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220" tabRatio="766" activeTab="0"/>
  </bookViews>
  <sheets>
    <sheet name="20-1" sheetId="1" r:id="rId1"/>
    <sheet name="20-2" sheetId="2" r:id="rId2"/>
    <sheet name="20-3" sheetId="3" r:id="rId3"/>
    <sheet name="21-1" sheetId="4" r:id="rId4"/>
    <sheet name="住民" sheetId="5" r:id="rId5"/>
    <sheet name="固定" sheetId="6" r:id="rId6"/>
    <sheet name="た・交" sheetId="7" r:id="rId7"/>
    <sheet name="軽自" sheetId="8" r:id="rId8"/>
    <sheet name="鉱産" sheetId="9" r:id="rId9"/>
    <sheet name="特土" sheetId="10" r:id="rId10"/>
    <sheet name="入湯" sheetId="11" r:id="rId11"/>
    <sheet name="事業所" sheetId="12" r:id="rId12"/>
    <sheet name="都市計画" sheetId="13" r:id="rId13"/>
    <sheet name="国保" sheetId="14" r:id="rId14"/>
    <sheet name="21-2" sheetId="15" r:id="rId15"/>
    <sheet name="21-3" sheetId="16" r:id="rId16"/>
    <sheet name="21-4" sheetId="17" r:id="rId17"/>
    <sheet name="21-5" sheetId="18" r:id="rId18"/>
    <sheet name="22-1" sheetId="19" r:id="rId19"/>
    <sheet name="22-2" sheetId="20" r:id="rId20"/>
    <sheet name="23-1" sheetId="21" r:id="rId21"/>
    <sheet name="23-2　済" sheetId="22" r:id="rId22"/>
    <sheet name="24（基礎）" sheetId="23" r:id="rId23"/>
    <sheet name="24（基礎2）" sheetId="24" r:id="rId24"/>
    <sheet name="24（後期高齢）" sheetId="25" r:id="rId25"/>
    <sheet name="24（後期高齢2）" sheetId="26" r:id="rId26"/>
    <sheet name="24（介護）" sheetId="27" r:id="rId27"/>
    <sheet name="24（介護2）" sheetId="28" r:id="rId28"/>
  </sheets>
  <externalReferences>
    <externalReference r:id="rId31"/>
  </externalReferences>
  <definedNames>
    <definedName name="_xlnm.Print_Area" localSheetId="0">'20-1'!$A$1:$K$36</definedName>
    <definedName name="_xlnm.Print_Area" localSheetId="1">'20-2'!$A$1:$K$36</definedName>
    <definedName name="_xlnm.Print_Area" localSheetId="2">'20-3'!$A$1:$K$36</definedName>
    <definedName name="_xlnm.Print_Area" localSheetId="3">'21-1'!$A$1:$R$50</definedName>
    <definedName name="_xlnm.Print_Area" localSheetId="14">'21-2'!$A$1:$S$54</definedName>
    <definedName name="_xlnm.Print_Area" localSheetId="15">'21-3'!$A$1:$G$97</definedName>
    <definedName name="_xlnm.Print_Area" localSheetId="16">'21-4'!$A$1:$J$49</definedName>
    <definedName name="_xlnm.Print_Area" localSheetId="17">'21-5'!$A$1:$O$50</definedName>
    <definedName name="_xlnm.Print_Area" localSheetId="18">'22-1'!$A$1:$J$49</definedName>
    <definedName name="_xlnm.Print_Area" localSheetId="19">'22-2'!$A$1:$G$49</definedName>
    <definedName name="_xlnm.Print_Area" localSheetId="20">'23-1'!$A$1:$Y$49</definedName>
    <definedName name="_xlnm.Print_Area" localSheetId="21">'23-2　済'!$A$1:$T$51</definedName>
    <definedName name="_xlnm.Print_Area" localSheetId="6">'た・交'!$A$1:$J$48</definedName>
    <definedName name="_xlnm.Print_Area" localSheetId="7">'軽自'!$A$1:$Q$49</definedName>
    <definedName name="_xlnm.Print_Area" localSheetId="5">'固定'!$A$1:$Q$48</definedName>
    <definedName name="_xlnm.Print_Area" localSheetId="8">'鉱産'!$A$1:$Q$49</definedName>
    <definedName name="_xlnm.Print_Area" localSheetId="13">'国保'!$A$1:$S$48</definedName>
    <definedName name="_xlnm.Print_Area" localSheetId="11">'事業所'!$A$1:$Q$49</definedName>
    <definedName name="_xlnm.Print_Area" localSheetId="4">'住民'!$A$1:$Q$48</definedName>
    <definedName name="_xlnm.Print_Area" localSheetId="12">'都市計画'!$A$1:$R$49</definedName>
    <definedName name="_xlnm.Print_Area" localSheetId="9">'特土'!$A$1:$Q$49</definedName>
    <definedName name="_xlnm.Print_Area" localSheetId="10">'入湯'!$A$1:$Q$49</definedName>
    <definedName name="_xlnm.Print_Titles" localSheetId="3">'21-1'!$2:$5</definedName>
    <definedName name="_xlnm.Print_Titles" localSheetId="6">'た・交'!$2:$5</definedName>
    <definedName name="_xlnm.Print_Titles" localSheetId="7">'軽自'!$1:$6</definedName>
    <definedName name="_xlnm.Print_Titles" localSheetId="5">'固定'!$1:$5</definedName>
    <definedName name="_xlnm.Print_Titles" localSheetId="8">'鉱産'!$1:$6</definedName>
    <definedName name="_xlnm.Print_Titles" localSheetId="13">'国保'!$1:$5</definedName>
    <definedName name="_xlnm.Print_Titles" localSheetId="11">'事業所'!$1:$6</definedName>
    <definedName name="_xlnm.Print_Titles" localSheetId="4">'住民'!$1:$5</definedName>
    <definedName name="_xlnm.Print_Titles" localSheetId="12">'都市計画'!$1:$6</definedName>
    <definedName name="_xlnm.Print_Titles" localSheetId="9">'特土'!$1:$6</definedName>
    <definedName name="_xlnm.Print_Titles" localSheetId="10">'入湯'!$1:$6</definedName>
    <definedName name="title行">#REF!</definedName>
    <definedName name="ﾀｲﾄﾙ行" localSheetId="15">#REF!</definedName>
    <definedName name="ﾀｲﾄﾙ行" localSheetId="16">#REF!</definedName>
    <definedName name="ﾀｲﾄﾙ行" localSheetId="17">#REF!</definedName>
    <definedName name="ﾀｲﾄﾙ行" localSheetId="18">#REF!</definedName>
    <definedName name="ﾀｲﾄﾙ行" localSheetId="19">#REF!</definedName>
    <definedName name="ﾀｲﾄﾙ行" localSheetId="20">#REF!</definedName>
    <definedName name="ﾀｲﾄﾙ行" localSheetId="21">#REF!</definedName>
    <definedName name="ﾀｲﾄﾙ行" localSheetId="26">#REF!</definedName>
    <definedName name="ﾀｲﾄﾙ行" localSheetId="27">#REF!</definedName>
    <definedName name="ﾀｲﾄﾙ行" localSheetId="22">#REF!</definedName>
    <definedName name="ﾀｲﾄﾙ行" localSheetId="23">#REF!</definedName>
    <definedName name="ﾀｲﾄﾙ行" localSheetId="24">#REF!</definedName>
    <definedName name="ﾀｲﾄﾙ行" localSheetId="25">#REF!</definedName>
    <definedName name="ﾀｲﾄﾙ行">'21-1'!$A$1:$R$5</definedName>
  </definedNames>
  <calcPr fullCalcOnLoad="1"/>
</workbook>
</file>

<file path=xl/sharedStrings.xml><?xml version="1.0" encoding="utf-8"?>
<sst xmlns="http://schemas.openxmlformats.org/spreadsheetml/2006/main" count="2279" uniqueCount="609">
  <si>
    <t>市町村名</t>
  </si>
  <si>
    <t>計</t>
  </si>
  <si>
    <t xml:space="preserve"> 計</t>
  </si>
  <si>
    <t>市町村計</t>
  </si>
  <si>
    <t>市　　計</t>
  </si>
  <si>
    <t>町 村 計</t>
  </si>
  <si>
    <t>五所川原市</t>
  </si>
  <si>
    <t xml:space="preserve"> 市町村名</t>
  </si>
  <si>
    <t>徴収率</t>
  </si>
  <si>
    <t>　　　（単位：千円）</t>
  </si>
  <si>
    <t>{?}{R}</t>
  </si>
  <si>
    <t>{BRANCH \S}</t>
  </si>
  <si>
    <t>現年分</t>
  </si>
  <si>
    <t>前年比</t>
  </si>
  <si>
    <t>番</t>
  </si>
  <si>
    <t>号</t>
  </si>
  <si>
    <t>前 年</t>
  </si>
  <si>
    <t>対 比</t>
  </si>
  <si>
    <t>(A)</t>
  </si>
  <si>
    <t>(B)</t>
  </si>
  <si>
    <t>(C)</t>
  </si>
  <si>
    <t>(D)</t>
  </si>
  <si>
    <t>(E)</t>
  </si>
  <si>
    <t>(F)</t>
  </si>
  <si>
    <t>区分</t>
  </si>
  <si>
    <t>町村計</t>
  </si>
  <si>
    <t>市計</t>
  </si>
  <si>
    <t>償却資産</t>
  </si>
  <si>
    <t>青森市</t>
  </si>
  <si>
    <t>弘前市</t>
  </si>
  <si>
    <t>八戸市</t>
  </si>
  <si>
    <t>黒石市</t>
  </si>
  <si>
    <t>十和田市</t>
  </si>
  <si>
    <t>三沢市</t>
  </si>
  <si>
    <t>むつ市</t>
  </si>
  <si>
    <t>平内町</t>
  </si>
  <si>
    <t>今別町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</si>
  <si>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</si>
  <si>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</si>
  <si>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</si>
  <si>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</si>
  <si>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</si>
  <si>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</si>
  <si>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</si>
  <si>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</si>
  <si>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</si>
  <si>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</si>
  <si>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</si>
  <si>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</si>
  <si>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</si>
  <si>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</si>
  <si>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</si>
  <si>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</si>
  <si>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</si>
  <si>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</si>
  <si>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</si>
  <si>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</si>
  <si>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</si>
  <si>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</si>
  <si>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</si>
  <si>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町 村 計</t>
  </si>
  <si>
    <t>（単位：千円）</t>
  </si>
  <si>
    <t>区　分</t>
  </si>
  <si>
    <t>青森市</t>
  </si>
  <si>
    <t>区　分</t>
  </si>
  <si>
    <t>市町村名</t>
  </si>
  <si>
    <t>区　分</t>
  </si>
  <si>
    <t>市町村名</t>
  </si>
  <si>
    <t>市町村計</t>
  </si>
  <si>
    <t>市計</t>
  </si>
  <si>
    <t>調　　　　定　　　　済　　　　額</t>
  </si>
  <si>
    <t>現 年 課 税 分</t>
  </si>
  <si>
    <t>合　　　　　計</t>
  </si>
  <si>
    <t>収　　　　入　　　　済　　　　額</t>
  </si>
  <si>
    <t>　　徴　　　　収　　　　率　　　　（％）</t>
  </si>
  <si>
    <t xml:space="preserve">  　　　×100</t>
  </si>
  <si>
    <t>（単位：千円）</t>
  </si>
  <si>
    <t>番　　号</t>
  </si>
  <si>
    <t>現 年 課 税 分</t>
  </si>
  <si>
    <t>滞 納 繰 越 分</t>
  </si>
  <si>
    <t>滞 納 繰 越 分</t>
  </si>
  <si>
    <t>未　　　　収　　　　入　　　　額</t>
  </si>
  <si>
    <t>現 年 課 税 分</t>
  </si>
  <si>
    <t xml:space="preserve"> 現 年 分</t>
  </si>
  <si>
    <t xml:space="preserve">     徴 　 収　  率　  （％）</t>
  </si>
  <si>
    <t>第21－１表　市町村税の調定・収入実績（市町村別）</t>
  </si>
  <si>
    <t>市町村別市町村税合計</t>
  </si>
  <si>
    <t>（国保税、国保料を除く）</t>
  </si>
  <si>
    <t>（単位：千円）</t>
  </si>
  <si>
    <t>区　分</t>
  </si>
  <si>
    <t>市町村名</t>
  </si>
  <si>
    <t>徴収率（％）</t>
  </si>
  <si>
    <t>市町村民税</t>
  </si>
  <si>
    <t>調　　　　　　　　　　定　　　　　　　　　　額</t>
  </si>
  <si>
    <t>収　　　　　　　　　入　　　　　　　　　額</t>
  </si>
  <si>
    <t>番　　号</t>
  </si>
  <si>
    <t>固定資産税</t>
  </si>
  <si>
    <t>現 年 課 税 分</t>
  </si>
  <si>
    <t>滞 納 繰 越 分</t>
  </si>
  <si>
    <t>た　　　ば　　　こ　　　税</t>
  </si>
  <si>
    <t>調 定 収 入 額</t>
  </si>
  <si>
    <t>前年比（％）</t>
  </si>
  <si>
    <t>調定額</t>
  </si>
  <si>
    <t>調　定　額</t>
  </si>
  <si>
    <t>収　入　額</t>
  </si>
  <si>
    <t>収入額</t>
  </si>
  <si>
    <t>徴　収　率（％）</t>
  </si>
  <si>
    <t>軽自動車税</t>
  </si>
  <si>
    <t xml:space="preserve">  徴収率（％）</t>
  </si>
  <si>
    <t>調　　　定　　　額</t>
  </si>
  <si>
    <t>収　　　入　　　額</t>
  </si>
  <si>
    <t>（％）</t>
  </si>
  <si>
    <t xml:space="preserve"> 収 　　　入　　　 額</t>
  </si>
  <si>
    <t xml:space="preserve"> 調　　　定　　　額</t>
  </si>
  <si>
    <t>徴収率（％）</t>
  </si>
  <si>
    <t xml:space="preserve"> 調　　　定　　　額</t>
  </si>
  <si>
    <t>収　　　入　　　額</t>
  </si>
  <si>
    <t>特　　　別　　　土　　　地　　　保　　　有　　　税</t>
  </si>
  <si>
    <t>入　　　　　　　　　　湯　　　　　　　　　　税</t>
  </si>
  <si>
    <t xml:space="preserve"> 調　　　定　　　額</t>
  </si>
  <si>
    <t xml:space="preserve"> 収　　　入　　　額</t>
  </si>
  <si>
    <t>徴収率（％）</t>
  </si>
  <si>
    <t>都　　　　　市　　　　　計　　　　　画　　　　　税</t>
  </si>
  <si>
    <t>調　　　定　　　済　　　額</t>
  </si>
  <si>
    <t>収　　　入　　　済　　　額</t>
  </si>
  <si>
    <t>未　　　収　　　入　　　額</t>
  </si>
  <si>
    <t>国　　　　　　　　民　　　　　　　　健　　　　　　　　康　　　　　　　　保　　　　　　　　険　　　　　　　　税　　　　　　　　（料）</t>
  </si>
  <si>
    <t>第21－２表　市町村税収入の推移（国保税を除く・市町村別）</t>
  </si>
  <si>
    <t>税　　　額</t>
  </si>
  <si>
    <t xml:space="preserve"> （％）</t>
  </si>
  <si>
    <t>（％）</t>
  </si>
  <si>
    <t>滞納</t>
  </si>
  <si>
    <t>繰越分</t>
  </si>
  <si>
    <t>現年</t>
  </si>
  <si>
    <t>課税分</t>
  </si>
  <si>
    <t>　　徴　　　　収　　　　率　　　　（％）</t>
  </si>
  <si>
    <t>現 年 課 税 分</t>
  </si>
  <si>
    <t>滞 納 繰 越 分</t>
  </si>
  <si>
    <t>合　　　　　計</t>
  </si>
  <si>
    <t xml:space="preserve">  　　　×100</t>
  </si>
  <si>
    <t xml:space="preserve">        ×100</t>
  </si>
  <si>
    <t xml:space="preserve"> 前年度 </t>
  </si>
  <si>
    <t>税目別</t>
  </si>
  <si>
    <t xml:space="preserve">        ×100</t>
  </si>
  <si>
    <t xml:space="preserve"> 前年度 </t>
  </si>
  <si>
    <t>税目別</t>
  </si>
  <si>
    <t>第20－１表  地方税の収入状況（市町村計）</t>
  </si>
  <si>
    <t>鉱　　　　　　　　　　　産　　　　　　　　　　　税</t>
  </si>
  <si>
    <t>田舎舘村</t>
  </si>
  <si>
    <t>鰺ヶ沢町</t>
  </si>
  <si>
    <t>区　分</t>
  </si>
  <si>
    <t>第20－２表  地方税の収入状況（市計）</t>
  </si>
  <si>
    <t>第20－３表  地方税の収入状況（町村計）</t>
  </si>
  <si>
    <t>つがる市</t>
  </si>
  <si>
    <t>外ヶ浜町</t>
  </si>
  <si>
    <t>中泊町</t>
  </si>
  <si>
    <t xml:space="preserve"> 繰 越 分</t>
  </si>
  <si>
    <t>収入額前年比</t>
  </si>
  <si>
    <t>八戸市</t>
  </si>
  <si>
    <t>五所川原市</t>
  </si>
  <si>
    <t>十和田市</t>
  </si>
  <si>
    <t>むつ市</t>
  </si>
  <si>
    <t>つがる市</t>
  </si>
  <si>
    <t>外ヶ浜町</t>
  </si>
  <si>
    <t>中泊町</t>
  </si>
  <si>
    <t>東北町</t>
  </si>
  <si>
    <t>五戸町</t>
  </si>
  <si>
    <t>13　年　度</t>
  </si>
  <si>
    <t>14　年　度</t>
  </si>
  <si>
    <t>蓬田村</t>
  </si>
  <si>
    <t>鰺ヶ沢町</t>
  </si>
  <si>
    <t>六ヶ所村</t>
  </si>
  <si>
    <t>平川市</t>
  </si>
  <si>
    <t>西目屋村</t>
  </si>
  <si>
    <t>おいらせ町</t>
  </si>
  <si>
    <t>鰺ヶ沢町</t>
  </si>
  <si>
    <t>おいらせ町</t>
  </si>
  <si>
    <t>平川市</t>
  </si>
  <si>
    <t>蓬田村</t>
  </si>
  <si>
    <t>おいらせ町</t>
  </si>
  <si>
    <t>市計</t>
  </si>
  <si>
    <t>町村計</t>
  </si>
  <si>
    <t>12　年　度</t>
  </si>
  <si>
    <t>（％）</t>
  </si>
  <si>
    <t>現年分前年比（％）</t>
  </si>
  <si>
    <t>（％）</t>
  </si>
  <si>
    <t>（％）</t>
  </si>
  <si>
    <t>（％）</t>
  </si>
  <si>
    <t>交　　　付　　　金</t>
  </si>
  <si>
    <t>（交付金を除く）</t>
  </si>
  <si>
    <t>　２．事　　業　　所　　　税</t>
  </si>
  <si>
    <t>　３．都　 市 　計 　画 　税</t>
  </si>
  <si>
    <t>22 年</t>
  </si>
  <si>
    <t>事　　　　　　　業　　　　　　　所　　　　　　　税</t>
  </si>
  <si>
    <t>市町村名</t>
  </si>
  <si>
    <t>第21－３表　個人市町村民税、固定資産税納税義務者１人当り税額（市町村別）</t>
  </si>
  <si>
    <t>　　　区　分
市町村名</t>
  </si>
  <si>
    <t>個　　　　　人　　　　　市　　　　　町　　　　　村　　　　　民　　　　　税</t>
  </si>
  <si>
    <t>納税義務者数</t>
  </si>
  <si>
    <t>納税義務者数</t>
  </si>
  <si>
    <t>税　　　　　額</t>
  </si>
  <si>
    <t>税　　　　　額</t>
  </si>
  <si>
    <t>１人当り税額</t>
  </si>
  <si>
    <t>１人当り税額</t>
  </si>
  <si>
    <t>前年度１人当り</t>
  </si>
  <si>
    <t>前年度との対比</t>
  </si>
  <si>
    <t>（Ｂ／Ａ）</t>
  </si>
  <si>
    <t>（Ｃ／Ｄ）</t>
  </si>
  <si>
    <t>　　　　Ａ（人）</t>
  </si>
  <si>
    <t>　　　　Ｂ（千円）</t>
  </si>
  <si>
    <t>　　　　Ｃ（円）</t>
  </si>
  <si>
    <t>　　　　Ｄ（円）</t>
  </si>
  <si>
    <t>　　　　　（％）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</si>
  <si>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</si>
  <si>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</si>
  <si>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</si>
  <si>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</si>
  <si>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</si>
  <si>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</si>
  <si>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</si>
  <si>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</si>
  <si>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</si>
  <si>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</si>
  <si>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</si>
  <si>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</si>
  <si>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</si>
  <si>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</si>
  <si>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鯵ヶ沢町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</si>
  <si>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</si>
  <si>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</si>
  <si>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</si>
  <si>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</si>
  <si>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</si>
  <si>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</si>
  <si>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</si>
  <si>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</si>
  <si>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</si>
  <si>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</si>
  <si>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</si>
  <si>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</si>
  <si>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</si>
  <si>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</si>
  <si>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</si>
  <si>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</si>
  <si>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</si>
  <si>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</si>
  <si>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</si>
  <si>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</si>
  <si>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</si>
  <si>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</si>
  <si>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</si>
  <si>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</si>
  <si>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</si>
  <si>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固　　　　　定　　　　　資　　　　　産　　　　　税（交付金を除く）</t>
  </si>
  <si>
    <t>第21－４表　税務職員数（市町村別）</t>
  </si>
  <si>
    <t>（単位：人）</t>
  </si>
  <si>
    <t>区分</t>
  </si>
  <si>
    <t>税務職員１人当り</t>
  </si>
  <si>
    <t>人　  口</t>
  </si>
  <si>
    <t>市町村民税</t>
  </si>
  <si>
    <t>(B)/(A)</t>
  </si>
  <si>
    <t>人    口</t>
  </si>
  <si>
    <t>納    税</t>
  </si>
  <si>
    <t>納税義務者数</t>
  </si>
  <si>
    <t>徴税職員</t>
  </si>
  <si>
    <t>臨時職員</t>
  </si>
  <si>
    <t>義務者数</t>
  </si>
  <si>
    <t>(A)</t>
  </si>
  <si>
    <t>(B)</t>
  </si>
  <si>
    <t>(%)</t>
  </si>
  <si>
    <t>(C)</t>
  </si>
  <si>
    <t>(A)/(C)</t>
  </si>
  <si>
    <t>(B)/(C)</t>
  </si>
  <si>
    <t>市町村計</t>
  </si>
  <si>
    <t>市　　計</t>
  </si>
  <si>
    <t>町 村 計</t>
  </si>
  <si>
    <t>第21－５表  市町村税の徴収に要する経費等（市町村別）</t>
  </si>
  <si>
    <t>番号</t>
  </si>
  <si>
    <t>税収入額</t>
  </si>
  <si>
    <t>徴税費</t>
  </si>
  <si>
    <t>道府県民税</t>
  </si>
  <si>
    <t>税収入額に対する</t>
  </si>
  <si>
    <t>番　　　　号</t>
  </si>
  <si>
    <t>市町村税</t>
  </si>
  <si>
    <t>個人の</t>
  </si>
  <si>
    <t>合計</t>
  </si>
  <si>
    <t>人件費</t>
  </si>
  <si>
    <t>需用費</t>
  </si>
  <si>
    <t>報奨金等</t>
  </si>
  <si>
    <t>その他</t>
  </si>
  <si>
    <t>徴収取扱費</t>
  </si>
  <si>
    <t>(H)-(I)</t>
  </si>
  <si>
    <t>徴税費の割合</t>
  </si>
  <si>
    <t>（Ａ）+（Ｂ）</t>
  </si>
  <si>
    <t>(D)+(E)+(F)+(G)</t>
  </si>
  <si>
    <t>(H)/(C）</t>
  </si>
  <si>
    <t>(J)/(A)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</si>
  <si>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</si>
  <si>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</si>
  <si>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</si>
  <si>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</si>
  <si>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</si>
  <si>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</si>
  <si>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</si>
  <si>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</si>
  <si>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（Ｉ）</t>
  </si>
  <si>
    <t>（Ｊ）</t>
  </si>
  <si>
    <t>（千円）</t>
  </si>
  <si>
    <t>（％）</t>
  </si>
  <si>
    <t>市町村計</t>
  </si>
  <si>
    <t>田村</t>
  </si>
  <si>
    <t>田舎館村</t>
  </si>
  <si>
    <t>第22－１表　個人市町村民税及び固定資産税納税義務者数（市町村別）</t>
  </si>
  <si>
    <t>個人市町村民税納税義務者数（人）</t>
  </si>
  <si>
    <t>固定資産税納税義務者数（人）</t>
  </si>
  <si>
    <t>均 等 割</t>
  </si>
  <si>
    <t>所 得 割</t>
  </si>
  <si>
    <t>均等割と</t>
  </si>
  <si>
    <t>の み を</t>
  </si>
  <si>
    <t>所得割を</t>
  </si>
  <si>
    <t>土　　地</t>
  </si>
  <si>
    <t>家　　屋</t>
  </si>
  <si>
    <t>納める者</t>
  </si>
  <si>
    <t>納める者</t>
  </si>
  <si>
    <t>市町村計</t>
  </si>
  <si>
    <t>第22－２表　個人市町村民税特別徴収の状況（市町村別）</t>
  </si>
  <si>
    <t>特　別　徴　収</t>
  </si>
  <si>
    <t>納　　　　　税</t>
  </si>
  <si>
    <t>同　左　の　内　訳</t>
  </si>
  <si>
    <t>義　務　者　数</t>
  </si>
  <si>
    <t>税　　　　　額</t>
  </si>
  <si>
    <t>所　得　割　額</t>
  </si>
  <si>
    <t>均　等　割　額</t>
  </si>
  <si>
    <t>（人）</t>
  </si>
  <si>
    <t>（千円）</t>
  </si>
  <si>
    <t>市町村計</t>
  </si>
  <si>
    <t>第23－1表　市町村税の税率（市町村別）</t>
  </si>
  <si>
    <t xml:space="preserve"> 　区　分</t>
  </si>
  <si>
    <t>固 定 資 産 税</t>
  </si>
  <si>
    <t>入　　湯　　税</t>
  </si>
  <si>
    <t>都 市 計 画 税</t>
  </si>
  <si>
    <t>法人税割</t>
  </si>
  <si>
    <t>二百万円以下</t>
  </si>
  <si>
    <t>そ　の　他</t>
  </si>
  <si>
    <t>法第312条</t>
  </si>
  <si>
    <t>円</t>
  </si>
  <si>
    <t>円　　　　　　　　　</t>
  </si>
  <si>
    <t>150(一般公衆浴場以外の公衆浴場75)</t>
  </si>
  <si>
    <t>八戸市</t>
  </si>
  <si>
    <t>黒石市</t>
  </si>
  <si>
    <t>五所川原市</t>
  </si>
  <si>
    <t>十和田市</t>
  </si>
  <si>
    <t>150(宿泊を伴う入湯客)､50(宿泊を伴わない入湯客)</t>
  </si>
  <si>
    <t>三沢市</t>
  </si>
  <si>
    <t>むつ市</t>
  </si>
  <si>
    <t>平川市</t>
  </si>
  <si>
    <t>平内町</t>
  </si>
  <si>
    <t>今別町</t>
  </si>
  <si>
    <t>蓬田村</t>
  </si>
  <si>
    <t>外ヶ浜町</t>
  </si>
  <si>
    <t>鯵ヶ沢町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</si>
  <si>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</si>
  <si>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</si>
  <si>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</si>
  <si>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</si>
  <si>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</si>
  <si>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</si>
  <si>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</si>
  <si>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</si>
  <si>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</si>
  <si>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</si>
  <si>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</si>
  <si>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</si>
  <si>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</si>
  <si>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</si>
  <si>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</si>
  <si>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</si>
  <si>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</si>
  <si>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</si>
  <si>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</si>
  <si>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</si>
  <si>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</si>
  <si>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</si>
  <si>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</si>
  <si>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</si>
  <si>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</si>
  <si>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第23－２表　軽自動車税の種類別台数（市町村別）</t>
  </si>
  <si>
    <t>番　　　号</t>
  </si>
  <si>
    <t>　 原　　動　　機　　付　　自　　転　　車</t>
  </si>
  <si>
    <t>軽　自　動　車　及　び　小　型　特　殊　自　動　車</t>
  </si>
  <si>
    <t>総排気量が</t>
  </si>
  <si>
    <t>二輪のもので</t>
  </si>
  <si>
    <t>三輪以上のもの</t>
  </si>
  <si>
    <t>一　　　　　　　　　　　般</t>
  </si>
  <si>
    <t>二 輪 の</t>
  </si>
  <si>
    <t>0.05㍑以下の</t>
  </si>
  <si>
    <t>総排気量が</t>
  </si>
  <si>
    <t>総排気量が</t>
  </si>
  <si>
    <t>で総排出量が</t>
  </si>
  <si>
    <t>二 輪 車</t>
  </si>
  <si>
    <t>四　　 輪 　　車</t>
  </si>
  <si>
    <t>もの又は定格</t>
  </si>
  <si>
    <t>0.05㍑を超え</t>
  </si>
  <si>
    <t>0.09㍑を超える</t>
  </si>
  <si>
    <t>0.02㍑を超える</t>
  </si>
  <si>
    <t>小 　計</t>
  </si>
  <si>
    <t>（側車付</t>
  </si>
  <si>
    <t>乗　　　　用</t>
  </si>
  <si>
    <t>貨　 物 　用</t>
  </si>
  <si>
    <t>そ の 他</t>
  </si>
  <si>
    <t>小    型</t>
  </si>
  <si>
    <t>合　　計</t>
  </si>
  <si>
    <t>出力が0.6kw以下</t>
  </si>
  <si>
    <t>0.09㍑以下又は</t>
  </si>
  <si>
    <t>のものを</t>
  </si>
  <si>
    <t>三 輪 車</t>
  </si>
  <si>
    <t>雪 上 車</t>
  </si>
  <si>
    <t>農 耕 用</t>
  </si>
  <si>
    <t>特    殊</t>
  </si>
  <si>
    <t>小　計</t>
  </si>
  <si>
    <t>(ミニカーを除く)</t>
  </si>
  <si>
    <t>定格出力が0.6kw</t>
  </si>
  <si>
    <t>出力が0.8kwを</t>
  </si>
  <si>
    <t>出力が0.25kwを</t>
  </si>
  <si>
    <t>含む）</t>
  </si>
  <si>
    <t>営 業 用</t>
  </si>
  <si>
    <t>自 家 用</t>
  </si>
  <si>
    <t>作 業 用</t>
  </si>
  <si>
    <t>自 動 車</t>
  </si>
  <si>
    <t>を超え0.8kw以下</t>
  </si>
  <si>
    <t>超えるもの</t>
  </si>
  <si>
    <t>超えるもの(ﾐﾆｶｰ)</t>
  </si>
  <si>
    <t>市町村計</t>
  </si>
  <si>
    <t>第24表　国民健康保険税(料)の負担及び給付の状況(市町村別)　</t>
  </si>
  <si>
    <t>《基礎課税分》</t>
  </si>
  <si>
    <t>（単位：世帯）</t>
  </si>
  <si>
    <t>（単位：人）</t>
  </si>
  <si>
    <t>世　　　　　　　帯　　　　　　　数</t>
  </si>
  <si>
    <t>被　　　保　　　険　　　者　　　数</t>
  </si>
  <si>
    <t>被　保　険　者　世　帯　数</t>
  </si>
  <si>
    <t>退職被保険者</t>
  </si>
  <si>
    <t>み　な　す</t>
  </si>
  <si>
    <t>被保険者数</t>
  </si>
  <si>
    <t>退　職　被　保　険　者　等　数</t>
  </si>
  <si>
    <t>税･料　</t>
  </si>
  <si>
    <t>被保険者世帯</t>
  </si>
  <si>
    <t>混 合 世 帯</t>
  </si>
  <si>
    <t>小　　　計</t>
  </si>
  <si>
    <t>世 　帯　 数</t>
  </si>
  <si>
    <t>被　扶　養　者</t>
  </si>
  <si>
    <t>小　　　　計</t>
  </si>
  <si>
    <t>市町村名　　　 区分</t>
  </si>
  <si>
    <t>世 帯 主 数</t>
  </si>
  <si>
    <t>市 町 村 計</t>
  </si>
  <si>
    <t>税</t>
  </si>
  <si>
    <t>料</t>
  </si>
  <si>
    <t>〃</t>
  </si>
  <si>
    <t>鯵ヶ沢町</t>
  </si>
  <si>
    <t>（単位：円）</t>
  </si>
  <si>
    <t>区  分</t>
  </si>
  <si>
    <t>所得割</t>
  </si>
  <si>
    <t>資産割</t>
  </si>
  <si>
    <t>均等割</t>
  </si>
  <si>
    <t>平等割</t>
  </si>
  <si>
    <t>課  税</t>
  </si>
  <si>
    <t>国民健康</t>
  </si>
  <si>
    <t>一世帯当た</t>
  </si>
  <si>
    <t>被保険者</t>
  </si>
  <si>
    <t>(賦課)</t>
  </si>
  <si>
    <t>保険税（料）</t>
  </si>
  <si>
    <t>り保険税</t>
  </si>
  <si>
    <t>一人当たり</t>
  </si>
  <si>
    <t>方式</t>
  </si>
  <si>
    <t>税率</t>
  </si>
  <si>
    <t>特定世帯以外</t>
  </si>
  <si>
    <t>特定世帯</t>
  </si>
  <si>
    <t>限度額</t>
  </si>
  <si>
    <t>総額</t>
  </si>
  <si>
    <t>(料)額</t>
  </si>
  <si>
    <t>保険税</t>
  </si>
  <si>
    <t>％</t>
  </si>
  <si>
    <t>千円</t>
  </si>
  <si>
    <t xml:space="preserve">(料)額 </t>
  </si>
  <si>
    <t>市　　　 計</t>
  </si>
  <si>
    <t>町　村　 計</t>
  </si>
  <si>
    <t>（注）所得割の方式１は、法第７０３条の４第６項の総所得金額等（市町村民税の旧ただし書方式）</t>
  </si>
  <si>
    <t>　　　資産割の方式１は固定資産税額、２は固定資産税額のうち土地及び家屋に係る税額、３は資産割がないもの</t>
  </si>
  <si>
    <t>　　　</t>
  </si>
  <si>
    <t>　　　　国民健康保険税(料)の負担及び給付の状況(市町村別)　</t>
  </si>
  <si>
    <t>《後期高齢者支援金等課税分》</t>
  </si>
  <si>
    <t>退職被保険者等</t>
  </si>
  <si>
    <t>《介護保険分》</t>
  </si>
  <si>
    <t>被保険者世帯数</t>
  </si>
  <si>
    <t>退職</t>
  </si>
  <si>
    <t>混合世帯</t>
  </si>
  <si>
    <t>小計</t>
  </si>
  <si>
    <t>市町村名　　 区分</t>
  </si>
  <si>
    <t>世帯数</t>
  </si>
  <si>
    <t>介護納付金</t>
  </si>
  <si>
    <t>一世帯</t>
  </si>
  <si>
    <t>課税</t>
  </si>
  <si>
    <t>当たり</t>
  </si>
  <si>
    <t>介護納付</t>
  </si>
  <si>
    <t>金課税額</t>
  </si>
  <si>
    <t xml:space="preserve"> 一　普 　　　　通　 　　　税</t>
  </si>
  <si>
    <t>　１．法 　定　 普　 通　 税</t>
  </si>
  <si>
    <t>　　(1)　市  町  村  民  税</t>
  </si>
  <si>
    <t>　　　ア　個　人　均　等　割</t>
  </si>
  <si>
    <t>　　　イ　所　　　得　　　割</t>
  </si>
  <si>
    <t>　　　ウ　法　人　均　等　割</t>
  </si>
  <si>
    <t>　　　エ　法　 人　 税　 割</t>
  </si>
  <si>
    <t>　　(2)　固　定　資　産　税</t>
  </si>
  <si>
    <t>　　　ア　純 固 定 資 産 税</t>
  </si>
  <si>
    <t>　　　　Ⅰ　土　　　　　地</t>
  </si>
  <si>
    <t>　　　　Ⅱ　家　　　　　屋</t>
  </si>
  <si>
    <t>　　　　Ⅲ　償　却　資　産</t>
  </si>
  <si>
    <t>　　　イ　交   　付   　金</t>
  </si>
  <si>
    <t>　　(3)　軽  自  動  車  税</t>
  </si>
  <si>
    <t>　　(4)　市 町 村 た ば こ 税</t>
  </si>
  <si>
    <t>　　(5)　鉱　　　産　　　税</t>
  </si>
  <si>
    <t>　　(6)　特 別 土 地 保 有 税</t>
  </si>
  <si>
    <t>　２．法　定　外　普　通　税</t>
  </si>
  <si>
    <t xml:space="preserve"> 二　目　　　　的　　　　税</t>
  </si>
  <si>
    <t>　１．入　　　　湯　　　　税</t>
  </si>
  <si>
    <t>　４．水 　利　 地　 益　 税</t>
  </si>
  <si>
    <t>　５．共 　同 　施 　設 　税</t>
  </si>
  <si>
    <t>　６．宅 　地 　開 　発 　税</t>
  </si>
  <si>
    <t xml:space="preserve"> 三　旧 　法  に  よ  る  税</t>
  </si>
  <si>
    <t>合　　　　　　　　計</t>
  </si>
  <si>
    <t>国　民　健　康　保　険　税</t>
  </si>
  <si>
    <t>国　民　健　康　保　険　料</t>
  </si>
  <si>
    <t>　　　イ　交　　 付　　 金</t>
  </si>
  <si>
    <t>　　(4)　市 町 村 た ば こ 税</t>
  </si>
  <si>
    <t>　　(5)　鉱　　　産　　　税</t>
  </si>
  <si>
    <t>　　(6)　特 別 土 地 保 有 税</t>
  </si>
  <si>
    <t>　２．法　定　外　普　通　税</t>
  </si>
  <si>
    <t xml:space="preserve"> 二　目　　　　的　　　　税</t>
  </si>
  <si>
    <t>　１．入　　　　湯　　　　税</t>
  </si>
  <si>
    <t>　４．水 　利　 地　 益　 税</t>
  </si>
  <si>
    <t>　５．共 　同 　施 　設 　税</t>
  </si>
  <si>
    <t>　６．宅 　地 　開 　発 　税</t>
  </si>
  <si>
    <t xml:space="preserve"> 三　旧 　法  に  よ  る  税</t>
  </si>
  <si>
    <t>合　　　　　　　　計</t>
  </si>
  <si>
    <t>国　民　健　康　保　険　税</t>
  </si>
  <si>
    <t>国　民　健　康　保　険　料</t>
  </si>
  <si>
    <t>　　　エ　法　 人　 税　　割</t>
  </si>
  <si>
    <t>2 3  年  度</t>
  </si>
  <si>
    <t>22 年 度</t>
  </si>
  <si>
    <t>23 年</t>
  </si>
  <si>
    <t>22 年</t>
  </si>
  <si>
    <t>23 年</t>
  </si>
  <si>
    <t>0.0</t>
  </si>
  <si>
    <t>0</t>
  </si>
  <si>
    <t>23年</t>
  </si>
  <si>
    <t>22年</t>
  </si>
  <si>
    <t>徴　　　収　　　率</t>
  </si>
  <si>
    <t>23　　　年　　　度</t>
  </si>
  <si>
    <t>22　年　度</t>
  </si>
  <si>
    <t>現 年 分</t>
  </si>
  <si>
    <t>繰 越 分</t>
  </si>
  <si>
    <t>20　年　度</t>
  </si>
  <si>
    <t>21　年　度</t>
  </si>
  <si>
    <t>22　年　度</t>
  </si>
  <si>
    <t>23　年　度</t>
  </si>
  <si>
    <t>（注）　納税義務者数は平成２３年７月１日現在、税額は平成２３年度決算における現年課税分調定額を用いた。</t>
  </si>
  <si>
    <t>税　　務　　職　　員　　数</t>
  </si>
  <si>
    <t>（注）　人口及び税務職員数は平成２３年６月３０日現在、納税義務者数は平成２３年７月１日現在の数値である。</t>
  </si>
  <si>
    <t>（注）市町村民税は平成２３年度市町村税の課税状況等の調、固定資産税は平成２３年度概要調書の納税義務者数を用いた。</t>
  </si>
  <si>
    <t>（注）平成２３年度市町村税課税状況等の調から、給与特徴に係る分の数値を用いた。</t>
  </si>
  <si>
    <t>青森市</t>
  </si>
  <si>
    <t>番　　　　　　　号</t>
  </si>
  <si>
    <t>市　　　　　　　　　　　　町　　　　　　　　　　　　村　　　　　　　　　　　　民　　　　　　　　　　　　税　</t>
  </si>
  <si>
    <t>鉱 産 税</t>
  </si>
  <si>
    <t>個　　　　　　　人</t>
  </si>
  <si>
    <t>法 　　　　　       　　　　　　　　　　　　　　　人</t>
  </si>
  <si>
    <t>所 　得 　割</t>
  </si>
  <si>
    <t>均　　　　　　　　　　　等　　　　　　　　　　　割</t>
  </si>
  <si>
    <t>均等割</t>
  </si>
  <si>
    <t>第１項</t>
  </si>
  <si>
    <t>第１号の</t>
  </si>
  <si>
    <t>第２号の</t>
  </si>
  <si>
    <t>第３号の</t>
  </si>
  <si>
    <t>第４号の</t>
  </si>
  <si>
    <t>第５号の</t>
  </si>
  <si>
    <t>第６号の</t>
  </si>
  <si>
    <t>第７号の</t>
  </si>
  <si>
    <t>第８号の</t>
  </si>
  <si>
    <t>第９号の</t>
  </si>
  <si>
    <t>市町村名</t>
  </si>
  <si>
    <t>法人</t>
  </si>
  <si>
    <t>法人等</t>
  </si>
  <si>
    <t>％</t>
  </si>
  <si>
    <t>標 ・ 超</t>
  </si>
  <si>
    <t>弘前市</t>
  </si>
  <si>
    <t>つがる市</t>
  </si>
  <si>
    <t>14.7</t>
  </si>
  <si>
    <t>宿泊客100(中学生､日帰り､自炊湯治客50)</t>
  </si>
  <si>
    <t>12.3</t>
  </si>
  <si>
    <t>（注）平成２３年度市町村税の税率等の調についての数値等を用いた。</t>
  </si>
  <si>
    <t>（平成２３年４月１日現在）（単位：台）</t>
  </si>
  <si>
    <t>税･料</t>
  </si>
  <si>
    <t>区分</t>
  </si>
  <si>
    <t>市町村名</t>
  </si>
  <si>
    <t>（平成２４年３月３１日現在）</t>
  </si>
  <si>
    <t>（平成２４年３月３１日現在）</t>
  </si>
  <si>
    <t>平成23年度</t>
  </si>
  <si>
    <t>平     成     23     年     度</t>
  </si>
  <si>
    <t>（平成２４年３月３１日現在）</t>
  </si>
  <si>
    <t>平成23年度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</si>
</sst>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_);[Red]\(0.0\)"/>
    <numFmt numFmtId="179" formatCode="0.0_ "/>
    <numFmt numFmtId="180" formatCode="0.0"/>
    <numFmt numFmtId="181" formatCode="0.000"/>
    <numFmt numFmtId="182" formatCode="#,##0.0"/>
    <numFmt numFmtId="183" formatCode="#,##0_ "/>
    <numFmt numFmtId="184" formatCode="#,##0.0_ "/>
    <numFmt numFmtId="185" formatCode="0.0;&quot;△ &quot;0.0"/>
    <numFmt numFmtId="186" formatCode="#,##0;&quot;△ &quot;#,##0"/>
    <numFmt numFmtId="187" formatCode="#,##0.0;&quot;△ &quot;#,##0.0"/>
    <numFmt numFmtId="188" formatCode="0;&quot;△ &quot;0"/>
    <numFmt numFmtId="189" formatCode="#,##0.00;&quot;△ &quot;#,##0.00"/>
    <numFmt numFmtId="190" formatCode="#,##0.000;&quot;△ &quot;#,##0.000"/>
    <numFmt numFmtId="191" formatCode="#,##0.0;[Red]\-#,##0.0"/>
    <numFmt numFmtId="192" formatCode="#,##0.000;[Red]\-#,##0.000"/>
    <numFmt numFmtId="193" formatCode="#,##0.000_ ;[Red]\-#,##0.000\ "/>
    <numFmt numFmtId="194" formatCode="0.0000"/>
    <numFmt numFmtId="195" formatCode="0_ "/>
    <numFmt numFmtId="196" formatCode="#,##0.0_);[Red]\(#,##0.0\)"/>
    <numFmt numFmtId="197" formatCode="0.000;&quot;△ &quot;0.000"/>
    <numFmt numFmtId="198" formatCode="0_);[Red]\(0\)"/>
    <numFmt numFmtId="199" formatCode="#,##0_);[Red]\(#,##0\)"/>
    <numFmt numFmtId="200" formatCode="#,##0_ ;[Red]\-#,##0\ "/>
    <numFmt numFmtId="201" formatCode="&quot;¥&quot;#,##0_);[Red]\(&quot;¥&quot;#,##0\)"/>
  </numFmts>
  <fonts count="55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7"/>
      <name val="明朝"/>
      <family val="1"/>
    </font>
    <font>
      <sz val="9"/>
      <name val="ＭＳ 明朝"/>
      <family val="1"/>
    </font>
    <font>
      <sz val="9"/>
      <name val="明朝"/>
      <family val="1"/>
    </font>
    <font>
      <sz val="8"/>
      <name val="ＭＳ 明朝"/>
      <family val="1"/>
    </font>
    <font>
      <sz val="9"/>
      <color indexed="10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明朝"/>
      <family val="1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 diagonalDown="1">
      <left style="thin"/>
      <right>
        <color indexed="63"/>
      </right>
      <top style="medium">
        <color indexed="8"/>
      </top>
      <bottom>
        <color indexed="63"/>
      </bottom>
      <diagonal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 diagonalDown="1">
      <left style="thin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/>
      <right style="thin"/>
      <top style="medium"/>
      <bottom>
        <color indexed="63"/>
      </bottom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medium"/>
    </border>
    <border>
      <left/>
      <right style="medium"/>
      <top/>
      <bottom style="medium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 diagonalDown="1">
      <left style="thin"/>
      <right style="thin"/>
      <top style="medium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/>
      <right style="medium"/>
      <top style="medium"/>
      <bottom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 diagonalDown="1">
      <left>
        <color indexed="63"/>
      </left>
      <right/>
      <top style="medium">
        <color indexed="8"/>
      </top>
      <bottom/>
      <diagonal style="thin"/>
    </border>
    <border>
      <left style="thin">
        <color indexed="8"/>
      </left>
      <right style="thin"/>
      <top style="medium">
        <color indexed="8"/>
      </top>
      <bottom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/>
      <top style="thin"/>
      <bottom/>
    </border>
    <border>
      <left style="thin">
        <color indexed="8"/>
      </left>
      <right/>
      <top style="thin"/>
      <bottom/>
    </border>
    <border>
      <left>
        <color indexed="63"/>
      </left>
      <right style="medium"/>
      <top style="thin">
        <color indexed="8"/>
      </top>
      <bottom/>
    </border>
    <border>
      <left style="medium">
        <color indexed="8"/>
      </left>
      <right/>
      <top/>
      <bottom style="medium"/>
    </border>
    <border>
      <left/>
      <right style="thin">
        <color indexed="8"/>
      </right>
      <top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10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13" xfId="0" applyNumberFormat="1" applyFont="1" applyFill="1" applyBorder="1" applyAlignment="1">
      <alignment vertical="center"/>
    </xf>
    <xf numFmtId="182" fontId="7" fillId="0" borderId="13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182" fontId="7" fillId="0" borderId="12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82" fontId="7" fillId="0" borderId="11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3" fontId="7" fillId="0" borderId="18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82" fontId="7" fillId="0" borderId="0" xfId="0" applyNumberFormat="1" applyFont="1" applyBorder="1" applyAlignment="1" applyProtection="1">
      <alignment vertical="center"/>
      <protection locked="0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31" xfId="0" applyFont="1" applyBorder="1" applyAlignment="1" applyProtection="1">
      <alignment horizontal="right"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7" fillId="0" borderId="32" xfId="0" applyFont="1" applyFill="1" applyBorder="1" applyAlignment="1">
      <alignment horizontal="center" vertical="center" textRotation="255"/>
    </xf>
    <xf numFmtId="0" fontId="7" fillId="0" borderId="33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180" fontId="7" fillId="0" borderId="19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7" fillId="0" borderId="40" xfId="0" applyFont="1" applyFill="1" applyBorder="1" applyAlignment="1">
      <alignment horizontal="center" vertical="center" textRotation="255"/>
    </xf>
    <xf numFmtId="0" fontId="7" fillId="0" borderId="41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 textRotation="255"/>
      <protection/>
    </xf>
    <xf numFmtId="0" fontId="7" fillId="0" borderId="33" xfId="0" applyFont="1" applyFill="1" applyBorder="1" applyAlignment="1" applyProtection="1">
      <alignment horizontal="center" vertical="center" textRotation="255"/>
      <protection/>
    </xf>
    <xf numFmtId="0" fontId="7" fillId="0" borderId="0" xfId="0" applyFont="1" applyFill="1" applyBorder="1" applyAlignment="1" applyProtection="1">
      <alignment horizontal="center" vertical="center" textRotation="255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vertical="center"/>
      <protection/>
    </xf>
    <xf numFmtId="3" fontId="7" fillId="0" borderId="12" xfId="0" applyNumberFormat="1" applyFont="1" applyFill="1" applyBorder="1" applyAlignment="1" applyProtection="1">
      <alignment vertical="center"/>
      <protection/>
    </xf>
    <xf numFmtId="180" fontId="7" fillId="0" borderId="12" xfId="0" applyNumberFormat="1" applyFont="1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vertical="center"/>
      <protection/>
    </xf>
    <xf numFmtId="180" fontId="7" fillId="0" borderId="11" xfId="0" applyNumberFormat="1" applyFont="1" applyFill="1" applyBorder="1" applyAlignment="1" applyProtection="1">
      <alignment vertical="center"/>
      <protection/>
    </xf>
    <xf numFmtId="180" fontId="7" fillId="0" borderId="10" xfId="0" applyNumberFormat="1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40" xfId="0" applyFont="1" applyFill="1" applyBorder="1" applyAlignment="1" applyProtection="1">
      <alignment horizontal="center" vertical="center" textRotation="255"/>
      <protection/>
    </xf>
    <xf numFmtId="0" fontId="7" fillId="0" borderId="47" xfId="0" applyFont="1" applyFill="1" applyBorder="1" applyAlignment="1" applyProtection="1">
      <alignment horizontal="center" vertical="center" textRotation="255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distributed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2" fontId="7" fillId="0" borderId="50" xfId="0" applyNumberFormat="1" applyFont="1" applyFill="1" applyBorder="1" applyAlignment="1" applyProtection="1">
      <alignment vertical="center"/>
      <protection/>
    </xf>
    <xf numFmtId="2" fontId="7" fillId="0" borderId="51" xfId="0" applyNumberFormat="1" applyFont="1" applyFill="1" applyBorder="1" applyAlignment="1" applyProtection="1">
      <alignment vertical="center"/>
      <protection/>
    </xf>
    <xf numFmtId="2" fontId="7" fillId="0" borderId="52" xfId="0" applyNumberFormat="1" applyFont="1" applyFill="1" applyBorder="1" applyAlignment="1" applyProtection="1">
      <alignment vertical="center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53" xfId="0" applyFont="1" applyFill="1" applyBorder="1" applyAlignment="1" applyProtection="1">
      <alignment horizontal="distributed" vertical="center"/>
      <protection/>
    </xf>
    <xf numFmtId="0" fontId="7" fillId="0" borderId="54" xfId="0" applyFont="1" applyFill="1" applyBorder="1" applyAlignment="1" applyProtection="1">
      <alignment horizontal="center" vertical="center" textRotation="255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80" fontId="7" fillId="0" borderId="0" xfId="0" applyNumberFormat="1" applyFont="1" applyBorder="1" applyAlignment="1" applyProtection="1">
      <alignment vertical="center"/>
      <protection/>
    </xf>
    <xf numFmtId="0" fontId="7" fillId="0" borderId="56" xfId="0" applyFont="1" applyFill="1" applyBorder="1" applyAlignment="1" applyProtection="1">
      <alignment horizontal="center" vertical="center" textRotation="255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58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3" fontId="7" fillId="0" borderId="0" xfId="0" applyNumberFormat="1" applyFont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distributed" vertical="center"/>
      <protection/>
    </xf>
    <xf numFmtId="0" fontId="7" fillId="0" borderId="37" xfId="0" applyFont="1" applyFill="1" applyBorder="1" applyAlignment="1" applyProtection="1">
      <alignment horizontal="distributed" vertical="center"/>
      <protection/>
    </xf>
    <xf numFmtId="0" fontId="7" fillId="0" borderId="45" xfId="0" applyFont="1" applyFill="1" applyBorder="1" applyAlignment="1" applyProtection="1">
      <alignment horizontal="distributed" vertical="center"/>
      <protection/>
    </xf>
    <xf numFmtId="3" fontId="7" fillId="0" borderId="12" xfId="0" applyNumberFormat="1" applyFont="1" applyFill="1" applyBorder="1" applyAlignment="1" applyProtection="1">
      <alignment vertical="center" shrinkToFit="1"/>
      <protection/>
    </xf>
    <xf numFmtId="180" fontId="7" fillId="0" borderId="12" xfId="0" applyNumberFormat="1" applyFont="1" applyFill="1" applyBorder="1" applyAlignment="1" applyProtection="1">
      <alignment vertical="center" shrinkToFit="1"/>
      <protection/>
    </xf>
    <xf numFmtId="3" fontId="7" fillId="0" borderId="11" xfId="0" applyNumberFormat="1" applyFont="1" applyFill="1" applyBorder="1" applyAlignment="1" applyProtection="1">
      <alignment vertical="center" shrinkToFit="1"/>
      <protection/>
    </xf>
    <xf numFmtId="180" fontId="7" fillId="0" borderId="11" xfId="0" applyNumberFormat="1" applyFont="1" applyFill="1" applyBorder="1" applyAlignment="1" applyProtection="1">
      <alignment vertical="center" shrinkToFit="1"/>
      <protection/>
    </xf>
    <xf numFmtId="0" fontId="7" fillId="0" borderId="32" xfId="0" applyFont="1" applyFill="1" applyBorder="1" applyAlignment="1">
      <alignment horizontal="center" vertical="center" textRotation="255" wrapText="1"/>
    </xf>
    <xf numFmtId="0" fontId="7" fillId="0" borderId="33" xfId="0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horizontal="center" vertical="center" textRotation="255" wrapText="1"/>
    </xf>
    <xf numFmtId="0" fontId="7" fillId="0" borderId="13" xfId="0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0" xfId="0" applyFont="1" applyFill="1" applyBorder="1" applyAlignment="1">
      <alignment horizontal="center" vertical="center" textRotation="255" wrapText="1"/>
    </xf>
    <xf numFmtId="0" fontId="7" fillId="0" borderId="47" xfId="0" applyFont="1" applyFill="1" applyBorder="1" applyAlignment="1">
      <alignment horizontal="center" vertical="center" textRotation="255" wrapText="1"/>
    </xf>
    <xf numFmtId="0" fontId="7" fillId="0" borderId="59" xfId="0" applyFont="1" applyFill="1" applyBorder="1" applyAlignment="1">
      <alignment vertical="center"/>
    </xf>
    <xf numFmtId="0" fontId="7" fillId="0" borderId="60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33" xfId="0" applyFont="1" applyFill="1" applyBorder="1" applyAlignment="1" applyProtection="1">
      <alignment vertical="center"/>
      <protection/>
    </xf>
    <xf numFmtId="0" fontId="7" fillId="0" borderId="53" xfId="0" applyFont="1" applyFill="1" applyBorder="1" applyAlignment="1" applyProtection="1">
      <alignment vertical="center"/>
      <protection/>
    </xf>
    <xf numFmtId="0" fontId="7" fillId="0" borderId="58" xfId="0" applyFont="1" applyFill="1" applyBorder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38" fontId="7" fillId="0" borderId="12" xfId="49" applyFont="1" applyFill="1" applyBorder="1" applyAlignment="1" applyProtection="1">
      <alignment vertical="center"/>
      <protection/>
    </xf>
    <xf numFmtId="38" fontId="7" fillId="0" borderId="11" xfId="49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 applyProtection="1">
      <alignment vertical="center"/>
      <protection/>
    </xf>
    <xf numFmtId="0" fontId="7" fillId="0" borderId="46" xfId="0" applyFont="1" applyFill="1" applyBorder="1" applyAlignment="1" applyProtection="1">
      <alignment horizontal="distributed" vertical="center"/>
      <protection/>
    </xf>
    <xf numFmtId="180" fontId="7" fillId="0" borderId="66" xfId="0" applyNumberFormat="1" applyFont="1" applyFill="1" applyBorder="1" applyAlignment="1">
      <alignment vertical="center"/>
    </xf>
    <xf numFmtId="180" fontId="7" fillId="0" borderId="67" xfId="0" applyNumberFormat="1" applyFont="1" applyFill="1" applyBorder="1" applyAlignment="1">
      <alignment vertical="center"/>
    </xf>
    <xf numFmtId="3" fontId="7" fillId="0" borderId="68" xfId="0" applyNumberFormat="1" applyFont="1" applyFill="1" applyBorder="1" applyAlignment="1">
      <alignment vertical="center"/>
    </xf>
    <xf numFmtId="0" fontId="7" fillId="0" borderId="69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48" xfId="0" applyFont="1" applyFill="1" applyBorder="1" applyAlignment="1" applyProtection="1">
      <alignment horizontal="center" vertical="center" textRotation="255"/>
      <protection/>
    </xf>
    <xf numFmtId="0" fontId="7" fillId="0" borderId="70" xfId="0" applyFont="1" applyFill="1" applyBorder="1" applyAlignment="1">
      <alignment vertical="center"/>
    </xf>
    <xf numFmtId="3" fontId="7" fillId="0" borderId="71" xfId="0" applyNumberFormat="1" applyFont="1" applyFill="1" applyBorder="1" applyAlignment="1">
      <alignment vertical="center"/>
    </xf>
    <xf numFmtId="38" fontId="7" fillId="0" borderId="0" xfId="49" applyFont="1" applyFill="1" applyBorder="1" applyAlignment="1" applyProtection="1">
      <alignment vertical="center"/>
      <protection/>
    </xf>
    <xf numFmtId="38" fontId="7" fillId="0" borderId="11" xfId="49" applyFont="1" applyFill="1" applyBorder="1" applyAlignment="1" applyProtection="1">
      <alignment horizontal="center" vertical="center"/>
      <protection/>
    </xf>
    <xf numFmtId="38" fontId="7" fillId="0" borderId="0" xfId="49" applyFont="1" applyBorder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7" fillId="0" borderId="12" xfId="49" applyFont="1" applyFill="1" applyBorder="1" applyAlignment="1" applyProtection="1">
      <alignment horizontal="distributed" vertical="center"/>
      <protection/>
    </xf>
    <xf numFmtId="38" fontId="7" fillId="0" borderId="11" xfId="49" applyFont="1" applyFill="1" applyBorder="1" applyAlignment="1" applyProtection="1">
      <alignment horizontal="distributed" vertical="center"/>
      <protection/>
    </xf>
    <xf numFmtId="38" fontId="7" fillId="0" borderId="10" xfId="49" applyFont="1" applyFill="1" applyBorder="1" applyAlignment="1" applyProtection="1">
      <alignment horizontal="distributed" vertical="center"/>
      <protection/>
    </xf>
    <xf numFmtId="38" fontId="7" fillId="0" borderId="53" xfId="49" applyFont="1" applyFill="1" applyBorder="1" applyAlignment="1" applyProtection="1">
      <alignment horizontal="distributed" vertical="center"/>
      <protection/>
    </xf>
    <xf numFmtId="38" fontId="7" fillId="0" borderId="46" xfId="49" applyFont="1" applyFill="1" applyBorder="1" applyAlignment="1" applyProtection="1">
      <alignment horizontal="distributed" vertical="center"/>
      <protection/>
    </xf>
    <xf numFmtId="38" fontId="7" fillId="0" borderId="58" xfId="49" applyFont="1" applyFill="1" applyBorder="1" applyAlignment="1" applyProtection="1">
      <alignment horizontal="distributed" vertical="center"/>
      <protection/>
    </xf>
    <xf numFmtId="38" fontId="7" fillId="0" borderId="0" xfId="49" applyFont="1" applyFill="1" applyAlignment="1" applyProtection="1">
      <alignment vertical="center"/>
      <protection/>
    </xf>
    <xf numFmtId="182" fontId="7" fillId="0" borderId="72" xfId="0" applyNumberFormat="1" applyFont="1" applyFill="1" applyBorder="1" applyAlignment="1">
      <alignment vertical="center"/>
    </xf>
    <xf numFmtId="182" fontId="7" fillId="0" borderId="39" xfId="0" applyNumberFormat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180" fontId="7" fillId="0" borderId="73" xfId="0" applyNumberFormat="1" applyFont="1" applyFill="1" applyBorder="1" applyAlignment="1">
      <alignment vertical="center"/>
    </xf>
    <xf numFmtId="182" fontId="7" fillId="0" borderId="74" xfId="0" applyNumberFormat="1" applyFont="1" applyFill="1" applyBorder="1" applyAlignment="1">
      <alignment vertical="center"/>
    </xf>
    <xf numFmtId="180" fontId="7" fillId="0" borderId="75" xfId="0" applyNumberFormat="1" applyFont="1" applyFill="1" applyBorder="1" applyAlignment="1">
      <alignment vertical="center"/>
    </xf>
    <xf numFmtId="180" fontId="7" fillId="0" borderId="12" xfId="0" applyNumberFormat="1" applyFont="1" applyFill="1" applyBorder="1" applyAlignment="1" applyProtection="1">
      <alignment vertical="center"/>
      <protection locked="0"/>
    </xf>
    <xf numFmtId="180" fontId="7" fillId="0" borderId="11" xfId="0" applyNumberFormat="1" applyFont="1" applyFill="1" applyBorder="1" applyAlignment="1" applyProtection="1">
      <alignment vertical="center"/>
      <protection locked="0"/>
    </xf>
    <xf numFmtId="180" fontId="7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right" vertical="center"/>
      <protection/>
    </xf>
    <xf numFmtId="0" fontId="7" fillId="0" borderId="52" xfId="0" applyFont="1" applyFill="1" applyBorder="1" applyAlignment="1" applyProtection="1">
      <alignment horizontal="right" vertical="center"/>
      <protection/>
    </xf>
    <xf numFmtId="180" fontId="7" fillId="0" borderId="50" xfId="0" applyNumberFormat="1" applyFont="1" applyFill="1" applyBorder="1" applyAlignment="1" applyProtection="1">
      <alignment vertical="center"/>
      <protection/>
    </xf>
    <xf numFmtId="180" fontId="7" fillId="0" borderId="51" xfId="0" applyNumberFormat="1" applyFont="1" applyFill="1" applyBorder="1" applyAlignment="1" applyProtection="1">
      <alignment vertical="center"/>
      <protection/>
    </xf>
    <xf numFmtId="180" fontId="7" fillId="0" borderId="18" xfId="0" applyNumberFormat="1" applyFont="1" applyFill="1" applyBorder="1" applyAlignment="1" applyProtection="1">
      <alignment vertical="center"/>
      <protection locked="0"/>
    </xf>
    <xf numFmtId="180" fontId="7" fillId="0" borderId="54" xfId="0" applyNumberFormat="1" applyFont="1" applyFill="1" applyBorder="1" applyAlignment="1" applyProtection="1">
      <alignment vertical="center"/>
      <protection locked="0"/>
    </xf>
    <xf numFmtId="180" fontId="7" fillId="0" borderId="76" xfId="0" applyNumberFormat="1" applyFont="1" applyFill="1" applyBorder="1" applyAlignment="1" applyProtection="1">
      <alignment vertical="center"/>
      <protection locked="0"/>
    </xf>
    <xf numFmtId="182" fontId="7" fillId="0" borderId="18" xfId="0" applyNumberFormat="1" applyFont="1" applyFill="1" applyBorder="1" applyAlignment="1" applyProtection="1">
      <alignment vertical="center"/>
      <protection/>
    </xf>
    <xf numFmtId="3" fontId="7" fillId="0" borderId="18" xfId="0" applyNumberFormat="1" applyFont="1" applyFill="1" applyBorder="1" applyAlignment="1" applyProtection="1">
      <alignment vertical="center"/>
      <protection/>
    </xf>
    <xf numFmtId="3" fontId="7" fillId="0" borderId="77" xfId="0" applyNumberFormat="1" applyFont="1" applyFill="1" applyBorder="1" applyAlignment="1" applyProtection="1">
      <alignment vertical="center"/>
      <protection/>
    </xf>
    <xf numFmtId="182" fontId="7" fillId="0" borderId="77" xfId="0" applyNumberFormat="1" applyFont="1" applyFill="1" applyBorder="1" applyAlignment="1" applyProtection="1">
      <alignment vertical="center"/>
      <protection/>
    </xf>
    <xf numFmtId="182" fontId="7" fillId="0" borderId="54" xfId="0" applyNumberFormat="1" applyFont="1" applyFill="1" applyBorder="1" applyAlignment="1" applyProtection="1">
      <alignment vertical="center"/>
      <protection/>
    </xf>
    <xf numFmtId="3" fontId="7" fillId="0" borderId="54" xfId="0" applyNumberFormat="1" applyFont="1" applyFill="1" applyBorder="1" applyAlignment="1" applyProtection="1">
      <alignment vertical="center"/>
      <protection/>
    </xf>
    <xf numFmtId="3" fontId="7" fillId="0" borderId="19" xfId="0" applyNumberFormat="1" applyFont="1" applyFill="1" applyBorder="1" applyAlignment="1" applyProtection="1">
      <alignment vertical="center"/>
      <protection/>
    </xf>
    <xf numFmtId="182" fontId="7" fillId="0" borderId="19" xfId="0" applyNumberFormat="1" applyFont="1" applyFill="1" applyBorder="1" applyAlignment="1" applyProtection="1">
      <alignment vertical="center"/>
      <protection/>
    </xf>
    <xf numFmtId="3" fontId="7" fillId="0" borderId="19" xfId="0" applyNumberFormat="1" applyFont="1" applyFill="1" applyBorder="1" applyAlignment="1" applyProtection="1">
      <alignment horizontal="right" vertical="center"/>
      <protection locked="0"/>
    </xf>
    <xf numFmtId="182" fontId="7" fillId="0" borderId="78" xfId="0" applyNumberFormat="1" applyFont="1" applyFill="1" applyBorder="1" applyAlignment="1" applyProtection="1">
      <alignment vertical="center"/>
      <protection/>
    </xf>
    <xf numFmtId="182" fontId="7" fillId="0" borderId="79" xfId="0" applyNumberFormat="1" applyFont="1" applyFill="1" applyBorder="1" applyAlignment="1" applyProtection="1">
      <alignment vertical="center"/>
      <protection/>
    </xf>
    <xf numFmtId="3" fontId="7" fillId="0" borderId="68" xfId="0" applyNumberFormat="1" applyFont="1" applyFill="1" applyBorder="1" applyAlignment="1" applyProtection="1">
      <alignment horizontal="right" vertical="center"/>
      <protection locked="0"/>
    </xf>
    <xf numFmtId="182" fontId="7" fillId="0" borderId="68" xfId="0" applyNumberFormat="1" applyFont="1" applyFill="1" applyBorder="1" applyAlignment="1" applyProtection="1">
      <alignment vertical="center"/>
      <protection/>
    </xf>
    <xf numFmtId="3" fontId="7" fillId="0" borderId="80" xfId="0" applyNumberFormat="1" applyFont="1" applyFill="1" applyBorder="1" applyAlignment="1" applyProtection="1">
      <alignment vertical="center"/>
      <protection/>
    </xf>
    <xf numFmtId="3" fontId="7" fillId="0" borderId="81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180" fontId="7" fillId="0" borderId="60" xfId="0" applyNumberFormat="1" applyFont="1" applyFill="1" applyBorder="1" applyAlignment="1">
      <alignment vertical="center"/>
    </xf>
    <xf numFmtId="180" fontId="7" fillId="0" borderId="82" xfId="0" applyNumberFormat="1" applyFont="1" applyFill="1" applyBorder="1" applyAlignment="1">
      <alignment vertical="center"/>
    </xf>
    <xf numFmtId="180" fontId="7" fillId="0" borderId="83" xfId="0" applyNumberFormat="1" applyFont="1" applyFill="1" applyBorder="1" applyAlignment="1">
      <alignment vertical="center"/>
    </xf>
    <xf numFmtId="180" fontId="7" fillId="0" borderId="77" xfId="0" applyNumberFormat="1" applyFont="1" applyFill="1" applyBorder="1" applyAlignment="1">
      <alignment vertical="center"/>
    </xf>
    <xf numFmtId="180" fontId="7" fillId="0" borderId="84" xfId="0" applyNumberFormat="1" applyFont="1" applyFill="1" applyBorder="1" applyAlignment="1">
      <alignment vertical="center"/>
    </xf>
    <xf numFmtId="0" fontId="7" fillId="0" borderId="85" xfId="0" applyFont="1" applyFill="1" applyBorder="1" applyAlignment="1">
      <alignment vertical="center"/>
    </xf>
    <xf numFmtId="180" fontId="7" fillId="0" borderId="86" xfId="0" applyNumberFormat="1" applyFont="1" applyFill="1" applyBorder="1" applyAlignment="1">
      <alignment vertical="center"/>
    </xf>
    <xf numFmtId="180" fontId="7" fillId="0" borderId="8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3" fontId="7" fillId="0" borderId="50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2" xfId="0" applyNumberFormat="1" applyFont="1" applyFill="1" applyBorder="1" applyAlignment="1">
      <alignment vertical="center"/>
    </xf>
    <xf numFmtId="3" fontId="7" fillId="0" borderId="88" xfId="0" applyNumberFormat="1" applyFont="1" applyFill="1" applyBorder="1" applyAlignment="1">
      <alignment vertical="center"/>
    </xf>
    <xf numFmtId="3" fontId="7" fillId="0" borderId="89" xfId="0" applyNumberFormat="1" applyFont="1" applyFill="1" applyBorder="1" applyAlignment="1">
      <alignment vertical="center"/>
    </xf>
    <xf numFmtId="0" fontId="7" fillId="0" borderId="47" xfId="0" applyFont="1" applyFill="1" applyBorder="1" applyAlignment="1" applyProtection="1">
      <alignment vertical="center" textRotation="255"/>
      <protection/>
    </xf>
    <xf numFmtId="180" fontId="7" fillId="0" borderId="0" xfId="0" applyNumberFormat="1" applyFont="1" applyFill="1" applyAlignment="1">
      <alignment vertical="center"/>
    </xf>
    <xf numFmtId="0" fontId="12" fillId="32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" fontId="12" fillId="32" borderId="0" xfId="0" applyNumberFormat="1" applyFont="1" applyFill="1" applyAlignment="1">
      <alignment vertical="center"/>
    </xf>
    <xf numFmtId="180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182" fontId="7" fillId="0" borderId="17" xfId="0" applyNumberFormat="1" applyFont="1" applyFill="1" applyBorder="1" applyAlignment="1">
      <alignment vertical="center"/>
    </xf>
    <xf numFmtId="180" fontId="7" fillId="0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3" fontId="12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18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38" fontId="7" fillId="0" borderId="0" xfId="0" applyNumberFormat="1" applyFont="1" applyAlignment="1" applyProtection="1">
      <alignment vertical="center"/>
      <protection/>
    </xf>
    <xf numFmtId="180" fontId="7" fillId="0" borderId="52" xfId="0" applyNumberFormat="1" applyFont="1" applyFill="1" applyBorder="1" applyAlignment="1" applyProtection="1">
      <alignment vertical="center"/>
      <protection/>
    </xf>
    <xf numFmtId="180" fontId="7" fillId="0" borderId="88" xfId="0" applyNumberFormat="1" applyFont="1" applyFill="1" applyBorder="1" applyAlignment="1" applyProtection="1">
      <alignment vertical="center"/>
      <protection/>
    </xf>
    <xf numFmtId="180" fontId="7" fillId="0" borderId="89" xfId="0" applyNumberFormat="1" applyFont="1" applyFill="1" applyBorder="1" applyAlignment="1" applyProtection="1">
      <alignment vertical="center"/>
      <protection/>
    </xf>
    <xf numFmtId="180" fontId="7" fillId="0" borderId="13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180" fontId="7" fillId="0" borderId="0" xfId="0" applyNumberFormat="1" applyFont="1" applyAlignment="1" applyProtection="1">
      <alignment vertical="center"/>
      <protection/>
    </xf>
    <xf numFmtId="180" fontId="7" fillId="0" borderId="11" xfId="49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Alignment="1">
      <alignment vertical="center"/>
    </xf>
    <xf numFmtId="0" fontId="7" fillId="0" borderId="90" xfId="0" applyFont="1" applyFill="1" applyBorder="1" applyAlignment="1">
      <alignment vertical="center"/>
    </xf>
    <xf numFmtId="182" fontId="7" fillId="0" borderId="0" xfId="0" applyNumberFormat="1" applyFont="1" applyFill="1" applyBorder="1" applyAlignment="1" applyProtection="1">
      <alignment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 applyProtection="1">
      <alignment horizontal="center" vertical="center" shrinkToFit="1"/>
      <protection/>
    </xf>
    <xf numFmtId="0" fontId="7" fillId="0" borderId="80" xfId="0" applyFont="1" applyFill="1" applyBorder="1" applyAlignment="1" applyProtection="1">
      <alignment vertical="center"/>
      <protection/>
    </xf>
    <xf numFmtId="0" fontId="7" fillId="0" borderId="81" xfId="0" applyFont="1" applyFill="1" applyBorder="1" applyAlignment="1" applyProtection="1">
      <alignment horizontal="center" vertical="center"/>
      <protection/>
    </xf>
    <xf numFmtId="0" fontId="7" fillId="0" borderId="91" xfId="0" applyFont="1" applyFill="1" applyBorder="1" applyAlignment="1" applyProtection="1">
      <alignment horizontal="center" vertical="center" shrinkToFit="1"/>
      <protection/>
    </xf>
    <xf numFmtId="0" fontId="7" fillId="0" borderId="92" xfId="0" applyFont="1" applyFill="1" applyBorder="1" applyAlignment="1" applyProtection="1">
      <alignment vertical="center"/>
      <protection/>
    </xf>
    <xf numFmtId="3" fontId="7" fillId="0" borderId="68" xfId="0" applyNumberFormat="1" applyFont="1" applyFill="1" applyBorder="1" applyAlignment="1" applyProtection="1">
      <alignment vertical="center"/>
      <protection locked="0"/>
    </xf>
    <xf numFmtId="3" fontId="7" fillId="0" borderId="68" xfId="0" applyNumberFormat="1" applyFont="1" applyFill="1" applyBorder="1" applyAlignment="1" applyProtection="1">
      <alignment vertical="center"/>
      <protection/>
    </xf>
    <xf numFmtId="182" fontId="7" fillId="0" borderId="93" xfId="0" applyNumberFormat="1" applyFont="1" applyFill="1" applyBorder="1" applyAlignment="1" applyProtection="1">
      <alignment vertical="center"/>
      <protection/>
    </xf>
    <xf numFmtId="0" fontId="7" fillId="0" borderId="94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182" fontId="7" fillId="0" borderId="95" xfId="0" applyNumberFormat="1" applyFont="1" applyFill="1" applyBorder="1" applyAlignment="1" applyProtection="1">
      <alignment vertical="center"/>
      <protection/>
    </xf>
    <xf numFmtId="0" fontId="7" fillId="0" borderId="96" xfId="0" applyFont="1" applyFill="1" applyBorder="1" applyAlignment="1" applyProtection="1">
      <alignment vertical="center"/>
      <protection/>
    </xf>
    <xf numFmtId="0" fontId="7" fillId="0" borderId="97" xfId="0" applyFont="1" applyFill="1" applyBorder="1" applyAlignment="1" applyProtection="1">
      <alignment vertical="center"/>
      <protection/>
    </xf>
    <xf numFmtId="3" fontId="7" fillId="0" borderId="77" xfId="0" applyNumberFormat="1" applyFont="1" applyFill="1" applyBorder="1" applyAlignment="1" applyProtection="1">
      <alignment vertical="center"/>
      <protection locked="0"/>
    </xf>
    <xf numFmtId="182" fontId="7" fillId="0" borderId="98" xfId="0" applyNumberFormat="1" applyFont="1" applyFill="1" applyBorder="1" applyAlignment="1" applyProtection="1">
      <alignment vertical="center"/>
      <protection/>
    </xf>
    <xf numFmtId="3" fontId="7" fillId="0" borderId="78" xfId="0" applyNumberFormat="1" applyFont="1" applyFill="1" applyBorder="1" applyAlignment="1" applyProtection="1">
      <alignment vertical="center"/>
      <protection/>
    </xf>
    <xf numFmtId="182" fontId="7" fillId="0" borderId="99" xfId="0" applyNumberFormat="1" applyFont="1" applyFill="1" applyBorder="1" applyAlignment="1" applyProtection="1">
      <alignment vertical="center"/>
      <protection/>
    </xf>
    <xf numFmtId="0" fontId="7" fillId="0" borderId="100" xfId="0" applyFont="1" applyFill="1" applyBorder="1" applyAlignment="1" applyProtection="1">
      <alignment vertical="center"/>
      <protection/>
    </xf>
    <xf numFmtId="3" fontId="7" fillId="0" borderId="79" xfId="0" applyNumberFormat="1" applyFont="1" applyFill="1" applyBorder="1" applyAlignment="1" applyProtection="1">
      <alignment vertical="center"/>
      <protection locked="0"/>
    </xf>
    <xf numFmtId="3" fontId="7" fillId="0" borderId="79" xfId="0" applyNumberFormat="1" applyFont="1" applyFill="1" applyBorder="1" applyAlignment="1" applyProtection="1">
      <alignment vertical="center"/>
      <protection/>
    </xf>
    <xf numFmtId="182" fontId="7" fillId="0" borderId="101" xfId="0" applyNumberFormat="1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 applyProtection="1">
      <alignment horizontal="right" vertical="center"/>
      <protection/>
    </xf>
    <xf numFmtId="38" fontId="7" fillId="0" borderId="68" xfId="49" applyFont="1" applyFill="1" applyBorder="1" applyAlignment="1" applyProtection="1">
      <alignment horizontal="right" vertical="center"/>
      <protection/>
    </xf>
    <xf numFmtId="38" fontId="7" fillId="0" borderId="19" xfId="49" applyFont="1" applyFill="1" applyBorder="1" applyAlignment="1" applyProtection="1">
      <alignment horizontal="right" vertical="center"/>
      <protection/>
    </xf>
    <xf numFmtId="38" fontId="7" fillId="0" borderId="0" xfId="49" applyFont="1" applyFill="1" applyAlignment="1" applyProtection="1">
      <alignment horizontal="right" vertical="center"/>
      <protection/>
    </xf>
    <xf numFmtId="38" fontId="7" fillId="0" borderId="64" xfId="49" applyFont="1" applyFill="1" applyBorder="1" applyAlignment="1" applyProtection="1">
      <alignment horizontal="center" vertical="center" shrinkToFit="1"/>
      <protection/>
    </xf>
    <xf numFmtId="0" fontId="7" fillId="0" borderId="65" xfId="0" applyFont="1" applyFill="1" applyBorder="1" applyAlignment="1" applyProtection="1">
      <alignment horizontal="center" vertical="center"/>
      <protection/>
    </xf>
    <xf numFmtId="38" fontId="7" fillId="0" borderId="102" xfId="49" applyFont="1" applyFill="1" applyBorder="1" applyAlignment="1" applyProtection="1">
      <alignment horizontal="right" vertical="center"/>
      <protection/>
    </xf>
    <xf numFmtId="3" fontId="7" fillId="0" borderId="102" xfId="0" applyNumberFormat="1" applyFont="1" applyFill="1" applyBorder="1" applyAlignment="1" applyProtection="1">
      <alignment vertical="center"/>
      <protection locked="0"/>
    </xf>
    <xf numFmtId="182" fontId="7" fillId="0" borderId="102" xfId="0" applyNumberFormat="1" applyFont="1" applyFill="1" applyBorder="1" applyAlignment="1" applyProtection="1">
      <alignment vertical="center"/>
      <protection/>
    </xf>
    <xf numFmtId="38" fontId="7" fillId="0" borderId="0" xfId="0" applyNumberFormat="1" applyFont="1" applyFill="1" applyBorder="1" applyAlignment="1" applyProtection="1">
      <alignment vertical="center"/>
      <protection/>
    </xf>
    <xf numFmtId="182" fontId="7" fillId="0" borderId="103" xfId="0" applyNumberFormat="1" applyFont="1" applyFill="1" applyBorder="1" applyAlignment="1" applyProtection="1">
      <alignment vertical="center"/>
      <protection/>
    </xf>
    <xf numFmtId="182" fontId="7" fillId="0" borderId="32" xfId="0" applyNumberFormat="1" applyFont="1" applyFill="1" applyBorder="1" applyAlignment="1" applyProtection="1">
      <alignment vertical="center"/>
      <protection/>
    </xf>
    <xf numFmtId="0" fontId="7" fillId="0" borderId="65" xfId="0" applyFont="1" applyFill="1" applyBorder="1" applyAlignment="1" applyProtection="1">
      <alignment horizontal="center" vertical="center"/>
      <protection locked="0"/>
    </xf>
    <xf numFmtId="0" fontId="7" fillId="0" borderId="104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 shrinkToFit="1"/>
      <protection/>
    </xf>
    <xf numFmtId="182" fontId="7" fillId="0" borderId="65" xfId="0" applyNumberFormat="1" applyFont="1" applyFill="1" applyBorder="1" applyAlignment="1" applyProtection="1">
      <alignment vertical="center"/>
      <protection/>
    </xf>
    <xf numFmtId="0" fontId="7" fillId="0" borderId="105" xfId="0" applyFont="1" applyFill="1" applyBorder="1" applyAlignment="1" applyProtection="1">
      <alignment vertical="center"/>
      <protection/>
    </xf>
    <xf numFmtId="3" fontId="7" fillId="0" borderId="54" xfId="0" applyNumberFormat="1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180" fontId="7" fillId="0" borderId="11" xfId="0" applyNumberFormat="1" applyFont="1" applyFill="1" applyBorder="1" applyAlignment="1" applyProtection="1">
      <alignment horizontal="right" vertical="center"/>
      <protection/>
    </xf>
    <xf numFmtId="180" fontId="7" fillId="0" borderId="11" xfId="0" applyNumberFormat="1" applyFont="1" applyFill="1" applyBorder="1" applyAlignment="1">
      <alignment horizontal="right" vertical="center"/>
    </xf>
    <xf numFmtId="180" fontId="7" fillId="0" borderId="106" xfId="49" applyNumberFormat="1" applyFont="1" applyFill="1" applyBorder="1" applyAlignment="1" applyProtection="1">
      <alignment vertical="center"/>
      <protection/>
    </xf>
    <xf numFmtId="0" fontId="7" fillId="0" borderId="42" xfId="0" applyFont="1" applyFill="1" applyBorder="1" applyAlignment="1" applyProtection="1">
      <alignment horizontal="distributed" vertical="center"/>
      <protection/>
    </xf>
    <xf numFmtId="0" fontId="7" fillId="0" borderId="50" xfId="0" applyFont="1" applyFill="1" applyBorder="1" applyAlignment="1" applyProtection="1">
      <alignment vertical="center"/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horizontal="right" vertical="center"/>
      <protection locked="0"/>
    </xf>
    <xf numFmtId="180" fontId="7" fillId="0" borderId="50" xfId="0" applyNumberFormat="1" applyFont="1" applyFill="1" applyBorder="1" applyAlignment="1" applyProtection="1">
      <alignment vertical="center" shrinkToFit="1"/>
      <protection locked="0"/>
    </xf>
    <xf numFmtId="180" fontId="7" fillId="0" borderId="51" xfId="0" applyNumberFormat="1" applyFont="1" applyFill="1" applyBorder="1" applyAlignment="1" applyProtection="1">
      <alignment vertical="center" shrinkToFit="1"/>
      <protection locked="0"/>
    </xf>
    <xf numFmtId="182" fontId="7" fillId="0" borderId="50" xfId="0" applyNumberFormat="1" applyFont="1" applyFill="1" applyBorder="1" applyAlignment="1">
      <alignment vertical="center"/>
    </xf>
    <xf numFmtId="182" fontId="7" fillId="0" borderId="51" xfId="0" applyNumberFormat="1" applyFont="1" applyFill="1" applyBorder="1" applyAlignment="1">
      <alignment vertical="center"/>
    </xf>
    <xf numFmtId="182" fontId="7" fillId="0" borderId="52" xfId="0" applyNumberFormat="1" applyFont="1" applyFill="1" applyBorder="1" applyAlignment="1">
      <alignment vertical="center"/>
    </xf>
    <xf numFmtId="182" fontId="7" fillId="0" borderId="88" xfId="0" applyNumberFormat="1" applyFont="1" applyFill="1" applyBorder="1" applyAlignment="1">
      <alignment vertical="center"/>
    </xf>
    <xf numFmtId="182" fontId="7" fillId="0" borderId="89" xfId="0" applyNumberFormat="1" applyFont="1" applyFill="1" applyBorder="1" applyAlignment="1">
      <alignment vertical="center"/>
    </xf>
    <xf numFmtId="180" fontId="7" fillId="0" borderId="50" xfId="0" applyNumberFormat="1" applyFont="1" applyFill="1" applyBorder="1" applyAlignment="1" applyProtection="1">
      <alignment vertical="center"/>
      <protection locked="0"/>
    </xf>
    <xf numFmtId="180" fontId="7" fillId="0" borderId="51" xfId="0" applyNumberFormat="1" applyFont="1" applyFill="1" applyBorder="1" applyAlignment="1" applyProtection="1">
      <alignment vertical="center"/>
      <protection locked="0"/>
    </xf>
    <xf numFmtId="3" fontId="7" fillId="0" borderId="71" xfId="0" applyNumberFormat="1" applyFont="1" applyFill="1" applyBorder="1" applyAlignment="1" applyProtection="1">
      <alignment vertical="center"/>
      <protection/>
    </xf>
    <xf numFmtId="38" fontId="7" fillId="0" borderId="19" xfId="49" applyFont="1" applyFill="1" applyBorder="1" applyAlignment="1">
      <alignment horizontal="right" vertical="center"/>
    </xf>
    <xf numFmtId="38" fontId="7" fillId="0" borderId="77" xfId="49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180" fontId="7" fillId="0" borderId="12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 applyProtection="1">
      <alignment horizontal="right" vertical="center" shrinkToFit="1"/>
      <protection/>
    </xf>
    <xf numFmtId="187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right" vertical="center"/>
    </xf>
    <xf numFmtId="182" fontId="7" fillId="0" borderId="107" xfId="0" applyNumberFormat="1" applyFont="1" applyFill="1" applyBorder="1" applyAlignment="1" applyProtection="1">
      <alignment vertical="center"/>
      <protection/>
    </xf>
    <xf numFmtId="182" fontId="7" fillId="0" borderId="108" xfId="0" applyNumberFormat="1" applyFont="1" applyFill="1" applyBorder="1" applyAlignment="1" applyProtection="1">
      <alignment vertical="center"/>
      <protection/>
    </xf>
    <xf numFmtId="182" fontId="7" fillId="0" borderId="109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 shrinkToFit="1"/>
      <protection/>
    </xf>
    <xf numFmtId="180" fontId="7" fillId="0" borderId="12" xfId="0" applyNumberFormat="1" applyFont="1" applyFill="1" applyBorder="1" applyAlignment="1" applyProtection="1">
      <alignment horizontal="right" vertical="center"/>
      <protection/>
    </xf>
    <xf numFmtId="38" fontId="7" fillId="0" borderId="78" xfId="49" applyFont="1" applyFill="1" applyBorder="1" applyAlignment="1" applyProtection="1">
      <alignment horizontal="right" vertical="center"/>
      <protection/>
    </xf>
    <xf numFmtId="3" fontId="7" fillId="0" borderId="78" xfId="0" applyNumberFormat="1" applyFont="1" applyFill="1" applyBorder="1" applyAlignment="1" applyProtection="1">
      <alignment vertical="center"/>
      <protection locked="0"/>
    </xf>
    <xf numFmtId="3" fontId="7" fillId="0" borderId="78" xfId="0" applyNumberFormat="1" applyFont="1" applyFill="1" applyBorder="1" applyAlignment="1" applyProtection="1">
      <alignment horizontal="right" vertical="center"/>
      <protection locked="0"/>
    </xf>
    <xf numFmtId="38" fontId="7" fillId="0" borderId="110" xfId="49" applyFont="1" applyFill="1" applyBorder="1" applyAlignment="1" applyProtection="1">
      <alignment horizontal="right" vertical="center"/>
      <protection/>
    </xf>
    <xf numFmtId="3" fontId="7" fillId="0" borderId="110" xfId="0" applyNumberFormat="1" applyFont="1" applyFill="1" applyBorder="1" applyAlignment="1" applyProtection="1">
      <alignment vertical="center"/>
      <protection locked="0"/>
    </xf>
    <xf numFmtId="182" fontId="7" fillId="0" borderId="110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76" xfId="0" applyFont="1" applyFill="1" applyBorder="1" applyAlignment="1" applyProtection="1">
      <alignment vertical="center"/>
      <protection/>
    </xf>
    <xf numFmtId="0" fontId="7" fillId="0" borderId="111" xfId="0" applyFont="1" applyFill="1" applyBorder="1" applyAlignment="1" applyProtection="1">
      <alignment vertical="center"/>
      <protection locked="0"/>
    </xf>
    <xf numFmtId="0" fontId="7" fillId="0" borderId="112" xfId="0" applyFont="1" applyFill="1" applyBorder="1" applyAlignment="1" applyProtection="1">
      <alignment horizontal="right" vertical="center"/>
      <protection locked="0"/>
    </xf>
    <xf numFmtId="0" fontId="7" fillId="0" borderId="68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78" xfId="0" applyFont="1" applyFill="1" applyBorder="1" applyAlignment="1" applyProtection="1">
      <alignment vertical="center"/>
      <protection/>
    </xf>
    <xf numFmtId="38" fontId="7" fillId="0" borderId="110" xfId="0" applyNumberFormat="1" applyFont="1" applyFill="1" applyBorder="1" applyAlignment="1" applyProtection="1">
      <alignment vertical="center"/>
      <protection/>
    </xf>
    <xf numFmtId="3" fontId="7" fillId="0" borderId="110" xfId="0" applyNumberFormat="1" applyFont="1" applyFill="1" applyBorder="1" applyAlignment="1" applyProtection="1">
      <alignment vertical="center"/>
      <protection/>
    </xf>
    <xf numFmtId="0" fontId="7" fillId="0" borderId="90" xfId="0" applyFont="1" applyFill="1" applyBorder="1" applyAlignment="1" applyProtection="1">
      <alignment horizontal="center" vertical="center" shrinkToFit="1"/>
      <protection/>
    </xf>
    <xf numFmtId="182" fontId="7" fillId="0" borderId="24" xfId="0" applyNumberFormat="1" applyFont="1" applyFill="1" applyBorder="1" applyAlignment="1" applyProtection="1">
      <alignment vertical="center"/>
      <protection/>
    </xf>
    <xf numFmtId="182" fontId="7" fillId="0" borderId="25" xfId="0" applyNumberFormat="1" applyFont="1" applyFill="1" applyBorder="1" applyAlignment="1" applyProtection="1">
      <alignment vertical="center"/>
      <protection/>
    </xf>
    <xf numFmtId="38" fontId="7" fillId="0" borderId="105" xfId="0" applyNumberFormat="1" applyFont="1" applyFill="1" applyBorder="1" applyAlignment="1" applyProtection="1">
      <alignment vertical="center"/>
      <protection/>
    </xf>
    <xf numFmtId="3" fontId="7" fillId="0" borderId="105" xfId="0" applyNumberFormat="1" applyFont="1" applyFill="1" applyBorder="1" applyAlignment="1" applyProtection="1">
      <alignment vertical="center"/>
      <protection/>
    </xf>
    <xf numFmtId="182" fontId="7" fillId="0" borderId="105" xfId="0" applyNumberFormat="1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90" xfId="0" applyFont="1" applyFill="1" applyBorder="1" applyAlignment="1" applyProtection="1">
      <alignment horizontal="right" vertical="center"/>
      <protection locked="0"/>
    </xf>
    <xf numFmtId="182" fontId="7" fillId="0" borderId="11" xfId="0" applyNumberFormat="1" applyFont="1" applyFill="1" applyBorder="1" applyAlignment="1">
      <alignment horizontal="right" vertical="center"/>
    </xf>
    <xf numFmtId="180" fontId="7" fillId="0" borderId="50" xfId="0" applyNumberFormat="1" applyFont="1" applyFill="1" applyBorder="1" applyAlignment="1" applyProtection="1">
      <alignment vertical="center" shrinkToFit="1"/>
      <protection/>
    </xf>
    <xf numFmtId="182" fontId="7" fillId="0" borderId="113" xfId="0" applyNumberFormat="1" applyFont="1" applyFill="1" applyBorder="1" applyAlignment="1" applyProtection="1">
      <alignment vertical="center"/>
      <protection locked="0"/>
    </xf>
    <xf numFmtId="182" fontId="7" fillId="0" borderId="24" xfId="0" applyNumberFormat="1" applyFont="1" applyFill="1" applyBorder="1" applyAlignment="1" applyProtection="1">
      <alignment vertical="center"/>
      <protection locked="0"/>
    </xf>
    <xf numFmtId="182" fontId="7" fillId="0" borderId="25" xfId="0" applyNumberFormat="1" applyFont="1" applyFill="1" applyBorder="1" applyAlignment="1" applyProtection="1">
      <alignment vertical="center"/>
      <protection locked="0"/>
    </xf>
    <xf numFmtId="182" fontId="7" fillId="0" borderId="90" xfId="0" applyNumberFormat="1" applyFont="1" applyFill="1" applyBorder="1" applyAlignment="1" applyProtection="1">
      <alignment vertical="center"/>
      <protection locked="0"/>
    </xf>
    <xf numFmtId="3" fontId="7" fillId="0" borderId="72" xfId="0" applyNumberFormat="1" applyFont="1" applyFill="1" applyBorder="1" applyAlignment="1">
      <alignment vertical="center"/>
    </xf>
    <xf numFmtId="182" fontId="7" fillId="0" borderId="114" xfId="0" applyNumberFormat="1" applyFont="1" applyFill="1" applyBorder="1" applyAlignment="1" applyProtection="1">
      <alignment vertical="center"/>
      <protection locked="0"/>
    </xf>
    <xf numFmtId="182" fontId="7" fillId="0" borderId="115" xfId="0" applyNumberFormat="1" applyFont="1" applyFill="1" applyBorder="1" applyAlignment="1" applyProtection="1">
      <alignment vertical="center"/>
      <protection locked="0"/>
    </xf>
    <xf numFmtId="3" fontId="7" fillId="0" borderId="116" xfId="0" applyNumberFormat="1" applyFont="1" applyFill="1" applyBorder="1" applyAlignment="1">
      <alignment vertical="center"/>
    </xf>
    <xf numFmtId="3" fontId="7" fillId="0" borderId="86" xfId="0" applyNumberFormat="1" applyFont="1" applyFill="1" applyBorder="1" applyAlignment="1">
      <alignment vertical="center"/>
    </xf>
    <xf numFmtId="3" fontId="7" fillId="0" borderId="79" xfId="0" applyNumberFormat="1" applyFont="1" applyFill="1" applyBorder="1" applyAlignment="1">
      <alignment vertical="center"/>
    </xf>
    <xf numFmtId="182" fontId="7" fillId="0" borderId="117" xfId="0" applyNumberFormat="1" applyFont="1" applyFill="1" applyBorder="1" applyAlignment="1" applyProtection="1">
      <alignment vertical="center"/>
      <protection locked="0"/>
    </xf>
    <xf numFmtId="0" fontId="7" fillId="0" borderId="5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68" xfId="0" applyFont="1" applyFill="1" applyBorder="1" applyAlignment="1" applyProtection="1">
      <alignment horizontal="center" vertical="center"/>
      <protection/>
    </xf>
    <xf numFmtId="0" fontId="7" fillId="0" borderId="78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7" fillId="0" borderId="78" xfId="0" applyFont="1" applyFill="1" applyBorder="1" applyAlignment="1" applyProtection="1">
      <alignment horizontal="distributed" vertical="center"/>
      <protection/>
    </xf>
    <xf numFmtId="0" fontId="7" fillId="0" borderId="68" xfId="0" applyFont="1" applyFill="1" applyBorder="1" applyAlignment="1" applyProtection="1">
      <alignment horizontal="distributed" vertical="center"/>
      <protection/>
    </xf>
    <xf numFmtId="0" fontId="7" fillId="0" borderId="34" xfId="0" applyFont="1" applyFill="1" applyBorder="1" applyAlignment="1" applyProtection="1">
      <alignment horizontal="distributed" vertical="center"/>
      <protection/>
    </xf>
    <xf numFmtId="0" fontId="7" fillId="0" borderId="118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90" xfId="0" applyFont="1" applyFill="1" applyBorder="1" applyAlignment="1">
      <alignment horizontal="left" vertical="center"/>
    </xf>
    <xf numFmtId="180" fontId="7" fillId="0" borderId="24" xfId="0" applyNumberFormat="1" applyFont="1" applyFill="1" applyBorder="1" applyAlignment="1" applyProtection="1">
      <alignment vertical="center"/>
      <protection/>
    </xf>
    <xf numFmtId="180" fontId="7" fillId="0" borderId="25" xfId="0" applyNumberFormat="1" applyFont="1" applyFill="1" applyBorder="1" applyAlignment="1" applyProtection="1">
      <alignment vertical="center"/>
      <protection/>
    </xf>
    <xf numFmtId="199" fontId="7" fillId="0" borderId="19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 applyProtection="1">
      <alignment vertical="center"/>
      <protection/>
    </xf>
    <xf numFmtId="3" fontId="7" fillId="0" borderId="32" xfId="0" applyNumberFormat="1" applyFont="1" applyFill="1" applyBorder="1" applyAlignment="1" applyProtection="1">
      <alignment vertical="center"/>
      <protection/>
    </xf>
    <xf numFmtId="180" fontId="7" fillId="0" borderId="90" xfId="0" applyNumberFormat="1" applyFont="1" applyFill="1" applyBorder="1" applyAlignment="1" applyProtection="1">
      <alignment vertical="center"/>
      <protection/>
    </xf>
    <xf numFmtId="199" fontId="7" fillId="0" borderId="79" xfId="0" applyNumberFormat="1" applyFont="1" applyFill="1" applyBorder="1" applyAlignment="1">
      <alignment vertical="center"/>
    </xf>
    <xf numFmtId="0" fontId="7" fillId="0" borderId="119" xfId="0" applyFont="1" applyFill="1" applyBorder="1" applyAlignment="1">
      <alignment vertical="center"/>
    </xf>
    <xf numFmtId="0" fontId="7" fillId="0" borderId="120" xfId="0" applyFont="1" applyFill="1" applyBorder="1" applyAlignment="1">
      <alignment horizontal="distributed" vertical="center"/>
    </xf>
    <xf numFmtId="3" fontId="7" fillId="0" borderId="74" xfId="0" applyNumberFormat="1" applyFont="1" applyFill="1" applyBorder="1" applyAlignment="1" applyProtection="1">
      <alignment vertical="center"/>
      <protection/>
    </xf>
    <xf numFmtId="3" fontId="7" fillId="0" borderId="17" xfId="0" applyNumberFormat="1" applyFont="1" applyFill="1" applyBorder="1" applyAlignment="1" applyProtection="1">
      <alignment vertical="center"/>
      <protection/>
    </xf>
    <xf numFmtId="180" fontId="7" fillId="0" borderId="117" xfId="0" applyNumberFormat="1" applyFont="1" applyFill="1" applyBorder="1" applyAlignment="1" applyProtection="1">
      <alignment vertical="center"/>
      <protection/>
    </xf>
    <xf numFmtId="3" fontId="7" fillId="0" borderId="46" xfId="0" applyNumberFormat="1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>
      <alignment horizontal="distributed" vertical="center"/>
    </xf>
    <xf numFmtId="3" fontId="7" fillId="0" borderId="64" xfId="0" applyNumberFormat="1" applyFont="1" applyFill="1" applyBorder="1" applyAlignment="1" applyProtection="1">
      <alignment vertical="center"/>
      <protection/>
    </xf>
    <xf numFmtId="3" fontId="7" fillId="0" borderId="64" xfId="0" applyNumberFormat="1" applyFont="1" applyFill="1" applyBorder="1" applyAlignment="1" applyProtection="1">
      <alignment vertical="center"/>
      <protection locked="0"/>
    </xf>
    <xf numFmtId="180" fontId="7" fillId="0" borderId="64" xfId="0" applyNumberFormat="1" applyFont="1" applyFill="1" applyBorder="1" applyAlignment="1" applyProtection="1">
      <alignment vertical="center"/>
      <protection/>
    </xf>
    <xf numFmtId="19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21" xfId="0" applyFont="1" applyFill="1" applyBorder="1" applyAlignment="1">
      <alignment horizontal="right" vertical="center"/>
    </xf>
    <xf numFmtId="0" fontId="7" fillId="0" borderId="122" xfId="0" applyFont="1" applyFill="1" applyBorder="1" applyAlignment="1">
      <alignment vertical="center"/>
    </xf>
    <xf numFmtId="0" fontId="7" fillId="0" borderId="123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78" xfId="0" applyFont="1" applyFill="1" applyBorder="1" applyAlignment="1">
      <alignment horizontal="left" vertical="center"/>
    </xf>
    <xf numFmtId="0" fontId="7" fillId="0" borderId="90" xfId="0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106" xfId="0" applyNumberFormat="1" applyFont="1" applyFill="1" applyBorder="1" applyAlignment="1">
      <alignment vertical="center"/>
    </xf>
    <xf numFmtId="3" fontId="7" fillId="0" borderId="90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3" xfId="0" applyNumberFormat="1" applyFont="1" applyFill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3" fontId="7" fillId="0" borderId="54" xfId="0" applyNumberFormat="1" applyFont="1" applyFill="1" applyBorder="1" applyAlignment="1" applyProtection="1">
      <alignment vertical="center"/>
      <protection locked="0"/>
    </xf>
    <xf numFmtId="3" fontId="7" fillId="0" borderId="46" xfId="0" applyNumberFormat="1" applyFont="1" applyFill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0" fontId="7" fillId="0" borderId="94" xfId="0" applyFont="1" applyFill="1" applyBorder="1" applyAlignment="1">
      <alignment vertical="center"/>
    </xf>
    <xf numFmtId="180" fontId="7" fillId="0" borderId="74" xfId="0" applyNumberFormat="1" applyFont="1" applyFill="1" applyBorder="1" applyAlignment="1">
      <alignment vertical="center"/>
    </xf>
    <xf numFmtId="3" fontId="7" fillId="0" borderId="74" xfId="0" applyNumberFormat="1" applyFont="1" applyFill="1" applyBorder="1" applyAlignment="1" applyProtection="1">
      <alignment vertical="center"/>
      <protection locked="0"/>
    </xf>
    <xf numFmtId="3" fontId="7" fillId="0" borderId="74" xfId="0" applyNumberFormat="1" applyFont="1" applyFill="1" applyBorder="1" applyAlignment="1">
      <alignment vertical="center"/>
    </xf>
    <xf numFmtId="38" fontId="7" fillId="0" borderId="117" xfId="49" applyFont="1" applyFill="1" applyBorder="1" applyAlignment="1">
      <alignment vertical="center"/>
    </xf>
    <xf numFmtId="0" fontId="7" fillId="0" borderId="100" xfId="0" applyFont="1" applyFill="1" applyBorder="1" applyAlignment="1">
      <alignment vertical="center"/>
    </xf>
    <xf numFmtId="6" fontId="7" fillId="0" borderId="0" xfId="59" applyFont="1" applyFill="1" applyBorder="1" applyAlignment="1" applyProtection="1">
      <alignment vertical="center"/>
      <protection locked="0"/>
    </xf>
    <xf numFmtId="18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24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vertical="center"/>
    </xf>
    <xf numFmtId="0" fontId="7" fillId="0" borderId="8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distributed" vertical="center" indent="1"/>
    </xf>
    <xf numFmtId="0" fontId="7" fillId="0" borderId="80" xfId="0" applyFont="1" applyFill="1" applyBorder="1" applyAlignment="1">
      <alignment horizontal="distributed" vertical="center" wrapText="1" indent="1"/>
    </xf>
    <xf numFmtId="0" fontId="7" fillId="0" borderId="3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/>
    </xf>
    <xf numFmtId="49" fontId="7" fillId="0" borderId="46" xfId="0" applyNumberFormat="1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182" fontId="7" fillId="0" borderId="125" xfId="0" applyNumberFormat="1" applyFont="1" applyFill="1" applyBorder="1" applyAlignment="1">
      <alignment vertical="center"/>
    </xf>
    <xf numFmtId="182" fontId="7" fillId="0" borderId="73" xfId="0" applyNumberFormat="1" applyFont="1" applyFill="1" applyBorder="1" applyAlignment="1">
      <alignment vertical="center"/>
    </xf>
    <xf numFmtId="182" fontId="7" fillId="0" borderId="106" xfId="0" applyNumberFormat="1" applyFont="1" applyFill="1" applyBorder="1" applyAlignment="1">
      <alignment vertical="center"/>
    </xf>
    <xf numFmtId="182" fontId="7" fillId="0" borderId="126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182" fontId="7" fillId="0" borderId="127" xfId="0" applyNumberFormat="1" applyFont="1" applyFill="1" applyBorder="1" applyAlignment="1">
      <alignment vertical="center"/>
    </xf>
    <xf numFmtId="0" fontId="7" fillId="0" borderId="12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/>
    </xf>
    <xf numFmtId="3" fontId="7" fillId="0" borderId="76" xfId="0" applyNumberFormat="1" applyFont="1" applyFill="1" applyBorder="1" applyAlignment="1">
      <alignment vertical="center"/>
    </xf>
    <xf numFmtId="3" fontId="7" fillId="0" borderId="78" xfId="0" applyNumberFormat="1" applyFont="1" applyFill="1" applyBorder="1" applyAlignment="1">
      <alignment vertical="center"/>
    </xf>
    <xf numFmtId="3" fontId="7" fillId="0" borderId="58" xfId="0" applyNumberFormat="1" applyFont="1" applyFill="1" applyBorder="1" applyAlignment="1">
      <alignment vertical="center"/>
    </xf>
    <xf numFmtId="199" fontId="7" fillId="0" borderId="68" xfId="0" applyNumberFormat="1" applyFont="1" applyFill="1" applyBorder="1" applyAlignment="1">
      <alignment vertical="center"/>
    </xf>
    <xf numFmtId="199" fontId="7" fillId="0" borderId="93" xfId="0" applyNumberFormat="1" applyFont="1" applyFill="1" applyBorder="1" applyAlignment="1">
      <alignment vertical="center"/>
    </xf>
    <xf numFmtId="199" fontId="7" fillId="0" borderId="0" xfId="0" applyNumberFormat="1" applyFont="1" applyFill="1" applyBorder="1" applyAlignment="1">
      <alignment vertical="center"/>
    </xf>
    <xf numFmtId="0" fontId="7" fillId="0" borderId="92" xfId="0" applyFont="1" applyFill="1" applyBorder="1" applyAlignment="1">
      <alignment vertical="center"/>
    </xf>
    <xf numFmtId="0" fontId="0" fillId="0" borderId="0" xfId="0" applyFont="1" applyAlignment="1">
      <alignment/>
    </xf>
    <xf numFmtId="199" fontId="7" fillId="0" borderId="95" xfId="0" applyNumberFormat="1" applyFont="1" applyFill="1" applyBorder="1" applyAlignment="1">
      <alignment vertical="center"/>
    </xf>
    <xf numFmtId="3" fontId="7" fillId="0" borderId="46" xfId="0" applyNumberFormat="1" applyFont="1" applyFill="1" applyBorder="1" applyAlignment="1" applyProtection="1">
      <alignment vertical="center"/>
      <protection locked="0"/>
    </xf>
    <xf numFmtId="3" fontId="7" fillId="0" borderId="105" xfId="0" applyNumberFormat="1" applyFont="1" applyFill="1" applyBorder="1" applyAlignment="1" applyProtection="1">
      <alignment vertical="center"/>
      <protection locked="0"/>
    </xf>
    <xf numFmtId="3" fontId="7" fillId="0" borderId="117" xfId="0" applyNumberFormat="1" applyFont="1" applyFill="1" applyBorder="1" applyAlignment="1">
      <alignment vertical="center"/>
    </xf>
    <xf numFmtId="199" fontId="7" fillId="0" borderId="101" xfId="0" applyNumberFormat="1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3" fontId="7" fillId="0" borderId="64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122" xfId="0" applyFont="1" applyFill="1" applyBorder="1" applyAlignment="1" applyProtection="1">
      <alignment horizontal="center" vertical="center"/>
      <protection/>
    </xf>
    <xf numFmtId="0" fontId="7" fillId="0" borderId="123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90" xfId="0" applyFont="1" applyFill="1" applyBorder="1" applyAlignment="1" applyProtection="1">
      <alignment horizontal="center" vertical="center"/>
      <protection/>
    </xf>
    <xf numFmtId="3" fontId="7" fillId="0" borderId="24" xfId="0" applyNumberFormat="1" applyFont="1" applyFill="1" applyBorder="1" applyAlignment="1" applyProtection="1">
      <alignment vertical="center"/>
      <protection/>
    </xf>
    <xf numFmtId="199" fontId="7" fillId="0" borderId="68" xfId="0" applyNumberFormat="1" applyFont="1" applyFill="1" applyBorder="1" applyAlignment="1" applyProtection="1">
      <alignment vertical="center"/>
      <protection/>
    </xf>
    <xf numFmtId="3" fontId="7" fillId="0" borderId="25" xfId="0" applyNumberFormat="1" applyFont="1" applyFill="1" applyBorder="1" applyAlignment="1" applyProtection="1">
      <alignment vertical="center"/>
      <protection/>
    </xf>
    <xf numFmtId="199" fontId="7" fillId="0" borderId="19" xfId="0" applyNumberFormat="1" applyFont="1" applyFill="1" applyBorder="1" applyAlignment="1" applyProtection="1">
      <alignment vertical="center"/>
      <protection/>
    </xf>
    <xf numFmtId="3" fontId="7" fillId="0" borderId="90" xfId="0" applyNumberFormat="1" applyFont="1" applyFill="1" applyBorder="1" applyAlignment="1" applyProtection="1">
      <alignment vertical="center"/>
      <protection/>
    </xf>
    <xf numFmtId="199" fontId="7" fillId="0" borderId="78" xfId="0" applyNumberFormat="1" applyFont="1" applyFill="1" applyBorder="1" applyAlignment="1" applyProtection="1">
      <alignment vertical="center"/>
      <protection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99" fontId="7" fillId="0" borderId="103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199" fontId="7" fillId="0" borderId="32" xfId="0" applyNumberFormat="1" applyFont="1" applyFill="1" applyBorder="1" applyAlignment="1">
      <alignment vertical="center"/>
    </xf>
    <xf numFmtId="3" fontId="7" fillId="0" borderId="117" xfId="0" applyNumberFormat="1" applyFont="1" applyFill="1" applyBorder="1" applyAlignment="1" applyProtection="1">
      <alignment vertical="center"/>
      <protection locked="0"/>
    </xf>
    <xf numFmtId="199" fontId="7" fillId="0" borderId="10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10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02" xfId="0" applyFont="1" applyFill="1" applyBorder="1" applyAlignment="1">
      <alignment/>
    </xf>
    <xf numFmtId="0" fontId="7" fillId="0" borderId="132" xfId="0" applyFont="1" applyFill="1" applyBorder="1" applyAlignment="1">
      <alignment/>
    </xf>
    <xf numFmtId="0" fontId="14" fillId="0" borderId="0" xfId="0" applyFont="1" applyFill="1" applyAlignment="1">
      <alignment vertical="center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 applyProtection="1">
      <alignment horizontal="right" vertical="center"/>
      <protection locked="0"/>
    </xf>
    <xf numFmtId="2" fontId="7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 applyProtection="1">
      <alignment vertical="center" shrinkToFit="1"/>
      <protection locked="0"/>
    </xf>
    <xf numFmtId="182" fontId="7" fillId="0" borderId="11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2" fontId="7" fillId="0" borderId="11" xfId="0" applyNumberFormat="1" applyFont="1" applyFill="1" applyBorder="1" applyAlignment="1" applyProtection="1">
      <alignment vertical="center"/>
      <protection locked="0"/>
    </xf>
    <xf numFmtId="0" fontId="9" fillId="0" borderId="81" xfId="0" applyFont="1" applyFill="1" applyBorder="1" applyAlignment="1" applyProtection="1">
      <alignment horizontal="center" vertical="center"/>
      <protection locked="0"/>
    </xf>
    <xf numFmtId="0" fontId="9" fillId="0" borderId="7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right" vertical="center"/>
      <protection locked="0"/>
    </xf>
    <xf numFmtId="0" fontId="9" fillId="0" borderId="91" xfId="0" applyFont="1" applyFill="1" applyBorder="1" applyAlignment="1" applyProtection="1">
      <alignment horizontal="center" vertical="center"/>
      <protection locked="0"/>
    </xf>
    <xf numFmtId="0" fontId="9" fillId="0" borderId="66" xfId="0" applyFont="1" applyFill="1" applyBorder="1" applyAlignment="1" applyProtection="1">
      <alignment horizontal="center" vertical="center"/>
      <protection locked="0"/>
    </xf>
    <xf numFmtId="0" fontId="9" fillId="0" borderId="80" xfId="0" applyFont="1" applyFill="1" applyBorder="1" applyAlignment="1" applyProtection="1">
      <alignment horizontal="center" vertical="center"/>
      <protection locked="0"/>
    </xf>
    <xf numFmtId="0" fontId="9" fillId="0" borderId="125" xfId="0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right" vertical="center"/>
      <protection locked="0"/>
    </xf>
    <xf numFmtId="182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2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right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right" vertical="center"/>
      <protection locked="0"/>
    </xf>
    <xf numFmtId="0" fontId="9" fillId="0" borderId="131" xfId="0" applyFont="1" applyFill="1" applyBorder="1" applyAlignment="1" applyProtection="1">
      <alignment horizontal="center" vertical="center"/>
      <protection locked="0"/>
    </xf>
    <xf numFmtId="0" fontId="9" fillId="0" borderId="126" xfId="0" applyFont="1" applyFill="1" applyBorder="1" applyAlignment="1" applyProtection="1">
      <alignment horizontal="center" vertical="center"/>
      <protection locked="0"/>
    </xf>
    <xf numFmtId="49" fontId="7" fillId="0" borderId="106" xfId="0" applyNumberFormat="1" applyFont="1" applyFill="1" applyBorder="1" applyAlignment="1" applyProtection="1">
      <alignment horizontal="right" vertical="center"/>
      <protection locked="0"/>
    </xf>
    <xf numFmtId="182" fontId="7" fillId="0" borderId="106" xfId="0" applyNumberFormat="1" applyFont="1" applyFill="1" applyBorder="1" applyAlignment="1" applyProtection="1">
      <alignment vertical="center"/>
      <protection locked="0"/>
    </xf>
    <xf numFmtId="0" fontId="7" fillId="0" borderId="106" xfId="0" applyFont="1" applyFill="1" applyBorder="1" applyAlignment="1" applyProtection="1">
      <alignment vertical="center"/>
      <protection locked="0"/>
    </xf>
    <xf numFmtId="2" fontId="7" fillId="0" borderId="106" xfId="0" applyNumberFormat="1" applyFont="1" applyFill="1" applyBorder="1" applyAlignment="1" applyProtection="1">
      <alignment vertical="center"/>
      <protection locked="0"/>
    </xf>
    <xf numFmtId="0" fontId="7" fillId="0" borderId="106" xfId="0" applyFont="1" applyFill="1" applyBorder="1" applyAlignment="1" applyProtection="1">
      <alignment horizontal="right" vertical="center"/>
      <protection locked="0"/>
    </xf>
    <xf numFmtId="0" fontId="9" fillId="0" borderId="129" xfId="0" applyFont="1" applyFill="1" applyBorder="1" applyAlignment="1" applyProtection="1">
      <alignment horizontal="center" vertical="center"/>
      <protection locked="0"/>
    </xf>
    <xf numFmtId="0" fontId="9" fillId="0" borderId="130" xfId="0" applyFont="1" applyFill="1" applyBorder="1" applyAlignment="1" applyProtection="1">
      <alignment horizontal="center" vertical="center"/>
      <protection locked="0"/>
    </xf>
    <xf numFmtId="49" fontId="7" fillId="0" borderId="72" xfId="0" applyNumberFormat="1" applyFont="1" applyFill="1" applyBorder="1" applyAlignment="1" applyProtection="1">
      <alignment horizontal="right" vertical="center"/>
      <protection locked="0"/>
    </xf>
    <xf numFmtId="182" fontId="7" fillId="0" borderId="72" xfId="0" applyNumberFormat="1" applyFont="1" applyFill="1" applyBorder="1" applyAlignment="1" applyProtection="1">
      <alignment vertical="center"/>
      <protection locked="0"/>
    </xf>
    <xf numFmtId="0" fontId="7" fillId="0" borderId="72" xfId="0" applyFont="1" applyFill="1" applyBorder="1" applyAlignment="1" applyProtection="1">
      <alignment vertical="center"/>
      <protection locked="0"/>
    </xf>
    <xf numFmtId="2" fontId="7" fillId="0" borderId="72" xfId="0" applyNumberFormat="1" applyFont="1" applyFill="1" applyBorder="1" applyAlignment="1" applyProtection="1">
      <alignment vertical="center"/>
      <protection locked="0"/>
    </xf>
    <xf numFmtId="0" fontId="7" fillId="0" borderId="72" xfId="0" applyFont="1" applyFill="1" applyBorder="1" applyAlignment="1" applyProtection="1">
      <alignment horizontal="right" vertical="center"/>
      <protection locked="0"/>
    </xf>
    <xf numFmtId="0" fontId="9" fillId="0" borderId="106" xfId="0" applyFont="1" applyFill="1" applyBorder="1" applyAlignment="1" applyProtection="1">
      <alignment horizontal="center" vertical="center"/>
      <protection locked="0"/>
    </xf>
    <xf numFmtId="0" fontId="9" fillId="0" borderId="74" xfId="0" applyFont="1" applyFill="1" applyBorder="1" applyAlignment="1" applyProtection="1">
      <alignment horizontal="center" vertical="center"/>
      <protection locked="0"/>
    </xf>
    <xf numFmtId="49" fontId="7" fillId="0" borderId="74" xfId="0" applyNumberFormat="1" applyFont="1" applyFill="1" applyBorder="1" applyAlignment="1" applyProtection="1">
      <alignment horizontal="right" vertical="center"/>
      <protection locked="0"/>
    </xf>
    <xf numFmtId="182" fontId="7" fillId="0" borderId="74" xfId="0" applyNumberFormat="1" applyFont="1" applyFill="1" applyBorder="1" applyAlignment="1" applyProtection="1">
      <alignment vertical="center"/>
      <protection locked="0"/>
    </xf>
    <xf numFmtId="0" fontId="7" fillId="0" borderId="74" xfId="0" applyFont="1" applyFill="1" applyBorder="1" applyAlignment="1" applyProtection="1">
      <alignment vertical="center"/>
      <protection locked="0"/>
    </xf>
    <xf numFmtId="2" fontId="7" fillId="0" borderId="74" xfId="0" applyNumberFormat="1" applyFont="1" applyFill="1" applyBorder="1" applyAlignment="1" applyProtection="1">
      <alignment vertical="center"/>
      <protection locked="0"/>
    </xf>
    <xf numFmtId="0" fontId="7" fillId="0" borderId="74" xfId="0" applyFont="1" applyFill="1" applyBorder="1" applyAlignment="1" applyProtection="1">
      <alignment horizontal="right" vertical="center"/>
      <protection locked="0"/>
    </xf>
    <xf numFmtId="182" fontId="7" fillId="0" borderId="0" xfId="0" applyNumberFormat="1" applyFont="1" applyFill="1" applyAlignment="1">
      <alignment vertical="center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121" xfId="0" applyFont="1" applyFill="1" applyBorder="1" applyAlignment="1" applyProtection="1">
      <alignment vertical="center"/>
      <protection/>
    </xf>
    <xf numFmtId="0" fontId="7" fillId="0" borderId="133" xfId="0" applyFont="1" applyFill="1" applyBorder="1" applyAlignment="1" applyProtection="1">
      <alignment horizontal="center" vertical="center"/>
      <protection/>
    </xf>
    <xf numFmtId="0" fontId="7" fillId="0" borderId="134" xfId="0" applyFont="1" applyFill="1" applyBorder="1" applyAlignment="1" applyProtection="1">
      <alignment horizontal="distributed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95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 shrinkToFit="1"/>
      <protection/>
    </xf>
    <xf numFmtId="0" fontId="7" fillId="0" borderId="19" xfId="0" applyFont="1" applyFill="1" applyBorder="1" applyAlignment="1" applyProtection="1">
      <alignment horizontal="center" vertical="center" shrinkToFit="1"/>
      <protection/>
    </xf>
    <xf numFmtId="0" fontId="7" fillId="0" borderId="69" xfId="0" applyFont="1" applyFill="1" applyBorder="1" applyAlignment="1" applyProtection="1">
      <alignment horizontal="distributed" vertical="center"/>
      <protection/>
    </xf>
    <xf numFmtId="0" fontId="7" fillId="0" borderId="78" xfId="0" applyFont="1" applyFill="1" applyBorder="1" applyAlignment="1" applyProtection="1">
      <alignment horizontal="center" vertical="center" shrinkToFit="1"/>
      <protection/>
    </xf>
    <xf numFmtId="0" fontId="7" fillId="0" borderId="9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3" fontId="7" fillId="0" borderId="134" xfId="0" applyNumberFormat="1" applyFont="1" applyFill="1" applyBorder="1" applyAlignment="1" applyProtection="1">
      <alignment vertical="center"/>
      <protection/>
    </xf>
    <xf numFmtId="0" fontId="7" fillId="0" borderId="93" xfId="0" applyFont="1" applyFill="1" applyBorder="1" applyAlignment="1" applyProtection="1">
      <alignment horizontal="center" vertical="center"/>
      <protection/>
    </xf>
    <xf numFmtId="3" fontId="7" fillId="0" borderId="34" xfId="0" applyNumberFormat="1" applyFont="1" applyFill="1" applyBorder="1" applyAlignment="1" applyProtection="1">
      <alignment vertical="center"/>
      <protection/>
    </xf>
    <xf numFmtId="3" fontId="7" fillId="0" borderId="69" xfId="0" applyNumberFormat="1" applyFont="1" applyFill="1" applyBorder="1" applyAlignment="1" applyProtection="1">
      <alignment vertical="center"/>
      <protection/>
    </xf>
    <xf numFmtId="0" fontId="7" fillId="0" borderId="125" xfId="0" applyFont="1" applyFill="1" applyBorder="1" applyAlignment="1">
      <alignment horizontal="distributed" vertical="center"/>
    </xf>
    <xf numFmtId="3" fontId="7" fillId="0" borderId="102" xfId="0" applyNumberFormat="1" applyFont="1" applyFill="1" applyBorder="1" applyAlignment="1" applyProtection="1">
      <alignment vertical="center"/>
      <protection/>
    </xf>
    <xf numFmtId="3" fontId="7" fillId="0" borderId="134" xfId="0" applyNumberFormat="1" applyFont="1" applyFill="1" applyBorder="1" applyAlignment="1" applyProtection="1">
      <alignment vertical="center"/>
      <protection locked="0"/>
    </xf>
    <xf numFmtId="0" fontId="7" fillId="0" borderId="73" xfId="0" applyFont="1" applyFill="1" applyBorder="1" applyAlignment="1">
      <alignment horizontal="distributed" vertical="center"/>
    </xf>
    <xf numFmtId="3" fontId="7" fillId="0" borderId="34" xfId="0" applyNumberFormat="1" applyFont="1" applyFill="1" applyBorder="1" applyAlignment="1" applyProtection="1">
      <alignment vertical="center"/>
      <protection locked="0"/>
    </xf>
    <xf numFmtId="0" fontId="7" fillId="0" borderId="104" xfId="0" applyFont="1" applyFill="1" applyBorder="1" applyAlignment="1" applyProtection="1">
      <alignment horizontal="center" vertical="center"/>
      <protection/>
    </xf>
    <xf numFmtId="0" fontId="7" fillId="0" borderId="127" xfId="0" applyFont="1" applyFill="1" applyBorder="1" applyAlignment="1">
      <alignment horizontal="distributed" vertical="center"/>
    </xf>
    <xf numFmtId="3" fontId="7" fillId="0" borderId="135" xfId="0" applyNumberFormat="1" applyFont="1" applyFill="1" applyBorder="1" applyAlignment="1" applyProtection="1">
      <alignment vertical="center"/>
      <protection locked="0"/>
    </xf>
    <xf numFmtId="0" fontId="7" fillId="0" borderId="128" xfId="0" applyFont="1" applyFill="1" applyBorder="1" applyAlignment="1" applyProtection="1">
      <alignment horizontal="center" vertical="center"/>
      <protection/>
    </xf>
    <xf numFmtId="199" fontId="7" fillId="0" borderId="78" xfId="0" applyNumberFormat="1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7" fillId="0" borderId="64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199" fontId="7" fillId="0" borderId="0" xfId="0" applyNumberFormat="1" applyFont="1" applyFill="1" applyAlignment="1" applyProtection="1">
      <alignment vertical="center"/>
      <protection/>
    </xf>
    <xf numFmtId="199" fontId="7" fillId="0" borderId="0" xfId="0" applyNumberFormat="1" applyFont="1" applyFill="1" applyAlignment="1" applyProtection="1">
      <alignment horizontal="right" vertical="center"/>
      <protection/>
    </xf>
    <xf numFmtId="199" fontId="7" fillId="0" borderId="0" xfId="0" applyNumberFormat="1" applyFont="1" applyFill="1" applyAlignment="1" applyProtection="1">
      <alignment vertical="center"/>
      <protection locked="0"/>
    </xf>
    <xf numFmtId="199" fontId="7" fillId="0" borderId="0" xfId="0" applyNumberFormat="1" applyFont="1" applyFill="1" applyAlignment="1" applyProtection="1">
      <alignment horizontal="right" vertical="center"/>
      <protection locked="0"/>
    </xf>
    <xf numFmtId="199" fontId="7" fillId="0" borderId="136" xfId="0" applyNumberFormat="1" applyFont="1" applyFill="1" applyBorder="1" applyAlignment="1" applyProtection="1">
      <alignment horizontal="center" vertical="center"/>
      <protection/>
    </xf>
    <xf numFmtId="199" fontId="7" fillId="0" borderId="137" xfId="0" applyNumberFormat="1" applyFont="1" applyFill="1" applyBorder="1" applyAlignment="1" applyProtection="1">
      <alignment horizontal="right" vertical="top"/>
      <protection/>
    </xf>
    <xf numFmtId="199" fontId="7" fillId="0" borderId="64" xfId="0" applyNumberFormat="1" applyFont="1" applyFill="1" applyBorder="1" applyAlignment="1" applyProtection="1">
      <alignment horizontal="right" vertical="center"/>
      <protection/>
    </xf>
    <xf numFmtId="199" fontId="7" fillId="0" borderId="133" xfId="0" applyNumberFormat="1" applyFont="1" applyFill="1" applyBorder="1" applyAlignment="1" applyProtection="1">
      <alignment horizontal="center" vertical="center"/>
      <protection/>
    </xf>
    <xf numFmtId="199" fontId="7" fillId="0" borderId="94" xfId="0" applyNumberFormat="1" applyFont="1" applyFill="1" applyBorder="1" applyAlignment="1" applyProtection="1">
      <alignment horizontal="center" vertical="center"/>
      <protection/>
    </xf>
    <xf numFmtId="199" fontId="0" fillId="0" borderId="32" xfId="0" applyNumberFormat="1" applyFont="1" applyFill="1" applyBorder="1" applyAlignment="1">
      <alignment/>
    </xf>
    <xf numFmtId="199" fontId="0" fillId="0" borderId="34" xfId="0" applyNumberFormat="1" applyFont="1" applyFill="1" applyBorder="1" applyAlignment="1">
      <alignment/>
    </xf>
    <xf numFmtId="199" fontId="7" fillId="0" borderId="68" xfId="0" applyNumberFormat="1" applyFont="1" applyFill="1" applyBorder="1" applyAlignment="1" applyProtection="1">
      <alignment horizontal="center" vertical="center"/>
      <protection/>
    </xf>
    <xf numFmtId="199" fontId="7" fillId="0" borderId="95" xfId="0" applyNumberFormat="1" applyFont="1" applyFill="1" applyBorder="1" applyAlignment="1" applyProtection="1">
      <alignment horizontal="center" vertical="center"/>
      <protection/>
    </xf>
    <xf numFmtId="199" fontId="7" fillId="0" borderId="32" xfId="0" applyNumberFormat="1" applyFont="1" applyFill="1" applyBorder="1" applyAlignment="1" applyProtection="1">
      <alignment horizontal="right" vertical="center"/>
      <protection/>
    </xf>
    <xf numFmtId="199" fontId="7" fillId="0" borderId="34" xfId="0" applyNumberFormat="1" applyFont="1" applyFill="1" applyBorder="1" applyAlignment="1" applyProtection="1">
      <alignment horizontal="right" vertical="center"/>
      <protection/>
    </xf>
    <xf numFmtId="199" fontId="7" fillId="0" borderId="19" xfId="0" applyNumberFormat="1" applyFont="1" applyFill="1" applyBorder="1" applyAlignment="1" applyProtection="1">
      <alignment horizontal="center" vertical="center"/>
      <protection/>
    </xf>
    <xf numFmtId="199" fontId="7" fillId="0" borderId="96" xfId="0" applyNumberFormat="1" applyFont="1" applyFill="1" applyBorder="1" applyAlignment="1" applyProtection="1">
      <alignment horizontal="center" vertical="center"/>
      <protection/>
    </xf>
    <xf numFmtId="199" fontId="7" fillId="0" borderId="107" xfId="0" applyNumberFormat="1" applyFont="1" applyFill="1" applyBorder="1" applyAlignment="1" applyProtection="1">
      <alignment vertical="center"/>
      <protection/>
    </xf>
    <xf numFmtId="199" fontId="7" fillId="0" borderId="78" xfId="0" applyNumberFormat="1" applyFont="1" applyFill="1" applyBorder="1" applyAlignment="1" applyProtection="1">
      <alignment horizontal="center" vertical="center"/>
      <protection/>
    </xf>
    <xf numFmtId="199" fontId="7" fillId="0" borderId="99" xfId="0" applyNumberFormat="1" applyFont="1" applyFill="1" applyBorder="1" applyAlignment="1" applyProtection="1">
      <alignment horizontal="center" vertical="center"/>
      <protection/>
    </xf>
    <xf numFmtId="199" fontId="7" fillId="0" borderId="103" xfId="0" applyNumberFormat="1" applyFont="1" applyFill="1" applyBorder="1" applyAlignment="1" applyProtection="1">
      <alignment vertical="center"/>
      <protection/>
    </xf>
    <xf numFmtId="199" fontId="7" fillId="0" borderId="102" xfId="0" applyNumberFormat="1" applyFont="1" applyFill="1" applyBorder="1" applyAlignment="1" applyProtection="1">
      <alignment vertical="center"/>
      <protection/>
    </xf>
    <xf numFmtId="199" fontId="7" fillId="0" borderId="93" xfId="0" applyNumberFormat="1" applyFont="1" applyFill="1" applyBorder="1" applyAlignment="1" applyProtection="1">
      <alignment vertical="center"/>
      <protection/>
    </xf>
    <xf numFmtId="199" fontId="7" fillId="0" borderId="32" xfId="0" applyNumberFormat="1" applyFont="1" applyFill="1" applyBorder="1" applyAlignment="1" applyProtection="1">
      <alignment vertical="center"/>
      <protection/>
    </xf>
    <xf numFmtId="199" fontId="7" fillId="0" borderId="95" xfId="0" applyNumberFormat="1" applyFont="1" applyFill="1" applyBorder="1" applyAlignment="1" applyProtection="1">
      <alignment vertical="center"/>
      <protection/>
    </xf>
    <xf numFmtId="199" fontId="7" fillId="0" borderId="110" xfId="0" applyNumberFormat="1" applyFont="1" applyFill="1" applyBorder="1" applyAlignment="1" applyProtection="1">
      <alignment vertical="center"/>
      <protection/>
    </xf>
    <xf numFmtId="199" fontId="7" fillId="0" borderId="99" xfId="0" applyNumberFormat="1" applyFont="1" applyFill="1" applyBorder="1" applyAlignment="1" applyProtection="1">
      <alignment vertical="center"/>
      <protection/>
    </xf>
    <xf numFmtId="199" fontId="7" fillId="0" borderId="92" xfId="0" applyNumberFormat="1" applyFont="1" applyFill="1" applyBorder="1" applyAlignment="1" applyProtection="1">
      <alignment vertical="center"/>
      <protection/>
    </xf>
    <xf numFmtId="199" fontId="7" fillId="0" borderId="103" xfId="0" applyNumberFormat="1" applyFont="1" applyFill="1" applyBorder="1" applyAlignment="1" applyProtection="1">
      <alignment horizontal="distributed" vertical="center"/>
      <protection/>
    </xf>
    <xf numFmtId="199" fontId="7" fillId="0" borderId="102" xfId="0" applyNumberFormat="1" applyFont="1" applyFill="1" applyBorder="1" applyAlignment="1" applyProtection="1">
      <alignment vertical="center"/>
      <protection locked="0"/>
    </xf>
    <xf numFmtId="199" fontId="7" fillId="0" borderId="68" xfId="0" applyNumberFormat="1" applyFont="1" applyFill="1" applyBorder="1" applyAlignment="1" applyProtection="1">
      <alignment vertical="center"/>
      <protection locked="0"/>
    </xf>
    <xf numFmtId="199" fontId="7" fillId="0" borderId="94" xfId="0" applyNumberFormat="1" applyFont="1" applyFill="1" applyBorder="1" applyAlignment="1" applyProtection="1">
      <alignment vertical="center"/>
      <protection/>
    </xf>
    <xf numFmtId="199" fontId="7" fillId="0" borderId="32" xfId="0" applyNumberFormat="1" applyFont="1" applyFill="1" applyBorder="1" applyAlignment="1" applyProtection="1">
      <alignment horizontal="distributed" vertical="center"/>
      <protection/>
    </xf>
    <xf numFmtId="199" fontId="7" fillId="0" borderId="0" xfId="0" applyNumberFormat="1" applyFont="1" applyFill="1" applyBorder="1" applyAlignment="1" applyProtection="1">
      <alignment vertical="center"/>
      <protection locked="0"/>
    </xf>
    <xf numFmtId="199" fontId="7" fillId="0" borderId="19" xfId="0" applyNumberFormat="1" applyFont="1" applyFill="1" applyBorder="1" applyAlignment="1" applyProtection="1">
      <alignment vertical="center"/>
      <protection locked="0"/>
    </xf>
    <xf numFmtId="199" fontId="7" fillId="0" borderId="0" xfId="0" applyNumberFormat="1" applyFont="1" applyFill="1" applyBorder="1" applyAlignment="1" applyProtection="1">
      <alignment vertical="center"/>
      <protection/>
    </xf>
    <xf numFmtId="199" fontId="7" fillId="0" borderId="19" xfId="0" applyNumberFormat="1" applyFont="1" applyFill="1" applyBorder="1" applyAlignment="1" applyProtection="1">
      <alignment horizontal="distributed" vertical="center"/>
      <protection/>
    </xf>
    <xf numFmtId="199" fontId="7" fillId="0" borderId="100" xfId="0" applyNumberFormat="1" applyFont="1" applyFill="1" applyBorder="1" applyAlignment="1" applyProtection="1">
      <alignment vertical="center"/>
      <protection/>
    </xf>
    <xf numFmtId="199" fontId="7" fillId="0" borderId="79" xfId="0" applyNumberFormat="1" applyFont="1" applyFill="1" applyBorder="1" applyAlignment="1" applyProtection="1">
      <alignment horizontal="distributed" vertical="center"/>
      <protection/>
    </xf>
    <xf numFmtId="199" fontId="7" fillId="0" borderId="79" xfId="0" applyNumberFormat="1" applyFont="1" applyFill="1" applyBorder="1" applyAlignment="1" applyProtection="1">
      <alignment horizontal="center" vertical="center"/>
      <protection/>
    </xf>
    <xf numFmtId="199" fontId="7" fillId="0" borderId="79" xfId="0" applyNumberFormat="1" applyFont="1" applyFill="1" applyBorder="1" applyAlignment="1" applyProtection="1">
      <alignment vertical="center"/>
      <protection locked="0"/>
    </xf>
    <xf numFmtId="199" fontId="7" fillId="0" borderId="79" xfId="0" applyNumberFormat="1" applyFont="1" applyFill="1" applyBorder="1" applyAlignment="1" applyProtection="1">
      <alignment vertical="center"/>
      <protection/>
    </xf>
    <xf numFmtId="199" fontId="7" fillId="0" borderId="101" xfId="0" applyNumberFormat="1" applyFont="1" applyFill="1" applyBorder="1" applyAlignment="1" applyProtection="1">
      <alignment vertical="center"/>
      <protection/>
    </xf>
    <xf numFmtId="199" fontId="7" fillId="0" borderId="64" xfId="0" applyNumberFormat="1" applyFont="1" applyFill="1" applyBorder="1" applyAlignment="1" applyProtection="1">
      <alignment vertical="center"/>
      <protection/>
    </xf>
    <xf numFmtId="199" fontId="7" fillId="0" borderId="64" xfId="0" applyNumberFormat="1" applyFont="1" applyFill="1" applyBorder="1" applyAlignment="1" applyProtection="1">
      <alignment horizontal="distributed" vertical="center"/>
      <protection/>
    </xf>
    <xf numFmtId="199" fontId="7" fillId="0" borderId="64" xfId="0" applyNumberFormat="1" applyFont="1" applyFill="1" applyBorder="1" applyAlignment="1" applyProtection="1">
      <alignment horizontal="center" vertical="center"/>
      <protection/>
    </xf>
    <xf numFmtId="199" fontId="7" fillId="0" borderId="64" xfId="0" applyNumberFormat="1" applyFont="1" applyFill="1" applyBorder="1" applyAlignment="1" applyProtection="1">
      <alignment vertical="center"/>
      <protection locked="0"/>
    </xf>
    <xf numFmtId="199" fontId="7" fillId="0" borderId="0" xfId="0" applyNumberFormat="1" applyFont="1" applyFill="1" applyBorder="1" applyAlignment="1" applyProtection="1">
      <alignment horizontal="distributed" vertical="center"/>
      <protection/>
    </xf>
    <xf numFmtId="19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36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133" xfId="0" applyFont="1" applyFill="1" applyBorder="1" applyAlignment="1">
      <alignment horizontal="center"/>
    </xf>
    <xf numFmtId="0" fontId="7" fillId="0" borderId="94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0" fontId="7" fillId="0" borderId="68" xfId="0" applyFont="1" applyFill="1" applyBorder="1" applyAlignment="1">
      <alignment horizontal="distributed" vertical="center"/>
    </xf>
    <xf numFmtId="0" fontId="7" fillId="0" borderId="9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distributed" vertical="center"/>
    </xf>
    <xf numFmtId="0" fontId="7" fillId="0" borderId="68" xfId="0" applyFont="1" applyFill="1" applyBorder="1" applyAlignment="1">
      <alignment horizontal="distributed" vertical="center" shrinkToFit="1"/>
    </xf>
    <xf numFmtId="0" fontId="7" fillId="0" borderId="96" xfId="0" applyFont="1" applyFill="1" applyBorder="1" applyAlignment="1">
      <alignment horizontal="center"/>
    </xf>
    <xf numFmtId="0" fontId="7" fillId="0" borderId="38" xfId="0" applyFont="1" applyFill="1" applyBorder="1" applyAlignment="1">
      <alignment/>
    </xf>
    <xf numFmtId="0" fontId="7" fillId="0" borderId="78" xfId="0" applyFont="1" applyFill="1" applyBorder="1" applyAlignment="1">
      <alignment vertical="center"/>
    </xf>
    <xf numFmtId="0" fontId="7" fillId="0" borderId="78" xfId="0" applyFont="1" applyFill="1" applyBorder="1" applyAlignment="1">
      <alignment horizontal="right" vertical="center"/>
    </xf>
    <xf numFmtId="0" fontId="7" fillId="0" borderId="78" xfId="0" applyFont="1" applyFill="1" applyBorder="1" applyAlignment="1">
      <alignment horizontal="distributed" vertical="center"/>
    </xf>
    <xf numFmtId="0" fontId="7" fillId="0" borderId="99" xfId="0" applyFont="1" applyFill="1" applyBorder="1" applyAlignment="1">
      <alignment horizontal="center" vertical="top"/>
    </xf>
    <xf numFmtId="0" fontId="7" fillId="0" borderId="68" xfId="0" applyFont="1" applyFill="1" applyBorder="1" applyAlignment="1">
      <alignment horizontal="distributed"/>
    </xf>
    <xf numFmtId="0" fontId="7" fillId="0" borderId="6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7" fillId="0" borderId="93" xfId="0" applyFont="1" applyFill="1" applyBorder="1" applyAlignment="1">
      <alignment/>
    </xf>
    <xf numFmtId="0" fontId="7" fillId="0" borderId="19" xfId="0" applyFont="1" applyFill="1" applyBorder="1" applyAlignment="1">
      <alignment horizontal="distributed"/>
    </xf>
    <xf numFmtId="0" fontId="7" fillId="0" borderId="95" xfId="0" applyFont="1" applyFill="1" applyBorder="1" applyAlignment="1">
      <alignment/>
    </xf>
    <xf numFmtId="0" fontId="7" fillId="0" borderId="78" xfId="0" applyFont="1" applyFill="1" applyBorder="1" applyAlignment="1">
      <alignment/>
    </xf>
    <xf numFmtId="3" fontId="7" fillId="0" borderId="78" xfId="0" applyNumberFormat="1" applyFont="1" applyFill="1" applyBorder="1" applyAlignment="1">
      <alignment/>
    </xf>
    <xf numFmtId="0" fontId="7" fillId="0" borderId="99" xfId="0" applyFont="1" applyFill="1" applyBorder="1" applyAlignment="1">
      <alignment/>
    </xf>
    <xf numFmtId="0" fontId="7" fillId="0" borderId="68" xfId="0" applyFont="1" applyFill="1" applyBorder="1" applyAlignment="1" applyProtection="1">
      <alignment vertical="center"/>
      <protection locked="0"/>
    </xf>
    <xf numFmtId="2" fontId="7" fillId="0" borderId="68" xfId="0" applyNumberFormat="1" applyFont="1" applyFill="1" applyBorder="1" applyAlignment="1" applyProtection="1">
      <alignment vertical="center"/>
      <protection locked="0"/>
    </xf>
    <xf numFmtId="0" fontId="7" fillId="0" borderId="93" xfId="0" applyFont="1" applyFill="1" applyBorder="1" applyAlignment="1">
      <alignment vertical="center"/>
    </xf>
    <xf numFmtId="0" fontId="7" fillId="0" borderId="19" xfId="0" applyFont="1" applyFill="1" applyBorder="1" applyAlignment="1" applyProtection="1">
      <alignment vertical="center"/>
      <protection locked="0"/>
    </xf>
    <xf numFmtId="2" fontId="7" fillId="0" borderId="19" xfId="0" applyNumberFormat="1" applyFont="1" applyFill="1" applyBorder="1" applyAlignment="1" applyProtection="1">
      <alignment vertical="center"/>
      <protection locked="0"/>
    </xf>
    <xf numFmtId="0" fontId="7" fillId="0" borderId="95" xfId="0" applyFont="1" applyFill="1" applyBorder="1" applyAlignment="1">
      <alignment vertical="center"/>
    </xf>
    <xf numFmtId="0" fontId="7" fillId="0" borderId="79" xfId="0" applyFont="1" applyFill="1" applyBorder="1" applyAlignment="1" applyProtection="1">
      <alignment vertical="center"/>
      <protection locked="0"/>
    </xf>
    <xf numFmtId="2" fontId="7" fillId="0" borderId="79" xfId="0" applyNumberFormat="1" applyFont="1" applyFill="1" applyBorder="1" applyAlignment="1" applyProtection="1">
      <alignment vertical="center"/>
      <protection locked="0"/>
    </xf>
    <xf numFmtId="0" fontId="7" fillId="0" borderId="101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2" fontId="7" fillId="0" borderId="78" xfId="0" applyNumberFormat="1" applyFont="1" applyFill="1" applyBorder="1" applyAlignment="1">
      <alignment/>
    </xf>
    <xf numFmtId="3" fontId="7" fillId="0" borderId="79" xfId="0" applyNumberFormat="1" applyFont="1" applyFill="1" applyBorder="1" applyAlignment="1">
      <alignment/>
    </xf>
    <xf numFmtId="199" fontId="7" fillId="0" borderId="0" xfId="0" applyNumberFormat="1" applyFont="1" applyFill="1" applyAlignment="1">
      <alignment/>
    </xf>
    <xf numFmtId="199" fontId="7" fillId="0" borderId="0" xfId="0" applyNumberFormat="1" applyFont="1" applyFill="1" applyAlignment="1">
      <alignment horizontal="right"/>
    </xf>
    <xf numFmtId="199" fontId="7" fillId="0" borderId="0" xfId="0" applyNumberFormat="1" applyFont="1" applyFill="1" applyAlignment="1" applyProtection="1">
      <alignment/>
      <protection locked="0"/>
    </xf>
    <xf numFmtId="199" fontId="7" fillId="0" borderId="0" xfId="0" applyNumberFormat="1" applyFont="1" applyFill="1" applyAlignment="1" applyProtection="1">
      <alignment horizontal="right"/>
      <protection locked="0"/>
    </xf>
    <xf numFmtId="199" fontId="7" fillId="0" borderId="136" xfId="0" applyNumberFormat="1" applyFont="1" applyFill="1" applyBorder="1" applyAlignment="1">
      <alignment horizontal="center" vertical="center"/>
    </xf>
    <xf numFmtId="199" fontId="7" fillId="0" borderId="133" xfId="0" applyNumberFormat="1" applyFont="1" applyFill="1" applyBorder="1" applyAlignment="1">
      <alignment horizontal="center" vertical="center"/>
    </xf>
    <xf numFmtId="199" fontId="7" fillId="0" borderId="94" xfId="0" applyNumberFormat="1" applyFont="1" applyFill="1" applyBorder="1" applyAlignment="1">
      <alignment horizontal="center" vertical="center"/>
    </xf>
    <xf numFmtId="199" fontId="7" fillId="0" borderId="68" xfId="0" applyNumberFormat="1" applyFont="1" applyFill="1" applyBorder="1" applyAlignment="1">
      <alignment horizontal="distributed" vertical="center"/>
    </xf>
    <xf numFmtId="199" fontId="7" fillId="0" borderId="95" xfId="0" applyNumberFormat="1" applyFont="1" applyFill="1" applyBorder="1" applyAlignment="1">
      <alignment horizontal="center" vertical="center"/>
    </xf>
    <xf numFmtId="199" fontId="7" fillId="0" borderId="19" xfId="0" applyNumberFormat="1" applyFont="1" applyFill="1" applyBorder="1" applyAlignment="1">
      <alignment horizontal="distributed" vertical="center"/>
    </xf>
    <xf numFmtId="199" fontId="7" fillId="0" borderId="19" xfId="0" applyNumberFormat="1" applyFont="1" applyFill="1" applyBorder="1" applyAlignment="1">
      <alignment horizontal="center" vertical="center"/>
    </xf>
    <xf numFmtId="199" fontId="7" fillId="0" borderId="96" xfId="0" applyNumberFormat="1" applyFont="1" applyFill="1" applyBorder="1" applyAlignment="1">
      <alignment horizontal="center" vertical="center"/>
    </xf>
    <xf numFmtId="199" fontId="7" fillId="0" borderId="78" xfId="0" applyNumberFormat="1" applyFont="1" applyFill="1" applyBorder="1" applyAlignment="1">
      <alignment horizontal="distributed" vertical="center"/>
    </xf>
    <xf numFmtId="199" fontId="7" fillId="0" borderId="78" xfId="0" applyNumberFormat="1" applyFont="1" applyFill="1" applyBorder="1" applyAlignment="1">
      <alignment horizontal="right" vertical="center"/>
    </xf>
    <xf numFmtId="199" fontId="7" fillId="0" borderId="99" xfId="0" applyNumberFormat="1" applyFont="1" applyFill="1" applyBorder="1" applyAlignment="1">
      <alignment horizontal="center" vertical="center"/>
    </xf>
    <xf numFmtId="199" fontId="7" fillId="0" borderId="99" xfId="0" applyNumberFormat="1" applyFont="1" applyFill="1" applyBorder="1" applyAlignment="1">
      <alignment vertical="center"/>
    </xf>
    <xf numFmtId="199" fontId="7" fillId="0" borderId="68" xfId="0" applyNumberFormat="1" applyFont="1" applyFill="1" applyBorder="1" applyAlignment="1" applyProtection="1">
      <alignment horizontal="distributed" vertical="center"/>
      <protection/>
    </xf>
    <xf numFmtId="199" fontId="7" fillId="0" borderId="64" xfId="0" applyNumberFormat="1" applyFont="1" applyFill="1" applyBorder="1" applyAlignment="1">
      <alignment vertical="center"/>
    </xf>
    <xf numFmtId="0" fontId="7" fillId="0" borderId="134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68" xfId="0" applyFont="1" applyFill="1" applyBorder="1" applyAlignment="1">
      <alignment horizontal="distributed" shrinkToFit="1"/>
    </xf>
    <xf numFmtId="0" fontId="7" fillId="0" borderId="34" xfId="0" applyFont="1" applyFill="1" applyBorder="1" applyAlignment="1">
      <alignment horizontal="distributed"/>
    </xf>
    <xf numFmtId="0" fontId="7" fillId="0" borderId="78" xfId="0" applyFont="1" applyFill="1" applyBorder="1" applyAlignment="1">
      <alignment horizontal="right"/>
    </xf>
    <xf numFmtId="0" fontId="7" fillId="0" borderId="99" xfId="0" applyFont="1" applyFill="1" applyBorder="1" applyAlignment="1">
      <alignment horizontal="center"/>
    </xf>
    <xf numFmtId="38" fontId="7" fillId="0" borderId="68" xfId="49" applyFont="1" applyFill="1" applyBorder="1" applyAlignment="1">
      <alignment/>
    </xf>
    <xf numFmtId="183" fontId="7" fillId="0" borderId="68" xfId="0" applyNumberFormat="1" applyFont="1" applyFill="1" applyBorder="1" applyAlignment="1">
      <alignment/>
    </xf>
    <xf numFmtId="183" fontId="7" fillId="0" borderId="19" xfId="0" applyNumberFormat="1" applyFont="1" applyFill="1" applyBorder="1" applyAlignment="1" applyProtection="1">
      <alignment vertical="center"/>
      <protection locked="0"/>
    </xf>
    <xf numFmtId="183" fontId="7" fillId="0" borderId="79" xfId="0" applyNumberFormat="1" applyFont="1" applyFill="1" applyBorder="1" applyAlignment="1" applyProtection="1">
      <alignment vertical="center"/>
      <protection locked="0"/>
    </xf>
    <xf numFmtId="199" fontId="7" fillId="0" borderId="69" xfId="0" applyNumberFormat="1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8" fillId="0" borderId="138" xfId="0" applyFont="1" applyBorder="1" applyAlignment="1">
      <alignment vertical="center"/>
    </xf>
    <xf numFmtId="0" fontId="7" fillId="0" borderId="13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46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0" xfId="0" applyFont="1" applyFill="1" applyBorder="1" applyAlignment="1">
      <alignment horizontal="center" vertical="center" textRotation="255"/>
    </xf>
    <xf numFmtId="0" fontId="7" fillId="0" borderId="118" xfId="0" applyFont="1" applyFill="1" applyBorder="1" applyAlignment="1">
      <alignment horizontal="center" vertical="center" textRotation="255"/>
    </xf>
    <xf numFmtId="0" fontId="7" fillId="0" borderId="141" xfId="0" applyFont="1" applyFill="1" applyBorder="1" applyAlignment="1">
      <alignment horizontal="center" vertical="center" textRotation="255"/>
    </xf>
    <xf numFmtId="0" fontId="7" fillId="0" borderId="47" xfId="0" applyFont="1" applyFill="1" applyBorder="1" applyAlignment="1">
      <alignment horizontal="right" vertical="center"/>
    </xf>
    <xf numFmtId="0" fontId="7" fillId="0" borderId="142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distributed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left" vertical="center"/>
    </xf>
    <xf numFmtId="0" fontId="7" fillId="0" borderId="110" xfId="0" applyFont="1" applyFill="1" applyBorder="1" applyAlignment="1">
      <alignment horizontal="left" vertic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0" fillId="0" borderId="143" xfId="0" applyBorder="1" applyAlignment="1">
      <alignment vertical="center"/>
    </xf>
    <xf numFmtId="0" fontId="7" fillId="0" borderId="50" xfId="0" applyFont="1" applyFill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118" xfId="0" applyFont="1" applyFill="1" applyBorder="1" applyAlignment="1">
      <alignment horizontal="distributed" vertical="center"/>
    </xf>
    <xf numFmtId="0" fontId="7" fillId="0" borderId="76" xfId="0" applyFont="1" applyFill="1" applyBorder="1" applyAlignment="1">
      <alignment horizontal="distributed" vertical="center"/>
    </xf>
    <xf numFmtId="0" fontId="7" fillId="0" borderId="144" xfId="0" applyFont="1" applyFill="1" applyBorder="1" applyAlignment="1">
      <alignment horizontal="distributed" vertical="center"/>
    </xf>
    <xf numFmtId="0" fontId="7" fillId="0" borderId="58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44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145" xfId="0" applyFont="1" applyFill="1" applyBorder="1" applyAlignment="1">
      <alignment horizontal="distributed" vertical="center"/>
    </xf>
    <xf numFmtId="38" fontId="7" fillId="0" borderId="54" xfId="49" applyFont="1" applyBorder="1" applyAlignment="1">
      <alignment horizontal="distributed" vertical="center"/>
    </xf>
    <xf numFmtId="38" fontId="7" fillId="0" borderId="0" xfId="49" applyFont="1" applyBorder="1" applyAlignment="1">
      <alignment horizontal="distributed" vertical="center"/>
    </xf>
    <xf numFmtId="38" fontId="7" fillId="0" borderId="46" xfId="49" applyFont="1" applyBorder="1" applyAlignment="1">
      <alignment horizontal="distributed" vertical="center"/>
    </xf>
    <xf numFmtId="0" fontId="7" fillId="0" borderId="146" xfId="0" applyFont="1" applyFill="1" applyBorder="1" applyAlignment="1">
      <alignment horizontal="distributed" vertical="center"/>
    </xf>
    <xf numFmtId="0" fontId="7" fillId="0" borderId="53" xfId="0" applyFont="1" applyFill="1" applyBorder="1" applyAlignment="1">
      <alignment horizontal="distributed" vertical="center"/>
    </xf>
    <xf numFmtId="0" fontId="7" fillId="0" borderId="147" xfId="0" applyFont="1" applyFill="1" applyBorder="1" applyAlignment="1">
      <alignment horizontal="distributed" vertical="center"/>
    </xf>
    <xf numFmtId="0" fontId="7" fillId="0" borderId="148" xfId="0" applyFont="1" applyFill="1" applyBorder="1" applyAlignment="1">
      <alignment horizontal="distributed" vertical="center"/>
    </xf>
    <xf numFmtId="0" fontId="7" fillId="0" borderId="149" xfId="0" applyFont="1" applyFill="1" applyBorder="1" applyAlignment="1">
      <alignment horizontal="distributed" vertical="center"/>
    </xf>
    <xf numFmtId="0" fontId="7" fillId="0" borderId="150" xfId="0" applyFont="1" applyFill="1" applyBorder="1" applyAlignment="1" applyProtection="1">
      <alignment horizontal="center" vertical="center"/>
      <protection/>
    </xf>
    <xf numFmtId="0" fontId="7" fillId="0" borderId="151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 applyProtection="1">
      <alignment horizontal="center" vertical="center"/>
      <protection locked="0"/>
    </xf>
    <xf numFmtId="0" fontId="7" fillId="0" borderId="152" xfId="0" applyFont="1" applyFill="1" applyBorder="1" applyAlignment="1" applyProtection="1">
      <alignment horizontal="center" vertical="center" textRotation="255"/>
      <protection/>
    </xf>
    <xf numFmtId="0" fontId="7" fillId="0" borderId="153" xfId="0" applyFont="1" applyFill="1" applyBorder="1" applyAlignment="1" applyProtection="1">
      <alignment horizontal="center" vertical="center" textRotation="255"/>
      <protection/>
    </xf>
    <xf numFmtId="0" fontId="7" fillId="0" borderId="154" xfId="0" applyFont="1" applyFill="1" applyBorder="1" applyAlignment="1" applyProtection="1">
      <alignment horizontal="center" vertical="center" textRotation="255"/>
      <protection/>
    </xf>
    <xf numFmtId="0" fontId="7" fillId="0" borderId="80" xfId="0" applyFont="1" applyFill="1" applyBorder="1" applyAlignment="1" applyProtection="1">
      <alignment horizontal="center" vertical="center"/>
      <protection/>
    </xf>
    <xf numFmtId="0" fontId="7" fillId="0" borderId="9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 shrinkToFit="1"/>
      <protection/>
    </xf>
    <xf numFmtId="0" fontId="7" fillId="0" borderId="142" xfId="0" applyFont="1" applyFill="1" applyBorder="1" applyAlignment="1" applyProtection="1">
      <alignment horizontal="center" vertical="center" shrinkToFit="1"/>
      <protection/>
    </xf>
    <xf numFmtId="0" fontId="7" fillId="0" borderId="107" xfId="0" applyFont="1" applyFill="1" applyBorder="1" applyAlignment="1" applyProtection="1">
      <alignment horizontal="left" vertical="center" shrinkToFit="1"/>
      <protection/>
    </xf>
    <xf numFmtId="0" fontId="7" fillId="0" borderId="110" xfId="0" applyFont="1" applyFill="1" applyBorder="1" applyAlignment="1" applyProtection="1">
      <alignment horizontal="left" vertical="center" shrinkToFit="1"/>
      <protection/>
    </xf>
    <xf numFmtId="0" fontId="7" fillId="0" borderId="118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46" xfId="0" applyFont="1" applyFill="1" applyBorder="1" applyAlignment="1" applyProtection="1">
      <alignment horizontal="distributed" vertical="center"/>
      <protection/>
    </xf>
    <xf numFmtId="0" fontId="7" fillId="0" borderId="155" xfId="0" applyFont="1" applyFill="1" applyBorder="1" applyAlignment="1" applyProtection="1">
      <alignment horizontal="center" vertical="center" textRotation="255"/>
      <protection/>
    </xf>
    <xf numFmtId="0" fontId="7" fillId="0" borderId="156" xfId="0" applyFont="1" applyFill="1" applyBorder="1" applyAlignment="1" applyProtection="1">
      <alignment horizontal="center" vertical="center" textRotation="255"/>
      <protection/>
    </xf>
    <xf numFmtId="0" fontId="7" fillId="0" borderId="157" xfId="0" applyFont="1" applyFill="1" applyBorder="1" applyAlignment="1" applyProtection="1">
      <alignment horizontal="center" vertical="center" textRotation="255"/>
      <protection/>
    </xf>
    <xf numFmtId="0" fontId="7" fillId="0" borderId="141" xfId="0" applyFont="1" applyFill="1" applyBorder="1" applyAlignment="1" applyProtection="1">
      <alignment horizontal="distributed" vertical="center"/>
      <protection/>
    </xf>
    <xf numFmtId="0" fontId="7" fillId="0" borderId="41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58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/>
      <protection/>
    </xf>
    <xf numFmtId="0" fontId="7" fillId="0" borderId="78" xfId="0" applyFont="1" applyFill="1" applyBorder="1" applyAlignment="1" applyProtection="1">
      <alignment horizontal="center" vertical="center"/>
      <protection/>
    </xf>
    <xf numFmtId="0" fontId="7" fillId="0" borderId="159" xfId="0" applyFont="1" applyFill="1" applyBorder="1" applyAlignment="1" applyProtection="1">
      <alignment horizontal="center" vertical="center" textRotation="255"/>
      <protection/>
    </xf>
    <xf numFmtId="0" fontId="7" fillId="0" borderId="51" xfId="0" applyFont="1" applyFill="1" applyBorder="1" applyAlignment="1" applyProtection="1">
      <alignment horizontal="center" vertical="center" textRotation="255"/>
      <protection/>
    </xf>
    <xf numFmtId="0" fontId="7" fillId="0" borderId="52" xfId="0" applyFont="1" applyFill="1" applyBorder="1" applyAlignment="1" applyProtection="1">
      <alignment horizontal="center" vertical="center" textRotation="255"/>
      <protection/>
    </xf>
    <xf numFmtId="0" fontId="7" fillId="0" borderId="36" xfId="0" applyFont="1" applyFill="1" applyBorder="1" applyAlignment="1" applyProtection="1">
      <alignment horizontal="distributed" vertical="center"/>
      <protection/>
    </xf>
    <xf numFmtId="0" fontId="7" fillId="0" borderId="102" xfId="0" applyFont="1" applyFill="1" applyBorder="1" applyAlignment="1" applyProtection="1">
      <alignment horizontal="center" vertical="center"/>
      <protection locked="0"/>
    </xf>
    <xf numFmtId="0" fontId="7" fillId="0" borderId="144" xfId="0" applyFont="1" applyFill="1" applyBorder="1" applyAlignment="1" applyProtection="1">
      <alignment horizontal="center" vertical="center"/>
      <protection locked="0"/>
    </xf>
    <xf numFmtId="0" fontId="7" fillId="0" borderId="160" xfId="0" applyFont="1" applyFill="1" applyBorder="1" applyAlignment="1" applyProtection="1">
      <alignment horizontal="center" vertical="center"/>
      <protection/>
    </xf>
    <xf numFmtId="0" fontId="7" fillId="0" borderId="78" xfId="0" applyFont="1" applyFill="1" applyBorder="1" applyAlignment="1" applyProtection="1">
      <alignment horizontal="center" vertical="center"/>
      <protection locked="0"/>
    </xf>
    <xf numFmtId="0" fontId="7" fillId="0" borderId="76" xfId="0" applyFont="1" applyFill="1" applyBorder="1" applyAlignment="1" applyProtection="1">
      <alignment horizontal="left" vertical="center" shrinkToFit="1"/>
      <protection/>
    </xf>
    <xf numFmtId="0" fontId="7" fillId="0" borderId="144" xfId="0" applyFont="1" applyFill="1" applyBorder="1" applyAlignment="1" applyProtection="1">
      <alignment horizontal="left" vertical="center" shrinkToFit="1"/>
      <protection/>
    </xf>
    <xf numFmtId="0" fontId="7" fillId="0" borderId="47" xfId="0" applyFont="1" applyFill="1" applyBorder="1" applyAlignment="1" applyProtection="1">
      <alignment horizontal="distributed" vertical="center"/>
      <protection/>
    </xf>
    <xf numFmtId="0" fontId="7" fillId="0" borderId="139" xfId="0" applyFont="1" applyFill="1" applyBorder="1" applyAlignment="1" applyProtection="1">
      <alignment horizontal="distributed" vertical="center"/>
      <protection/>
    </xf>
    <xf numFmtId="0" fontId="7" fillId="0" borderId="44" xfId="0" applyFont="1" applyFill="1" applyBorder="1" applyAlignment="1" applyProtection="1">
      <alignment horizontal="distributed" vertical="center"/>
      <protection/>
    </xf>
    <xf numFmtId="0" fontId="7" fillId="0" borderId="53" xfId="0" applyFont="1" applyFill="1" applyBorder="1" applyAlignment="1" applyProtection="1">
      <alignment horizontal="distributed" vertical="center"/>
      <protection/>
    </xf>
    <xf numFmtId="0" fontId="7" fillId="0" borderId="161" xfId="0" applyFont="1" applyFill="1" applyBorder="1" applyAlignment="1" applyProtection="1">
      <alignment horizontal="center" vertical="center" textRotation="255"/>
      <protection/>
    </xf>
    <xf numFmtId="0" fontId="7" fillId="0" borderId="14" xfId="0" applyFont="1" applyFill="1" applyBorder="1" applyAlignment="1" applyProtection="1">
      <alignment horizontal="center" vertical="center" textRotation="255"/>
      <protection/>
    </xf>
    <xf numFmtId="0" fontId="7" fillId="0" borderId="15" xfId="0" applyFont="1" applyFill="1" applyBorder="1" applyAlignment="1" applyProtection="1">
      <alignment horizontal="center" vertical="center" textRotation="255"/>
      <protection/>
    </xf>
    <xf numFmtId="0" fontId="7" fillId="0" borderId="49" xfId="0" applyFont="1" applyFill="1" applyBorder="1" applyAlignment="1" applyProtection="1">
      <alignment horizontal="center" vertical="center" shrinkToFit="1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162" xfId="0" applyFont="1" applyFill="1" applyBorder="1" applyAlignment="1" applyProtection="1">
      <alignment horizontal="center" vertical="center"/>
      <protection/>
    </xf>
    <xf numFmtId="0" fontId="7" fillId="0" borderId="163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right" vertical="center" shrinkToFit="1"/>
      <protection/>
    </xf>
    <xf numFmtId="0" fontId="7" fillId="0" borderId="142" xfId="0" applyFont="1" applyFill="1" applyBorder="1" applyAlignment="1" applyProtection="1">
      <alignment horizontal="right" vertical="center" shrinkToFit="1"/>
      <protection/>
    </xf>
    <xf numFmtId="0" fontId="7" fillId="0" borderId="155" xfId="0" applyFont="1" applyFill="1" applyBorder="1" applyAlignment="1" applyProtection="1">
      <alignment vertical="center" textRotation="255"/>
      <protection/>
    </xf>
    <xf numFmtId="0" fontId="7" fillId="0" borderId="156" xfId="0" applyFont="1" applyFill="1" applyBorder="1" applyAlignment="1" applyProtection="1">
      <alignment vertical="center" textRotation="255"/>
      <protection/>
    </xf>
    <xf numFmtId="0" fontId="7" fillId="0" borderId="157" xfId="0" applyFont="1" applyFill="1" applyBorder="1" applyAlignment="1" applyProtection="1">
      <alignment vertical="center" textRotation="255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14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44" xfId="0" applyFont="1" applyFill="1" applyBorder="1" applyAlignment="1" applyProtection="1">
      <alignment horizontal="distributed" vertical="center"/>
      <protection/>
    </xf>
    <xf numFmtId="0" fontId="7" fillId="0" borderId="58" xfId="0" applyFont="1" applyFill="1" applyBorder="1" applyAlignment="1" applyProtection="1">
      <alignment horizontal="distributed" vertical="center"/>
      <protection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47" xfId="0" applyFont="1" applyFill="1" applyBorder="1" applyAlignment="1" applyProtection="1">
      <alignment horizontal="right" vertical="center"/>
      <protection/>
    </xf>
    <xf numFmtId="0" fontId="7" fillId="0" borderId="142" xfId="0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>
      <alignment horizontal="distributed" vertical="center"/>
    </xf>
    <xf numFmtId="0" fontId="7" fillId="0" borderId="164" xfId="0" applyFont="1" applyFill="1" applyBorder="1" applyAlignment="1">
      <alignment horizontal="distributed" vertical="center"/>
    </xf>
    <xf numFmtId="0" fontId="7" fillId="0" borderId="165" xfId="0" applyFont="1" applyFill="1" applyBorder="1" applyAlignment="1" applyProtection="1">
      <alignment horizontal="center" vertical="center"/>
      <protection/>
    </xf>
    <xf numFmtId="0" fontId="7" fillId="0" borderId="145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66" xfId="0" applyFont="1" applyFill="1" applyBorder="1" applyAlignment="1" applyProtection="1">
      <alignment horizontal="center" vertical="center"/>
      <protection/>
    </xf>
    <xf numFmtId="0" fontId="7" fillId="0" borderId="167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52" xfId="0" applyFont="1" applyFill="1" applyBorder="1" applyAlignment="1">
      <alignment horizontal="center" vertical="center" textRotation="255" wrapText="1"/>
    </xf>
    <xf numFmtId="0" fontId="7" fillId="0" borderId="153" xfId="0" applyFont="1" applyFill="1" applyBorder="1" applyAlignment="1">
      <alignment horizontal="center" vertical="center" textRotation="255" wrapText="1"/>
    </xf>
    <xf numFmtId="0" fontId="7" fillId="0" borderId="16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62" xfId="0" applyFont="1" applyFill="1" applyBorder="1" applyAlignment="1">
      <alignment horizontal="center" vertical="center"/>
    </xf>
    <xf numFmtId="0" fontId="7" fillId="0" borderId="158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140" xfId="0" applyFont="1" applyFill="1" applyBorder="1" applyAlignment="1">
      <alignment horizontal="center" vertical="center" textRotation="255" wrapText="1"/>
    </xf>
    <xf numFmtId="0" fontId="7" fillId="0" borderId="118" xfId="0" applyFont="1" applyFill="1" applyBorder="1" applyAlignment="1">
      <alignment horizontal="center" vertical="center" textRotation="255" wrapText="1"/>
    </xf>
    <xf numFmtId="0" fontId="7" fillId="0" borderId="168" xfId="0" applyFont="1" applyFill="1" applyBorder="1" applyAlignment="1">
      <alignment horizontal="center" vertical="center" textRotation="255" wrapText="1"/>
    </xf>
    <xf numFmtId="0" fontId="7" fillId="0" borderId="107" xfId="0" applyFont="1" applyFill="1" applyBorder="1" applyAlignment="1">
      <alignment horizontal="left" vertical="center" shrinkToFit="1"/>
    </xf>
    <xf numFmtId="0" fontId="7" fillId="0" borderId="110" xfId="0" applyFont="1" applyFill="1" applyBorder="1" applyAlignment="1">
      <alignment horizontal="left" vertical="center" shrinkToFit="1"/>
    </xf>
    <xf numFmtId="0" fontId="7" fillId="0" borderId="47" xfId="0" applyFont="1" applyFill="1" applyBorder="1" applyAlignment="1">
      <alignment horizontal="right" vertical="center" shrinkToFit="1"/>
    </xf>
    <xf numFmtId="0" fontId="7" fillId="0" borderId="142" xfId="0" applyFont="1" applyFill="1" applyBorder="1" applyAlignment="1">
      <alignment horizontal="right" vertical="center" shrinkToFit="1"/>
    </xf>
    <xf numFmtId="0" fontId="7" fillId="0" borderId="78" xfId="0" applyFont="1" applyFill="1" applyBorder="1" applyAlignment="1" applyProtection="1">
      <alignment horizontal="distributed" vertical="center"/>
      <protection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7" fillId="0" borderId="79" xfId="0" applyFont="1" applyFill="1" applyBorder="1" applyAlignment="1" applyProtection="1">
      <alignment horizontal="distributed" vertical="center"/>
      <protection/>
    </xf>
    <xf numFmtId="0" fontId="7" fillId="0" borderId="169" xfId="0" applyFont="1" applyFill="1" applyBorder="1" applyAlignment="1" applyProtection="1">
      <alignment horizontal="center" vertical="center"/>
      <protection locked="0"/>
    </xf>
    <xf numFmtId="0" fontId="7" fillId="0" borderId="138" xfId="0" applyFont="1" applyFill="1" applyBorder="1" applyAlignment="1" applyProtection="1">
      <alignment horizontal="center" vertical="center"/>
      <protection locked="0"/>
    </xf>
    <xf numFmtId="38" fontId="7" fillId="0" borderId="19" xfId="49" applyFont="1" applyFill="1" applyBorder="1" applyAlignment="1">
      <alignment horizontal="distributed" vertical="center"/>
    </xf>
    <xf numFmtId="0" fontId="7" fillId="0" borderId="77" xfId="0" applyFont="1" applyFill="1" applyBorder="1" applyAlignment="1" applyProtection="1">
      <alignment horizontal="distributed" vertical="center"/>
      <protection locked="0"/>
    </xf>
    <xf numFmtId="0" fontId="7" fillId="0" borderId="68" xfId="0" applyFont="1" applyFill="1" applyBorder="1" applyAlignment="1" applyProtection="1">
      <alignment horizontal="distributed" vertical="center"/>
      <protection/>
    </xf>
    <xf numFmtId="0" fontId="7" fillId="0" borderId="170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distributed" vertical="center"/>
      <protection/>
    </xf>
    <xf numFmtId="0" fontId="7" fillId="0" borderId="34" xfId="0" applyFont="1" applyFill="1" applyBorder="1" applyAlignment="1" applyProtection="1">
      <alignment horizontal="distributed" vertical="center"/>
      <protection/>
    </xf>
    <xf numFmtId="0" fontId="7" fillId="0" borderId="64" xfId="0" applyFont="1" applyFill="1" applyBorder="1" applyAlignment="1" applyProtection="1">
      <alignment horizontal="right" vertical="center" shrinkToFit="1"/>
      <protection/>
    </xf>
    <xf numFmtId="0" fontId="7" fillId="0" borderId="124" xfId="0" applyFont="1" applyFill="1" applyBorder="1" applyAlignment="1" applyProtection="1">
      <alignment horizontal="right" vertical="center" shrinkToFit="1"/>
      <protection/>
    </xf>
    <xf numFmtId="0" fontId="7" fillId="0" borderId="171" xfId="0" applyFont="1" applyFill="1" applyBorder="1" applyAlignment="1" applyProtection="1">
      <alignment horizontal="distributed" vertical="center"/>
      <protection/>
    </xf>
    <xf numFmtId="0" fontId="7" fillId="0" borderId="65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77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138" xfId="0" applyFont="1" applyFill="1" applyBorder="1" applyAlignment="1">
      <alignment horizontal="center" vertical="center"/>
    </xf>
    <xf numFmtId="0" fontId="7" fillId="0" borderId="172" xfId="0" applyFont="1" applyFill="1" applyBorder="1" applyAlignment="1">
      <alignment horizontal="left" vertical="center" wrapText="1" shrinkToFit="1"/>
    </xf>
    <xf numFmtId="0" fontId="7" fillId="0" borderId="173" xfId="0" applyFont="1" applyFill="1" applyBorder="1" applyAlignment="1">
      <alignment horizontal="left" vertical="center" shrinkToFit="1"/>
    </xf>
    <xf numFmtId="0" fontId="7" fillId="0" borderId="174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distributed" vertical="center"/>
    </xf>
    <xf numFmtId="0" fontId="7" fillId="0" borderId="65" xfId="0" applyFont="1" applyFill="1" applyBorder="1" applyAlignment="1">
      <alignment horizontal="distributed" vertical="center"/>
    </xf>
    <xf numFmtId="0" fontId="7" fillId="0" borderId="64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horizontal="center" vertical="center"/>
    </xf>
    <xf numFmtId="0" fontId="7" fillId="0" borderId="171" xfId="0" applyFont="1" applyFill="1" applyBorder="1" applyAlignment="1">
      <alignment horizontal="distributed" vertical="center"/>
    </xf>
    <xf numFmtId="0" fontId="7" fillId="0" borderId="175" xfId="0" applyFont="1" applyFill="1" applyBorder="1" applyAlignment="1">
      <alignment horizontal="center" vertical="center" textRotation="255"/>
    </xf>
    <xf numFmtId="0" fontId="7" fillId="0" borderId="104" xfId="0" applyFont="1" applyFill="1" applyBorder="1" applyAlignment="1">
      <alignment horizontal="center" vertical="center" textRotation="255"/>
    </xf>
    <xf numFmtId="0" fontId="7" fillId="0" borderId="112" xfId="0" applyFont="1" applyFill="1" applyBorder="1" applyAlignment="1">
      <alignment horizontal="center" vertical="center" textRotation="255"/>
    </xf>
    <xf numFmtId="0" fontId="7" fillId="0" borderId="107" xfId="0" applyFont="1" applyFill="1" applyBorder="1" applyAlignment="1">
      <alignment horizontal="distributed" vertical="center" indent="1"/>
    </xf>
    <xf numFmtId="0" fontId="7" fillId="0" borderId="69" xfId="0" applyFont="1" applyFill="1" applyBorder="1" applyAlignment="1">
      <alignment horizontal="distributed" vertical="center" indent="1"/>
    </xf>
    <xf numFmtId="0" fontId="7" fillId="0" borderId="65" xfId="0" applyFont="1" applyFill="1" applyBorder="1" applyAlignment="1">
      <alignment horizontal="distributed" vertical="center" indent="1"/>
    </xf>
    <xf numFmtId="0" fontId="7" fillId="0" borderId="46" xfId="0" applyFont="1" applyFill="1" applyBorder="1" applyAlignment="1">
      <alignment horizontal="distributed" vertical="center" indent="1"/>
    </xf>
    <xf numFmtId="0" fontId="7" fillId="0" borderId="29" xfId="0" applyFont="1" applyFill="1" applyBorder="1" applyAlignment="1">
      <alignment horizontal="distributed" vertical="center" indent="1"/>
    </xf>
    <xf numFmtId="0" fontId="7" fillId="0" borderId="58" xfId="0" applyFont="1" applyFill="1" applyBorder="1" applyAlignment="1">
      <alignment horizontal="distributed" vertical="center" indent="1"/>
    </xf>
    <xf numFmtId="0" fontId="7" fillId="0" borderId="136" xfId="0" applyFont="1" applyFill="1" applyBorder="1" applyAlignment="1">
      <alignment horizontal="center" vertical="distributed" textRotation="255" indent="1"/>
    </xf>
    <xf numFmtId="0" fontId="7" fillId="0" borderId="94" xfId="0" applyFont="1" applyFill="1" applyBorder="1" applyAlignment="1">
      <alignment horizontal="center" vertical="distributed" textRotation="255" indent="1"/>
    </xf>
    <xf numFmtId="0" fontId="7" fillId="0" borderId="96" xfId="0" applyFont="1" applyFill="1" applyBorder="1" applyAlignment="1">
      <alignment horizontal="center" vertical="distributed" textRotation="255" indent="1"/>
    </xf>
    <xf numFmtId="0" fontId="7" fillId="0" borderId="173" xfId="0" applyFont="1" applyFill="1" applyBorder="1" applyAlignment="1">
      <alignment horizontal="left" vertical="center" wrapText="1" shrinkToFit="1"/>
    </xf>
    <xf numFmtId="0" fontId="7" fillId="0" borderId="174" xfId="0" applyFont="1" applyFill="1" applyBorder="1" applyAlignment="1">
      <alignment horizontal="left" vertical="center" wrapText="1" shrinkToFit="1"/>
    </xf>
    <xf numFmtId="0" fontId="7" fillId="0" borderId="21" xfId="0" applyFont="1" applyFill="1" applyBorder="1" applyAlignment="1">
      <alignment horizontal="distributed" vertical="center" indent="4"/>
    </xf>
    <xf numFmtId="0" fontId="7" fillId="0" borderId="22" xfId="0" applyFont="1" applyFill="1" applyBorder="1" applyAlignment="1">
      <alignment horizontal="distributed" vertical="center" indent="4"/>
    </xf>
    <xf numFmtId="0" fontId="7" fillId="0" borderId="20" xfId="0" applyFont="1" applyFill="1" applyBorder="1" applyAlignment="1">
      <alignment horizontal="distributed" vertical="center" indent="4"/>
    </xf>
    <xf numFmtId="0" fontId="7" fillId="0" borderId="170" xfId="0" applyFont="1" applyFill="1" applyBorder="1" applyAlignment="1">
      <alignment horizontal="distributed" vertical="center" indent="4"/>
    </xf>
    <xf numFmtId="0" fontId="7" fillId="0" borderId="137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7" fillId="0" borderId="176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  <protection/>
    </xf>
    <xf numFmtId="0" fontId="0" fillId="0" borderId="138" xfId="0" applyFont="1" applyFill="1" applyBorder="1" applyAlignment="1">
      <alignment horizontal="center" vertical="center"/>
    </xf>
    <xf numFmtId="182" fontId="7" fillId="0" borderId="49" xfId="0" applyNumberFormat="1" applyFont="1" applyFill="1" applyBorder="1" applyAlignment="1">
      <alignment horizontal="center" vertical="center" textRotation="255"/>
    </xf>
    <xf numFmtId="182" fontId="7" fillId="0" borderId="46" xfId="0" applyNumberFormat="1" applyFont="1" applyFill="1" applyBorder="1" applyAlignment="1">
      <alignment horizontal="center" vertical="center" textRotation="255"/>
    </xf>
    <xf numFmtId="182" fontId="7" fillId="0" borderId="58" xfId="0" applyNumberFormat="1" applyFont="1" applyFill="1" applyBorder="1" applyAlignment="1">
      <alignment horizontal="center" vertical="center" textRotation="255"/>
    </xf>
    <xf numFmtId="0" fontId="7" fillId="0" borderId="5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58" xfId="0" applyFill="1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7" fillId="0" borderId="125" xfId="0" applyFont="1" applyFill="1" applyBorder="1" applyAlignment="1">
      <alignment horizontal="center" vertical="center" textRotation="255"/>
    </xf>
    <xf numFmtId="0" fontId="0" fillId="0" borderId="73" xfId="0" applyFill="1" applyBorder="1" applyAlignment="1">
      <alignment horizontal="center" vertical="center" textRotation="255"/>
    </xf>
    <xf numFmtId="0" fontId="0" fillId="0" borderId="66" xfId="0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distributed" vertical="center"/>
    </xf>
    <xf numFmtId="0" fontId="8" fillId="0" borderId="46" xfId="0" applyFont="1" applyFill="1" applyBorder="1" applyAlignment="1">
      <alignment horizontal="distributed" vertical="center"/>
    </xf>
    <xf numFmtId="0" fontId="7" fillId="0" borderId="103" xfId="0" applyFont="1" applyFill="1" applyBorder="1" applyAlignment="1" applyProtection="1">
      <alignment horizontal="center" vertical="center"/>
      <protection/>
    </xf>
    <xf numFmtId="0" fontId="7" fillId="0" borderId="134" xfId="0" applyFont="1" applyFill="1" applyBorder="1" applyAlignment="1" applyProtection="1">
      <alignment horizontal="center" vertical="center"/>
      <protection/>
    </xf>
    <xf numFmtId="0" fontId="7" fillId="0" borderId="107" xfId="0" applyFont="1" applyFill="1" applyBorder="1" applyAlignment="1" applyProtection="1">
      <alignment horizontal="center" vertical="center"/>
      <protection/>
    </xf>
    <xf numFmtId="0" fontId="7" fillId="0" borderId="69" xfId="0" applyFont="1" applyFill="1" applyBorder="1" applyAlignment="1" applyProtection="1">
      <alignment horizontal="center" vertical="center"/>
      <protection/>
    </xf>
    <xf numFmtId="0" fontId="7" fillId="0" borderId="177" xfId="0" applyFont="1" applyFill="1" applyBorder="1" applyAlignment="1">
      <alignment horizontal="center" vertical="center" textRotation="255"/>
    </xf>
    <xf numFmtId="0" fontId="7" fillId="0" borderId="178" xfId="0" applyFont="1" applyFill="1" applyBorder="1" applyAlignment="1">
      <alignment horizontal="center" vertical="center" textRotation="255"/>
    </xf>
    <xf numFmtId="0" fontId="7" fillId="0" borderId="179" xfId="0" applyFont="1" applyFill="1" applyBorder="1" applyAlignment="1">
      <alignment horizontal="left" vertical="center" wrapText="1" shrinkToFit="1"/>
    </xf>
    <xf numFmtId="0" fontId="7" fillId="0" borderId="180" xfId="0" applyFont="1" applyFill="1" applyBorder="1" applyAlignment="1">
      <alignment horizontal="left" vertical="center" wrapText="1" shrinkToFit="1"/>
    </xf>
    <xf numFmtId="0" fontId="7" fillId="0" borderId="181" xfId="0" applyFont="1" applyFill="1" applyBorder="1" applyAlignment="1" applyProtection="1">
      <alignment horizontal="center" vertical="center"/>
      <protection/>
    </xf>
    <xf numFmtId="0" fontId="7" fillId="0" borderId="182" xfId="0" applyFont="1" applyFill="1" applyBorder="1" applyAlignment="1" applyProtection="1">
      <alignment horizontal="center" vertical="center"/>
      <protection/>
    </xf>
    <xf numFmtId="0" fontId="7" fillId="0" borderId="183" xfId="0" applyFont="1" applyFill="1" applyBorder="1" applyAlignment="1" applyProtection="1">
      <alignment horizontal="center" vertical="center"/>
      <protection/>
    </xf>
    <xf numFmtId="199" fontId="7" fillId="0" borderId="184" xfId="0" applyNumberFormat="1" applyFont="1" applyFill="1" applyBorder="1" applyAlignment="1" applyProtection="1">
      <alignment horizontal="center" vertical="center"/>
      <protection/>
    </xf>
    <xf numFmtId="199" fontId="7" fillId="0" borderId="150" xfId="0" applyNumberFormat="1" applyFont="1" applyFill="1" applyBorder="1" applyAlignment="1" applyProtection="1">
      <alignment horizontal="center" vertical="center"/>
      <protection/>
    </xf>
    <xf numFmtId="199" fontId="7" fillId="0" borderId="160" xfId="0" applyNumberFormat="1" applyFont="1" applyFill="1" applyBorder="1" applyAlignment="1" applyProtection="1">
      <alignment horizontal="center" vertical="center"/>
      <protection/>
    </xf>
    <xf numFmtId="199" fontId="7" fillId="0" borderId="151" xfId="0" applyNumberFormat="1" applyFont="1" applyFill="1" applyBorder="1" applyAlignment="1" applyProtection="1">
      <alignment horizontal="center" vertical="center"/>
      <protection/>
    </xf>
    <xf numFmtId="199" fontId="7" fillId="0" borderId="68" xfId="0" applyNumberFormat="1" applyFont="1" applyFill="1" applyBorder="1" applyAlignment="1" applyProtection="1">
      <alignment horizontal="center" vertical="center"/>
      <protection/>
    </xf>
    <xf numFmtId="199" fontId="7" fillId="0" borderId="19" xfId="0" applyNumberFormat="1" applyFont="1" applyFill="1" applyBorder="1" applyAlignment="1" applyProtection="1">
      <alignment horizontal="center" vertical="center"/>
      <protection/>
    </xf>
    <xf numFmtId="199" fontId="7" fillId="0" borderId="78" xfId="0" applyNumberFormat="1" applyFont="1" applyFill="1" applyBorder="1" applyAlignment="1" applyProtection="1">
      <alignment horizontal="center" vertical="center"/>
      <protection/>
    </xf>
    <xf numFmtId="199" fontId="7" fillId="0" borderId="107" xfId="0" applyNumberFormat="1" applyFont="1" applyFill="1" applyBorder="1" applyAlignment="1" applyProtection="1">
      <alignment vertical="center"/>
      <protection/>
    </xf>
    <xf numFmtId="199" fontId="7" fillId="0" borderId="69" xfId="0" applyNumberFormat="1" applyFont="1" applyFill="1" applyBorder="1" applyAlignment="1" applyProtection="1">
      <alignment vertical="center"/>
      <protection/>
    </xf>
    <xf numFmtId="199" fontId="7" fillId="0" borderId="185" xfId="0" applyNumberFormat="1" applyFont="1" applyFill="1" applyBorder="1" applyAlignment="1" applyProtection="1">
      <alignment horizontal="distributed" vertical="center"/>
      <protection/>
    </xf>
    <xf numFmtId="199" fontId="7" fillId="0" borderId="134" xfId="0" applyNumberFormat="1" applyFont="1" applyFill="1" applyBorder="1" applyAlignment="1" applyProtection="1">
      <alignment horizontal="distributed" vertical="center"/>
      <protection/>
    </xf>
    <xf numFmtId="199" fontId="7" fillId="0" borderId="65" xfId="0" applyNumberFormat="1" applyFont="1" applyFill="1" applyBorder="1" applyAlignment="1" applyProtection="1">
      <alignment horizontal="distributed" vertical="center"/>
      <protection/>
    </xf>
    <xf numFmtId="199" fontId="7" fillId="0" borderId="34" xfId="0" applyNumberFormat="1" applyFont="1" applyFill="1" applyBorder="1" applyAlignment="1" applyProtection="1">
      <alignment horizontal="distributed" vertical="center"/>
      <protection/>
    </xf>
    <xf numFmtId="199" fontId="7" fillId="0" borderId="186" xfId="0" applyNumberFormat="1" applyFont="1" applyFill="1" applyBorder="1" applyAlignment="1" applyProtection="1">
      <alignment horizontal="distributed" vertical="center"/>
      <protection/>
    </xf>
    <xf numFmtId="199" fontId="7" fillId="0" borderId="69" xfId="0" applyNumberFormat="1" applyFont="1" applyFill="1" applyBorder="1" applyAlignment="1" applyProtection="1">
      <alignment horizontal="distributed" vertical="center"/>
      <protection/>
    </xf>
    <xf numFmtId="0" fontId="7" fillId="0" borderId="64" xfId="0" applyFont="1" applyFill="1" applyBorder="1" applyAlignment="1">
      <alignment horizontal="right"/>
    </xf>
    <xf numFmtId="0" fontId="7" fillId="0" borderId="124" xfId="0" applyFont="1" applyFill="1" applyBorder="1" applyAlignment="1">
      <alignment horizontal="right"/>
    </xf>
    <xf numFmtId="0" fontId="7" fillId="0" borderId="183" xfId="0" applyFont="1" applyFill="1" applyBorder="1" applyAlignment="1" applyProtection="1">
      <alignment horizontal="distributed" vertical="center" indent="6"/>
      <protection locked="0"/>
    </xf>
    <xf numFmtId="0" fontId="7" fillId="0" borderId="181" xfId="0" applyFont="1" applyFill="1" applyBorder="1" applyAlignment="1" applyProtection="1">
      <alignment horizontal="distributed" vertical="center" indent="6"/>
      <protection locked="0"/>
    </xf>
    <xf numFmtId="0" fontId="7" fillId="0" borderId="182" xfId="0" applyFont="1" applyFill="1" applyBorder="1" applyAlignment="1" applyProtection="1">
      <alignment horizontal="distributed" vertical="center" indent="6"/>
      <protection locked="0"/>
    </xf>
    <xf numFmtId="0" fontId="7" fillId="0" borderId="184" xfId="0" applyFont="1" applyFill="1" applyBorder="1" applyAlignment="1" applyProtection="1">
      <alignment horizontal="distributed" vertical="center"/>
      <protection locked="0"/>
    </xf>
    <xf numFmtId="0" fontId="7" fillId="0" borderId="71" xfId="0" applyFont="1" applyFill="1" applyBorder="1" applyAlignment="1">
      <alignment horizontal="distributed" vertical="center"/>
    </xf>
    <xf numFmtId="0" fontId="8" fillId="0" borderId="68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7" fillId="0" borderId="107" xfId="0" applyFont="1" applyFill="1" applyBorder="1" applyAlignment="1">
      <alignment horizontal="left"/>
    </xf>
    <xf numFmtId="0" fontId="7" fillId="0" borderId="110" xfId="0" applyFont="1" applyFill="1" applyBorder="1" applyAlignment="1">
      <alignment horizontal="left"/>
    </xf>
    <xf numFmtId="0" fontId="7" fillId="0" borderId="92" xfId="0" applyFont="1" applyFill="1" applyBorder="1" applyAlignment="1">
      <alignment horizontal="distributed"/>
    </xf>
    <xf numFmtId="0" fontId="7" fillId="0" borderId="68" xfId="0" applyFont="1" applyFill="1" applyBorder="1" applyAlignment="1">
      <alignment horizontal="distributed"/>
    </xf>
    <xf numFmtId="0" fontId="7" fillId="0" borderId="94" xfId="0" applyFont="1" applyFill="1" applyBorder="1" applyAlignment="1">
      <alignment horizontal="distributed"/>
    </xf>
    <xf numFmtId="0" fontId="7" fillId="0" borderId="19" xfId="0" applyFont="1" applyFill="1" applyBorder="1" applyAlignment="1">
      <alignment horizontal="distributed"/>
    </xf>
    <xf numFmtId="0" fontId="7" fillId="0" borderId="96" xfId="0" applyFont="1" applyFill="1" applyBorder="1" applyAlignment="1">
      <alignment horizontal="distributed"/>
    </xf>
    <xf numFmtId="0" fontId="7" fillId="0" borderId="78" xfId="0" applyFont="1" applyFill="1" applyBorder="1" applyAlignment="1">
      <alignment horizontal="distributed"/>
    </xf>
    <xf numFmtId="199" fontId="7" fillId="0" borderId="103" xfId="0" applyNumberFormat="1" applyFont="1" applyFill="1" applyBorder="1" applyAlignment="1" applyProtection="1">
      <alignment horizontal="distributed" vertical="center"/>
      <protection/>
    </xf>
    <xf numFmtId="199" fontId="7" fillId="0" borderId="102" xfId="0" applyNumberFormat="1" applyFont="1" applyFill="1" applyBorder="1" applyAlignment="1" applyProtection="1">
      <alignment horizontal="distributed" vertical="center"/>
      <protection/>
    </xf>
    <xf numFmtId="199" fontId="7" fillId="0" borderId="32" xfId="0" applyNumberFormat="1" applyFont="1" applyFill="1" applyBorder="1" applyAlignment="1" applyProtection="1">
      <alignment horizontal="distributed" vertical="center"/>
      <protection/>
    </xf>
    <xf numFmtId="199" fontId="7" fillId="0" borderId="0" xfId="0" applyNumberFormat="1" applyFont="1" applyFill="1" applyBorder="1" applyAlignment="1" applyProtection="1">
      <alignment horizontal="distributed" vertical="center"/>
      <protection/>
    </xf>
    <xf numFmtId="199" fontId="7" fillId="0" borderId="108" xfId="0" applyNumberFormat="1" applyFont="1" applyFill="1" applyBorder="1" applyAlignment="1" applyProtection="1">
      <alignment horizontal="distributed" vertical="center"/>
      <protection/>
    </xf>
    <xf numFmtId="199" fontId="7" fillId="0" borderId="105" xfId="0" applyNumberFormat="1" applyFont="1" applyFill="1" applyBorder="1" applyAlignment="1" applyProtection="1">
      <alignment horizontal="distributed" vertical="center"/>
      <protection/>
    </xf>
    <xf numFmtId="199" fontId="7" fillId="0" borderId="135" xfId="0" applyNumberFormat="1" applyFont="1" applyFill="1" applyBorder="1" applyAlignment="1" applyProtection="1">
      <alignment horizontal="distributed" vertical="center"/>
      <protection/>
    </xf>
    <xf numFmtId="0" fontId="7" fillId="0" borderId="183" xfId="0" applyFont="1" applyFill="1" applyBorder="1" applyAlignment="1" applyProtection="1">
      <alignment horizontal="center" vertical="center"/>
      <protection locked="0"/>
    </xf>
    <xf numFmtId="0" fontId="7" fillId="0" borderId="181" xfId="0" applyFont="1" applyFill="1" applyBorder="1" applyAlignment="1" applyProtection="1">
      <alignment horizontal="center" vertical="center"/>
      <protection locked="0"/>
    </xf>
    <xf numFmtId="0" fontId="7" fillId="0" borderId="182" xfId="0" applyFont="1" applyFill="1" applyBorder="1" applyAlignment="1" applyProtection="1">
      <alignment horizontal="center" vertical="center"/>
      <protection locked="0"/>
    </xf>
    <xf numFmtId="199" fontId="7" fillId="0" borderId="68" xfId="0" applyNumberFormat="1" applyFont="1" applyFill="1" applyBorder="1" applyAlignment="1">
      <alignment horizontal="distributed" vertical="center" wrapText="1"/>
    </xf>
    <xf numFmtId="199" fontId="7" fillId="0" borderId="78" xfId="0" applyNumberFormat="1" applyFont="1" applyFill="1" applyBorder="1" applyAlignment="1">
      <alignment horizontal="distributed" vertical="center"/>
    </xf>
    <xf numFmtId="199" fontId="7" fillId="0" borderId="68" xfId="0" applyNumberFormat="1" applyFont="1" applyFill="1" applyBorder="1" applyAlignment="1">
      <alignment horizontal="distributed" vertical="center"/>
    </xf>
    <xf numFmtId="199" fontId="7" fillId="0" borderId="185" xfId="0" applyNumberFormat="1" applyFont="1" applyFill="1" applyBorder="1" applyAlignment="1">
      <alignment horizontal="distributed" vertical="center"/>
    </xf>
    <xf numFmtId="199" fontId="7" fillId="0" borderId="134" xfId="0" applyNumberFormat="1" applyFont="1" applyFill="1" applyBorder="1" applyAlignment="1">
      <alignment horizontal="distributed" vertical="center"/>
    </xf>
    <xf numFmtId="199" fontId="7" fillId="0" borderId="65" xfId="0" applyNumberFormat="1" applyFont="1" applyFill="1" applyBorder="1" applyAlignment="1">
      <alignment horizontal="distributed" vertical="center"/>
    </xf>
    <xf numFmtId="199" fontId="7" fillId="0" borderId="34" xfId="0" applyNumberFormat="1" applyFont="1" applyFill="1" applyBorder="1" applyAlignment="1">
      <alignment horizontal="distributed" vertical="center"/>
    </xf>
    <xf numFmtId="199" fontId="7" fillId="0" borderId="186" xfId="0" applyNumberFormat="1" applyFont="1" applyFill="1" applyBorder="1" applyAlignment="1">
      <alignment horizontal="distributed" vertical="center"/>
    </xf>
    <xf numFmtId="199" fontId="7" fillId="0" borderId="69" xfId="0" applyNumberFormat="1" applyFont="1" applyFill="1" applyBorder="1" applyAlignment="1">
      <alignment horizontal="distributed" vertical="center"/>
    </xf>
    <xf numFmtId="199" fontId="7" fillId="0" borderId="184" xfId="0" applyNumberFormat="1" applyFont="1" applyFill="1" applyBorder="1" applyAlignment="1">
      <alignment horizontal="distributed" vertical="center"/>
    </xf>
    <xf numFmtId="199" fontId="7" fillId="0" borderId="150" xfId="0" applyNumberFormat="1" applyFont="1" applyFill="1" applyBorder="1" applyAlignment="1">
      <alignment horizontal="distributed" vertical="center"/>
    </xf>
    <xf numFmtId="199" fontId="7" fillId="0" borderId="160" xfId="0" applyNumberFormat="1" applyFont="1" applyFill="1" applyBorder="1" applyAlignment="1">
      <alignment horizontal="distributed" vertical="center"/>
    </xf>
    <xf numFmtId="199" fontId="7" fillId="0" borderId="151" xfId="0" applyNumberFormat="1" applyFont="1" applyFill="1" applyBorder="1" applyAlignment="1">
      <alignment horizontal="distributed" vertical="center"/>
    </xf>
    <xf numFmtId="0" fontId="7" fillId="0" borderId="150" xfId="0" applyFont="1" applyFill="1" applyBorder="1" applyAlignment="1">
      <alignment horizontal="distributed" vertical="center"/>
    </xf>
    <xf numFmtId="0" fontId="7" fillId="0" borderId="6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79" xfId="0" applyFont="1" applyFill="1" applyBorder="1" applyAlignment="1">
      <alignment horizontal="distributed" vertical="center"/>
    </xf>
    <xf numFmtId="0" fontId="7" fillId="0" borderId="187" xfId="0" applyFont="1" applyFill="1" applyBorder="1" applyAlignment="1">
      <alignment vertical="center"/>
    </xf>
    <xf numFmtId="38" fontId="7" fillId="0" borderId="12" xfId="49" applyFont="1" applyFill="1" applyBorder="1" applyAlignment="1" applyProtection="1">
      <alignment horizontal="right" vertic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180" fontId="7" fillId="0" borderId="12" xfId="0" applyNumberFormat="1" applyFont="1" applyFill="1" applyBorder="1" applyAlignment="1" applyProtection="1">
      <alignment horizontal="right" vertical="center" shrinkToFit="1"/>
      <protection/>
    </xf>
    <xf numFmtId="0" fontId="7" fillId="0" borderId="12" xfId="0" applyFont="1" applyFill="1" applyBorder="1" applyAlignment="1" applyProtection="1">
      <alignment horizontal="right" vertical="center"/>
      <protection/>
    </xf>
    <xf numFmtId="180" fontId="7" fillId="0" borderId="11" xfId="0" applyNumberFormat="1" applyFont="1" applyFill="1" applyBorder="1" applyAlignment="1" applyProtection="1">
      <alignment horizontal="right" vertical="center" shrinkToFit="1"/>
      <protection/>
    </xf>
    <xf numFmtId="180" fontId="7" fillId="0" borderId="51" xfId="0" applyNumberFormat="1" applyFont="1" applyFill="1" applyBorder="1" applyAlignment="1" applyProtection="1">
      <alignment horizontal="righ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/>
    </xf>
    <xf numFmtId="191" fontId="7" fillId="0" borderId="11" xfId="49" applyNumberFormat="1" applyFont="1" applyFill="1" applyBorder="1" applyAlignment="1" applyProtection="1">
      <alignment horizontal="right" vertical="center"/>
      <protection/>
    </xf>
    <xf numFmtId="38" fontId="7" fillId="0" borderId="106" xfId="49" applyFont="1" applyFill="1" applyBorder="1" applyAlignment="1" applyProtection="1">
      <alignment horizontal="right" vertical="center"/>
      <protection/>
    </xf>
    <xf numFmtId="180" fontId="7" fillId="0" borderId="106" xfId="0" applyNumberFormat="1" applyFont="1" applyFill="1" applyBorder="1" applyAlignment="1" applyProtection="1">
      <alignment horizontal="right" vertical="center" shrinkToFit="1"/>
      <protection/>
    </xf>
    <xf numFmtId="191" fontId="7" fillId="0" borderId="106" xfId="49" applyNumberFormat="1" applyFont="1" applyFill="1" applyBorder="1" applyAlignment="1" applyProtection="1">
      <alignment horizontal="right" vertical="center"/>
      <protection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182" fontId="7" fillId="0" borderId="50" xfId="0" applyNumberFormat="1" applyFont="1" applyFill="1" applyBorder="1" applyAlignment="1">
      <alignment horizontal="right" vertical="center"/>
    </xf>
    <xf numFmtId="182" fontId="7" fillId="0" borderId="51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/>
    </xf>
    <xf numFmtId="182" fontId="7" fillId="0" borderId="52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horizontal="right" vertical="center"/>
    </xf>
    <xf numFmtId="182" fontId="7" fillId="0" borderId="88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180" fontId="7" fillId="0" borderId="17" xfId="0" applyNumberFormat="1" applyFont="1" applyFill="1" applyBorder="1" applyAlignment="1">
      <alignment horizontal="right" vertical="center"/>
    </xf>
    <xf numFmtId="182" fontId="7" fillId="0" borderId="89" xfId="0" applyNumberFormat="1" applyFont="1" applyFill="1" applyBorder="1" applyAlignment="1">
      <alignment horizontal="right" vertical="center"/>
    </xf>
    <xf numFmtId="180" fontId="7" fillId="0" borderId="50" xfId="0" applyNumberFormat="1" applyFont="1" applyFill="1" applyBorder="1" applyAlignment="1" applyProtection="1">
      <alignment horizontal="right" vertical="center"/>
      <protection locked="0"/>
    </xf>
    <xf numFmtId="180" fontId="7" fillId="0" borderId="11" xfId="49" applyNumberFormat="1" applyFont="1" applyFill="1" applyBorder="1" applyAlignment="1" applyProtection="1">
      <alignment horizontal="right" vertical="center"/>
      <protection/>
    </xf>
    <xf numFmtId="3" fontId="7" fillId="0" borderId="11" xfId="0" applyNumberFormat="1" applyFont="1" applyFill="1" applyBorder="1" applyAlignment="1">
      <alignment horizontal="right" vertical="center" shrinkToFit="1"/>
    </xf>
    <xf numFmtId="182" fontId="7" fillId="0" borderId="10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 applyProtection="1">
      <alignment horizontal="right" vertical="center" shrinkToFit="1"/>
      <protection/>
    </xf>
    <xf numFmtId="180" fontId="7" fillId="0" borderId="13" xfId="0" applyNumberFormat="1" applyFont="1" applyFill="1" applyBorder="1" applyAlignment="1" applyProtection="1">
      <alignment horizontal="right" vertical="center" shrinkToFit="1"/>
      <protection/>
    </xf>
    <xf numFmtId="0" fontId="34" fillId="0" borderId="0" xfId="0" applyFont="1" applyFill="1" applyAlignment="1">
      <alignment vertical="center"/>
    </xf>
    <xf numFmtId="0" fontId="7" fillId="0" borderId="155" xfId="0" applyFont="1" applyFill="1" applyBorder="1" applyAlignment="1">
      <alignment horizontal="center" vertical="center" textRotation="255"/>
    </xf>
    <xf numFmtId="0" fontId="7" fillId="0" borderId="188" xfId="0" applyFont="1" applyFill="1" applyBorder="1" applyAlignment="1">
      <alignment vertical="center"/>
    </xf>
    <xf numFmtId="0" fontId="7" fillId="0" borderId="189" xfId="0" applyFont="1" applyFill="1" applyBorder="1" applyAlignment="1">
      <alignment horizontal="center" vertical="center" textRotation="255"/>
    </xf>
    <xf numFmtId="0" fontId="7" fillId="0" borderId="190" xfId="0" applyFont="1" applyFill="1" applyBorder="1" applyAlignment="1">
      <alignment horizontal="center" vertical="center" textRotation="255"/>
    </xf>
    <xf numFmtId="0" fontId="7" fillId="0" borderId="156" xfId="0" applyFont="1" applyFill="1" applyBorder="1" applyAlignment="1">
      <alignment horizontal="center" vertical="center" textRotation="255"/>
    </xf>
    <xf numFmtId="0" fontId="7" fillId="0" borderId="73" xfId="0" applyFont="1" applyFill="1" applyBorder="1" applyAlignment="1">
      <alignment horizontal="center" vertical="center" textRotation="255"/>
    </xf>
    <xf numFmtId="0" fontId="7" fillId="0" borderId="60" xfId="0" applyFont="1" applyFill="1" applyBorder="1" applyAlignment="1">
      <alignment horizontal="center" vertical="center" textRotation="255"/>
    </xf>
    <xf numFmtId="0" fontId="7" fillId="0" borderId="157" xfId="0" applyFont="1" applyFill="1" applyBorder="1" applyAlignment="1">
      <alignment horizontal="center" vertical="center" textRotation="255"/>
    </xf>
    <xf numFmtId="0" fontId="7" fillId="0" borderId="66" xfId="0" applyFont="1" applyFill="1" applyBorder="1" applyAlignment="1">
      <alignment horizontal="center" vertical="center" textRotation="255"/>
    </xf>
    <xf numFmtId="0" fontId="7" fillId="0" borderId="61" xfId="0" applyFont="1" applyFill="1" applyBorder="1" applyAlignment="1">
      <alignment horizontal="center" vertical="center" textRotation="255"/>
    </xf>
    <xf numFmtId="0" fontId="7" fillId="0" borderId="156" xfId="0" applyFont="1" applyFill="1" applyBorder="1" applyAlignment="1">
      <alignment/>
    </xf>
    <xf numFmtId="3" fontId="35" fillId="0" borderId="12" xfId="0" applyNumberFormat="1" applyFont="1" applyFill="1" applyBorder="1" applyAlignment="1" applyProtection="1">
      <alignment horizontal="right" vertical="center"/>
      <protection locked="0"/>
    </xf>
    <xf numFmtId="0" fontId="35" fillId="0" borderId="12" xfId="0" applyFont="1" applyFill="1" applyBorder="1" applyAlignment="1" applyProtection="1">
      <alignment horizontal="center"/>
      <protection locked="0"/>
    </xf>
    <xf numFmtId="0" fontId="35" fillId="0" borderId="12" xfId="0" applyFont="1" applyFill="1" applyBorder="1" applyAlignment="1" applyProtection="1">
      <alignment horizontal="right" vertical="center"/>
      <protection locked="0"/>
    </xf>
    <xf numFmtId="2" fontId="35" fillId="0" borderId="12" xfId="0" applyNumberFormat="1" applyFont="1" applyFill="1" applyBorder="1" applyAlignment="1" applyProtection="1">
      <alignment horizontal="right" vertical="center"/>
      <protection locked="0"/>
    </xf>
    <xf numFmtId="0" fontId="35" fillId="0" borderId="12" xfId="0" applyFont="1" applyFill="1" applyBorder="1" applyAlignment="1" applyProtection="1">
      <alignment horizontal="right" vertical="center" wrapText="1"/>
      <protection locked="0"/>
    </xf>
    <xf numFmtId="0" fontId="35" fillId="0" borderId="125" xfId="0" applyFont="1" applyFill="1" applyBorder="1" applyAlignment="1" applyProtection="1">
      <alignment horizontal="right" vertical="center"/>
      <protection locked="0"/>
    </xf>
    <xf numFmtId="0" fontId="35" fillId="0" borderId="153" xfId="0" applyFont="1" applyFill="1" applyBorder="1" applyAlignment="1" applyProtection="1">
      <alignment horizontal="right" vertical="center"/>
      <protection locked="0"/>
    </xf>
    <xf numFmtId="0" fontId="8" fillId="0" borderId="118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distributed" vertical="center"/>
    </xf>
    <xf numFmtId="0" fontId="0" fillId="0" borderId="73" xfId="0" applyFill="1" applyBorder="1" applyAlignment="1">
      <alignment horizontal="distributed" vertical="center"/>
    </xf>
    <xf numFmtId="0" fontId="8" fillId="0" borderId="153" xfId="0" applyFont="1" applyFill="1" applyBorder="1" applyAlignment="1">
      <alignment vertical="center"/>
    </xf>
    <xf numFmtId="0" fontId="7" fillId="0" borderId="118" xfId="0" applyFont="1" applyFill="1" applyBorder="1" applyAlignment="1">
      <alignment vertical="center" shrinkToFit="1"/>
    </xf>
    <xf numFmtId="0" fontId="7" fillId="0" borderId="32" xfId="0" applyFont="1" applyFill="1" applyBorder="1" applyAlignment="1">
      <alignment horizontal="distributed" vertical="center"/>
    </xf>
    <xf numFmtId="186" fontId="7" fillId="0" borderId="11" xfId="0" applyNumberFormat="1" applyFont="1" applyFill="1" applyBorder="1" applyAlignment="1" applyProtection="1">
      <alignment vertical="center"/>
      <protection locked="0"/>
    </xf>
    <xf numFmtId="0" fontId="7" fillId="0" borderId="73" xfId="0" applyFont="1" applyFill="1" applyBorder="1" applyAlignment="1" applyProtection="1">
      <alignment vertical="center"/>
      <protection locked="0"/>
    </xf>
    <xf numFmtId="0" fontId="7" fillId="0" borderId="153" xfId="0" applyFont="1" applyFill="1" applyBorder="1" applyAlignment="1" applyProtection="1">
      <alignment vertical="center"/>
      <protection locked="0"/>
    </xf>
    <xf numFmtId="186" fontId="7" fillId="0" borderId="54" xfId="0" applyNumberFormat="1" applyFont="1" applyFill="1" applyBorder="1" applyAlignment="1" applyProtection="1">
      <alignment vertical="center"/>
      <protection locked="0"/>
    </xf>
    <xf numFmtId="0" fontId="7" fillId="0" borderId="141" xfId="0" applyFont="1" applyFill="1" applyBorder="1" applyAlignment="1">
      <alignment vertical="center" shrinkToFit="1"/>
    </xf>
    <xf numFmtId="0" fontId="7" fillId="0" borderId="107" xfId="0" applyFont="1" applyFill="1" applyBorder="1" applyAlignment="1">
      <alignment horizontal="distributed" vertical="center"/>
    </xf>
    <xf numFmtId="0" fontId="7" fillId="0" borderId="110" xfId="0" applyFont="1" applyFill="1" applyBorder="1" applyAlignment="1">
      <alignment horizontal="distributed" vertical="center"/>
    </xf>
    <xf numFmtId="0" fontId="7" fillId="0" borderId="191" xfId="0" applyFont="1" applyFill="1" applyBorder="1" applyAlignment="1">
      <alignment horizontal="distributed" vertical="center"/>
    </xf>
    <xf numFmtId="186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66" xfId="0" applyFont="1" applyFill="1" applyBorder="1" applyAlignment="1" applyProtection="1">
      <alignment vertical="center"/>
      <protection locked="0"/>
    </xf>
    <xf numFmtId="0" fontId="7" fillId="0" borderId="154" xfId="0" applyFont="1" applyFill="1" applyBorder="1" applyAlignment="1" applyProtection="1">
      <alignment vertical="center"/>
      <protection locked="0"/>
    </xf>
    <xf numFmtId="0" fontId="7" fillId="0" borderId="139" xfId="0" applyFont="1" applyFill="1" applyBorder="1" applyAlignment="1">
      <alignment vertical="center" shrinkToFit="1"/>
    </xf>
    <xf numFmtId="0" fontId="7" fillId="0" borderId="103" xfId="0" applyFont="1" applyFill="1" applyBorder="1" applyAlignment="1">
      <alignment horizontal="distributed" vertical="center"/>
    </xf>
    <xf numFmtId="0" fontId="7" fillId="0" borderId="102" xfId="0" applyFont="1" applyFill="1" applyBorder="1" applyAlignment="1">
      <alignment horizontal="distributed" vertical="center"/>
    </xf>
    <xf numFmtId="0" fontId="7" fillId="0" borderId="132" xfId="0" applyFont="1" applyFill="1" applyBorder="1" applyAlignment="1">
      <alignment horizontal="distributed" vertical="center"/>
    </xf>
    <xf numFmtId="186" fontId="7" fillId="0" borderId="76" xfId="0" applyNumberFormat="1" applyFont="1" applyFill="1" applyBorder="1" applyAlignment="1" applyProtection="1">
      <alignment vertical="center"/>
      <protection locked="0"/>
    </xf>
    <xf numFmtId="186" fontId="7" fillId="0" borderId="18" xfId="0" applyNumberFormat="1" applyFont="1" applyFill="1" applyBorder="1" applyAlignment="1" applyProtection="1">
      <alignment vertical="center"/>
      <protection locked="0"/>
    </xf>
    <xf numFmtId="186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125" xfId="0" applyFont="1" applyFill="1" applyBorder="1" applyAlignment="1" applyProtection="1">
      <alignment vertical="center"/>
      <protection locked="0"/>
    </xf>
    <xf numFmtId="0" fontId="7" fillId="0" borderId="166" xfId="0" applyFont="1" applyFill="1" applyBorder="1" applyAlignment="1" applyProtection="1">
      <alignment vertical="center"/>
      <protection locked="0"/>
    </xf>
    <xf numFmtId="0" fontId="7" fillId="0" borderId="192" xfId="0" applyFont="1" applyFill="1" applyBorder="1" applyAlignment="1">
      <alignment vertical="center" shrinkToFit="1"/>
    </xf>
    <xf numFmtId="0" fontId="7" fillId="0" borderId="193" xfId="0" applyFont="1" applyFill="1" applyBorder="1" applyAlignment="1" applyProtection="1">
      <alignment vertical="center"/>
      <protection locked="0"/>
    </xf>
    <xf numFmtId="0" fontId="7" fillId="0" borderId="104" xfId="0" applyFont="1" applyFill="1" applyBorder="1" applyAlignment="1" applyProtection="1">
      <alignment vertical="center"/>
      <protection locked="0"/>
    </xf>
    <xf numFmtId="0" fontId="7" fillId="0" borderId="168" xfId="0" applyFont="1" applyFill="1" applyBorder="1" applyAlignment="1">
      <alignment vertical="center" shrinkToFit="1"/>
    </xf>
    <xf numFmtId="186" fontId="7" fillId="0" borderId="194" xfId="0" applyNumberFormat="1" applyFont="1" applyFill="1" applyBorder="1" applyAlignment="1" applyProtection="1">
      <alignment vertical="center"/>
      <protection locked="0"/>
    </xf>
    <xf numFmtId="186" fontId="7" fillId="0" borderId="106" xfId="0" applyNumberFormat="1" applyFont="1" applyFill="1" applyBorder="1" applyAlignment="1" applyProtection="1">
      <alignment vertical="center"/>
      <protection locked="0"/>
    </xf>
    <xf numFmtId="0" fontId="7" fillId="0" borderId="126" xfId="0" applyFont="1" applyFill="1" applyBorder="1" applyAlignment="1" applyProtection="1">
      <alignment vertical="center"/>
      <protection locked="0"/>
    </xf>
    <xf numFmtId="0" fontId="7" fillId="0" borderId="112" xfId="0" applyFont="1" applyFill="1" applyBorder="1" applyAlignment="1" applyProtection="1">
      <alignment vertical="center"/>
      <protection locked="0"/>
    </xf>
    <xf numFmtId="0" fontId="7" fillId="0" borderId="195" xfId="0" applyFont="1" applyFill="1" applyBorder="1" applyAlignment="1">
      <alignment vertical="center" shrinkToFit="1"/>
    </xf>
    <xf numFmtId="186" fontId="7" fillId="0" borderId="196" xfId="0" applyNumberFormat="1" applyFont="1" applyFill="1" applyBorder="1" applyAlignment="1" applyProtection="1">
      <alignment vertical="center"/>
      <protection locked="0"/>
    </xf>
    <xf numFmtId="186" fontId="7" fillId="0" borderId="72" xfId="0" applyNumberFormat="1" applyFont="1" applyFill="1" applyBorder="1" applyAlignment="1" applyProtection="1">
      <alignment vertical="center"/>
      <protection locked="0"/>
    </xf>
    <xf numFmtId="0" fontId="7" fillId="0" borderId="130" xfId="0" applyFont="1" applyFill="1" applyBorder="1" applyAlignment="1" applyProtection="1">
      <alignment vertical="center"/>
      <protection locked="0"/>
    </xf>
    <xf numFmtId="0" fontId="7" fillId="0" borderId="197" xfId="0" applyFont="1" applyFill="1" applyBorder="1" applyAlignment="1" applyProtection="1">
      <alignment vertical="center"/>
      <protection locked="0"/>
    </xf>
    <xf numFmtId="0" fontId="7" fillId="0" borderId="198" xfId="0" applyFont="1" applyFill="1" applyBorder="1" applyAlignment="1">
      <alignment vertical="center" shrinkToFit="1"/>
    </xf>
    <xf numFmtId="0" fontId="7" fillId="0" borderId="108" xfId="0" applyFont="1" applyFill="1" applyBorder="1" applyAlignment="1">
      <alignment horizontal="distributed" vertical="center"/>
    </xf>
    <xf numFmtId="0" fontId="7" fillId="0" borderId="105" xfId="0" applyFont="1" applyFill="1" applyBorder="1" applyAlignment="1">
      <alignment horizontal="distributed" vertical="center"/>
    </xf>
    <xf numFmtId="0" fontId="7" fillId="0" borderId="199" xfId="0" applyFont="1" applyFill="1" applyBorder="1" applyAlignment="1">
      <alignment horizontal="distributed" vertical="center"/>
    </xf>
    <xf numFmtId="186" fontId="7" fillId="0" borderId="74" xfId="0" applyNumberFormat="1" applyFont="1" applyFill="1" applyBorder="1" applyAlignment="1" applyProtection="1">
      <alignment vertical="center"/>
      <protection locked="0"/>
    </xf>
    <xf numFmtId="0" fontId="7" fillId="0" borderId="127" xfId="0" applyFont="1" applyFill="1" applyBorder="1" applyAlignment="1" applyProtection="1">
      <alignment vertical="center"/>
      <protection locked="0"/>
    </xf>
    <xf numFmtId="0" fontId="7" fillId="0" borderId="128" xfId="0" applyFont="1" applyFill="1" applyBorder="1" applyAlignment="1" applyProtection="1">
      <alignment vertical="center"/>
      <protection locked="0"/>
    </xf>
    <xf numFmtId="186" fontId="7" fillId="0" borderId="68" xfId="0" applyNumberFormat="1" applyFont="1" applyFill="1" applyBorder="1" applyAlignment="1" applyProtection="1">
      <alignment vertical="center"/>
      <protection locked="0"/>
    </xf>
    <xf numFmtId="186" fontId="7" fillId="0" borderId="19" xfId="0" applyNumberFormat="1" applyFont="1" applyFill="1" applyBorder="1" applyAlignment="1" applyProtection="1">
      <alignment vertical="center"/>
      <protection locked="0"/>
    </xf>
    <xf numFmtId="186" fontId="7" fillId="0" borderId="79" xfId="0" applyNumberFormat="1" applyFont="1" applyFill="1" applyBorder="1" applyAlignment="1" applyProtection="1">
      <alignment vertical="center"/>
      <protection locked="0"/>
    </xf>
    <xf numFmtId="199" fontId="7" fillId="0" borderId="64" xfId="0" applyNumberFormat="1" applyFont="1" applyFill="1" applyBorder="1" applyAlignment="1" applyProtection="1">
      <alignment horizontal="right" vertical="top"/>
      <protection/>
    </xf>
    <xf numFmtId="199" fontId="7" fillId="0" borderId="32" xfId="0" applyNumberFormat="1" applyFont="1" applyFill="1" applyBorder="1" applyAlignment="1" applyProtection="1">
      <alignment horizontal="right" vertical="center" wrapText="1"/>
      <protection/>
    </xf>
    <xf numFmtId="199" fontId="7" fillId="0" borderId="34" xfId="0" applyNumberFormat="1" applyFont="1" applyFill="1" applyBorder="1" applyAlignment="1" applyProtection="1">
      <alignment horizontal="right" vertical="center" wrapText="1"/>
      <protection/>
    </xf>
    <xf numFmtId="199" fontId="7" fillId="0" borderId="32" xfId="0" applyNumberFormat="1" applyFont="1" applyFill="1" applyBorder="1" applyAlignment="1" applyProtection="1">
      <alignment horizontal="right" vertical="center"/>
      <protection/>
    </xf>
    <xf numFmtId="199" fontId="7" fillId="0" borderId="34" xfId="0" applyNumberFormat="1" applyFont="1" applyFill="1" applyBorder="1" applyAlignment="1" applyProtection="1">
      <alignment horizontal="right" vertical="center"/>
      <protection/>
    </xf>
    <xf numFmtId="199" fontId="7" fillId="0" borderId="67" xfId="0" applyNumberFormat="1" applyFont="1" applyFill="1" applyBorder="1" applyAlignment="1" applyProtection="1">
      <alignment horizontal="center" vertical="center"/>
      <protection/>
    </xf>
    <xf numFmtId="186" fontId="7" fillId="0" borderId="19" xfId="0" applyNumberFormat="1" applyFont="1" applyFill="1" applyBorder="1" applyAlignment="1">
      <alignment vertical="center"/>
    </xf>
    <xf numFmtId="186" fontId="7" fillId="0" borderId="78" xfId="0" applyNumberFormat="1" applyFont="1" applyFill="1" applyBorder="1" applyAlignment="1">
      <alignment vertical="center"/>
    </xf>
    <xf numFmtId="186" fontId="7" fillId="0" borderId="79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4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276225"/>
          <a:ext cx="2362200" cy="981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152400</xdr:rowOff>
    </xdr:from>
    <xdr:to>
      <xdr:col>7</xdr:col>
      <xdr:colOff>600075</xdr:colOff>
      <xdr:row>4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68000" y="676275"/>
          <a:ext cx="49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(D)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(A)
</a:t>
          </a:r>
        </a:p>
      </xdr:txBody>
    </xdr:sp>
    <xdr:clientData/>
  </xdr:twoCellAnchor>
  <xdr:twoCellAnchor>
    <xdr:from>
      <xdr:col>8</xdr:col>
      <xdr:colOff>104775</xdr:colOff>
      <xdr:row>2</xdr:row>
      <xdr:rowOff>152400</xdr:rowOff>
    </xdr:from>
    <xdr:to>
      <xdr:col>8</xdr:col>
      <xdr:colOff>600075</xdr:colOff>
      <xdr:row>4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811000" y="676275"/>
          <a:ext cx="49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(E)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(B)
</a:t>
          </a:r>
        </a:p>
      </xdr:txBody>
    </xdr:sp>
    <xdr:clientData/>
  </xdr:twoCellAnchor>
  <xdr:twoCellAnchor>
    <xdr:from>
      <xdr:col>9</xdr:col>
      <xdr:colOff>76200</xdr:colOff>
      <xdr:row>2</xdr:row>
      <xdr:rowOff>152400</xdr:rowOff>
    </xdr:from>
    <xdr:to>
      <xdr:col>9</xdr:col>
      <xdr:colOff>571500</xdr:colOff>
      <xdr:row>4</xdr:row>
      <xdr:rowOff>171450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915900" y="676275"/>
          <a:ext cx="49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(F)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(C)
</a:t>
          </a:r>
        </a:p>
      </xdr:txBody>
    </xdr:sp>
    <xdr:clientData/>
  </xdr:twoCellAnchor>
  <xdr:twoCellAnchor>
    <xdr:from>
      <xdr:col>10</xdr:col>
      <xdr:colOff>523875</xdr:colOff>
      <xdr:row>2</xdr:row>
      <xdr:rowOff>161925</xdr:rowOff>
    </xdr:from>
    <xdr:to>
      <xdr:col>10</xdr:col>
      <xdr:colOff>1019175</xdr:colOff>
      <xdr:row>4</xdr:row>
      <xdr:rowOff>180975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4497050" y="685800"/>
          <a:ext cx="49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(F)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(C)
</a:t>
          </a:r>
        </a:p>
      </xdr:txBody>
    </xdr:sp>
    <xdr:clientData/>
  </xdr:twoCellAnchor>
  <xdr:twoCellAnchor>
    <xdr:from>
      <xdr:col>10</xdr:col>
      <xdr:colOff>581025</xdr:colOff>
      <xdr:row>2</xdr:row>
      <xdr:rowOff>152400</xdr:rowOff>
    </xdr:from>
    <xdr:to>
      <xdr:col>10</xdr:col>
      <xdr:colOff>962025</xdr:colOff>
      <xdr:row>4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14554200" y="676275"/>
          <a:ext cx="381000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4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04800" y="276225"/>
          <a:ext cx="1038225" cy="828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11</xdr:row>
      <xdr:rowOff>28575</xdr:rowOff>
    </xdr:from>
    <xdr:to>
      <xdr:col>9</xdr:col>
      <xdr:colOff>295275</xdr:colOff>
      <xdr:row>11</xdr:row>
      <xdr:rowOff>209550</xdr:rowOff>
    </xdr:to>
    <xdr:sp>
      <xdr:nvSpPr>
        <xdr:cNvPr id="1" name="Oval 10"/>
        <xdr:cNvSpPr>
          <a:spLocks/>
        </xdr:cNvSpPr>
      </xdr:nvSpPr>
      <xdr:spPr>
        <a:xfrm>
          <a:off x="2133600" y="22764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12</xdr:row>
      <xdr:rowOff>28575</xdr:rowOff>
    </xdr:from>
    <xdr:to>
      <xdr:col>9</xdr:col>
      <xdr:colOff>295275</xdr:colOff>
      <xdr:row>12</xdr:row>
      <xdr:rowOff>209550</xdr:rowOff>
    </xdr:to>
    <xdr:sp>
      <xdr:nvSpPr>
        <xdr:cNvPr id="2" name="Oval 12"/>
        <xdr:cNvSpPr>
          <a:spLocks/>
        </xdr:cNvSpPr>
      </xdr:nvSpPr>
      <xdr:spPr>
        <a:xfrm>
          <a:off x="2133600" y="24860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13</xdr:row>
      <xdr:rowOff>28575</xdr:rowOff>
    </xdr:from>
    <xdr:to>
      <xdr:col>9</xdr:col>
      <xdr:colOff>295275</xdr:colOff>
      <xdr:row>13</xdr:row>
      <xdr:rowOff>209550</xdr:rowOff>
    </xdr:to>
    <xdr:sp>
      <xdr:nvSpPr>
        <xdr:cNvPr id="3" name="Oval 18"/>
        <xdr:cNvSpPr>
          <a:spLocks/>
        </xdr:cNvSpPr>
      </xdr:nvSpPr>
      <xdr:spPr>
        <a:xfrm>
          <a:off x="2133600" y="26955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14</xdr:row>
      <xdr:rowOff>28575</xdr:rowOff>
    </xdr:from>
    <xdr:to>
      <xdr:col>9</xdr:col>
      <xdr:colOff>295275</xdr:colOff>
      <xdr:row>14</xdr:row>
      <xdr:rowOff>209550</xdr:rowOff>
    </xdr:to>
    <xdr:sp>
      <xdr:nvSpPr>
        <xdr:cNvPr id="4" name="Oval 20"/>
        <xdr:cNvSpPr>
          <a:spLocks/>
        </xdr:cNvSpPr>
      </xdr:nvSpPr>
      <xdr:spPr>
        <a:xfrm>
          <a:off x="2133600" y="29051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19</xdr:row>
      <xdr:rowOff>28575</xdr:rowOff>
    </xdr:from>
    <xdr:to>
      <xdr:col>9</xdr:col>
      <xdr:colOff>295275</xdr:colOff>
      <xdr:row>19</xdr:row>
      <xdr:rowOff>209550</xdr:rowOff>
    </xdr:to>
    <xdr:sp>
      <xdr:nvSpPr>
        <xdr:cNvPr id="5" name="Oval 42"/>
        <xdr:cNvSpPr>
          <a:spLocks/>
        </xdr:cNvSpPr>
      </xdr:nvSpPr>
      <xdr:spPr>
        <a:xfrm>
          <a:off x="2133600" y="39528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22</xdr:row>
      <xdr:rowOff>28575</xdr:rowOff>
    </xdr:from>
    <xdr:to>
      <xdr:col>9</xdr:col>
      <xdr:colOff>295275</xdr:colOff>
      <xdr:row>22</xdr:row>
      <xdr:rowOff>209550</xdr:rowOff>
    </xdr:to>
    <xdr:sp>
      <xdr:nvSpPr>
        <xdr:cNvPr id="6" name="Oval 48"/>
        <xdr:cNvSpPr>
          <a:spLocks/>
        </xdr:cNvSpPr>
      </xdr:nvSpPr>
      <xdr:spPr>
        <a:xfrm>
          <a:off x="2133600" y="45815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26</xdr:row>
      <xdr:rowOff>28575</xdr:rowOff>
    </xdr:from>
    <xdr:to>
      <xdr:col>9</xdr:col>
      <xdr:colOff>295275</xdr:colOff>
      <xdr:row>26</xdr:row>
      <xdr:rowOff>209550</xdr:rowOff>
    </xdr:to>
    <xdr:sp>
      <xdr:nvSpPr>
        <xdr:cNvPr id="7" name="Oval 60"/>
        <xdr:cNvSpPr>
          <a:spLocks/>
        </xdr:cNvSpPr>
      </xdr:nvSpPr>
      <xdr:spPr>
        <a:xfrm>
          <a:off x="2133600" y="54197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33</xdr:row>
      <xdr:rowOff>28575</xdr:rowOff>
    </xdr:from>
    <xdr:to>
      <xdr:col>9</xdr:col>
      <xdr:colOff>295275</xdr:colOff>
      <xdr:row>33</xdr:row>
      <xdr:rowOff>209550</xdr:rowOff>
    </xdr:to>
    <xdr:sp>
      <xdr:nvSpPr>
        <xdr:cNvPr id="8" name="Oval 82"/>
        <xdr:cNvSpPr>
          <a:spLocks/>
        </xdr:cNvSpPr>
      </xdr:nvSpPr>
      <xdr:spPr>
        <a:xfrm>
          <a:off x="2133600" y="68865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28575</xdr:rowOff>
    </xdr:from>
    <xdr:to>
      <xdr:col>9</xdr:col>
      <xdr:colOff>295275</xdr:colOff>
      <xdr:row>34</xdr:row>
      <xdr:rowOff>209550</xdr:rowOff>
    </xdr:to>
    <xdr:sp>
      <xdr:nvSpPr>
        <xdr:cNvPr id="9" name="Oval 84"/>
        <xdr:cNvSpPr>
          <a:spLocks/>
        </xdr:cNvSpPr>
      </xdr:nvSpPr>
      <xdr:spPr>
        <a:xfrm>
          <a:off x="2133600" y="70961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35</xdr:row>
      <xdr:rowOff>28575</xdr:rowOff>
    </xdr:from>
    <xdr:to>
      <xdr:col>9</xdr:col>
      <xdr:colOff>295275</xdr:colOff>
      <xdr:row>35</xdr:row>
      <xdr:rowOff>209550</xdr:rowOff>
    </xdr:to>
    <xdr:sp>
      <xdr:nvSpPr>
        <xdr:cNvPr id="10" name="Oval 86"/>
        <xdr:cNvSpPr>
          <a:spLocks/>
        </xdr:cNvSpPr>
      </xdr:nvSpPr>
      <xdr:spPr>
        <a:xfrm>
          <a:off x="2133600" y="73056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28575</xdr:rowOff>
    </xdr:from>
    <xdr:to>
      <xdr:col>9</xdr:col>
      <xdr:colOff>295275</xdr:colOff>
      <xdr:row>38</xdr:row>
      <xdr:rowOff>209550</xdr:rowOff>
    </xdr:to>
    <xdr:sp>
      <xdr:nvSpPr>
        <xdr:cNvPr id="11" name="Oval 92"/>
        <xdr:cNvSpPr>
          <a:spLocks/>
        </xdr:cNvSpPr>
      </xdr:nvSpPr>
      <xdr:spPr>
        <a:xfrm>
          <a:off x="2133600" y="79343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40</xdr:row>
      <xdr:rowOff>28575</xdr:rowOff>
    </xdr:from>
    <xdr:to>
      <xdr:col>9</xdr:col>
      <xdr:colOff>295275</xdr:colOff>
      <xdr:row>40</xdr:row>
      <xdr:rowOff>209550</xdr:rowOff>
    </xdr:to>
    <xdr:sp>
      <xdr:nvSpPr>
        <xdr:cNvPr id="12" name="Oval 96"/>
        <xdr:cNvSpPr>
          <a:spLocks/>
        </xdr:cNvSpPr>
      </xdr:nvSpPr>
      <xdr:spPr>
        <a:xfrm>
          <a:off x="2133600" y="83534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41</xdr:row>
      <xdr:rowOff>28575</xdr:rowOff>
    </xdr:from>
    <xdr:to>
      <xdr:col>9</xdr:col>
      <xdr:colOff>295275</xdr:colOff>
      <xdr:row>41</xdr:row>
      <xdr:rowOff>209550</xdr:rowOff>
    </xdr:to>
    <xdr:sp>
      <xdr:nvSpPr>
        <xdr:cNvPr id="13" name="Oval 98"/>
        <xdr:cNvSpPr>
          <a:spLocks/>
        </xdr:cNvSpPr>
      </xdr:nvSpPr>
      <xdr:spPr>
        <a:xfrm>
          <a:off x="2133600" y="85629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42</xdr:row>
      <xdr:rowOff>28575</xdr:rowOff>
    </xdr:from>
    <xdr:to>
      <xdr:col>9</xdr:col>
      <xdr:colOff>295275</xdr:colOff>
      <xdr:row>42</xdr:row>
      <xdr:rowOff>209550</xdr:rowOff>
    </xdr:to>
    <xdr:sp>
      <xdr:nvSpPr>
        <xdr:cNvPr id="14" name="Oval 100"/>
        <xdr:cNvSpPr>
          <a:spLocks/>
        </xdr:cNvSpPr>
      </xdr:nvSpPr>
      <xdr:spPr>
        <a:xfrm>
          <a:off x="2133600" y="87725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44</xdr:row>
      <xdr:rowOff>28575</xdr:rowOff>
    </xdr:from>
    <xdr:to>
      <xdr:col>9</xdr:col>
      <xdr:colOff>295275</xdr:colOff>
      <xdr:row>44</xdr:row>
      <xdr:rowOff>209550</xdr:rowOff>
    </xdr:to>
    <xdr:sp>
      <xdr:nvSpPr>
        <xdr:cNvPr id="15" name="Oval 104"/>
        <xdr:cNvSpPr>
          <a:spLocks/>
        </xdr:cNvSpPr>
      </xdr:nvSpPr>
      <xdr:spPr>
        <a:xfrm>
          <a:off x="2133600" y="91916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45</xdr:row>
      <xdr:rowOff>28575</xdr:rowOff>
    </xdr:from>
    <xdr:to>
      <xdr:col>9</xdr:col>
      <xdr:colOff>295275</xdr:colOff>
      <xdr:row>45</xdr:row>
      <xdr:rowOff>209550</xdr:rowOff>
    </xdr:to>
    <xdr:sp>
      <xdr:nvSpPr>
        <xdr:cNvPr id="16" name="Oval 108"/>
        <xdr:cNvSpPr>
          <a:spLocks/>
        </xdr:cNvSpPr>
      </xdr:nvSpPr>
      <xdr:spPr>
        <a:xfrm>
          <a:off x="2133600" y="94011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47</xdr:row>
      <xdr:rowOff>28575</xdr:rowOff>
    </xdr:from>
    <xdr:to>
      <xdr:col>9</xdr:col>
      <xdr:colOff>295275</xdr:colOff>
      <xdr:row>47</xdr:row>
      <xdr:rowOff>209550</xdr:rowOff>
    </xdr:to>
    <xdr:sp>
      <xdr:nvSpPr>
        <xdr:cNvPr id="17" name="Oval 114"/>
        <xdr:cNvSpPr>
          <a:spLocks/>
        </xdr:cNvSpPr>
      </xdr:nvSpPr>
      <xdr:spPr>
        <a:xfrm>
          <a:off x="2133600" y="98202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9</xdr:row>
      <xdr:rowOff>28575</xdr:rowOff>
    </xdr:from>
    <xdr:to>
      <xdr:col>9</xdr:col>
      <xdr:colOff>295275</xdr:colOff>
      <xdr:row>9</xdr:row>
      <xdr:rowOff>209550</xdr:rowOff>
    </xdr:to>
    <xdr:sp>
      <xdr:nvSpPr>
        <xdr:cNvPr id="18" name="Oval 137"/>
        <xdr:cNvSpPr>
          <a:spLocks/>
        </xdr:cNvSpPr>
      </xdr:nvSpPr>
      <xdr:spPr>
        <a:xfrm>
          <a:off x="2133600" y="18573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28575</xdr:rowOff>
    </xdr:from>
    <xdr:to>
      <xdr:col>9</xdr:col>
      <xdr:colOff>295275</xdr:colOff>
      <xdr:row>37</xdr:row>
      <xdr:rowOff>0</xdr:rowOff>
    </xdr:to>
    <xdr:sp>
      <xdr:nvSpPr>
        <xdr:cNvPr id="19" name="Oval 339"/>
        <xdr:cNvSpPr>
          <a:spLocks/>
        </xdr:cNvSpPr>
      </xdr:nvSpPr>
      <xdr:spPr>
        <a:xfrm>
          <a:off x="2133600" y="75152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10</xdr:row>
      <xdr:rowOff>28575</xdr:rowOff>
    </xdr:from>
    <xdr:to>
      <xdr:col>9</xdr:col>
      <xdr:colOff>295275</xdr:colOff>
      <xdr:row>10</xdr:row>
      <xdr:rowOff>209550</xdr:rowOff>
    </xdr:to>
    <xdr:sp>
      <xdr:nvSpPr>
        <xdr:cNvPr id="20" name="Oval 3"/>
        <xdr:cNvSpPr>
          <a:spLocks/>
        </xdr:cNvSpPr>
      </xdr:nvSpPr>
      <xdr:spPr>
        <a:xfrm>
          <a:off x="2133600" y="20669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10</xdr:row>
      <xdr:rowOff>28575</xdr:rowOff>
    </xdr:from>
    <xdr:to>
      <xdr:col>10</xdr:col>
      <xdr:colOff>295275</xdr:colOff>
      <xdr:row>10</xdr:row>
      <xdr:rowOff>209550</xdr:rowOff>
    </xdr:to>
    <xdr:sp>
      <xdr:nvSpPr>
        <xdr:cNvPr id="21" name="Oval 4"/>
        <xdr:cNvSpPr>
          <a:spLocks/>
        </xdr:cNvSpPr>
      </xdr:nvSpPr>
      <xdr:spPr>
        <a:xfrm>
          <a:off x="2895600" y="20669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11</xdr:row>
      <xdr:rowOff>28575</xdr:rowOff>
    </xdr:from>
    <xdr:to>
      <xdr:col>10</xdr:col>
      <xdr:colOff>295275</xdr:colOff>
      <xdr:row>11</xdr:row>
      <xdr:rowOff>209550</xdr:rowOff>
    </xdr:to>
    <xdr:sp>
      <xdr:nvSpPr>
        <xdr:cNvPr id="22" name="Oval 6"/>
        <xdr:cNvSpPr>
          <a:spLocks/>
        </xdr:cNvSpPr>
      </xdr:nvSpPr>
      <xdr:spPr>
        <a:xfrm>
          <a:off x="2895600" y="22764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12</xdr:row>
      <xdr:rowOff>28575</xdr:rowOff>
    </xdr:from>
    <xdr:to>
      <xdr:col>10</xdr:col>
      <xdr:colOff>295275</xdr:colOff>
      <xdr:row>12</xdr:row>
      <xdr:rowOff>209550</xdr:rowOff>
    </xdr:to>
    <xdr:sp>
      <xdr:nvSpPr>
        <xdr:cNvPr id="23" name="Oval 10"/>
        <xdr:cNvSpPr>
          <a:spLocks/>
        </xdr:cNvSpPr>
      </xdr:nvSpPr>
      <xdr:spPr>
        <a:xfrm>
          <a:off x="2895600" y="24860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13</xdr:row>
      <xdr:rowOff>28575</xdr:rowOff>
    </xdr:from>
    <xdr:to>
      <xdr:col>10</xdr:col>
      <xdr:colOff>295275</xdr:colOff>
      <xdr:row>13</xdr:row>
      <xdr:rowOff>209550</xdr:rowOff>
    </xdr:to>
    <xdr:sp>
      <xdr:nvSpPr>
        <xdr:cNvPr id="24" name="Oval 12"/>
        <xdr:cNvSpPr>
          <a:spLocks/>
        </xdr:cNvSpPr>
      </xdr:nvSpPr>
      <xdr:spPr>
        <a:xfrm>
          <a:off x="2895600" y="26955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28575</xdr:rowOff>
    </xdr:from>
    <xdr:to>
      <xdr:col>10</xdr:col>
      <xdr:colOff>295275</xdr:colOff>
      <xdr:row>14</xdr:row>
      <xdr:rowOff>209550</xdr:rowOff>
    </xdr:to>
    <xdr:sp>
      <xdr:nvSpPr>
        <xdr:cNvPr id="25" name="Oval 18"/>
        <xdr:cNvSpPr>
          <a:spLocks/>
        </xdr:cNvSpPr>
      </xdr:nvSpPr>
      <xdr:spPr>
        <a:xfrm>
          <a:off x="2895600" y="29051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15</xdr:row>
      <xdr:rowOff>28575</xdr:rowOff>
    </xdr:from>
    <xdr:to>
      <xdr:col>9</xdr:col>
      <xdr:colOff>295275</xdr:colOff>
      <xdr:row>15</xdr:row>
      <xdr:rowOff>209550</xdr:rowOff>
    </xdr:to>
    <xdr:sp>
      <xdr:nvSpPr>
        <xdr:cNvPr id="26" name="Oval 19"/>
        <xdr:cNvSpPr>
          <a:spLocks/>
        </xdr:cNvSpPr>
      </xdr:nvSpPr>
      <xdr:spPr>
        <a:xfrm>
          <a:off x="2133600" y="31146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15</xdr:row>
      <xdr:rowOff>28575</xdr:rowOff>
    </xdr:from>
    <xdr:to>
      <xdr:col>10</xdr:col>
      <xdr:colOff>295275</xdr:colOff>
      <xdr:row>15</xdr:row>
      <xdr:rowOff>209550</xdr:rowOff>
    </xdr:to>
    <xdr:sp>
      <xdr:nvSpPr>
        <xdr:cNvPr id="27" name="Oval 20"/>
        <xdr:cNvSpPr>
          <a:spLocks/>
        </xdr:cNvSpPr>
      </xdr:nvSpPr>
      <xdr:spPr>
        <a:xfrm>
          <a:off x="2895600" y="31146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16</xdr:row>
      <xdr:rowOff>28575</xdr:rowOff>
    </xdr:from>
    <xdr:to>
      <xdr:col>9</xdr:col>
      <xdr:colOff>295275</xdr:colOff>
      <xdr:row>16</xdr:row>
      <xdr:rowOff>209550</xdr:rowOff>
    </xdr:to>
    <xdr:sp>
      <xdr:nvSpPr>
        <xdr:cNvPr id="28" name="Oval 21"/>
        <xdr:cNvSpPr>
          <a:spLocks/>
        </xdr:cNvSpPr>
      </xdr:nvSpPr>
      <xdr:spPr>
        <a:xfrm>
          <a:off x="2133600" y="33242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16</xdr:row>
      <xdr:rowOff>28575</xdr:rowOff>
    </xdr:from>
    <xdr:to>
      <xdr:col>10</xdr:col>
      <xdr:colOff>295275</xdr:colOff>
      <xdr:row>16</xdr:row>
      <xdr:rowOff>209550</xdr:rowOff>
    </xdr:to>
    <xdr:sp>
      <xdr:nvSpPr>
        <xdr:cNvPr id="29" name="Oval 22"/>
        <xdr:cNvSpPr>
          <a:spLocks/>
        </xdr:cNvSpPr>
      </xdr:nvSpPr>
      <xdr:spPr>
        <a:xfrm>
          <a:off x="2895600" y="33242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28575</xdr:rowOff>
    </xdr:from>
    <xdr:to>
      <xdr:col>9</xdr:col>
      <xdr:colOff>295275</xdr:colOff>
      <xdr:row>17</xdr:row>
      <xdr:rowOff>209550</xdr:rowOff>
    </xdr:to>
    <xdr:sp>
      <xdr:nvSpPr>
        <xdr:cNvPr id="30" name="Oval 31"/>
        <xdr:cNvSpPr>
          <a:spLocks/>
        </xdr:cNvSpPr>
      </xdr:nvSpPr>
      <xdr:spPr>
        <a:xfrm>
          <a:off x="2133600" y="35337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17</xdr:row>
      <xdr:rowOff>28575</xdr:rowOff>
    </xdr:from>
    <xdr:to>
      <xdr:col>10</xdr:col>
      <xdr:colOff>295275</xdr:colOff>
      <xdr:row>17</xdr:row>
      <xdr:rowOff>209550</xdr:rowOff>
    </xdr:to>
    <xdr:sp>
      <xdr:nvSpPr>
        <xdr:cNvPr id="31" name="Oval 32"/>
        <xdr:cNvSpPr>
          <a:spLocks/>
        </xdr:cNvSpPr>
      </xdr:nvSpPr>
      <xdr:spPr>
        <a:xfrm>
          <a:off x="2895600" y="35337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28575</xdr:rowOff>
    </xdr:from>
    <xdr:to>
      <xdr:col>9</xdr:col>
      <xdr:colOff>295275</xdr:colOff>
      <xdr:row>18</xdr:row>
      <xdr:rowOff>209550</xdr:rowOff>
    </xdr:to>
    <xdr:sp>
      <xdr:nvSpPr>
        <xdr:cNvPr id="32" name="Oval 37"/>
        <xdr:cNvSpPr>
          <a:spLocks/>
        </xdr:cNvSpPr>
      </xdr:nvSpPr>
      <xdr:spPr>
        <a:xfrm>
          <a:off x="2133600" y="37433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18</xdr:row>
      <xdr:rowOff>28575</xdr:rowOff>
    </xdr:from>
    <xdr:to>
      <xdr:col>10</xdr:col>
      <xdr:colOff>295275</xdr:colOff>
      <xdr:row>18</xdr:row>
      <xdr:rowOff>209550</xdr:rowOff>
    </xdr:to>
    <xdr:sp>
      <xdr:nvSpPr>
        <xdr:cNvPr id="33" name="Oval 38"/>
        <xdr:cNvSpPr>
          <a:spLocks/>
        </xdr:cNvSpPr>
      </xdr:nvSpPr>
      <xdr:spPr>
        <a:xfrm>
          <a:off x="2895600" y="37433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19</xdr:row>
      <xdr:rowOff>28575</xdr:rowOff>
    </xdr:from>
    <xdr:to>
      <xdr:col>10</xdr:col>
      <xdr:colOff>295275</xdr:colOff>
      <xdr:row>19</xdr:row>
      <xdr:rowOff>209550</xdr:rowOff>
    </xdr:to>
    <xdr:sp>
      <xdr:nvSpPr>
        <xdr:cNvPr id="34" name="Oval 40"/>
        <xdr:cNvSpPr>
          <a:spLocks/>
        </xdr:cNvSpPr>
      </xdr:nvSpPr>
      <xdr:spPr>
        <a:xfrm>
          <a:off x="2895600" y="39528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28575</xdr:rowOff>
    </xdr:from>
    <xdr:to>
      <xdr:col>9</xdr:col>
      <xdr:colOff>295275</xdr:colOff>
      <xdr:row>20</xdr:row>
      <xdr:rowOff>209550</xdr:rowOff>
    </xdr:to>
    <xdr:sp>
      <xdr:nvSpPr>
        <xdr:cNvPr id="35" name="Oval 41"/>
        <xdr:cNvSpPr>
          <a:spLocks/>
        </xdr:cNvSpPr>
      </xdr:nvSpPr>
      <xdr:spPr>
        <a:xfrm>
          <a:off x="2133600" y="41624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20</xdr:row>
      <xdr:rowOff>28575</xdr:rowOff>
    </xdr:from>
    <xdr:to>
      <xdr:col>10</xdr:col>
      <xdr:colOff>295275</xdr:colOff>
      <xdr:row>20</xdr:row>
      <xdr:rowOff>209550</xdr:rowOff>
    </xdr:to>
    <xdr:sp>
      <xdr:nvSpPr>
        <xdr:cNvPr id="36" name="Oval 42"/>
        <xdr:cNvSpPr>
          <a:spLocks/>
        </xdr:cNvSpPr>
      </xdr:nvSpPr>
      <xdr:spPr>
        <a:xfrm>
          <a:off x="2895600" y="41624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21</xdr:row>
      <xdr:rowOff>28575</xdr:rowOff>
    </xdr:from>
    <xdr:to>
      <xdr:col>9</xdr:col>
      <xdr:colOff>295275</xdr:colOff>
      <xdr:row>21</xdr:row>
      <xdr:rowOff>209550</xdr:rowOff>
    </xdr:to>
    <xdr:sp>
      <xdr:nvSpPr>
        <xdr:cNvPr id="37" name="Oval 43"/>
        <xdr:cNvSpPr>
          <a:spLocks/>
        </xdr:cNvSpPr>
      </xdr:nvSpPr>
      <xdr:spPr>
        <a:xfrm>
          <a:off x="2133600" y="43719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21</xdr:row>
      <xdr:rowOff>28575</xdr:rowOff>
    </xdr:from>
    <xdr:to>
      <xdr:col>10</xdr:col>
      <xdr:colOff>295275</xdr:colOff>
      <xdr:row>21</xdr:row>
      <xdr:rowOff>209550</xdr:rowOff>
    </xdr:to>
    <xdr:sp>
      <xdr:nvSpPr>
        <xdr:cNvPr id="38" name="Oval 44"/>
        <xdr:cNvSpPr>
          <a:spLocks/>
        </xdr:cNvSpPr>
      </xdr:nvSpPr>
      <xdr:spPr>
        <a:xfrm>
          <a:off x="2895600" y="43719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22</xdr:row>
      <xdr:rowOff>28575</xdr:rowOff>
    </xdr:from>
    <xdr:to>
      <xdr:col>10</xdr:col>
      <xdr:colOff>295275</xdr:colOff>
      <xdr:row>22</xdr:row>
      <xdr:rowOff>209550</xdr:rowOff>
    </xdr:to>
    <xdr:sp>
      <xdr:nvSpPr>
        <xdr:cNvPr id="39" name="Oval 46"/>
        <xdr:cNvSpPr>
          <a:spLocks/>
        </xdr:cNvSpPr>
      </xdr:nvSpPr>
      <xdr:spPr>
        <a:xfrm>
          <a:off x="2895600" y="45815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23</xdr:row>
      <xdr:rowOff>28575</xdr:rowOff>
    </xdr:from>
    <xdr:to>
      <xdr:col>9</xdr:col>
      <xdr:colOff>295275</xdr:colOff>
      <xdr:row>23</xdr:row>
      <xdr:rowOff>209550</xdr:rowOff>
    </xdr:to>
    <xdr:sp>
      <xdr:nvSpPr>
        <xdr:cNvPr id="40" name="Oval 47"/>
        <xdr:cNvSpPr>
          <a:spLocks/>
        </xdr:cNvSpPr>
      </xdr:nvSpPr>
      <xdr:spPr>
        <a:xfrm>
          <a:off x="2133600" y="47910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23</xdr:row>
      <xdr:rowOff>28575</xdr:rowOff>
    </xdr:from>
    <xdr:to>
      <xdr:col>10</xdr:col>
      <xdr:colOff>295275</xdr:colOff>
      <xdr:row>23</xdr:row>
      <xdr:rowOff>209550</xdr:rowOff>
    </xdr:to>
    <xdr:sp>
      <xdr:nvSpPr>
        <xdr:cNvPr id="41" name="Oval 48"/>
        <xdr:cNvSpPr>
          <a:spLocks/>
        </xdr:cNvSpPr>
      </xdr:nvSpPr>
      <xdr:spPr>
        <a:xfrm>
          <a:off x="2895600" y="47910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24</xdr:row>
      <xdr:rowOff>28575</xdr:rowOff>
    </xdr:from>
    <xdr:to>
      <xdr:col>9</xdr:col>
      <xdr:colOff>295275</xdr:colOff>
      <xdr:row>24</xdr:row>
      <xdr:rowOff>209550</xdr:rowOff>
    </xdr:to>
    <xdr:sp>
      <xdr:nvSpPr>
        <xdr:cNvPr id="42" name="Oval 49"/>
        <xdr:cNvSpPr>
          <a:spLocks/>
        </xdr:cNvSpPr>
      </xdr:nvSpPr>
      <xdr:spPr>
        <a:xfrm>
          <a:off x="2133600" y="50006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24</xdr:row>
      <xdr:rowOff>28575</xdr:rowOff>
    </xdr:from>
    <xdr:to>
      <xdr:col>10</xdr:col>
      <xdr:colOff>295275</xdr:colOff>
      <xdr:row>24</xdr:row>
      <xdr:rowOff>209550</xdr:rowOff>
    </xdr:to>
    <xdr:sp>
      <xdr:nvSpPr>
        <xdr:cNvPr id="43" name="Oval 50"/>
        <xdr:cNvSpPr>
          <a:spLocks/>
        </xdr:cNvSpPr>
      </xdr:nvSpPr>
      <xdr:spPr>
        <a:xfrm>
          <a:off x="2895600" y="50006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25</xdr:row>
      <xdr:rowOff>28575</xdr:rowOff>
    </xdr:from>
    <xdr:to>
      <xdr:col>9</xdr:col>
      <xdr:colOff>295275</xdr:colOff>
      <xdr:row>25</xdr:row>
      <xdr:rowOff>209550</xdr:rowOff>
    </xdr:to>
    <xdr:sp>
      <xdr:nvSpPr>
        <xdr:cNvPr id="44" name="Oval 55"/>
        <xdr:cNvSpPr>
          <a:spLocks/>
        </xdr:cNvSpPr>
      </xdr:nvSpPr>
      <xdr:spPr>
        <a:xfrm>
          <a:off x="2133600" y="52101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25</xdr:row>
      <xdr:rowOff>28575</xdr:rowOff>
    </xdr:from>
    <xdr:to>
      <xdr:col>10</xdr:col>
      <xdr:colOff>295275</xdr:colOff>
      <xdr:row>25</xdr:row>
      <xdr:rowOff>209550</xdr:rowOff>
    </xdr:to>
    <xdr:sp>
      <xdr:nvSpPr>
        <xdr:cNvPr id="45" name="Oval 56"/>
        <xdr:cNvSpPr>
          <a:spLocks/>
        </xdr:cNvSpPr>
      </xdr:nvSpPr>
      <xdr:spPr>
        <a:xfrm>
          <a:off x="2895600" y="52101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26</xdr:row>
      <xdr:rowOff>28575</xdr:rowOff>
    </xdr:from>
    <xdr:to>
      <xdr:col>10</xdr:col>
      <xdr:colOff>295275</xdr:colOff>
      <xdr:row>26</xdr:row>
      <xdr:rowOff>209550</xdr:rowOff>
    </xdr:to>
    <xdr:sp>
      <xdr:nvSpPr>
        <xdr:cNvPr id="46" name="Oval 58"/>
        <xdr:cNvSpPr>
          <a:spLocks/>
        </xdr:cNvSpPr>
      </xdr:nvSpPr>
      <xdr:spPr>
        <a:xfrm>
          <a:off x="2895600" y="54197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27</xdr:row>
      <xdr:rowOff>28575</xdr:rowOff>
    </xdr:from>
    <xdr:to>
      <xdr:col>9</xdr:col>
      <xdr:colOff>295275</xdr:colOff>
      <xdr:row>27</xdr:row>
      <xdr:rowOff>209550</xdr:rowOff>
    </xdr:to>
    <xdr:sp>
      <xdr:nvSpPr>
        <xdr:cNvPr id="47" name="Oval 59"/>
        <xdr:cNvSpPr>
          <a:spLocks/>
        </xdr:cNvSpPr>
      </xdr:nvSpPr>
      <xdr:spPr>
        <a:xfrm>
          <a:off x="2133600" y="56292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27</xdr:row>
      <xdr:rowOff>28575</xdr:rowOff>
    </xdr:from>
    <xdr:to>
      <xdr:col>10</xdr:col>
      <xdr:colOff>295275</xdr:colOff>
      <xdr:row>27</xdr:row>
      <xdr:rowOff>209550</xdr:rowOff>
    </xdr:to>
    <xdr:sp>
      <xdr:nvSpPr>
        <xdr:cNvPr id="48" name="Oval 60"/>
        <xdr:cNvSpPr>
          <a:spLocks/>
        </xdr:cNvSpPr>
      </xdr:nvSpPr>
      <xdr:spPr>
        <a:xfrm>
          <a:off x="2895600" y="56292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28</xdr:row>
      <xdr:rowOff>28575</xdr:rowOff>
    </xdr:from>
    <xdr:to>
      <xdr:col>9</xdr:col>
      <xdr:colOff>295275</xdr:colOff>
      <xdr:row>28</xdr:row>
      <xdr:rowOff>209550</xdr:rowOff>
    </xdr:to>
    <xdr:sp>
      <xdr:nvSpPr>
        <xdr:cNvPr id="49" name="Oval 65"/>
        <xdr:cNvSpPr>
          <a:spLocks/>
        </xdr:cNvSpPr>
      </xdr:nvSpPr>
      <xdr:spPr>
        <a:xfrm>
          <a:off x="2133600" y="58388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28</xdr:row>
      <xdr:rowOff>28575</xdr:rowOff>
    </xdr:from>
    <xdr:to>
      <xdr:col>10</xdr:col>
      <xdr:colOff>295275</xdr:colOff>
      <xdr:row>28</xdr:row>
      <xdr:rowOff>209550</xdr:rowOff>
    </xdr:to>
    <xdr:sp>
      <xdr:nvSpPr>
        <xdr:cNvPr id="50" name="Oval 66"/>
        <xdr:cNvSpPr>
          <a:spLocks/>
        </xdr:cNvSpPr>
      </xdr:nvSpPr>
      <xdr:spPr>
        <a:xfrm>
          <a:off x="2895600" y="58388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28575</xdr:rowOff>
    </xdr:from>
    <xdr:to>
      <xdr:col>9</xdr:col>
      <xdr:colOff>295275</xdr:colOff>
      <xdr:row>29</xdr:row>
      <xdr:rowOff>209550</xdr:rowOff>
    </xdr:to>
    <xdr:sp>
      <xdr:nvSpPr>
        <xdr:cNvPr id="51" name="Oval 69"/>
        <xdr:cNvSpPr>
          <a:spLocks/>
        </xdr:cNvSpPr>
      </xdr:nvSpPr>
      <xdr:spPr>
        <a:xfrm>
          <a:off x="2133600" y="60483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29</xdr:row>
      <xdr:rowOff>28575</xdr:rowOff>
    </xdr:from>
    <xdr:to>
      <xdr:col>10</xdr:col>
      <xdr:colOff>295275</xdr:colOff>
      <xdr:row>29</xdr:row>
      <xdr:rowOff>209550</xdr:rowOff>
    </xdr:to>
    <xdr:sp>
      <xdr:nvSpPr>
        <xdr:cNvPr id="52" name="Oval 70"/>
        <xdr:cNvSpPr>
          <a:spLocks/>
        </xdr:cNvSpPr>
      </xdr:nvSpPr>
      <xdr:spPr>
        <a:xfrm>
          <a:off x="2895600" y="60483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30</xdr:row>
      <xdr:rowOff>28575</xdr:rowOff>
    </xdr:from>
    <xdr:to>
      <xdr:col>9</xdr:col>
      <xdr:colOff>295275</xdr:colOff>
      <xdr:row>30</xdr:row>
      <xdr:rowOff>209550</xdr:rowOff>
    </xdr:to>
    <xdr:sp>
      <xdr:nvSpPr>
        <xdr:cNvPr id="53" name="Oval 71"/>
        <xdr:cNvSpPr>
          <a:spLocks/>
        </xdr:cNvSpPr>
      </xdr:nvSpPr>
      <xdr:spPr>
        <a:xfrm>
          <a:off x="2133600" y="62579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30</xdr:row>
      <xdr:rowOff>28575</xdr:rowOff>
    </xdr:from>
    <xdr:to>
      <xdr:col>10</xdr:col>
      <xdr:colOff>295275</xdr:colOff>
      <xdr:row>30</xdr:row>
      <xdr:rowOff>209550</xdr:rowOff>
    </xdr:to>
    <xdr:sp>
      <xdr:nvSpPr>
        <xdr:cNvPr id="54" name="Oval 72"/>
        <xdr:cNvSpPr>
          <a:spLocks/>
        </xdr:cNvSpPr>
      </xdr:nvSpPr>
      <xdr:spPr>
        <a:xfrm>
          <a:off x="2895600" y="62579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28575</xdr:rowOff>
    </xdr:from>
    <xdr:to>
      <xdr:col>9</xdr:col>
      <xdr:colOff>295275</xdr:colOff>
      <xdr:row>31</xdr:row>
      <xdr:rowOff>209550</xdr:rowOff>
    </xdr:to>
    <xdr:sp>
      <xdr:nvSpPr>
        <xdr:cNvPr id="55" name="Oval 73"/>
        <xdr:cNvSpPr>
          <a:spLocks/>
        </xdr:cNvSpPr>
      </xdr:nvSpPr>
      <xdr:spPr>
        <a:xfrm>
          <a:off x="2133600" y="64674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31</xdr:row>
      <xdr:rowOff>28575</xdr:rowOff>
    </xdr:from>
    <xdr:to>
      <xdr:col>10</xdr:col>
      <xdr:colOff>295275</xdr:colOff>
      <xdr:row>31</xdr:row>
      <xdr:rowOff>209550</xdr:rowOff>
    </xdr:to>
    <xdr:sp>
      <xdr:nvSpPr>
        <xdr:cNvPr id="56" name="Oval 74"/>
        <xdr:cNvSpPr>
          <a:spLocks/>
        </xdr:cNvSpPr>
      </xdr:nvSpPr>
      <xdr:spPr>
        <a:xfrm>
          <a:off x="2895600" y="64674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32</xdr:row>
      <xdr:rowOff>28575</xdr:rowOff>
    </xdr:from>
    <xdr:to>
      <xdr:col>9</xdr:col>
      <xdr:colOff>295275</xdr:colOff>
      <xdr:row>32</xdr:row>
      <xdr:rowOff>209550</xdr:rowOff>
    </xdr:to>
    <xdr:sp>
      <xdr:nvSpPr>
        <xdr:cNvPr id="57" name="Oval 75"/>
        <xdr:cNvSpPr>
          <a:spLocks/>
        </xdr:cNvSpPr>
      </xdr:nvSpPr>
      <xdr:spPr>
        <a:xfrm>
          <a:off x="2133600" y="66770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32</xdr:row>
      <xdr:rowOff>28575</xdr:rowOff>
    </xdr:from>
    <xdr:to>
      <xdr:col>10</xdr:col>
      <xdr:colOff>295275</xdr:colOff>
      <xdr:row>32</xdr:row>
      <xdr:rowOff>209550</xdr:rowOff>
    </xdr:to>
    <xdr:sp>
      <xdr:nvSpPr>
        <xdr:cNvPr id="58" name="Oval 76"/>
        <xdr:cNvSpPr>
          <a:spLocks/>
        </xdr:cNvSpPr>
      </xdr:nvSpPr>
      <xdr:spPr>
        <a:xfrm>
          <a:off x="2895600" y="66770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33</xdr:row>
      <xdr:rowOff>28575</xdr:rowOff>
    </xdr:from>
    <xdr:to>
      <xdr:col>10</xdr:col>
      <xdr:colOff>295275</xdr:colOff>
      <xdr:row>33</xdr:row>
      <xdr:rowOff>209550</xdr:rowOff>
    </xdr:to>
    <xdr:sp>
      <xdr:nvSpPr>
        <xdr:cNvPr id="59" name="Oval 78"/>
        <xdr:cNvSpPr>
          <a:spLocks/>
        </xdr:cNvSpPr>
      </xdr:nvSpPr>
      <xdr:spPr>
        <a:xfrm>
          <a:off x="2895600" y="68865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34</xdr:row>
      <xdr:rowOff>28575</xdr:rowOff>
    </xdr:from>
    <xdr:to>
      <xdr:col>10</xdr:col>
      <xdr:colOff>295275</xdr:colOff>
      <xdr:row>34</xdr:row>
      <xdr:rowOff>209550</xdr:rowOff>
    </xdr:to>
    <xdr:sp>
      <xdr:nvSpPr>
        <xdr:cNvPr id="60" name="Oval 82"/>
        <xdr:cNvSpPr>
          <a:spLocks/>
        </xdr:cNvSpPr>
      </xdr:nvSpPr>
      <xdr:spPr>
        <a:xfrm>
          <a:off x="2895600" y="70961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35</xdr:row>
      <xdr:rowOff>28575</xdr:rowOff>
    </xdr:from>
    <xdr:to>
      <xdr:col>10</xdr:col>
      <xdr:colOff>295275</xdr:colOff>
      <xdr:row>35</xdr:row>
      <xdr:rowOff>209550</xdr:rowOff>
    </xdr:to>
    <xdr:sp>
      <xdr:nvSpPr>
        <xdr:cNvPr id="61" name="Oval 84"/>
        <xdr:cNvSpPr>
          <a:spLocks/>
        </xdr:cNvSpPr>
      </xdr:nvSpPr>
      <xdr:spPr>
        <a:xfrm>
          <a:off x="2895600" y="73056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36</xdr:row>
      <xdr:rowOff>28575</xdr:rowOff>
    </xdr:from>
    <xdr:to>
      <xdr:col>10</xdr:col>
      <xdr:colOff>295275</xdr:colOff>
      <xdr:row>36</xdr:row>
      <xdr:rowOff>209550</xdr:rowOff>
    </xdr:to>
    <xdr:sp>
      <xdr:nvSpPr>
        <xdr:cNvPr id="62" name="Oval 86"/>
        <xdr:cNvSpPr>
          <a:spLocks/>
        </xdr:cNvSpPr>
      </xdr:nvSpPr>
      <xdr:spPr>
        <a:xfrm>
          <a:off x="2895600" y="75152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295275</xdr:colOff>
      <xdr:row>38</xdr:row>
      <xdr:rowOff>209550</xdr:rowOff>
    </xdr:to>
    <xdr:sp>
      <xdr:nvSpPr>
        <xdr:cNvPr id="63" name="Oval 90"/>
        <xdr:cNvSpPr>
          <a:spLocks/>
        </xdr:cNvSpPr>
      </xdr:nvSpPr>
      <xdr:spPr>
        <a:xfrm>
          <a:off x="2895600" y="79343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39</xdr:row>
      <xdr:rowOff>28575</xdr:rowOff>
    </xdr:from>
    <xdr:to>
      <xdr:col>9</xdr:col>
      <xdr:colOff>295275</xdr:colOff>
      <xdr:row>39</xdr:row>
      <xdr:rowOff>209550</xdr:rowOff>
    </xdr:to>
    <xdr:sp>
      <xdr:nvSpPr>
        <xdr:cNvPr id="64" name="Oval 91"/>
        <xdr:cNvSpPr>
          <a:spLocks/>
        </xdr:cNvSpPr>
      </xdr:nvSpPr>
      <xdr:spPr>
        <a:xfrm>
          <a:off x="2133600" y="81438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39</xdr:row>
      <xdr:rowOff>28575</xdr:rowOff>
    </xdr:from>
    <xdr:to>
      <xdr:col>10</xdr:col>
      <xdr:colOff>295275</xdr:colOff>
      <xdr:row>39</xdr:row>
      <xdr:rowOff>209550</xdr:rowOff>
    </xdr:to>
    <xdr:sp>
      <xdr:nvSpPr>
        <xdr:cNvPr id="65" name="Oval 92"/>
        <xdr:cNvSpPr>
          <a:spLocks/>
        </xdr:cNvSpPr>
      </xdr:nvSpPr>
      <xdr:spPr>
        <a:xfrm>
          <a:off x="2895600" y="81438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40</xdr:row>
      <xdr:rowOff>28575</xdr:rowOff>
    </xdr:from>
    <xdr:to>
      <xdr:col>10</xdr:col>
      <xdr:colOff>295275</xdr:colOff>
      <xdr:row>40</xdr:row>
      <xdr:rowOff>209550</xdr:rowOff>
    </xdr:to>
    <xdr:sp>
      <xdr:nvSpPr>
        <xdr:cNvPr id="66" name="Oval 94"/>
        <xdr:cNvSpPr>
          <a:spLocks/>
        </xdr:cNvSpPr>
      </xdr:nvSpPr>
      <xdr:spPr>
        <a:xfrm>
          <a:off x="2895600" y="83534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41</xdr:row>
      <xdr:rowOff>28575</xdr:rowOff>
    </xdr:from>
    <xdr:to>
      <xdr:col>10</xdr:col>
      <xdr:colOff>295275</xdr:colOff>
      <xdr:row>41</xdr:row>
      <xdr:rowOff>209550</xdr:rowOff>
    </xdr:to>
    <xdr:sp>
      <xdr:nvSpPr>
        <xdr:cNvPr id="67" name="Oval 96"/>
        <xdr:cNvSpPr>
          <a:spLocks/>
        </xdr:cNvSpPr>
      </xdr:nvSpPr>
      <xdr:spPr>
        <a:xfrm>
          <a:off x="2895600" y="85629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42</xdr:row>
      <xdr:rowOff>28575</xdr:rowOff>
    </xdr:from>
    <xdr:to>
      <xdr:col>10</xdr:col>
      <xdr:colOff>295275</xdr:colOff>
      <xdr:row>42</xdr:row>
      <xdr:rowOff>209550</xdr:rowOff>
    </xdr:to>
    <xdr:sp>
      <xdr:nvSpPr>
        <xdr:cNvPr id="68" name="Oval 98"/>
        <xdr:cNvSpPr>
          <a:spLocks/>
        </xdr:cNvSpPr>
      </xdr:nvSpPr>
      <xdr:spPr>
        <a:xfrm>
          <a:off x="2895600" y="87725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43</xdr:row>
      <xdr:rowOff>28575</xdr:rowOff>
    </xdr:from>
    <xdr:to>
      <xdr:col>9</xdr:col>
      <xdr:colOff>295275</xdr:colOff>
      <xdr:row>43</xdr:row>
      <xdr:rowOff>209550</xdr:rowOff>
    </xdr:to>
    <xdr:sp>
      <xdr:nvSpPr>
        <xdr:cNvPr id="69" name="Oval 99"/>
        <xdr:cNvSpPr>
          <a:spLocks/>
        </xdr:cNvSpPr>
      </xdr:nvSpPr>
      <xdr:spPr>
        <a:xfrm>
          <a:off x="2133600" y="89820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43</xdr:row>
      <xdr:rowOff>28575</xdr:rowOff>
    </xdr:from>
    <xdr:to>
      <xdr:col>10</xdr:col>
      <xdr:colOff>295275</xdr:colOff>
      <xdr:row>43</xdr:row>
      <xdr:rowOff>209550</xdr:rowOff>
    </xdr:to>
    <xdr:sp>
      <xdr:nvSpPr>
        <xdr:cNvPr id="70" name="Oval 100"/>
        <xdr:cNvSpPr>
          <a:spLocks/>
        </xdr:cNvSpPr>
      </xdr:nvSpPr>
      <xdr:spPr>
        <a:xfrm>
          <a:off x="2895600" y="89820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44</xdr:row>
      <xdr:rowOff>28575</xdr:rowOff>
    </xdr:from>
    <xdr:to>
      <xdr:col>10</xdr:col>
      <xdr:colOff>295275</xdr:colOff>
      <xdr:row>44</xdr:row>
      <xdr:rowOff>209550</xdr:rowOff>
    </xdr:to>
    <xdr:sp>
      <xdr:nvSpPr>
        <xdr:cNvPr id="71" name="Oval 102"/>
        <xdr:cNvSpPr>
          <a:spLocks/>
        </xdr:cNvSpPr>
      </xdr:nvSpPr>
      <xdr:spPr>
        <a:xfrm>
          <a:off x="2895600" y="91916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45</xdr:row>
      <xdr:rowOff>28575</xdr:rowOff>
    </xdr:from>
    <xdr:to>
      <xdr:col>10</xdr:col>
      <xdr:colOff>295275</xdr:colOff>
      <xdr:row>45</xdr:row>
      <xdr:rowOff>209550</xdr:rowOff>
    </xdr:to>
    <xdr:sp>
      <xdr:nvSpPr>
        <xdr:cNvPr id="72" name="Oval 104"/>
        <xdr:cNvSpPr>
          <a:spLocks/>
        </xdr:cNvSpPr>
      </xdr:nvSpPr>
      <xdr:spPr>
        <a:xfrm>
          <a:off x="2895600" y="94011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46</xdr:row>
      <xdr:rowOff>28575</xdr:rowOff>
    </xdr:from>
    <xdr:to>
      <xdr:col>9</xdr:col>
      <xdr:colOff>295275</xdr:colOff>
      <xdr:row>46</xdr:row>
      <xdr:rowOff>209550</xdr:rowOff>
    </xdr:to>
    <xdr:sp>
      <xdr:nvSpPr>
        <xdr:cNvPr id="73" name="Oval 107"/>
        <xdr:cNvSpPr>
          <a:spLocks/>
        </xdr:cNvSpPr>
      </xdr:nvSpPr>
      <xdr:spPr>
        <a:xfrm>
          <a:off x="2133600" y="96107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46</xdr:row>
      <xdr:rowOff>28575</xdr:rowOff>
    </xdr:from>
    <xdr:to>
      <xdr:col>10</xdr:col>
      <xdr:colOff>295275</xdr:colOff>
      <xdr:row>46</xdr:row>
      <xdr:rowOff>209550</xdr:rowOff>
    </xdr:to>
    <xdr:sp>
      <xdr:nvSpPr>
        <xdr:cNvPr id="74" name="Oval 108"/>
        <xdr:cNvSpPr>
          <a:spLocks/>
        </xdr:cNvSpPr>
      </xdr:nvSpPr>
      <xdr:spPr>
        <a:xfrm>
          <a:off x="2895600" y="96107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47</xdr:row>
      <xdr:rowOff>28575</xdr:rowOff>
    </xdr:from>
    <xdr:to>
      <xdr:col>10</xdr:col>
      <xdr:colOff>295275</xdr:colOff>
      <xdr:row>47</xdr:row>
      <xdr:rowOff>209550</xdr:rowOff>
    </xdr:to>
    <xdr:sp>
      <xdr:nvSpPr>
        <xdr:cNvPr id="75" name="Oval 110"/>
        <xdr:cNvSpPr>
          <a:spLocks/>
        </xdr:cNvSpPr>
      </xdr:nvSpPr>
      <xdr:spPr>
        <a:xfrm>
          <a:off x="2895600" y="98202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48</xdr:row>
      <xdr:rowOff>28575</xdr:rowOff>
    </xdr:from>
    <xdr:to>
      <xdr:col>9</xdr:col>
      <xdr:colOff>295275</xdr:colOff>
      <xdr:row>48</xdr:row>
      <xdr:rowOff>209550</xdr:rowOff>
    </xdr:to>
    <xdr:sp>
      <xdr:nvSpPr>
        <xdr:cNvPr id="76" name="Oval 113"/>
        <xdr:cNvSpPr>
          <a:spLocks/>
        </xdr:cNvSpPr>
      </xdr:nvSpPr>
      <xdr:spPr>
        <a:xfrm>
          <a:off x="2133600" y="100298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48</xdr:row>
      <xdr:rowOff>28575</xdr:rowOff>
    </xdr:from>
    <xdr:to>
      <xdr:col>10</xdr:col>
      <xdr:colOff>295275</xdr:colOff>
      <xdr:row>48</xdr:row>
      <xdr:rowOff>209550</xdr:rowOff>
    </xdr:to>
    <xdr:sp>
      <xdr:nvSpPr>
        <xdr:cNvPr id="77" name="Oval 114"/>
        <xdr:cNvSpPr>
          <a:spLocks/>
        </xdr:cNvSpPr>
      </xdr:nvSpPr>
      <xdr:spPr>
        <a:xfrm>
          <a:off x="2895600" y="100298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49</xdr:row>
      <xdr:rowOff>0</xdr:rowOff>
    </xdr:from>
    <xdr:to>
      <xdr:col>10</xdr:col>
      <xdr:colOff>295275</xdr:colOff>
      <xdr:row>49</xdr:row>
      <xdr:rowOff>0</xdr:rowOff>
    </xdr:to>
    <xdr:sp>
      <xdr:nvSpPr>
        <xdr:cNvPr id="78" name="Oval 120"/>
        <xdr:cNvSpPr>
          <a:spLocks/>
        </xdr:cNvSpPr>
      </xdr:nvSpPr>
      <xdr:spPr>
        <a:xfrm>
          <a:off x="2895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49</xdr:row>
      <xdr:rowOff>0</xdr:rowOff>
    </xdr:from>
    <xdr:to>
      <xdr:col>9</xdr:col>
      <xdr:colOff>295275</xdr:colOff>
      <xdr:row>49</xdr:row>
      <xdr:rowOff>0</xdr:rowOff>
    </xdr:to>
    <xdr:sp>
      <xdr:nvSpPr>
        <xdr:cNvPr id="79" name="Oval 121"/>
        <xdr:cNvSpPr>
          <a:spLocks/>
        </xdr:cNvSpPr>
      </xdr:nvSpPr>
      <xdr:spPr>
        <a:xfrm>
          <a:off x="2133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49</xdr:row>
      <xdr:rowOff>0</xdr:rowOff>
    </xdr:from>
    <xdr:to>
      <xdr:col>10</xdr:col>
      <xdr:colOff>295275</xdr:colOff>
      <xdr:row>49</xdr:row>
      <xdr:rowOff>0</xdr:rowOff>
    </xdr:to>
    <xdr:sp>
      <xdr:nvSpPr>
        <xdr:cNvPr id="80" name="Oval 122"/>
        <xdr:cNvSpPr>
          <a:spLocks/>
        </xdr:cNvSpPr>
      </xdr:nvSpPr>
      <xdr:spPr>
        <a:xfrm>
          <a:off x="2895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49</xdr:row>
      <xdr:rowOff>0</xdr:rowOff>
    </xdr:from>
    <xdr:to>
      <xdr:col>9</xdr:col>
      <xdr:colOff>295275</xdr:colOff>
      <xdr:row>49</xdr:row>
      <xdr:rowOff>0</xdr:rowOff>
    </xdr:to>
    <xdr:sp>
      <xdr:nvSpPr>
        <xdr:cNvPr id="81" name="Oval 123"/>
        <xdr:cNvSpPr>
          <a:spLocks/>
        </xdr:cNvSpPr>
      </xdr:nvSpPr>
      <xdr:spPr>
        <a:xfrm>
          <a:off x="2133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49</xdr:row>
      <xdr:rowOff>0</xdr:rowOff>
    </xdr:from>
    <xdr:to>
      <xdr:col>10</xdr:col>
      <xdr:colOff>295275</xdr:colOff>
      <xdr:row>49</xdr:row>
      <xdr:rowOff>0</xdr:rowOff>
    </xdr:to>
    <xdr:sp>
      <xdr:nvSpPr>
        <xdr:cNvPr id="82" name="Oval 124"/>
        <xdr:cNvSpPr>
          <a:spLocks/>
        </xdr:cNvSpPr>
      </xdr:nvSpPr>
      <xdr:spPr>
        <a:xfrm>
          <a:off x="2895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49</xdr:row>
      <xdr:rowOff>0</xdr:rowOff>
    </xdr:from>
    <xdr:to>
      <xdr:col>9</xdr:col>
      <xdr:colOff>295275</xdr:colOff>
      <xdr:row>49</xdr:row>
      <xdr:rowOff>0</xdr:rowOff>
    </xdr:to>
    <xdr:sp>
      <xdr:nvSpPr>
        <xdr:cNvPr id="83" name="Oval 125"/>
        <xdr:cNvSpPr>
          <a:spLocks/>
        </xdr:cNvSpPr>
      </xdr:nvSpPr>
      <xdr:spPr>
        <a:xfrm>
          <a:off x="2133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49</xdr:row>
      <xdr:rowOff>0</xdr:rowOff>
    </xdr:from>
    <xdr:to>
      <xdr:col>10</xdr:col>
      <xdr:colOff>295275</xdr:colOff>
      <xdr:row>49</xdr:row>
      <xdr:rowOff>0</xdr:rowOff>
    </xdr:to>
    <xdr:sp>
      <xdr:nvSpPr>
        <xdr:cNvPr id="84" name="Oval 126"/>
        <xdr:cNvSpPr>
          <a:spLocks/>
        </xdr:cNvSpPr>
      </xdr:nvSpPr>
      <xdr:spPr>
        <a:xfrm>
          <a:off x="2895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49</xdr:row>
      <xdr:rowOff>0</xdr:rowOff>
    </xdr:from>
    <xdr:to>
      <xdr:col>9</xdr:col>
      <xdr:colOff>295275</xdr:colOff>
      <xdr:row>49</xdr:row>
      <xdr:rowOff>0</xdr:rowOff>
    </xdr:to>
    <xdr:sp>
      <xdr:nvSpPr>
        <xdr:cNvPr id="85" name="Oval 127"/>
        <xdr:cNvSpPr>
          <a:spLocks/>
        </xdr:cNvSpPr>
      </xdr:nvSpPr>
      <xdr:spPr>
        <a:xfrm>
          <a:off x="2133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49</xdr:row>
      <xdr:rowOff>0</xdr:rowOff>
    </xdr:from>
    <xdr:to>
      <xdr:col>10</xdr:col>
      <xdr:colOff>295275</xdr:colOff>
      <xdr:row>49</xdr:row>
      <xdr:rowOff>0</xdr:rowOff>
    </xdr:to>
    <xdr:sp>
      <xdr:nvSpPr>
        <xdr:cNvPr id="86" name="Oval 128"/>
        <xdr:cNvSpPr>
          <a:spLocks/>
        </xdr:cNvSpPr>
      </xdr:nvSpPr>
      <xdr:spPr>
        <a:xfrm>
          <a:off x="2895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49</xdr:row>
      <xdr:rowOff>0</xdr:rowOff>
    </xdr:from>
    <xdr:to>
      <xdr:col>9</xdr:col>
      <xdr:colOff>295275</xdr:colOff>
      <xdr:row>49</xdr:row>
      <xdr:rowOff>0</xdr:rowOff>
    </xdr:to>
    <xdr:sp>
      <xdr:nvSpPr>
        <xdr:cNvPr id="87" name="Oval 129"/>
        <xdr:cNvSpPr>
          <a:spLocks/>
        </xdr:cNvSpPr>
      </xdr:nvSpPr>
      <xdr:spPr>
        <a:xfrm>
          <a:off x="2133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49</xdr:row>
      <xdr:rowOff>0</xdr:rowOff>
    </xdr:from>
    <xdr:to>
      <xdr:col>10</xdr:col>
      <xdr:colOff>295275</xdr:colOff>
      <xdr:row>49</xdr:row>
      <xdr:rowOff>0</xdr:rowOff>
    </xdr:to>
    <xdr:sp>
      <xdr:nvSpPr>
        <xdr:cNvPr id="88" name="Oval 130"/>
        <xdr:cNvSpPr>
          <a:spLocks/>
        </xdr:cNvSpPr>
      </xdr:nvSpPr>
      <xdr:spPr>
        <a:xfrm>
          <a:off x="2895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49</xdr:row>
      <xdr:rowOff>0</xdr:rowOff>
    </xdr:from>
    <xdr:to>
      <xdr:col>9</xdr:col>
      <xdr:colOff>295275</xdr:colOff>
      <xdr:row>49</xdr:row>
      <xdr:rowOff>0</xdr:rowOff>
    </xdr:to>
    <xdr:sp>
      <xdr:nvSpPr>
        <xdr:cNvPr id="89" name="Oval 131"/>
        <xdr:cNvSpPr>
          <a:spLocks/>
        </xdr:cNvSpPr>
      </xdr:nvSpPr>
      <xdr:spPr>
        <a:xfrm>
          <a:off x="2133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49</xdr:row>
      <xdr:rowOff>0</xdr:rowOff>
    </xdr:from>
    <xdr:to>
      <xdr:col>10</xdr:col>
      <xdr:colOff>295275</xdr:colOff>
      <xdr:row>49</xdr:row>
      <xdr:rowOff>0</xdr:rowOff>
    </xdr:to>
    <xdr:sp>
      <xdr:nvSpPr>
        <xdr:cNvPr id="90" name="Oval 132"/>
        <xdr:cNvSpPr>
          <a:spLocks/>
        </xdr:cNvSpPr>
      </xdr:nvSpPr>
      <xdr:spPr>
        <a:xfrm>
          <a:off x="2895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9</xdr:row>
      <xdr:rowOff>28575</xdr:rowOff>
    </xdr:from>
    <xdr:to>
      <xdr:col>10</xdr:col>
      <xdr:colOff>295275</xdr:colOff>
      <xdr:row>9</xdr:row>
      <xdr:rowOff>209550</xdr:rowOff>
    </xdr:to>
    <xdr:sp>
      <xdr:nvSpPr>
        <xdr:cNvPr id="91" name="Oval 137"/>
        <xdr:cNvSpPr>
          <a:spLocks/>
        </xdr:cNvSpPr>
      </xdr:nvSpPr>
      <xdr:spPr>
        <a:xfrm>
          <a:off x="2895600" y="18573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49</xdr:row>
      <xdr:rowOff>0</xdr:rowOff>
    </xdr:from>
    <xdr:to>
      <xdr:col>10</xdr:col>
      <xdr:colOff>295275</xdr:colOff>
      <xdr:row>49</xdr:row>
      <xdr:rowOff>0</xdr:rowOff>
    </xdr:to>
    <xdr:sp>
      <xdr:nvSpPr>
        <xdr:cNvPr id="92" name="Oval 317"/>
        <xdr:cNvSpPr>
          <a:spLocks/>
        </xdr:cNvSpPr>
      </xdr:nvSpPr>
      <xdr:spPr>
        <a:xfrm>
          <a:off x="2895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49</xdr:row>
      <xdr:rowOff>0</xdr:rowOff>
    </xdr:from>
    <xdr:to>
      <xdr:col>10</xdr:col>
      <xdr:colOff>295275</xdr:colOff>
      <xdr:row>49</xdr:row>
      <xdr:rowOff>0</xdr:rowOff>
    </xdr:to>
    <xdr:sp>
      <xdr:nvSpPr>
        <xdr:cNvPr id="93" name="Oval 318"/>
        <xdr:cNvSpPr>
          <a:spLocks/>
        </xdr:cNvSpPr>
      </xdr:nvSpPr>
      <xdr:spPr>
        <a:xfrm>
          <a:off x="2895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49</xdr:row>
      <xdr:rowOff>0</xdr:rowOff>
    </xdr:from>
    <xdr:to>
      <xdr:col>9</xdr:col>
      <xdr:colOff>295275</xdr:colOff>
      <xdr:row>49</xdr:row>
      <xdr:rowOff>0</xdr:rowOff>
    </xdr:to>
    <xdr:sp>
      <xdr:nvSpPr>
        <xdr:cNvPr id="94" name="Oval 319"/>
        <xdr:cNvSpPr>
          <a:spLocks/>
        </xdr:cNvSpPr>
      </xdr:nvSpPr>
      <xdr:spPr>
        <a:xfrm>
          <a:off x="2133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49</xdr:row>
      <xdr:rowOff>0</xdr:rowOff>
    </xdr:from>
    <xdr:to>
      <xdr:col>10</xdr:col>
      <xdr:colOff>295275</xdr:colOff>
      <xdr:row>49</xdr:row>
      <xdr:rowOff>0</xdr:rowOff>
    </xdr:to>
    <xdr:sp>
      <xdr:nvSpPr>
        <xdr:cNvPr id="95" name="Oval 320"/>
        <xdr:cNvSpPr>
          <a:spLocks/>
        </xdr:cNvSpPr>
      </xdr:nvSpPr>
      <xdr:spPr>
        <a:xfrm>
          <a:off x="2895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49</xdr:row>
      <xdr:rowOff>0</xdr:rowOff>
    </xdr:from>
    <xdr:to>
      <xdr:col>10</xdr:col>
      <xdr:colOff>295275</xdr:colOff>
      <xdr:row>49</xdr:row>
      <xdr:rowOff>0</xdr:rowOff>
    </xdr:to>
    <xdr:sp>
      <xdr:nvSpPr>
        <xdr:cNvPr id="96" name="Oval 321"/>
        <xdr:cNvSpPr>
          <a:spLocks/>
        </xdr:cNvSpPr>
      </xdr:nvSpPr>
      <xdr:spPr>
        <a:xfrm>
          <a:off x="2895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49</xdr:row>
      <xdr:rowOff>0</xdr:rowOff>
    </xdr:from>
    <xdr:to>
      <xdr:col>9</xdr:col>
      <xdr:colOff>295275</xdr:colOff>
      <xdr:row>49</xdr:row>
      <xdr:rowOff>0</xdr:rowOff>
    </xdr:to>
    <xdr:sp>
      <xdr:nvSpPr>
        <xdr:cNvPr id="97" name="Oval 322"/>
        <xdr:cNvSpPr>
          <a:spLocks/>
        </xdr:cNvSpPr>
      </xdr:nvSpPr>
      <xdr:spPr>
        <a:xfrm>
          <a:off x="2133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49</xdr:row>
      <xdr:rowOff>0</xdr:rowOff>
    </xdr:from>
    <xdr:to>
      <xdr:col>10</xdr:col>
      <xdr:colOff>295275</xdr:colOff>
      <xdr:row>49</xdr:row>
      <xdr:rowOff>0</xdr:rowOff>
    </xdr:to>
    <xdr:sp>
      <xdr:nvSpPr>
        <xdr:cNvPr id="98" name="Oval 323"/>
        <xdr:cNvSpPr>
          <a:spLocks/>
        </xdr:cNvSpPr>
      </xdr:nvSpPr>
      <xdr:spPr>
        <a:xfrm>
          <a:off x="2895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49</xdr:row>
      <xdr:rowOff>0</xdr:rowOff>
    </xdr:from>
    <xdr:to>
      <xdr:col>10</xdr:col>
      <xdr:colOff>295275</xdr:colOff>
      <xdr:row>49</xdr:row>
      <xdr:rowOff>0</xdr:rowOff>
    </xdr:to>
    <xdr:sp>
      <xdr:nvSpPr>
        <xdr:cNvPr id="99" name="Oval 324"/>
        <xdr:cNvSpPr>
          <a:spLocks/>
        </xdr:cNvSpPr>
      </xdr:nvSpPr>
      <xdr:spPr>
        <a:xfrm>
          <a:off x="2895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49</xdr:row>
      <xdr:rowOff>0</xdr:rowOff>
    </xdr:from>
    <xdr:to>
      <xdr:col>9</xdr:col>
      <xdr:colOff>295275</xdr:colOff>
      <xdr:row>49</xdr:row>
      <xdr:rowOff>0</xdr:rowOff>
    </xdr:to>
    <xdr:sp>
      <xdr:nvSpPr>
        <xdr:cNvPr id="100" name="Oval 325"/>
        <xdr:cNvSpPr>
          <a:spLocks/>
        </xdr:cNvSpPr>
      </xdr:nvSpPr>
      <xdr:spPr>
        <a:xfrm>
          <a:off x="2133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49</xdr:row>
      <xdr:rowOff>0</xdr:rowOff>
    </xdr:from>
    <xdr:to>
      <xdr:col>10</xdr:col>
      <xdr:colOff>295275</xdr:colOff>
      <xdr:row>49</xdr:row>
      <xdr:rowOff>0</xdr:rowOff>
    </xdr:to>
    <xdr:sp>
      <xdr:nvSpPr>
        <xdr:cNvPr id="101" name="Oval 326"/>
        <xdr:cNvSpPr>
          <a:spLocks/>
        </xdr:cNvSpPr>
      </xdr:nvSpPr>
      <xdr:spPr>
        <a:xfrm>
          <a:off x="2895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49</xdr:row>
      <xdr:rowOff>0</xdr:rowOff>
    </xdr:from>
    <xdr:to>
      <xdr:col>10</xdr:col>
      <xdr:colOff>295275</xdr:colOff>
      <xdr:row>49</xdr:row>
      <xdr:rowOff>0</xdr:rowOff>
    </xdr:to>
    <xdr:sp>
      <xdr:nvSpPr>
        <xdr:cNvPr id="102" name="Oval 327"/>
        <xdr:cNvSpPr>
          <a:spLocks/>
        </xdr:cNvSpPr>
      </xdr:nvSpPr>
      <xdr:spPr>
        <a:xfrm>
          <a:off x="2895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49</xdr:row>
      <xdr:rowOff>0</xdr:rowOff>
    </xdr:from>
    <xdr:to>
      <xdr:col>10</xdr:col>
      <xdr:colOff>295275</xdr:colOff>
      <xdr:row>49</xdr:row>
      <xdr:rowOff>0</xdr:rowOff>
    </xdr:to>
    <xdr:sp>
      <xdr:nvSpPr>
        <xdr:cNvPr id="103" name="Oval 329"/>
        <xdr:cNvSpPr>
          <a:spLocks/>
        </xdr:cNvSpPr>
      </xdr:nvSpPr>
      <xdr:spPr>
        <a:xfrm>
          <a:off x="2895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49</xdr:row>
      <xdr:rowOff>0</xdr:rowOff>
    </xdr:from>
    <xdr:to>
      <xdr:col>10</xdr:col>
      <xdr:colOff>295275</xdr:colOff>
      <xdr:row>49</xdr:row>
      <xdr:rowOff>0</xdr:rowOff>
    </xdr:to>
    <xdr:sp>
      <xdr:nvSpPr>
        <xdr:cNvPr id="104" name="Oval 330"/>
        <xdr:cNvSpPr>
          <a:spLocks/>
        </xdr:cNvSpPr>
      </xdr:nvSpPr>
      <xdr:spPr>
        <a:xfrm>
          <a:off x="2895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49</xdr:row>
      <xdr:rowOff>0</xdr:rowOff>
    </xdr:from>
    <xdr:to>
      <xdr:col>10</xdr:col>
      <xdr:colOff>295275</xdr:colOff>
      <xdr:row>49</xdr:row>
      <xdr:rowOff>0</xdr:rowOff>
    </xdr:to>
    <xdr:sp>
      <xdr:nvSpPr>
        <xdr:cNvPr id="105" name="Oval 332"/>
        <xdr:cNvSpPr>
          <a:spLocks/>
        </xdr:cNvSpPr>
      </xdr:nvSpPr>
      <xdr:spPr>
        <a:xfrm>
          <a:off x="2895600" y="1021080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37</xdr:row>
      <xdr:rowOff>28575</xdr:rowOff>
    </xdr:from>
    <xdr:to>
      <xdr:col>9</xdr:col>
      <xdr:colOff>295275</xdr:colOff>
      <xdr:row>38</xdr:row>
      <xdr:rowOff>0</xdr:rowOff>
    </xdr:to>
    <xdr:sp>
      <xdr:nvSpPr>
        <xdr:cNvPr id="106" name="Oval 338"/>
        <xdr:cNvSpPr>
          <a:spLocks/>
        </xdr:cNvSpPr>
      </xdr:nvSpPr>
      <xdr:spPr>
        <a:xfrm>
          <a:off x="2133600" y="77247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66675</xdr:colOff>
      <xdr:row>37</xdr:row>
      <xdr:rowOff>28575</xdr:rowOff>
    </xdr:from>
    <xdr:to>
      <xdr:col>10</xdr:col>
      <xdr:colOff>295275</xdr:colOff>
      <xdr:row>38</xdr:row>
      <xdr:rowOff>0</xdr:rowOff>
    </xdr:to>
    <xdr:sp>
      <xdr:nvSpPr>
        <xdr:cNvPr id="107" name="Oval 339"/>
        <xdr:cNvSpPr>
          <a:spLocks/>
        </xdr:cNvSpPr>
      </xdr:nvSpPr>
      <xdr:spPr>
        <a:xfrm>
          <a:off x="2895600" y="77247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04800" y="304800"/>
          <a:ext cx="14668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323850</xdr:colOff>
      <xdr:row>5</xdr:row>
      <xdr:rowOff>200025</xdr:rowOff>
    </xdr:to>
    <xdr:sp>
      <xdr:nvSpPr>
        <xdr:cNvPr id="2" name="直線コネクタ 25"/>
        <xdr:cNvSpPr>
          <a:spLocks/>
        </xdr:cNvSpPr>
      </xdr:nvSpPr>
      <xdr:spPr>
        <a:xfrm>
          <a:off x="304800" y="304800"/>
          <a:ext cx="1428750" cy="933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266700</xdr:rowOff>
    </xdr:from>
    <xdr:to>
      <xdr:col>1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66700"/>
          <a:ext cx="2362200" cy="971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152400</xdr:rowOff>
    </xdr:from>
    <xdr:to>
      <xdr:col>7</xdr:col>
      <xdr:colOff>600075</xdr:colOff>
      <xdr:row>4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68000" y="676275"/>
          <a:ext cx="49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(D)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(A)
</a:t>
          </a:r>
        </a:p>
      </xdr:txBody>
    </xdr:sp>
    <xdr:clientData/>
  </xdr:twoCellAnchor>
  <xdr:twoCellAnchor>
    <xdr:from>
      <xdr:col>8</xdr:col>
      <xdr:colOff>104775</xdr:colOff>
      <xdr:row>2</xdr:row>
      <xdr:rowOff>152400</xdr:rowOff>
    </xdr:from>
    <xdr:to>
      <xdr:col>8</xdr:col>
      <xdr:colOff>600075</xdr:colOff>
      <xdr:row>4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811000" y="676275"/>
          <a:ext cx="49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(E)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(B)
</a:t>
          </a:r>
        </a:p>
      </xdr:txBody>
    </xdr:sp>
    <xdr:clientData/>
  </xdr:twoCellAnchor>
  <xdr:twoCellAnchor>
    <xdr:from>
      <xdr:col>9</xdr:col>
      <xdr:colOff>76200</xdr:colOff>
      <xdr:row>2</xdr:row>
      <xdr:rowOff>152400</xdr:rowOff>
    </xdr:from>
    <xdr:to>
      <xdr:col>9</xdr:col>
      <xdr:colOff>571500</xdr:colOff>
      <xdr:row>4</xdr:row>
      <xdr:rowOff>171450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915900" y="676275"/>
          <a:ext cx="49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(F)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(C)
</a:t>
          </a:r>
        </a:p>
      </xdr:txBody>
    </xdr:sp>
    <xdr:clientData/>
  </xdr:twoCellAnchor>
  <xdr:twoCellAnchor>
    <xdr:from>
      <xdr:col>10</xdr:col>
      <xdr:colOff>523875</xdr:colOff>
      <xdr:row>2</xdr:row>
      <xdr:rowOff>152400</xdr:rowOff>
    </xdr:from>
    <xdr:to>
      <xdr:col>10</xdr:col>
      <xdr:colOff>1019175</xdr:colOff>
      <xdr:row>4</xdr:row>
      <xdr:rowOff>171450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4497050" y="676275"/>
          <a:ext cx="49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(F)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(C)
</a:t>
          </a:r>
        </a:p>
      </xdr:txBody>
    </xdr:sp>
    <xdr:clientData/>
  </xdr:twoCellAnchor>
  <xdr:twoCellAnchor>
    <xdr:from>
      <xdr:col>10</xdr:col>
      <xdr:colOff>581025</xdr:colOff>
      <xdr:row>2</xdr:row>
      <xdr:rowOff>152400</xdr:rowOff>
    </xdr:from>
    <xdr:to>
      <xdr:col>10</xdr:col>
      <xdr:colOff>962025</xdr:colOff>
      <xdr:row>4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14554200" y="676275"/>
          <a:ext cx="381000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266700</xdr:rowOff>
    </xdr:from>
    <xdr:to>
      <xdr:col>1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66700"/>
          <a:ext cx="2362200" cy="971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152400</xdr:rowOff>
    </xdr:from>
    <xdr:to>
      <xdr:col>7</xdr:col>
      <xdr:colOff>600075</xdr:colOff>
      <xdr:row>4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68000" y="676275"/>
          <a:ext cx="49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(D)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(A)
</a:t>
          </a:r>
        </a:p>
      </xdr:txBody>
    </xdr:sp>
    <xdr:clientData/>
  </xdr:twoCellAnchor>
  <xdr:twoCellAnchor>
    <xdr:from>
      <xdr:col>8</xdr:col>
      <xdr:colOff>104775</xdr:colOff>
      <xdr:row>2</xdr:row>
      <xdr:rowOff>152400</xdr:rowOff>
    </xdr:from>
    <xdr:to>
      <xdr:col>8</xdr:col>
      <xdr:colOff>600075</xdr:colOff>
      <xdr:row>4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811000" y="676275"/>
          <a:ext cx="49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(E)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(B)
</a:t>
          </a:r>
        </a:p>
      </xdr:txBody>
    </xdr:sp>
    <xdr:clientData/>
  </xdr:twoCellAnchor>
  <xdr:twoCellAnchor>
    <xdr:from>
      <xdr:col>9</xdr:col>
      <xdr:colOff>76200</xdr:colOff>
      <xdr:row>2</xdr:row>
      <xdr:rowOff>152400</xdr:rowOff>
    </xdr:from>
    <xdr:to>
      <xdr:col>9</xdr:col>
      <xdr:colOff>571500</xdr:colOff>
      <xdr:row>4</xdr:row>
      <xdr:rowOff>171450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915900" y="676275"/>
          <a:ext cx="49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(F)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(C)
</a:t>
          </a:r>
        </a:p>
      </xdr:txBody>
    </xdr:sp>
    <xdr:clientData/>
  </xdr:twoCellAnchor>
  <xdr:twoCellAnchor>
    <xdr:from>
      <xdr:col>10</xdr:col>
      <xdr:colOff>581025</xdr:colOff>
      <xdr:row>2</xdr:row>
      <xdr:rowOff>152400</xdr:rowOff>
    </xdr:from>
    <xdr:to>
      <xdr:col>10</xdr:col>
      <xdr:colOff>962025</xdr:colOff>
      <xdr:row>4</xdr:row>
      <xdr:rowOff>104775</xdr:rowOff>
    </xdr:to>
    <xdr:sp>
      <xdr:nvSpPr>
        <xdr:cNvPr id="5" name="AutoShape 6"/>
        <xdr:cNvSpPr>
          <a:spLocks/>
        </xdr:cNvSpPr>
      </xdr:nvSpPr>
      <xdr:spPr>
        <a:xfrm>
          <a:off x="14554200" y="676275"/>
          <a:ext cx="381000" cy="44767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457200</xdr:colOff>
      <xdr:row>2</xdr:row>
      <xdr:rowOff>142875</xdr:rowOff>
    </xdr:from>
    <xdr:to>
      <xdr:col>10</xdr:col>
      <xdr:colOff>1114425</xdr:colOff>
      <xdr:row>4</xdr:row>
      <xdr:rowOff>161925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14430375" y="666750"/>
          <a:ext cx="6477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(F)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(C)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152400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28600" y="276225"/>
          <a:ext cx="914400" cy="1000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5</xdr:col>
      <xdr:colOff>171450</xdr:colOff>
      <xdr:row>5</xdr:row>
      <xdr:rowOff>190500</xdr:rowOff>
    </xdr:to>
    <xdr:sp>
      <xdr:nvSpPr>
        <xdr:cNvPr id="1" name="Line 2"/>
        <xdr:cNvSpPr>
          <a:spLocks/>
        </xdr:cNvSpPr>
      </xdr:nvSpPr>
      <xdr:spPr>
        <a:xfrm>
          <a:off x="238125" y="285750"/>
          <a:ext cx="923925" cy="1019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5</xdr:col>
      <xdr:colOff>171450</xdr:colOff>
      <xdr:row>5</xdr:row>
      <xdr:rowOff>190500</xdr:rowOff>
    </xdr:to>
    <xdr:sp>
      <xdr:nvSpPr>
        <xdr:cNvPr id="1" name="Line 2"/>
        <xdr:cNvSpPr>
          <a:spLocks/>
        </xdr:cNvSpPr>
      </xdr:nvSpPr>
      <xdr:spPr>
        <a:xfrm>
          <a:off x="238125" y="285750"/>
          <a:ext cx="923925" cy="1019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5</xdr:col>
      <xdr:colOff>171450</xdr:colOff>
      <xdr:row>5</xdr:row>
      <xdr:rowOff>180975</xdr:rowOff>
    </xdr:to>
    <xdr:sp>
      <xdr:nvSpPr>
        <xdr:cNvPr id="1" name="Line 2"/>
        <xdr:cNvSpPr>
          <a:spLocks/>
        </xdr:cNvSpPr>
      </xdr:nvSpPr>
      <xdr:spPr>
        <a:xfrm>
          <a:off x="238125" y="285750"/>
          <a:ext cx="923925" cy="1009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5</xdr:col>
      <xdr:colOff>171450</xdr:colOff>
      <xdr:row>5</xdr:row>
      <xdr:rowOff>209550</xdr:rowOff>
    </xdr:to>
    <xdr:sp>
      <xdr:nvSpPr>
        <xdr:cNvPr id="1" name="Line 2"/>
        <xdr:cNvSpPr>
          <a:spLocks/>
        </xdr:cNvSpPr>
      </xdr:nvSpPr>
      <xdr:spPr>
        <a:xfrm>
          <a:off x="238125" y="285750"/>
          <a:ext cx="923925" cy="1038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5</xdr:col>
      <xdr:colOff>171450</xdr:colOff>
      <xdr:row>5</xdr:row>
      <xdr:rowOff>209550</xdr:rowOff>
    </xdr:to>
    <xdr:sp>
      <xdr:nvSpPr>
        <xdr:cNvPr id="1" name="Line 2"/>
        <xdr:cNvSpPr>
          <a:spLocks/>
        </xdr:cNvSpPr>
      </xdr:nvSpPr>
      <xdr:spPr>
        <a:xfrm>
          <a:off x="238125" y="285750"/>
          <a:ext cx="923925" cy="1038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0849;&#26377;\&#9679;&#24066;&#30010;&#26449;&#36001;&#25919;&#27010;&#35201;&#12539;&#20415;&#35239;\01%20&#36001;&#25919;&#27010;&#35201;\&#27010;&#35201;H22\&#20316;&#26989;&#12501;&#12457;&#12523;&#12480;\H22%20&#31246;&#25919;G\H22&#27010;&#35201;%20&#19968;&#26178;&#20445;&#23384;&#29992;\&#12304;120217&#21360;&#21047;&#29992;&#12305;22&#36001;&#25919;&#27010;&#35201;&#65288;&#31246;&#25919;&#6531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表　済"/>
      <sheetName val="21-3　済"/>
      <sheetName val="21-4　済"/>
      <sheetName val="21-5　済"/>
      <sheetName val="22-1済"/>
      <sheetName val="22-2　済"/>
      <sheetName val="23-1　済"/>
      <sheetName val="23-2　済"/>
      <sheetName val="24（基礎）"/>
      <sheetName val="24（基礎2）"/>
      <sheetName val="24（後期高齢）"/>
      <sheetName val="24（後期高齢2）"/>
      <sheetName val="24（介護）"/>
      <sheetName val="24（介護2）"/>
      <sheetName val="27交付税"/>
      <sheetName val="28特例交付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45"/>
  <sheetViews>
    <sheetView showZeros="0" tabSelected="1" view="pageBreakPreview" zoomScale="80" zoomScaleNormal="70" zoomScaleSheetLayoutView="80" zoomScalePageLayoutView="0" workbookViewId="0" topLeftCell="A1">
      <pane xSplit="1" ySplit="5" topLeftCell="B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B6" sqref="B6"/>
    </sheetView>
  </sheetViews>
  <sheetFormatPr defaultColWidth="11.08203125" defaultRowHeight="18"/>
  <cols>
    <col min="1" max="1" width="20.66015625" style="1" customWidth="1"/>
    <col min="2" max="5" width="11.91015625" style="1" customWidth="1"/>
    <col min="6" max="7" width="12" style="1" customWidth="1"/>
    <col min="8" max="8" width="10.08203125" style="1" bestFit="1" customWidth="1"/>
    <col min="9" max="10" width="9.91015625" style="1" customWidth="1"/>
    <col min="11" max="11" width="9.91015625" style="4" customWidth="1"/>
    <col min="12" max="16384" width="11.08203125" style="1" customWidth="1"/>
  </cols>
  <sheetData>
    <row r="1" spans="1:11" ht="21.75" customHeight="1" thickBot="1">
      <c r="A1" s="29" t="s">
        <v>146</v>
      </c>
      <c r="B1" s="32"/>
      <c r="C1" s="32"/>
      <c r="D1" s="32"/>
      <c r="E1" s="32"/>
      <c r="F1" s="32"/>
      <c r="G1" s="32"/>
      <c r="H1" s="32"/>
      <c r="I1" s="32"/>
      <c r="J1" s="32"/>
      <c r="K1" s="48" t="s">
        <v>9</v>
      </c>
    </row>
    <row r="2" spans="1:11" ht="19.5" customHeight="1">
      <c r="A2" s="49" t="s">
        <v>62</v>
      </c>
      <c r="B2" s="35"/>
      <c r="C2" s="36" t="s">
        <v>70</v>
      </c>
      <c r="D2" s="37"/>
      <c r="E2" s="35"/>
      <c r="F2" s="36" t="s">
        <v>73</v>
      </c>
      <c r="G2" s="37"/>
      <c r="H2" s="709" t="s">
        <v>74</v>
      </c>
      <c r="I2" s="710"/>
      <c r="J2" s="710"/>
      <c r="K2" s="711"/>
    </row>
    <row r="3" spans="1:11" ht="19.5" customHeight="1">
      <c r="A3" s="38"/>
      <c r="B3" s="20" t="s">
        <v>71</v>
      </c>
      <c r="C3" s="20" t="s">
        <v>80</v>
      </c>
      <c r="D3" s="20" t="s">
        <v>72</v>
      </c>
      <c r="E3" s="20" t="s">
        <v>71</v>
      </c>
      <c r="F3" s="20" t="s">
        <v>80</v>
      </c>
      <c r="G3" s="20" t="s">
        <v>72</v>
      </c>
      <c r="H3" s="13"/>
      <c r="I3" s="13"/>
      <c r="J3" s="13"/>
      <c r="K3" s="39"/>
    </row>
    <row r="4" spans="1:11" ht="19.5" customHeight="1">
      <c r="A4" s="38"/>
      <c r="B4" s="16"/>
      <c r="C4" s="16"/>
      <c r="D4" s="16"/>
      <c r="E4" s="16"/>
      <c r="F4" s="16"/>
      <c r="G4" s="16"/>
      <c r="H4" s="16" t="s">
        <v>75</v>
      </c>
      <c r="I4" s="16" t="s">
        <v>143</v>
      </c>
      <c r="J4" s="16" t="s">
        <v>143</v>
      </c>
      <c r="K4" s="40" t="s">
        <v>144</v>
      </c>
    </row>
    <row r="5" spans="1:11" ht="19.5" customHeight="1">
      <c r="A5" s="50" t="s">
        <v>145</v>
      </c>
      <c r="B5" s="21" t="s">
        <v>18</v>
      </c>
      <c r="C5" s="21" t="s">
        <v>19</v>
      </c>
      <c r="D5" s="21" t="s">
        <v>20</v>
      </c>
      <c r="E5" s="21" t="s">
        <v>21</v>
      </c>
      <c r="F5" s="21" t="s">
        <v>22</v>
      </c>
      <c r="G5" s="21" t="s">
        <v>23</v>
      </c>
      <c r="H5" s="18"/>
      <c r="I5" s="18"/>
      <c r="J5" s="18"/>
      <c r="K5" s="247"/>
    </row>
    <row r="6" spans="1:11" s="4" customFormat="1" ht="22.5" customHeight="1">
      <c r="A6" s="41" t="s">
        <v>504</v>
      </c>
      <c r="B6" s="11">
        <v>147003817</v>
      </c>
      <c r="C6" s="11">
        <v>14249234</v>
      </c>
      <c r="D6" s="11">
        <v>161253051</v>
      </c>
      <c r="E6" s="11">
        <v>143798403</v>
      </c>
      <c r="F6" s="11">
        <v>1889739</v>
      </c>
      <c r="G6" s="11">
        <v>145688142</v>
      </c>
      <c r="H6" s="12">
        <v>97.8</v>
      </c>
      <c r="I6" s="12">
        <v>13.3</v>
      </c>
      <c r="J6" s="12">
        <v>90.3</v>
      </c>
      <c r="K6" s="346">
        <v>90.3</v>
      </c>
    </row>
    <row r="7" spans="1:11" s="4" customFormat="1" ht="22.5" customHeight="1">
      <c r="A7" s="41" t="s">
        <v>505</v>
      </c>
      <c r="B7" s="11">
        <v>147003817</v>
      </c>
      <c r="C7" s="11">
        <v>14249234</v>
      </c>
      <c r="D7" s="11">
        <v>161253051</v>
      </c>
      <c r="E7" s="11">
        <v>143798403</v>
      </c>
      <c r="F7" s="11">
        <v>1889739</v>
      </c>
      <c r="G7" s="11">
        <v>145688142</v>
      </c>
      <c r="H7" s="12">
        <v>97.8</v>
      </c>
      <c r="I7" s="12">
        <v>13.3</v>
      </c>
      <c r="J7" s="12">
        <v>90.3</v>
      </c>
      <c r="K7" s="346">
        <v>90.3</v>
      </c>
    </row>
    <row r="8" spans="1:11" s="4" customFormat="1" ht="22.5" customHeight="1">
      <c r="A8" s="41" t="s">
        <v>506</v>
      </c>
      <c r="B8" s="11">
        <v>55991914</v>
      </c>
      <c r="C8" s="11">
        <v>4653142</v>
      </c>
      <c r="D8" s="11">
        <v>60645056</v>
      </c>
      <c r="E8" s="11">
        <v>54968372</v>
      </c>
      <c r="F8" s="11">
        <v>865909</v>
      </c>
      <c r="G8" s="11">
        <v>55834281</v>
      </c>
      <c r="H8" s="12">
        <v>98.2</v>
      </c>
      <c r="I8" s="12">
        <v>18.6</v>
      </c>
      <c r="J8" s="12">
        <v>92.1</v>
      </c>
      <c r="K8" s="346">
        <v>91.9</v>
      </c>
    </row>
    <row r="9" spans="1:11" s="4" customFormat="1" ht="22.5" customHeight="1">
      <c r="A9" s="42" t="s">
        <v>507</v>
      </c>
      <c r="B9" s="14">
        <v>1750082</v>
      </c>
      <c r="C9" s="14">
        <v>171711</v>
      </c>
      <c r="D9" s="14">
        <v>1921793</v>
      </c>
      <c r="E9" s="14">
        <v>1711863</v>
      </c>
      <c r="F9" s="14">
        <v>32149</v>
      </c>
      <c r="G9" s="14">
        <v>1744012</v>
      </c>
      <c r="H9" s="15">
        <v>97.8</v>
      </c>
      <c r="I9" s="15">
        <v>18.7</v>
      </c>
      <c r="J9" s="15">
        <v>90.7</v>
      </c>
      <c r="K9" s="347">
        <v>90.5</v>
      </c>
    </row>
    <row r="10" spans="1:11" s="4" customFormat="1" ht="22.5" customHeight="1">
      <c r="A10" s="43" t="s">
        <v>508</v>
      </c>
      <c r="B10" s="3">
        <v>43589671</v>
      </c>
      <c r="C10" s="3">
        <v>4222583</v>
      </c>
      <c r="D10" s="3">
        <v>47812254</v>
      </c>
      <c r="E10" s="3">
        <v>42655633</v>
      </c>
      <c r="F10" s="3">
        <v>799527</v>
      </c>
      <c r="G10" s="3">
        <v>43455160</v>
      </c>
      <c r="H10" s="17">
        <v>97.9</v>
      </c>
      <c r="I10" s="17">
        <v>18.9</v>
      </c>
      <c r="J10" s="17">
        <v>90.9</v>
      </c>
      <c r="K10" s="348">
        <v>90.7</v>
      </c>
    </row>
    <row r="11" spans="1:11" s="4" customFormat="1" ht="22.5" customHeight="1">
      <c r="A11" s="43" t="s">
        <v>509</v>
      </c>
      <c r="B11" s="3">
        <v>3438490</v>
      </c>
      <c r="C11" s="3">
        <v>111877</v>
      </c>
      <c r="D11" s="3">
        <v>3550367</v>
      </c>
      <c r="E11" s="3">
        <v>3411585</v>
      </c>
      <c r="F11" s="3">
        <v>15891</v>
      </c>
      <c r="G11" s="3">
        <v>3427476</v>
      </c>
      <c r="H11" s="17">
        <v>99.2</v>
      </c>
      <c r="I11" s="17">
        <v>14.2</v>
      </c>
      <c r="J11" s="17">
        <v>96.5</v>
      </c>
      <c r="K11" s="348">
        <v>96.3</v>
      </c>
    </row>
    <row r="12" spans="1:11" s="4" customFormat="1" ht="22.5" customHeight="1">
      <c r="A12" s="44" t="s">
        <v>510</v>
      </c>
      <c r="B12" s="3">
        <v>7213671</v>
      </c>
      <c r="C12" s="3">
        <v>146971</v>
      </c>
      <c r="D12" s="3">
        <v>7360642</v>
      </c>
      <c r="E12" s="3">
        <v>7189291</v>
      </c>
      <c r="F12" s="3">
        <v>18342</v>
      </c>
      <c r="G12" s="3">
        <v>7207633</v>
      </c>
      <c r="H12" s="19">
        <v>99.7</v>
      </c>
      <c r="I12" s="19">
        <v>12.5</v>
      </c>
      <c r="J12" s="19">
        <v>97.9</v>
      </c>
      <c r="K12" s="349">
        <v>97.8</v>
      </c>
    </row>
    <row r="13" spans="1:11" s="4" customFormat="1" ht="22.5" customHeight="1">
      <c r="A13" s="160" t="s">
        <v>511</v>
      </c>
      <c r="B13" s="161">
        <v>77494205</v>
      </c>
      <c r="C13" s="161">
        <v>9300629</v>
      </c>
      <c r="D13" s="161">
        <v>86794834</v>
      </c>
      <c r="E13" s="161">
        <v>75386709</v>
      </c>
      <c r="F13" s="161">
        <v>967128</v>
      </c>
      <c r="G13" s="161">
        <v>76353837</v>
      </c>
      <c r="H13" s="12">
        <v>97.3</v>
      </c>
      <c r="I13" s="12">
        <v>10.4</v>
      </c>
      <c r="J13" s="12">
        <v>88</v>
      </c>
      <c r="K13" s="346">
        <v>88.1</v>
      </c>
    </row>
    <row r="14" spans="1:11" s="4" customFormat="1" ht="22.5" customHeight="1">
      <c r="A14" s="41" t="s">
        <v>512</v>
      </c>
      <c r="B14" s="161">
        <v>76566269</v>
      </c>
      <c r="C14" s="161">
        <v>9300629</v>
      </c>
      <c r="D14" s="161">
        <v>85866898</v>
      </c>
      <c r="E14" s="161">
        <v>74458773</v>
      </c>
      <c r="F14" s="161">
        <v>967128</v>
      </c>
      <c r="G14" s="161">
        <v>75425901</v>
      </c>
      <c r="H14" s="12">
        <v>97.2</v>
      </c>
      <c r="I14" s="12">
        <v>10.4</v>
      </c>
      <c r="J14" s="12">
        <v>87.8</v>
      </c>
      <c r="K14" s="346">
        <v>87.9</v>
      </c>
    </row>
    <row r="15" spans="1:11" s="4" customFormat="1" ht="22.5" customHeight="1">
      <c r="A15" s="42" t="s">
        <v>513</v>
      </c>
      <c r="B15" s="350">
        <v>22240000</v>
      </c>
      <c r="C15" s="350">
        <v>3029525</v>
      </c>
      <c r="D15" s="350">
        <v>25269525</v>
      </c>
      <c r="E15" s="350">
        <v>21551227</v>
      </c>
      <c r="F15" s="350">
        <v>322110</v>
      </c>
      <c r="G15" s="350">
        <v>21873337</v>
      </c>
      <c r="H15" s="15">
        <v>96.9</v>
      </c>
      <c r="I15" s="15">
        <v>10.6</v>
      </c>
      <c r="J15" s="15">
        <v>86.6</v>
      </c>
      <c r="K15" s="347">
        <v>86.7</v>
      </c>
    </row>
    <row r="16" spans="1:11" s="4" customFormat="1" ht="22.5" customHeight="1">
      <c r="A16" s="43" t="s">
        <v>514</v>
      </c>
      <c r="B16" s="3">
        <v>37815027</v>
      </c>
      <c r="C16" s="3">
        <v>4725994</v>
      </c>
      <c r="D16" s="3">
        <v>42541021</v>
      </c>
      <c r="E16" s="3">
        <v>36755261</v>
      </c>
      <c r="F16" s="3">
        <v>491564</v>
      </c>
      <c r="G16" s="3">
        <v>37246825</v>
      </c>
      <c r="H16" s="17">
        <v>97.2</v>
      </c>
      <c r="I16" s="17">
        <v>10.4</v>
      </c>
      <c r="J16" s="17">
        <v>87.6</v>
      </c>
      <c r="K16" s="348">
        <v>87.6</v>
      </c>
    </row>
    <row r="17" spans="1:11" s="4" customFormat="1" ht="22.5" customHeight="1">
      <c r="A17" s="45" t="s">
        <v>515</v>
      </c>
      <c r="B17" s="3">
        <v>16511242</v>
      </c>
      <c r="C17" s="3">
        <v>1545110</v>
      </c>
      <c r="D17" s="3">
        <v>18056352</v>
      </c>
      <c r="E17" s="3">
        <v>16152285</v>
      </c>
      <c r="F17" s="3">
        <v>153454</v>
      </c>
      <c r="G17" s="3">
        <v>16305739</v>
      </c>
      <c r="H17" s="19">
        <v>97.8</v>
      </c>
      <c r="I17" s="19">
        <v>9.9</v>
      </c>
      <c r="J17" s="19">
        <v>90.3</v>
      </c>
      <c r="K17" s="349">
        <v>90.6</v>
      </c>
    </row>
    <row r="18" spans="1:11" s="4" customFormat="1" ht="22.5" customHeight="1">
      <c r="A18" s="160" t="s">
        <v>516</v>
      </c>
      <c r="B18" s="161">
        <v>927936</v>
      </c>
      <c r="C18" s="161">
        <v>0</v>
      </c>
      <c r="D18" s="161">
        <v>927936</v>
      </c>
      <c r="E18" s="161">
        <v>927936</v>
      </c>
      <c r="F18" s="161">
        <v>0</v>
      </c>
      <c r="G18" s="161">
        <v>927936</v>
      </c>
      <c r="H18" s="12">
        <v>100</v>
      </c>
      <c r="I18" s="12"/>
      <c r="J18" s="12">
        <v>100</v>
      </c>
      <c r="K18" s="346">
        <v>100</v>
      </c>
    </row>
    <row r="19" spans="1:11" s="4" customFormat="1" ht="22.5" customHeight="1" hidden="1">
      <c r="A19" s="42"/>
      <c r="B19" s="156"/>
      <c r="C19" s="156">
        <v>0</v>
      </c>
      <c r="D19" s="156"/>
      <c r="E19" s="156"/>
      <c r="F19" s="156">
        <v>0</v>
      </c>
      <c r="G19" s="156"/>
      <c r="H19" s="15" t="e">
        <v>#DIV/0!</v>
      </c>
      <c r="I19" s="15"/>
      <c r="J19" s="15" t="e">
        <v>#DIV/0!</v>
      </c>
      <c r="K19" s="347"/>
    </row>
    <row r="20" spans="1:11" s="4" customFormat="1" ht="22.5" customHeight="1" hidden="1">
      <c r="A20" s="43"/>
      <c r="B20" s="3"/>
      <c r="C20" s="3">
        <v>0</v>
      </c>
      <c r="D20" s="3"/>
      <c r="E20" s="3"/>
      <c r="F20" s="3">
        <v>0</v>
      </c>
      <c r="G20" s="3"/>
      <c r="H20" s="17" t="e">
        <v>#DIV/0!</v>
      </c>
      <c r="I20" s="17"/>
      <c r="J20" s="17" t="e">
        <v>#DIV/0!</v>
      </c>
      <c r="K20" s="348"/>
    </row>
    <row r="21" spans="1:11" s="4" customFormat="1" ht="22.5" customHeight="1">
      <c r="A21" s="42" t="s">
        <v>517</v>
      </c>
      <c r="B21" s="350">
        <v>2737576</v>
      </c>
      <c r="C21" s="350">
        <v>260330</v>
      </c>
      <c r="D21" s="350">
        <v>2997906</v>
      </c>
      <c r="E21" s="350">
        <v>2663201</v>
      </c>
      <c r="F21" s="350">
        <v>50533</v>
      </c>
      <c r="G21" s="350">
        <v>2713734</v>
      </c>
      <c r="H21" s="173">
        <v>97.3</v>
      </c>
      <c r="I21" s="173">
        <v>19.4</v>
      </c>
      <c r="J21" s="173">
        <v>90.5</v>
      </c>
      <c r="K21" s="351">
        <v>90.2</v>
      </c>
    </row>
    <row r="22" spans="1:11" s="4" customFormat="1" ht="22.5" customHeight="1">
      <c r="A22" s="43" t="s">
        <v>518</v>
      </c>
      <c r="B22" s="3">
        <v>10765499</v>
      </c>
      <c r="C22" s="3">
        <v>524</v>
      </c>
      <c r="D22" s="3">
        <v>10766023</v>
      </c>
      <c r="E22" s="3">
        <v>10765498</v>
      </c>
      <c r="F22" s="3">
        <v>524</v>
      </c>
      <c r="G22" s="3">
        <v>10766022</v>
      </c>
      <c r="H22" s="17">
        <v>100</v>
      </c>
      <c r="I22" s="17">
        <v>100</v>
      </c>
      <c r="J22" s="17">
        <v>100</v>
      </c>
      <c r="K22" s="348">
        <v>100</v>
      </c>
    </row>
    <row r="23" spans="1:11" s="4" customFormat="1" ht="22.5" customHeight="1">
      <c r="A23" s="43" t="s">
        <v>519</v>
      </c>
      <c r="B23" s="3">
        <v>14623</v>
      </c>
      <c r="C23" s="3">
        <v>0</v>
      </c>
      <c r="D23" s="3">
        <v>14623</v>
      </c>
      <c r="E23" s="3">
        <v>14623</v>
      </c>
      <c r="F23" s="3">
        <v>0</v>
      </c>
      <c r="G23" s="3">
        <v>14623</v>
      </c>
      <c r="H23" s="17">
        <v>100</v>
      </c>
      <c r="I23" s="17"/>
      <c r="J23" s="17">
        <v>100</v>
      </c>
      <c r="K23" s="348">
        <v>100</v>
      </c>
    </row>
    <row r="24" spans="1:11" s="4" customFormat="1" ht="22.5" customHeight="1">
      <c r="A24" s="44" t="s">
        <v>520</v>
      </c>
      <c r="B24" s="3">
        <v>0</v>
      </c>
      <c r="C24" s="3">
        <v>34609</v>
      </c>
      <c r="D24" s="3">
        <v>34609</v>
      </c>
      <c r="E24" s="3">
        <v>0</v>
      </c>
      <c r="F24" s="3">
        <v>5645</v>
      </c>
      <c r="G24" s="3">
        <v>5645</v>
      </c>
      <c r="H24" s="19"/>
      <c r="I24" s="19">
        <v>16.3</v>
      </c>
      <c r="J24" s="19">
        <v>16.3</v>
      </c>
      <c r="K24" s="349"/>
    </row>
    <row r="25" spans="1:11" s="4" customFormat="1" ht="22.5" customHeight="1">
      <c r="A25" s="160" t="s">
        <v>521</v>
      </c>
      <c r="B25" s="161">
        <v>0</v>
      </c>
      <c r="C25" s="161">
        <v>0</v>
      </c>
      <c r="D25" s="161">
        <v>0</v>
      </c>
      <c r="E25" s="161">
        <v>0</v>
      </c>
      <c r="F25" s="161">
        <v>0</v>
      </c>
      <c r="G25" s="161">
        <v>0</v>
      </c>
      <c r="H25" s="12"/>
      <c r="I25" s="12"/>
      <c r="J25" s="12"/>
      <c r="K25" s="346"/>
    </row>
    <row r="26" spans="1:11" s="4" customFormat="1" ht="22.5" customHeight="1">
      <c r="A26" s="41" t="s">
        <v>522</v>
      </c>
      <c r="B26" s="161">
        <v>2763162</v>
      </c>
      <c r="C26" s="161">
        <v>293314</v>
      </c>
      <c r="D26" s="161">
        <v>3056476</v>
      </c>
      <c r="E26" s="161">
        <v>2707615</v>
      </c>
      <c r="F26" s="161">
        <v>40257</v>
      </c>
      <c r="G26" s="161">
        <v>2747872</v>
      </c>
      <c r="H26" s="174">
        <v>98</v>
      </c>
      <c r="I26" s="174">
        <v>13.7</v>
      </c>
      <c r="J26" s="174">
        <v>89.9</v>
      </c>
      <c r="K26" s="352">
        <v>84.9</v>
      </c>
    </row>
    <row r="27" spans="1:11" s="4" customFormat="1" ht="22.5" customHeight="1">
      <c r="A27" s="42" t="s">
        <v>523</v>
      </c>
      <c r="B27" s="3">
        <v>173452</v>
      </c>
      <c r="C27" s="3">
        <v>19942</v>
      </c>
      <c r="D27" s="3">
        <v>193394</v>
      </c>
      <c r="E27" s="3">
        <v>169061</v>
      </c>
      <c r="F27" s="3">
        <v>12528</v>
      </c>
      <c r="G27" s="3">
        <v>181589</v>
      </c>
      <c r="H27" s="17">
        <v>97.5</v>
      </c>
      <c r="I27" s="17">
        <v>62.8</v>
      </c>
      <c r="J27" s="17">
        <v>93.9</v>
      </c>
      <c r="K27" s="348">
        <v>91.6</v>
      </c>
    </row>
    <row r="28" spans="1:11" s="4" customFormat="1" ht="22.5" customHeight="1">
      <c r="A28" s="43" t="s">
        <v>190</v>
      </c>
      <c r="B28" s="3">
        <v>1102708</v>
      </c>
      <c r="C28" s="3">
        <v>0</v>
      </c>
      <c r="D28" s="3">
        <v>1102708</v>
      </c>
      <c r="E28" s="3">
        <v>1101587</v>
      </c>
      <c r="F28" s="3">
        <v>0</v>
      </c>
      <c r="G28" s="3">
        <v>1101587</v>
      </c>
      <c r="H28" s="17">
        <v>99.9</v>
      </c>
      <c r="I28" s="344"/>
      <c r="J28" s="17">
        <v>99.9</v>
      </c>
      <c r="K28" s="348">
        <v>100</v>
      </c>
    </row>
    <row r="29" spans="1:11" s="4" customFormat="1" ht="22.5" customHeight="1">
      <c r="A29" s="43" t="s">
        <v>191</v>
      </c>
      <c r="B29" s="3">
        <v>1487002</v>
      </c>
      <c r="C29" s="3">
        <v>273372</v>
      </c>
      <c r="D29" s="3">
        <v>1760374</v>
      </c>
      <c r="E29" s="3">
        <v>1436967</v>
      </c>
      <c r="F29" s="3">
        <v>27729</v>
      </c>
      <c r="G29" s="3">
        <v>1464696</v>
      </c>
      <c r="H29" s="17">
        <v>96.6</v>
      </c>
      <c r="I29" s="17">
        <v>10.1</v>
      </c>
      <c r="J29" s="17">
        <v>83.2</v>
      </c>
      <c r="K29" s="348">
        <v>82.5</v>
      </c>
    </row>
    <row r="30" spans="1:11" s="4" customFormat="1" ht="22.5" customHeight="1">
      <c r="A30" s="43" t="s">
        <v>524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17"/>
      <c r="I30" s="17"/>
      <c r="J30" s="17"/>
      <c r="K30" s="348"/>
    </row>
    <row r="31" spans="1:11" s="4" customFormat="1" ht="22.5" customHeight="1">
      <c r="A31" s="43" t="s">
        <v>525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17"/>
      <c r="I31" s="17"/>
      <c r="J31" s="17"/>
      <c r="K31" s="348"/>
    </row>
    <row r="32" spans="1:11" s="4" customFormat="1" ht="22.5" customHeight="1">
      <c r="A32" s="44" t="s">
        <v>526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19"/>
      <c r="I32" s="19"/>
      <c r="J32" s="19"/>
      <c r="K32" s="349"/>
    </row>
    <row r="33" spans="1:11" s="4" customFormat="1" ht="22.5" customHeight="1">
      <c r="A33" s="160" t="s">
        <v>527</v>
      </c>
      <c r="B33" s="161">
        <v>0</v>
      </c>
      <c r="C33" s="161">
        <v>0</v>
      </c>
      <c r="D33" s="161">
        <v>0</v>
      </c>
      <c r="E33" s="161">
        <v>0</v>
      </c>
      <c r="F33" s="161">
        <v>0</v>
      </c>
      <c r="G33" s="161">
        <v>0</v>
      </c>
      <c r="H33" s="12"/>
      <c r="I33" s="12"/>
      <c r="J33" s="12"/>
      <c r="K33" s="346"/>
    </row>
    <row r="34" spans="1:11" s="4" customFormat="1" ht="22.5" customHeight="1">
      <c r="A34" s="46" t="s">
        <v>528</v>
      </c>
      <c r="B34" s="156">
        <v>149766979</v>
      </c>
      <c r="C34" s="156">
        <v>14542548</v>
      </c>
      <c r="D34" s="156">
        <v>164309527</v>
      </c>
      <c r="E34" s="156">
        <v>146506018</v>
      </c>
      <c r="F34" s="156">
        <v>1929996</v>
      </c>
      <c r="G34" s="156">
        <v>148436014</v>
      </c>
      <c r="H34" s="15">
        <v>97.8</v>
      </c>
      <c r="I34" s="15">
        <v>13.3</v>
      </c>
      <c r="J34" s="15">
        <v>90.3</v>
      </c>
      <c r="K34" s="347">
        <v>90.2</v>
      </c>
    </row>
    <row r="35" spans="1:11" s="4" customFormat="1" ht="22.5" customHeight="1">
      <c r="A35" s="46" t="s">
        <v>529</v>
      </c>
      <c r="B35" s="353">
        <v>33909657</v>
      </c>
      <c r="C35" s="354">
        <v>16706974</v>
      </c>
      <c r="D35" s="354">
        <v>50616631</v>
      </c>
      <c r="E35" s="354">
        <v>30098261</v>
      </c>
      <c r="F35" s="354">
        <v>2237164</v>
      </c>
      <c r="G35" s="354">
        <v>32335425</v>
      </c>
      <c r="H35" s="12">
        <v>88.8</v>
      </c>
      <c r="I35" s="12">
        <v>13.4</v>
      </c>
      <c r="J35" s="12">
        <v>63.9</v>
      </c>
      <c r="K35" s="346">
        <v>63.9</v>
      </c>
    </row>
    <row r="36" spans="1:11" s="4" customFormat="1" ht="22.5" customHeight="1" thickBot="1">
      <c r="A36" s="47" t="s">
        <v>530</v>
      </c>
      <c r="B36" s="355">
        <v>5353232</v>
      </c>
      <c r="C36" s="355">
        <v>1873344</v>
      </c>
      <c r="D36" s="355">
        <v>7226576</v>
      </c>
      <c r="E36" s="355">
        <v>4584901</v>
      </c>
      <c r="F36" s="355">
        <v>259910</v>
      </c>
      <c r="G36" s="355">
        <v>4844811</v>
      </c>
      <c r="H36" s="177">
        <v>85.6</v>
      </c>
      <c r="I36" s="177">
        <v>13.9</v>
      </c>
      <c r="J36" s="177">
        <v>67</v>
      </c>
      <c r="K36" s="356">
        <v>64.3</v>
      </c>
    </row>
    <row r="37" spans="1:11" ht="11.25">
      <c r="A37" s="32"/>
      <c r="B37" s="32"/>
      <c r="C37" s="32"/>
      <c r="D37" s="32"/>
      <c r="E37" s="32"/>
      <c r="F37" s="32"/>
      <c r="G37" s="32"/>
      <c r="H37" s="34"/>
      <c r="I37" s="32"/>
      <c r="J37" s="32"/>
      <c r="K37" s="33"/>
    </row>
    <row r="38" spans="2:7" ht="11.25">
      <c r="B38" s="175"/>
      <c r="C38" s="175"/>
      <c r="D38" s="175"/>
      <c r="E38" s="175"/>
      <c r="F38" s="175"/>
      <c r="G38" s="175"/>
    </row>
    <row r="39" spans="2:7" ht="11.25">
      <c r="B39" s="175"/>
      <c r="C39" s="175"/>
      <c r="D39" s="175"/>
      <c r="E39" s="175"/>
      <c r="F39" s="175"/>
      <c r="G39" s="175"/>
    </row>
    <row r="40" spans="2:7" ht="11.25">
      <c r="B40" s="175"/>
      <c r="C40" s="175"/>
      <c r="D40" s="175"/>
      <c r="E40" s="175"/>
      <c r="F40" s="175"/>
      <c r="G40" s="175"/>
    </row>
    <row r="41" spans="2:7" ht="11.25">
      <c r="B41" s="175"/>
      <c r="C41" s="175"/>
      <c r="D41" s="175"/>
      <c r="E41" s="175"/>
      <c r="F41" s="175"/>
      <c r="G41" s="175"/>
    </row>
    <row r="42" spans="2:7" ht="11.25">
      <c r="B42" s="175"/>
      <c r="C42" s="175"/>
      <c r="D42" s="175"/>
      <c r="E42" s="175"/>
      <c r="F42" s="175"/>
      <c r="G42" s="175"/>
    </row>
    <row r="43" spans="2:7" ht="11.25">
      <c r="B43" s="175"/>
      <c r="C43" s="175"/>
      <c r="D43" s="175"/>
      <c r="E43" s="175"/>
      <c r="F43" s="175"/>
      <c r="G43" s="175"/>
    </row>
    <row r="44" spans="2:7" ht="11.25">
      <c r="B44" s="175"/>
      <c r="C44" s="175"/>
      <c r="D44" s="175"/>
      <c r="E44" s="175"/>
      <c r="F44" s="175"/>
      <c r="G44" s="175"/>
    </row>
    <row r="45" spans="2:7" ht="11.25">
      <c r="B45" s="175"/>
      <c r="C45" s="175"/>
      <c r="D45" s="175"/>
      <c r="E45" s="175"/>
      <c r="F45" s="175"/>
      <c r="G45" s="175"/>
    </row>
  </sheetData>
  <sheetProtection/>
  <mergeCells count="1">
    <mergeCell ref="H2:K2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BP108"/>
  <sheetViews>
    <sheetView showZeros="0" view="pageBreakPreview" zoomScale="90" zoomScaleNormal="70" zoomScaleSheetLayoutView="90" zoomScalePageLayoutView="0" workbookViewId="0" topLeftCell="A1">
      <selection activeCell="G7" sqref="G7"/>
    </sheetView>
  </sheetViews>
  <sheetFormatPr defaultColWidth="11.08203125" defaultRowHeight="18" customHeight="1"/>
  <cols>
    <col min="1" max="1" width="2" style="29" customWidth="1"/>
    <col min="2" max="6" width="1.66015625" style="29" customWidth="1"/>
    <col min="7" max="7" width="6.16015625" style="29" customWidth="1"/>
    <col min="8" max="8" width="5.16015625" style="29" customWidth="1"/>
    <col min="9" max="9" width="6.16015625" style="29" customWidth="1"/>
    <col min="10" max="10" width="4.66015625" style="29" customWidth="1"/>
    <col min="11" max="11" width="6.16015625" style="29" customWidth="1"/>
    <col min="12" max="12" width="4.16015625" style="29" customWidth="1"/>
    <col min="13" max="13" width="5.16015625" style="29" customWidth="1"/>
    <col min="14" max="14" width="4.16015625" style="29" customWidth="1"/>
    <col min="15" max="15" width="6.16015625" style="29" customWidth="1"/>
    <col min="16" max="16" width="4.16015625" style="29" customWidth="1"/>
    <col min="17" max="17" width="4.16015625" style="71" customWidth="1"/>
    <col min="18" max="18" width="1.91015625" style="29" customWidth="1"/>
    <col min="19" max="19" width="3.58203125" style="29" bestFit="1" customWidth="1"/>
    <col min="20" max="20" width="4.83203125" style="29" bestFit="1" customWidth="1"/>
    <col min="21" max="21" width="8.41015625" style="29" bestFit="1" customWidth="1"/>
    <col min="22" max="22" width="3.58203125" style="29" bestFit="1" customWidth="1"/>
    <col min="23" max="23" width="4.83203125" style="29" bestFit="1" customWidth="1"/>
    <col min="24" max="16384" width="11.08203125" style="29" customWidth="1"/>
  </cols>
  <sheetData>
    <row r="1" spans="1:18" ht="21.75" customHeight="1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86" t="s">
        <v>61</v>
      </c>
      <c r="R1" s="86"/>
    </row>
    <row r="2" spans="1:18" ht="18" customHeight="1">
      <c r="A2" s="809" t="s">
        <v>77</v>
      </c>
      <c r="B2" s="159"/>
      <c r="C2" s="221"/>
      <c r="D2" s="819" t="s">
        <v>62</v>
      </c>
      <c r="E2" s="819"/>
      <c r="F2" s="820"/>
      <c r="G2" s="830" t="s">
        <v>117</v>
      </c>
      <c r="H2" s="803"/>
      <c r="I2" s="803"/>
      <c r="J2" s="803"/>
      <c r="K2" s="803"/>
      <c r="L2" s="803"/>
      <c r="M2" s="803"/>
      <c r="N2" s="803"/>
      <c r="O2" s="803"/>
      <c r="P2" s="803"/>
      <c r="Q2" s="806"/>
      <c r="R2" s="106"/>
    </row>
    <row r="3" spans="1:18" ht="18" customHeight="1">
      <c r="A3" s="810"/>
      <c r="B3" s="72"/>
      <c r="C3" s="74"/>
      <c r="D3" s="74"/>
      <c r="E3" s="74"/>
      <c r="F3" s="75"/>
      <c r="G3" s="812" t="s">
        <v>115</v>
      </c>
      <c r="H3" s="781"/>
      <c r="I3" s="781"/>
      <c r="J3" s="782"/>
      <c r="K3" s="812" t="s">
        <v>116</v>
      </c>
      <c r="L3" s="781"/>
      <c r="M3" s="781"/>
      <c r="N3" s="781"/>
      <c r="O3" s="782"/>
      <c r="P3" s="828" t="s">
        <v>108</v>
      </c>
      <c r="Q3" s="829"/>
      <c r="R3" s="106"/>
    </row>
    <row r="4" spans="1:18" ht="18" customHeight="1">
      <c r="A4" s="810"/>
      <c r="B4" s="72"/>
      <c r="C4" s="74"/>
      <c r="D4" s="74"/>
      <c r="E4" s="74"/>
      <c r="F4" s="75"/>
      <c r="G4" s="98" t="s">
        <v>133</v>
      </c>
      <c r="H4" s="111" t="s">
        <v>131</v>
      </c>
      <c r="I4" s="101"/>
      <c r="J4" s="68" t="s">
        <v>12</v>
      </c>
      <c r="K4" s="111" t="s">
        <v>133</v>
      </c>
      <c r="L4" s="68" t="s">
        <v>8</v>
      </c>
      <c r="M4" s="111" t="s">
        <v>131</v>
      </c>
      <c r="N4" s="68" t="s">
        <v>8</v>
      </c>
      <c r="O4" s="326"/>
      <c r="P4" s="330"/>
      <c r="Q4" s="328"/>
      <c r="R4" s="106"/>
    </row>
    <row r="5" spans="1:68" ht="12" customHeight="1">
      <c r="A5" s="810"/>
      <c r="B5" s="72"/>
      <c r="C5" s="74"/>
      <c r="D5" s="74"/>
      <c r="E5" s="74"/>
      <c r="F5" s="75"/>
      <c r="G5" s="153"/>
      <c r="H5" s="158"/>
      <c r="I5" s="102" t="s">
        <v>1</v>
      </c>
      <c r="J5" s="102" t="s">
        <v>13</v>
      </c>
      <c r="K5" s="158"/>
      <c r="L5" s="105"/>
      <c r="M5" s="158"/>
      <c r="N5" s="105"/>
      <c r="O5" s="249" t="s">
        <v>1</v>
      </c>
      <c r="P5" s="331" t="s">
        <v>550</v>
      </c>
      <c r="Q5" s="284" t="s">
        <v>192</v>
      </c>
      <c r="R5" s="106"/>
      <c r="BP5" s="29" t="s">
        <v>10</v>
      </c>
    </row>
    <row r="6" spans="1:68" ht="15" customHeight="1">
      <c r="A6" s="811"/>
      <c r="B6" s="768" t="s">
        <v>194</v>
      </c>
      <c r="C6" s="769"/>
      <c r="D6" s="769"/>
      <c r="E6" s="769"/>
      <c r="F6" s="157"/>
      <c r="G6" s="112" t="s">
        <v>134</v>
      </c>
      <c r="H6" s="113" t="s">
        <v>132</v>
      </c>
      <c r="I6" s="104"/>
      <c r="J6" s="289" t="s">
        <v>130</v>
      </c>
      <c r="K6" s="113" t="s">
        <v>134</v>
      </c>
      <c r="L6" s="69" t="s">
        <v>111</v>
      </c>
      <c r="M6" s="113" t="s">
        <v>132</v>
      </c>
      <c r="N6" s="69" t="s">
        <v>111</v>
      </c>
      <c r="O6" s="327"/>
      <c r="P6" s="332"/>
      <c r="Q6" s="329"/>
      <c r="R6" s="106"/>
      <c r="BP6" s="29" t="s">
        <v>11</v>
      </c>
    </row>
    <row r="7" spans="1:18" ht="15" customHeight="1">
      <c r="A7" s="796" t="s">
        <v>3</v>
      </c>
      <c r="B7" s="771"/>
      <c r="C7" s="771"/>
      <c r="D7" s="771"/>
      <c r="E7" s="771"/>
      <c r="F7" s="772"/>
      <c r="G7" s="996">
        <v>0</v>
      </c>
      <c r="H7" s="997">
        <v>34609</v>
      </c>
      <c r="I7" s="996">
        <v>34609</v>
      </c>
      <c r="J7" s="319"/>
      <c r="K7" s="996">
        <v>0</v>
      </c>
      <c r="L7" s="998"/>
      <c r="M7" s="996">
        <v>5645</v>
      </c>
      <c r="N7" s="999">
        <v>16.3</v>
      </c>
      <c r="O7" s="996">
        <v>5645</v>
      </c>
      <c r="P7" s="1000">
        <v>16.3</v>
      </c>
      <c r="Q7" s="1001" t="s">
        <v>551</v>
      </c>
      <c r="R7" s="106"/>
    </row>
    <row r="8" spans="1:18" ht="15" customHeight="1">
      <c r="A8" s="770" t="s">
        <v>4</v>
      </c>
      <c r="B8" s="771"/>
      <c r="C8" s="771"/>
      <c r="D8" s="771"/>
      <c r="E8" s="771"/>
      <c r="F8" s="772"/>
      <c r="G8" s="1002">
        <v>0</v>
      </c>
      <c r="H8" s="1002">
        <v>17152</v>
      </c>
      <c r="I8" s="1002">
        <v>17152</v>
      </c>
      <c r="J8" s="290"/>
      <c r="K8" s="1002">
        <v>0</v>
      </c>
      <c r="L8" s="1000"/>
      <c r="M8" s="1002">
        <v>5645</v>
      </c>
      <c r="N8" s="1003">
        <v>32.9</v>
      </c>
      <c r="O8" s="1002">
        <v>5645</v>
      </c>
      <c r="P8" s="1000">
        <v>32.9</v>
      </c>
      <c r="Q8" s="1001" t="s">
        <v>551</v>
      </c>
      <c r="R8" s="106"/>
    </row>
    <row r="9" spans="1:18" ht="15" customHeight="1">
      <c r="A9" s="770" t="s">
        <v>5</v>
      </c>
      <c r="B9" s="771"/>
      <c r="C9" s="771"/>
      <c r="D9" s="771"/>
      <c r="E9" s="771"/>
      <c r="F9" s="772"/>
      <c r="G9" s="1002">
        <v>0</v>
      </c>
      <c r="H9" s="1002">
        <v>17457</v>
      </c>
      <c r="I9" s="1002">
        <v>17457</v>
      </c>
      <c r="J9" s="290"/>
      <c r="K9" s="1004">
        <v>0</v>
      </c>
      <c r="L9" s="1005"/>
      <c r="M9" s="1004" t="s">
        <v>552</v>
      </c>
      <c r="N9" s="1006" t="s">
        <v>551</v>
      </c>
      <c r="O9" s="1004" t="s">
        <v>552</v>
      </c>
      <c r="P9" s="1000" t="s">
        <v>551</v>
      </c>
      <c r="Q9" s="1001" t="s">
        <v>551</v>
      </c>
      <c r="R9" s="106"/>
    </row>
    <row r="10" spans="1:18" ht="14.25" customHeight="1">
      <c r="A10" s="27">
        <v>1</v>
      </c>
      <c r="B10" s="741" t="s">
        <v>28</v>
      </c>
      <c r="C10" s="742"/>
      <c r="D10" s="742"/>
      <c r="E10" s="742"/>
      <c r="F10" s="751"/>
      <c r="G10" s="1007">
        <v>0</v>
      </c>
      <c r="H10" s="1007">
        <v>11052</v>
      </c>
      <c r="I10" s="1007">
        <v>11052</v>
      </c>
      <c r="J10" s="311"/>
      <c r="K10" s="1008">
        <v>0</v>
      </c>
      <c r="L10" s="1000"/>
      <c r="M10" s="1008" t="s">
        <v>552</v>
      </c>
      <c r="N10" s="1003" t="s">
        <v>551</v>
      </c>
      <c r="O10" s="1008" t="s">
        <v>552</v>
      </c>
      <c r="P10" s="311" t="s">
        <v>551</v>
      </c>
      <c r="Q10" s="1009" t="s">
        <v>551</v>
      </c>
      <c r="R10" s="106"/>
    </row>
    <row r="11" spans="1:18" ht="14.25" customHeight="1">
      <c r="A11" s="25">
        <v>2</v>
      </c>
      <c r="B11" s="735" t="s">
        <v>29</v>
      </c>
      <c r="C11" s="713"/>
      <c r="D11" s="713"/>
      <c r="E11" s="713"/>
      <c r="F11" s="714"/>
      <c r="G11" s="1008">
        <v>0</v>
      </c>
      <c r="H11" s="1008">
        <v>0</v>
      </c>
      <c r="I11" s="1008">
        <v>0</v>
      </c>
      <c r="J11" s="291"/>
      <c r="K11" s="1008">
        <v>0</v>
      </c>
      <c r="L11" s="1008"/>
      <c r="M11" s="1008">
        <v>0</v>
      </c>
      <c r="N11" s="1003"/>
      <c r="O11" s="1008">
        <v>0</v>
      </c>
      <c r="P11" s="291"/>
      <c r="Q11" s="1010"/>
      <c r="R11" s="106"/>
    </row>
    <row r="12" spans="1:18" ht="14.25" customHeight="1">
      <c r="A12" s="25">
        <v>3</v>
      </c>
      <c r="B12" s="735" t="s">
        <v>30</v>
      </c>
      <c r="C12" s="713"/>
      <c r="D12" s="713"/>
      <c r="E12" s="713"/>
      <c r="F12" s="714"/>
      <c r="G12" s="1008">
        <v>0</v>
      </c>
      <c r="H12" s="1008">
        <v>0</v>
      </c>
      <c r="I12" s="1008">
        <v>0</v>
      </c>
      <c r="J12" s="291"/>
      <c r="K12" s="1008">
        <v>0</v>
      </c>
      <c r="L12" s="1008"/>
      <c r="M12" s="1008">
        <v>0</v>
      </c>
      <c r="N12" s="1008"/>
      <c r="O12" s="1008">
        <v>0</v>
      </c>
      <c r="P12" s="291"/>
      <c r="Q12" s="1010"/>
      <c r="R12" s="106"/>
    </row>
    <row r="13" spans="1:18" ht="14.25" customHeight="1">
      <c r="A13" s="25">
        <v>4</v>
      </c>
      <c r="B13" s="735" t="s">
        <v>31</v>
      </c>
      <c r="C13" s="713"/>
      <c r="D13" s="713"/>
      <c r="E13" s="713"/>
      <c r="F13" s="714"/>
      <c r="G13" s="1008">
        <v>0</v>
      </c>
      <c r="H13" s="1008">
        <v>0</v>
      </c>
      <c r="I13" s="1008">
        <v>0</v>
      </c>
      <c r="J13" s="291"/>
      <c r="K13" s="1008">
        <v>0</v>
      </c>
      <c r="L13" s="1008"/>
      <c r="M13" s="1008">
        <v>0</v>
      </c>
      <c r="N13" s="1008"/>
      <c r="O13" s="1008">
        <v>0</v>
      </c>
      <c r="P13" s="291"/>
      <c r="Q13" s="1010"/>
      <c r="R13" s="106"/>
    </row>
    <row r="14" spans="1:18" ht="14.25" customHeight="1">
      <c r="A14" s="25">
        <v>5</v>
      </c>
      <c r="B14" s="735" t="s">
        <v>6</v>
      </c>
      <c r="C14" s="713"/>
      <c r="D14" s="713"/>
      <c r="E14" s="713"/>
      <c r="F14" s="714"/>
      <c r="G14" s="1008">
        <v>0</v>
      </c>
      <c r="H14" s="1008">
        <v>0</v>
      </c>
      <c r="I14" s="1008">
        <v>0</v>
      </c>
      <c r="J14" s="291"/>
      <c r="K14" s="1008">
        <v>0</v>
      </c>
      <c r="L14" s="1008"/>
      <c r="M14" s="1008">
        <v>0</v>
      </c>
      <c r="N14" s="1008"/>
      <c r="O14" s="1008">
        <v>0</v>
      </c>
      <c r="P14" s="291"/>
      <c r="Q14" s="1010"/>
      <c r="R14" s="106"/>
    </row>
    <row r="15" spans="1:18" ht="14.25" customHeight="1">
      <c r="A15" s="25">
        <v>6</v>
      </c>
      <c r="B15" s="735" t="s">
        <v>32</v>
      </c>
      <c r="C15" s="713"/>
      <c r="D15" s="713"/>
      <c r="E15" s="713"/>
      <c r="F15" s="714"/>
      <c r="G15" s="1008">
        <v>0</v>
      </c>
      <c r="H15" s="1008">
        <v>6100</v>
      </c>
      <c r="I15" s="1008">
        <v>6100</v>
      </c>
      <c r="J15" s="290"/>
      <c r="K15" s="1008">
        <v>0</v>
      </c>
      <c r="L15" s="1000"/>
      <c r="M15" s="1008">
        <v>5645</v>
      </c>
      <c r="N15" s="1003">
        <v>92.5</v>
      </c>
      <c r="O15" s="1008">
        <v>5645</v>
      </c>
      <c r="P15" s="291">
        <v>92.5</v>
      </c>
      <c r="Q15" s="1010" t="s">
        <v>551</v>
      </c>
      <c r="R15" s="106"/>
    </row>
    <row r="16" spans="1:18" ht="14.25" customHeight="1">
      <c r="A16" s="25">
        <v>7</v>
      </c>
      <c r="B16" s="735" t="s">
        <v>33</v>
      </c>
      <c r="C16" s="713"/>
      <c r="D16" s="713"/>
      <c r="E16" s="713"/>
      <c r="F16" s="714"/>
      <c r="G16" s="1008">
        <v>0</v>
      </c>
      <c r="H16" s="1008">
        <v>0</v>
      </c>
      <c r="I16" s="1008">
        <v>0</v>
      </c>
      <c r="J16" s="291"/>
      <c r="K16" s="1008">
        <v>0</v>
      </c>
      <c r="L16" s="1008"/>
      <c r="M16" s="1008">
        <v>0</v>
      </c>
      <c r="N16" s="1008"/>
      <c r="O16" s="1008">
        <v>0</v>
      </c>
      <c r="P16" s="291"/>
      <c r="Q16" s="1010"/>
      <c r="R16" s="106"/>
    </row>
    <row r="17" spans="1:18" ht="14.25" customHeight="1">
      <c r="A17" s="25">
        <v>8</v>
      </c>
      <c r="B17" s="735" t="s">
        <v>34</v>
      </c>
      <c r="C17" s="713"/>
      <c r="D17" s="713"/>
      <c r="E17" s="713"/>
      <c r="F17" s="714"/>
      <c r="G17" s="1008">
        <v>0</v>
      </c>
      <c r="H17" s="1008">
        <v>0</v>
      </c>
      <c r="I17" s="1008">
        <v>0</v>
      </c>
      <c r="J17" s="291"/>
      <c r="K17" s="1008">
        <v>0</v>
      </c>
      <c r="L17" s="1008"/>
      <c r="M17" s="1008">
        <v>0</v>
      </c>
      <c r="N17" s="1003"/>
      <c r="O17" s="1008">
        <v>0</v>
      </c>
      <c r="P17" s="291"/>
      <c r="Q17" s="1010"/>
      <c r="R17" s="106"/>
    </row>
    <row r="18" spans="1:18" ht="14.25" customHeight="1">
      <c r="A18" s="25">
        <v>9</v>
      </c>
      <c r="B18" s="735" t="s">
        <v>153</v>
      </c>
      <c r="C18" s="713"/>
      <c r="D18" s="713"/>
      <c r="E18" s="713"/>
      <c r="F18" s="714"/>
      <c r="G18" s="1008">
        <v>0</v>
      </c>
      <c r="H18" s="1008">
        <v>0</v>
      </c>
      <c r="I18" s="1008">
        <v>0</v>
      </c>
      <c r="J18" s="291"/>
      <c r="K18" s="1008">
        <v>0</v>
      </c>
      <c r="L18" s="1008"/>
      <c r="M18" s="1008">
        <v>0</v>
      </c>
      <c r="N18" s="1008"/>
      <c r="O18" s="1008">
        <v>0</v>
      </c>
      <c r="P18" s="291"/>
      <c r="Q18" s="1010"/>
      <c r="R18" s="106"/>
    </row>
    <row r="19" spans="1:18" ht="14.25" customHeight="1">
      <c r="A19" s="26">
        <v>10</v>
      </c>
      <c r="B19" s="738" t="s">
        <v>172</v>
      </c>
      <c r="C19" s="739"/>
      <c r="D19" s="739"/>
      <c r="E19" s="739"/>
      <c r="F19" s="740"/>
      <c r="G19" s="1011">
        <v>0</v>
      </c>
      <c r="H19" s="1011">
        <v>0</v>
      </c>
      <c r="I19" s="1011">
        <v>0</v>
      </c>
      <c r="J19" s="1012"/>
      <c r="K19" s="1011">
        <v>0</v>
      </c>
      <c r="L19" s="1011"/>
      <c r="M19" s="1011">
        <v>0</v>
      </c>
      <c r="N19" s="1011"/>
      <c r="O19" s="1011">
        <v>0</v>
      </c>
      <c r="P19" s="1012"/>
      <c r="Q19" s="1013"/>
      <c r="R19" s="106"/>
    </row>
    <row r="20" spans="1:18" ht="14.25" customHeight="1">
      <c r="A20" s="27">
        <v>11</v>
      </c>
      <c r="B20" s="741" t="s">
        <v>35</v>
      </c>
      <c r="C20" s="742"/>
      <c r="D20" s="742"/>
      <c r="E20" s="742"/>
      <c r="F20" s="751"/>
      <c r="G20" s="1007">
        <v>0</v>
      </c>
      <c r="H20" s="1007">
        <v>16195</v>
      </c>
      <c r="I20" s="1007">
        <v>16195</v>
      </c>
      <c r="J20" s="311"/>
      <c r="K20" s="1007">
        <v>0</v>
      </c>
      <c r="L20" s="1007"/>
      <c r="M20" s="1007" t="s">
        <v>552</v>
      </c>
      <c r="N20" s="1007" t="s">
        <v>551</v>
      </c>
      <c r="O20" s="1007" t="s">
        <v>552</v>
      </c>
      <c r="P20" s="311" t="s">
        <v>551</v>
      </c>
      <c r="Q20" s="1009" t="s">
        <v>551</v>
      </c>
      <c r="R20" s="106"/>
    </row>
    <row r="21" spans="1:18" ht="14.25" customHeight="1">
      <c r="A21" s="25">
        <v>12</v>
      </c>
      <c r="B21" s="735" t="s">
        <v>36</v>
      </c>
      <c r="C21" s="713"/>
      <c r="D21" s="713"/>
      <c r="E21" s="713"/>
      <c r="F21" s="714"/>
      <c r="G21" s="1008">
        <v>0</v>
      </c>
      <c r="H21" s="1008">
        <v>0</v>
      </c>
      <c r="I21" s="1008">
        <v>0</v>
      </c>
      <c r="J21" s="291"/>
      <c r="K21" s="1008">
        <v>0</v>
      </c>
      <c r="L21" s="1008"/>
      <c r="M21" s="1008">
        <v>0</v>
      </c>
      <c r="N21" s="1008"/>
      <c r="O21" s="1008">
        <v>0</v>
      </c>
      <c r="P21" s="291"/>
      <c r="Q21" s="1010"/>
      <c r="R21" s="106"/>
    </row>
    <row r="22" spans="1:18" ht="14.25" customHeight="1">
      <c r="A22" s="25">
        <v>13</v>
      </c>
      <c r="B22" s="747" t="s">
        <v>169</v>
      </c>
      <c r="C22" s="748"/>
      <c r="D22" s="748"/>
      <c r="E22" s="748"/>
      <c r="F22" s="749"/>
      <c r="G22" s="1008">
        <v>0</v>
      </c>
      <c r="H22" s="1008">
        <v>0</v>
      </c>
      <c r="I22" s="1008">
        <v>0</v>
      </c>
      <c r="J22" s="291"/>
      <c r="K22" s="1008">
        <v>0</v>
      </c>
      <c r="L22" s="1008"/>
      <c r="M22" s="1008">
        <v>0</v>
      </c>
      <c r="N22" s="1008"/>
      <c r="O22" s="1008">
        <v>0</v>
      </c>
      <c r="P22" s="291"/>
      <c r="Q22" s="1010"/>
      <c r="R22" s="106"/>
    </row>
    <row r="23" spans="1:18" ht="14.25" customHeight="1">
      <c r="A23" s="26">
        <v>14</v>
      </c>
      <c r="B23" s="738" t="s">
        <v>154</v>
      </c>
      <c r="C23" s="739"/>
      <c r="D23" s="739"/>
      <c r="E23" s="739"/>
      <c r="F23" s="740"/>
      <c r="G23" s="1011">
        <v>0</v>
      </c>
      <c r="H23" s="1011">
        <v>0</v>
      </c>
      <c r="I23" s="1011">
        <v>0</v>
      </c>
      <c r="J23" s="1012"/>
      <c r="K23" s="1011">
        <v>0</v>
      </c>
      <c r="L23" s="1011"/>
      <c r="M23" s="1011">
        <v>0</v>
      </c>
      <c r="N23" s="1011"/>
      <c r="O23" s="1011">
        <v>0</v>
      </c>
      <c r="P23" s="1012"/>
      <c r="Q23" s="1013"/>
      <c r="R23" s="106"/>
    </row>
    <row r="24" spans="1:18" ht="14.25" customHeight="1">
      <c r="A24" s="25">
        <v>15</v>
      </c>
      <c r="B24" s="741" t="s">
        <v>170</v>
      </c>
      <c r="C24" s="742"/>
      <c r="D24" s="742"/>
      <c r="E24" s="742"/>
      <c r="F24" s="751"/>
      <c r="G24" s="1008">
        <v>0</v>
      </c>
      <c r="H24" s="1008">
        <v>0</v>
      </c>
      <c r="I24" s="1008">
        <v>0</v>
      </c>
      <c r="J24" s="291"/>
      <c r="K24" s="1008">
        <v>0</v>
      </c>
      <c r="L24" s="1008"/>
      <c r="M24" s="1008">
        <v>0</v>
      </c>
      <c r="N24" s="1008"/>
      <c r="O24" s="1008">
        <v>0</v>
      </c>
      <c r="P24" s="291"/>
      <c r="Q24" s="1010"/>
      <c r="R24" s="106"/>
    </row>
    <row r="25" spans="1:18" ht="14.25" customHeight="1">
      <c r="A25" s="26">
        <v>16</v>
      </c>
      <c r="B25" s="738" t="s">
        <v>37</v>
      </c>
      <c r="C25" s="739"/>
      <c r="D25" s="739"/>
      <c r="E25" s="739"/>
      <c r="F25" s="740"/>
      <c r="G25" s="1011">
        <v>0</v>
      </c>
      <c r="H25" s="1011">
        <v>0</v>
      </c>
      <c r="I25" s="1011">
        <v>0</v>
      </c>
      <c r="J25" s="1012"/>
      <c r="K25" s="1011">
        <v>0</v>
      </c>
      <c r="L25" s="1011"/>
      <c r="M25" s="1011">
        <v>0</v>
      </c>
      <c r="N25" s="1011"/>
      <c r="O25" s="1011">
        <v>0</v>
      </c>
      <c r="P25" s="1012"/>
      <c r="Q25" s="1013"/>
      <c r="R25" s="106"/>
    </row>
    <row r="26" spans="1:18" ht="14.25" customHeight="1">
      <c r="A26" s="212">
        <v>17</v>
      </c>
      <c r="B26" s="744" t="s">
        <v>173</v>
      </c>
      <c r="C26" s="745"/>
      <c r="D26" s="745"/>
      <c r="E26" s="745"/>
      <c r="F26" s="821"/>
      <c r="G26" s="1014">
        <v>0</v>
      </c>
      <c r="H26" s="1014">
        <v>0</v>
      </c>
      <c r="I26" s="1014">
        <v>0</v>
      </c>
      <c r="J26" s="1015"/>
      <c r="K26" s="1014">
        <v>0</v>
      </c>
      <c r="L26" s="1014"/>
      <c r="M26" s="1014">
        <v>0</v>
      </c>
      <c r="N26" s="1014"/>
      <c r="O26" s="1014">
        <v>0</v>
      </c>
      <c r="P26" s="1015"/>
      <c r="Q26" s="1016"/>
      <c r="R26" s="106"/>
    </row>
    <row r="27" spans="1:18" ht="14.25" customHeight="1">
      <c r="A27" s="27">
        <v>18</v>
      </c>
      <c r="B27" s="741" t="s">
        <v>39</v>
      </c>
      <c r="C27" s="742"/>
      <c r="D27" s="742"/>
      <c r="E27" s="742"/>
      <c r="F27" s="751"/>
      <c r="G27" s="1007">
        <v>0</v>
      </c>
      <c r="H27" s="1007">
        <v>0</v>
      </c>
      <c r="I27" s="1007">
        <v>0</v>
      </c>
      <c r="J27" s="311"/>
      <c r="K27" s="1007">
        <v>0</v>
      </c>
      <c r="L27" s="1007"/>
      <c r="M27" s="1007">
        <v>0</v>
      </c>
      <c r="N27" s="1007"/>
      <c r="O27" s="1007">
        <v>0</v>
      </c>
      <c r="P27" s="311"/>
      <c r="Q27" s="1009"/>
      <c r="R27" s="106"/>
    </row>
    <row r="28" spans="1:18" ht="14.25" customHeight="1">
      <c r="A28" s="25">
        <v>19</v>
      </c>
      <c r="B28" s="735" t="s">
        <v>40</v>
      </c>
      <c r="C28" s="713"/>
      <c r="D28" s="713"/>
      <c r="E28" s="713"/>
      <c r="F28" s="714"/>
      <c r="G28" s="1008">
        <v>0</v>
      </c>
      <c r="H28" s="1008">
        <v>0</v>
      </c>
      <c r="I28" s="1008">
        <v>0</v>
      </c>
      <c r="J28" s="291"/>
      <c r="K28" s="1008">
        <v>0</v>
      </c>
      <c r="L28" s="1008"/>
      <c r="M28" s="1008">
        <v>0</v>
      </c>
      <c r="N28" s="1008"/>
      <c r="O28" s="1008">
        <v>0</v>
      </c>
      <c r="P28" s="291"/>
      <c r="Q28" s="1010"/>
      <c r="R28" s="106"/>
    </row>
    <row r="29" spans="1:18" ht="14.25" customHeight="1">
      <c r="A29" s="26">
        <v>20</v>
      </c>
      <c r="B29" s="738" t="s">
        <v>41</v>
      </c>
      <c r="C29" s="739"/>
      <c r="D29" s="739"/>
      <c r="E29" s="739"/>
      <c r="F29" s="740"/>
      <c r="G29" s="1011">
        <v>0</v>
      </c>
      <c r="H29" s="1011">
        <v>0</v>
      </c>
      <c r="I29" s="1011">
        <v>0</v>
      </c>
      <c r="J29" s="1012"/>
      <c r="K29" s="1011">
        <v>0</v>
      </c>
      <c r="L29" s="1011"/>
      <c r="M29" s="1011">
        <v>0</v>
      </c>
      <c r="N29" s="1011"/>
      <c r="O29" s="1011">
        <v>0</v>
      </c>
      <c r="P29" s="1012"/>
      <c r="Q29" s="1013"/>
      <c r="R29" s="106"/>
    </row>
    <row r="30" spans="1:18" ht="14.25" customHeight="1">
      <c r="A30" s="25">
        <v>21</v>
      </c>
      <c r="B30" s="741" t="s">
        <v>42</v>
      </c>
      <c r="C30" s="742"/>
      <c r="D30" s="742"/>
      <c r="E30" s="742"/>
      <c r="F30" s="751"/>
      <c r="G30" s="1008">
        <v>0</v>
      </c>
      <c r="H30" s="1008">
        <v>0</v>
      </c>
      <c r="I30" s="1008">
        <v>0</v>
      </c>
      <c r="J30" s="291"/>
      <c r="K30" s="1008">
        <v>0</v>
      </c>
      <c r="L30" s="1008"/>
      <c r="M30" s="1008">
        <v>0</v>
      </c>
      <c r="N30" s="1008"/>
      <c r="O30" s="1008">
        <v>0</v>
      </c>
      <c r="P30" s="291"/>
      <c r="Q30" s="1010"/>
      <c r="R30" s="106"/>
    </row>
    <row r="31" spans="1:18" ht="14.25" customHeight="1">
      <c r="A31" s="25">
        <v>22</v>
      </c>
      <c r="B31" s="735" t="s">
        <v>43</v>
      </c>
      <c r="C31" s="713"/>
      <c r="D31" s="713"/>
      <c r="E31" s="713"/>
      <c r="F31" s="714"/>
      <c r="G31" s="1008">
        <v>0</v>
      </c>
      <c r="H31" s="1008">
        <v>0</v>
      </c>
      <c r="I31" s="1008">
        <v>0</v>
      </c>
      <c r="J31" s="291"/>
      <c r="K31" s="1008">
        <v>0</v>
      </c>
      <c r="L31" s="1008"/>
      <c r="M31" s="1008">
        <v>0</v>
      </c>
      <c r="N31" s="1008"/>
      <c r="O31" s="1008">
        <v>0</v>
      </c>
      <c r="P31" s="291"/>
      <c r="Q31" s="1010"/>
      <c r="R31" s="106"/>
    </row>
    <row r="32" spans="1:18" ht="14.25" customHeight="1">
      <c r="A32" s="25">
        <v>23</v>
      </c>
      <c r="B32" s="738" t="s">
        <v>155</v>
      </c>
      <c r="C32" s="739"/>
      <c r="D32" s="739"/>
      <c r="E32" s="739"/>
      <c r="F32" s="740"/>
      <c r="G32" s="1008">
        <v>0</v>
      </c>
      <c r="H32" s="1008">
        <v>0</v>
      </c>
      <c r="I32" s="1008">
        <v>0</v>
      </c>
      <c r="J32" s="291"/>
      <c r="K32" s="1008">
        <v>0</v>
      </c>
      <c r="L32" s="1008"/>
      <c r="M32" s="1008">
        <v>0</v>
      </c>
      <c r="N32" s="1008"/>
      <c r="O32" s="1008">
        <v>0</v>
      </c>
      <c r="P32" s="291"/>
      <c r="Q32" s="1010"/>
      <c r="R32" s="106"/>
    </row>
    <row r="33" spans="1:18" ht="14.25" customHeight="1">
      <c r="A33" s="27">
        <v>24</v>
      </c>
      <c r="B33" s="741" t="s">
        <v>44</v>
      </c>
      <c r="C33" s="742"/>
      <c r="D33" s="742"/>
      <c r="E33" s="742"/>
      <c r="F33" s="751"/>
      <c r="G33" s="1007">
        <v>0</v>
      </c>
      <c r="H33" s="1007">
        <v>0</v>
      </c>
      <c r="I33" s="1007">
        <v>0</v>
      </c>
      <c r="J33" s="311"/>
      <c r="K33" s="1007">
        <v>0</v>
      </c>
      <c r="L33" s="1007"/>
      <c r="M33" s="1007">
        <v>0</v>
      </c>
      <c r="N33" s="1007"/>
      <c r="O33" s="1007">
        <v>0</v>
      </c>
      <c r="P33" s="311"/>
      <c r="Q33" s="1009"/>
      <c r="R33" s="106"/>
    </row>
    <row r="34" spans="1:18" ht="14.25" customHeight="1">
      <c r="A34" s="25">
        <v>25</v>
      </c>
      <c r="B34" s="735" t="s">
        <v>45</v>
      </c>
      <c r="C34" s="713"/>
      <c r="D34" s="713"/>
      <c r="E34" s="713"/>
      <c r="F34" s="714"/>
      <c r="G34" s="1008">
        <v>0</v>
      </c>
      <c r="H34" s="1008">
        <v>0</v>
      </c>
      <c r="I34" s="1008">
        <v>0</v>
      </c>
      <c r="J34" s="291"/>
      <c r="K34" s="1008">
        <v>0</v>
      </c>
      <c r="L34" s="1008"/>
      <c r="M34" s="1008">
        <v>0</v>
      </c>
      <c r="N34" s="1008"/>
      <c r="O34" s="1008">
        <v>0</v>
      </c>
      <c r="P34" s="291"/>
      <c r="Q34" s="1010"/>
      <c r="R34" s="106"/>
    </row>
    <row r="35" spans="1:18" ht="14.25" customHeight="1">
      <c r="A35" s="25">
        <v>26</v>
      </c>
      <c r="B35" s="735" t="s">
        <v>46</v>
      </c>
      <c r="C35" s="713"/>
      <c r="D35" s="713"/>
      <c r="E35" s="713"/>
      <c r="F35" s="714"/>
      <c r="G35" s="1008">
        <v>0</v>
      </c>
      <c r="H35" s="1008">
        <v>0</v>
      </c>
      <c r="I35" s="1008">
        <v>0</v>
      </c>
      <c r="J35" s="291"/>
      <c r="K35" s="1008">
        <v>0</v>
      </c>
      <c r="L35" s="1008"/>
      <c r="M35" s="1008">
        <v>0</v>
      </c>
      <c r="N35" s="1008"/>
      <c r="O35" s="1008">
        <v>0</v>
      </c>
      <c r="P35" s="291"/>
      <c r="Q35" s="1010"/>
      <c r="R35" s="106"/>
    </row>
    <row r="36" spans="1:18" ht="14.25" customHeight="1">
      <c r="A36" s="25">
        <v>27</v>
      </c>
      <c r="B36" s="735" t="s">
        <v>47</v>
      </c>
      <c r="C36" s="713"/>
      <c r="D36" s="713"/>
      <c r="E36" s="713"/>
      <c r="F36" s="714"/>
      <c r="G36" s="1008">
        <v>0</v>
      </c>
      <c r="H36" s="1008">
        <v>0</v>
      </c>
      <c r="I36" s="1008">
        <v>0</v>
      </c>
      <c r="J36" s="291"/>
      <c r="K36" s="1008">
        <v>0</v>
      </c>
      <c r="L36" s="1008"/>
      <c r="M36" s="1008">
        <v>0</v>
      </c>
      <c r="N36" s="1003"/>
      <c r="O36" s="1008">
        <v>0</v>
      </c>
      <c r="P36" s="291"/>
      <c r="Q36" s="1010"/>
      <c r="R36" s="106"/>
    </row>
    <row r="37" spans="1:18" ht="14.25" customHeight="1">
      <c r="A37" s="25">
        <v>28</v>
      </c>
      <c r="B37" s="735" t="s">
        <v>48</v>
      </c>
      <c r="C37" s="713"/>
      <c r="D37" s="713"/>
      <c r="E37" s="713"/>
      <c r="F37" s="714"/>
      <c r="G37" s="1008">
        <v>0</v>
      </c>
      <c r="H37" s="1008">
        <v>0</v>
      </c>
      <c r="I37" s="1008">
        <v>0</v>
      </c>
      <c r="J37" s="291"/>
      <c r="K37" s="1008">
        <v>0</v>
      </c>
      <c r="L37" s="1008"/>
      <c r="M37" s="1008">
        <v>0</v>
      </c>
      <c r="N37" s="1003"/>
      <c r="O37" s="1008">
        <v>0</v>
      </c>
      <c r="P37" s="291"/>
      <c r="Q37" s="1010"/>
      <c r="R37" s="106"/>
    </row>
    <row r="38" spans="1:18" ht="14.25" customHeight="1">
      <c r="A38" s="25">
        <v>29</v>
      </c>
      <c r="B38" s="735" t="s">
        <v>171</v>
      </c>
      <c r="C38" s="713"/>
      <c r="D38" s="713"/>
      <c r="E38" s="713"/>
      <c r="F38" s="714"/>
      <c r="G38" s="1008">
        <v>0</v>
      </c>
      <c r="H38" s="1008">
        <v>0</v>
      </c>
      <c r="I38" s="1008">
        <v>0</v>
      </c>
      <c r="J38" s="291"/>
      <c r="K38" s="1008">
        <v>0</v>
      </c>
      <c r="L38" s="1008"/>
      <c r="M38" s="1008">
        <v>0</v>
      </c>
      <c r="N38" s="1003"/>
      <c r="O38" s="1008">
        <v>0</v>
      </c>
      <c r="P38" s="291"/>
      <c r="Q38" s="1010"/>
      <c r="R38" s="106"/>
    </row>
    <row r="39" spans="1:18" ht="14.25" customHeight="1">
      <c r="A39" s="26">
        <v>30</v>
      </c>
      <c r="B39" s="738" t="s">
        <v>174</v>
      </c>
      <c r="C39" s="739"/>
      <c r="D39" s="739"/>
      <c r="E39" s="739"/>
      <c r="F39" s="740"/>
      <c r="G39" s="1011">
        <v>0</v>
      </c>
      <c r="H39" s="1011">
        <v>0</v>
      </c>
      <c r="I39" s="1011">
        <v>0</v>
      </c>
      <c r="J39" s="1012"/>
      <c r="K39" s="1011">
        <v>0</v>
      </c>
      <c r="L39" s="1011"/>
      <c r="M39" s="1011">
        <v>0</v>
      </c>
      <c r="N39" s="1011"/>
      <c r="O39" s="1011">
        <v>0</v>
      </c>
      <c r="P39" s="1012"/>
      <c r="Q39" s="1013"/>
      <c r="R39" s="106"/>
    </row>
    <row r="40" spans="1:18" ht="14.25" customHeight="1">
      <c r="A40" s="25">
        <v>31</v>
      </c>
      <c r="B40" s="741" t="s">
        <v>50</v>
      </c>
      <c r="C40" s="742"/>
      <c r="D40" s="742"/>
      <c r="E40" s="742"/>
      <c r="F40" s="751"/>
      <c r="G40" s="1008">
        <v>0</v>
      </c>
      <c r="H40" s="1008">
        <v>0</v>
      </c>
      <c r="I40" s="1008">
        <v>0</v>
      </c>
      <c r="J40" s="291"/>
      <c r="K40" s="1008">
        <v>0</v>
      </c>
      <c r="L40" s="1008"/>
      <c r="M40" s="1008">
        <v>0</v>
      </c>
      <c r="N40" s="1008"/>
      <c r="O40" s="1008">
        <v>0</v>
      </c>
      <c r="P40" s="291"/>
      <c r="Q40" s="1010"/>
      <c r="R40" s="106"/>
    </row>
    <row r="41" spans="1:18" ht="14.25" customHeight="1">
      <c r="A41" s="25">
        <v>32</v>
      </c>
      <c r="B41" s="735" t="s">
        <v>51</v>
      </c>
      <c r="C41" s="713"/>
      <c r="D41" s="713"/>
      <c r="E41" s="713"/>
      <c r="F41" s="714"/>
      <c r="G41" s="1008">
        <v>0</v>
      </c>
      <c r="H41" s="1008">
        <v>1262</v>
      </c>
      <c r="I41" s="1008">
        <v>1262</v>
      </c>
      <c r="J41" s="291"/>
      <c r="K41" s="1008">
        <v>0</v>
      </c>
      <c r="L41" s="1008"/>
      <c r="M41" s="1008" t="s">
        <v>552</v>
      </c>
      <c r="N41" s="344" t="s">
        <v>551</v>
      </c>
      <c r="O41" s="1008" t="s">
        <v>552</v>
      </c>
      <c r="P41" s="291" t="s">
        <v>551</v>
      </c>
      <c r="Q41" s="1010" t="s">
        <v>551</v>
      </c>
      <c r="R41" s="106"/>
    </row>
    <row r="42" spans="1:18" ht="14.25" customHeight="1">
      <c r="A42" s="25">
        <v>33</v>
      </c>
      <c r="B42" s="735" t="s">
        <v>52</v>
      </c>
      <c r="C42" s="713"/>
      <c r="D42" s="713"/>
      <c r="E42" s="713"/>
      <c r="F42" s="714"/>
      <c r="G42" s="1008">
        <v>0</v>
      </c>
      <c r="H42" s="1008">
        <v>0</v>
      </c>
      <c r="I42" s="1008">
        <v>0</v>
      </c>
      <c r="J42" s="291"/>
      <c r="K42" s="1008">
        <v>0</v>
      </c>
      <c r="L42" s="1008"/>
      <c r="M42" s="1008">
        <v>0</v>
      </c>
      <c r="N42" s="1008"/>
      <c r="O42" s="1008">
        <v>0</v>
      </c>
      <c r="P42" s="291"/>
      <c r="Q42" s="1010"/>
      <c r="R42" s="106"/>
    </row>
    <row r="43" spans="1:18" ht="14.25" customHeight="1">
      <c r="A43" s="25">
        <v>34</v>
      </c>
      <c r="B43" s="738" t="s">
        <v>53</v>
      </c>
      <c r="C43" s="739"/>
      <c r="D43" s="739"/>
      <c r="E43" s="739"/>
      <c r="F43" s="740"/>
      <c r="G43" s="1008">
        <v>0</v>
      </c>
      <c r="H43" s="1008">
        <v>0</v>
      </c>
      <c r="I43" s="1008">
        <v>0</v>
      </c>
      <c r="J43" s="291"/>
      <c r="K43" s="1008">
        <v>0</v>
      </c>
      <c r="L43" s="1008"/>
      <c r="M43" s="1008">
        <v>0</v>
      </c>
      <c r="N43" s="1008"/>
      <c r="O43" s="1008">
        <v>0</v>
      </c>
      <c r="P43" s="291"/>
      <c r="Q43" s="1010"/>
      <c r="R43" s="106"/>
    </row>
    <row r="44" spans="1:18" ht="14.25" customHeight="1">
      <c r="A44" s="27">
        <v>35</v>
      </c>
      <c r="B44" s="741" t="s">
        <v>54</v>
      </c>
      <c r="C44" s="742"/>
      <c r="D44" s="742"/>
      <c r="E44" s="742"/>
      <c r="F44" s="751"/>
      <c r="G44" s="1007">
        <v>0</v>
      </c>
      <c r="H44" s="1007">
        <v>0</v>
      </c>
      <c r="I44" s="1007">
        <v>0</v>
      </c>
      <c r="J44" s="311"/>
      <c r="K44" s="1007">
        <v>0</v>
      </c>
      <c r="L44" s="1007"/>
      <c r="M44" s="1007">
        <v>0</v>
      </c>
      <c r="N44" s="1007"/>
      <c r="O44" s="1007">
        <v>0</v>
      </c>
      <c r="P44" s="311"/>
      <c r="Q44" s="1009"/>
      <c r="R44" s="106"/>
    </row>
    <row r="45" spans="1:18" ht="14.25" customHeight="1">
      <c r="A45" s="25">
        <v>36</v>
      </c>
      <c r="B45" s="735" t="s">
        <v>55</v>
      </c>
      <c r="C45" s="713"/>
      <c r="D45" s="713"/>
      <c r="E45" s="713"/>
      <c r="F45" s="714"/>
      <c r="G45" s="1008">
        <v>0</v>
      </c>
      <c r="H45" s="1008">
        <v>0</v>
      </c>
      <c r="I45" s="1008">
        <v>0</v>
      </c>
      <c r="J45" s="291"/>
      <c r="K45" s="1008">
        <v>0</v>
      </c>
      <c r="L45" s="1008"/>
      <c r="M45" s="1008">
        <v>0</v>
      </c>
      <c r="N45" s="1008"/>
      <c r="O45" s="1008">
        <v>0</v>
      </c>
      <c r="P45" s="291"/>
      <c r="Q45" s="1010"/>
      <c r="R45" s="106"/>
    </row>
    <row r="46" spans="1:18" ht="14.25" customHeight="1">
      <c r="A46" s="25">
        <v>37</v>
      </c>
      <c r="B46" s="735" t="s">
        <v>56</v>
      </c>
      <c r="C46" s="713"/>
      <c r="D46" s="713"/>
      <c r="E46" s="713"/>
      <c r="F46" s="714"/>
      <c r="G46" s="1008">
        <v>0</v>
      </c>
      <c r="H46" s="1008">
        <v>0</v>
      </c>
      <c r="I46" s="1008">
        <v>0</v>
      </c>
      <c r="J46" s="291"/>
      <c r="K46" s="1008">
        <v>0</v>
      </c>
      <c r="L46" s="1008"/>
      <c r="M46" s="1008">
        <v>0</v>
      </c>
      <c r="N46" s="1008"/>
      <c r="O46" s="1008">
        <v>0</v>
      </c>
      <c r="P46" s="291"/>
      <c r="Q46" s="1010"/>
      <c r="R46" s="106"/>
    </row>
    <row r="47" spans="1:18" ht="14.25" customHeight="1">
      <c r="A47" s="25">
        <v>38</v>
      </c>
      <c r="B47" s="735" t="s">
        <v>57</v>
      </c>
      <c r="C47" s="713"/>
      <c r="D47" s="713"/>
      <c r="E47" s="713"/>
      <c r="F47" s="714"/>
      <c r="G47" s="1008">
        <v>0</v>
      </c>
      <c r="H47" s="1008">
        <v>0</v>
      </c>
      <c r="I47" s="1008">
        <v>0</v>
      </c>
      <c r="J47" s="291"/>
      <c r="K47" s="1008">
        <v>0</v>
      </c>
      <c r="L47" s="1008"/>
      <c r="M47" s="1008">
        <v>0</v>
      </c>
      <c r="N47" s="1008"/>
      <c r="O47" s="1008">
        <v>0</v>
      </c>
      <c r="P47" s="291"/>
      <c r="Q47" s="1010"/>
      <c r="R47" s="106"/>
    </row>
    <row r="48" spans="1:18" ht="14.25" customHeight="1">
      <c r="A48" s="25">
        <v>39</v>
      </c>
      <c r="B48" s="735" t="s">
        <v>58</v>
      </c>
      <c r="C48" s="713"/>
      <c r="D48" s="713"/>
      <c r="E48" s="713"/>
      <c r="F48" s="714"/>
      <c r="G48" s="1008">
        <v>0</v>
      </c>
      <c r="H48" s="1008">
        <v>0</v>
      </c>
      <c r="I48" s="1008">
        <v>0</v>
      </c>
      <c r="J48" s="291"/>
      <c r="K48" s="1008">
        <v>0</v>
      </c>
      <c r="L48" s="1008"/>
      <c r="M48" s="1008">
        <v>0</v>
      </c>
      <c r="N48" s="1008"/>
      <c r="O48" s="1008">
        <v>0</v>
      </c>
      <c r="P48" s="291"/>
      <c r="Q48" s="1010"/>
      <c r="R48" s="106"/>
    </row>
    <row r="49" spans="1:18" ht="14.25" customHeight="1" thickBot="1">
      <c r="A49" s="67">
        <v>40</v>
      </c>
      <c r="B49" s="752" t="s">
        <v>59</v>
      </c>
      <c r="C49" s="753"/>
      <c r="D49" s="753"/>
      <c r="E49" s="753"/>
      <c r="F49" s="822"/>
      <c r="G49" s="1017">
        <v>0</v>
      </c>
      <c r="H49" s="1017">
        <v>0</v>
      </c>
      <c r="I49" s="1017">
        <v>0</v>
      </c>
      <c r="J49" s="1018"/>
      <c r="K49" s="1017">
        <v>0</v>
      </c>
      <c r="L49" s="1017"/>
      <c r="M49" s="1017">
        <v>0</v>
      </c>
      <c r="N49" s="1017"/>
      <c r="O49" s="1017">
        <v>0</v>
      </c>
      <c r="P49" s="1018"/>
      <c r="Q49" s="1019"/>
      <c r="R49" s="106"/>
    </row>
    <row r="50" spans="1:18" ht="18" customHeight="1">
      <c r="A50" s="182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70"/>
      <c r="R50" s="106"/>
    </row>
    <row r="51" ht="18" customHeight="1">
      <c r="A51" s="183"/>
    </row>
    <row r="52" ht="18" customHeight="1">
      <c r="A52" s="182"/>
    </row>
    <row r="53" ht="18" customHeight="1">
      <c r="A53" s="183"/>
    </row>
    <row r="55" spans="19:23" ht="11.25" customHeight="1">
      <c r="S55" s="244"/>
      <c r="T55" s="114"/>
      <c r="U55" s="237"/>
      <c r="W55" s="237"/>
    </row>
    <row r="56" spans="19:23" ht="11.25" customHeight="1">
      <c r="S56" s="244"/>
      <c r="T56" s="114"/>
      <c r="U56" s="237"/>
      <c r="W56" s="237"/>
    </row>
    <row r="57" spans="19:23" ht="11.25" customHeight="1">
      <c r="S57" s="244"/>
      <c r="T57" s="114"/>
      <c r="U57" s="237"/>
      <c r="V57" s="244"/>
      <c r="W57" s="237"/>
    </row>
    <row r="58" spans="19:23" ht="11.25" customHeight="1">
      <c r="S58" s="244"/>
      <c r="T58" s="114"/>
      <c r="U58" s="237"/>
      <c r="V58" s="244"/>
      <c r="W58" s="237"/>
    </row>
    <row r="59" spans="19:23" ht="11.25" customHeight="1">
      <c r="S59" s="244"/>
      <c r="T59" s="114"/>
      <c r="U59" s="237"/>
      <c r="V59" s="244"/>
      <c r="W59" s="237"/>
    </row>
    <row r="60" spans="19:23" ht="11.25" customHeight="1">
      <c r="S60" s="244"/>
      <c r="T60" s="114"/>
      <c r="U60" s="237"/>
      <c r="V60" s="244"/>
      <c r="W60" s="237"/>
    </row>
    <row r="61" spans="19:23" ht="11.25" customHeight="1">
      <c r="S61" s="244"/>
      <c r="T61" s="114"/>
      <c r="U61" s="237"/>
      <c r="V61" s="244"/>
      <c r="W61" s="237"/>
    </row>
    <row r="62" spans="19:23" ht="11.25" customHeight="1">
      <c r="S62" s="244"/>
      <c r="T62" s="114"/>
      <c r="U62" s="237"/>
      <c r="V62" s="244"/>
      <c r="W62" s="237"/>
    </row>
    <row r="63" spans="19:23" ht="11.25" customHeight="1">
      <c r="S63" s="244"/>
      <c r="T63" s="114"/>
      <c r="U63" s="237"/>
      <c r="V63" s="244"/>
      <c r="W63" s="237"/>
    </row>
    <row r="64" spans="19:23" ht="11.25" customHeight="1">
      <c r="S64" s="244"/>
      <c r="T64" s="114"/>
      <c r="U64" s="237"/>
      <c r="W64" s="237"/>
    </row>
    <row r="65" spans="19:23" ht="11.25" customHeight="1">
      <c r="S65" s="244"/>
      <c r="T65" s="114"/>
      <c r="U65" s="237"/>
      <c r="V65" s="244"/>
      <c r="W65" s="237"/>
    </row>
    <row r="66" spans="19:23" ht="11.25" customHeight="1">
      <c r="S66" s="244"/>
      <c r="T66" s="114"/>
      <c r="U66" s="237"/>
      <c r="V66" s="244"/>
      <c r="W66" s="237"/>
    </row>
    <row r="67" spans="19:23" ht="11.25" customHeight="1">
      <c r="S67" s="244"/>
      <c r="T67" s="114"/>
      <c r="U67" s="237"/>
      <c r="V67" s="244"/>
      <c r="W67" s="237"/>
    </row>
    <row r="68" spans="19:23" ht="11.25" customHeight="1">
      <c r="S68" s="244"/>
      <c r="T68" s="114"/>
      <c r="U68" s="237"/>
      <c r="V68" s="244"/>
      <c r="W68" s="237"/>
    </row>
    <row r="69" spans="19:23" ht="11.25" customHeight="1">
      <c r="S69" s="244"/>
      <c r="T69" s="114"/>
      <c r="U69" s="237"/>
      <c r="V69" s="244"/>
      <c r="W69" s="237"/>
    </row>
    <row r="70" spans="19:23" ht="11.25" customHeight="1">
      <c r="S70" s="244"/>
      <c r="T70" s="114"/>
      <c r="U70" s="237"/>
      <c r="V70" s="244"/>
      <c r="W70" s="237"/>
    </row>
    <row r="71" spans="19:23" ht="11.25" customHeight="1">
      <c r="S71" s="244"/>
      <c r="T71" s="114"/>
      <c r="U71" s="237"/>
      <c r="V71" s="244"/>
      <c r="W71" s="237"/>
    </row>
    <row r="72" spans="19:23" ht="11.25" customHeight="1">
      <c r="S72" s="244"/>
      <c r="T72" s="114"/>
      <c r="U72" s="237"/>
      <c r="V72" s="244"/>
      <c r="W72" s="237"/>
    </row>
    <row r="73" spans="19:23" ht="11.25" customHeight="1">
      <c r="S73" s="244"/>
      <c r="T73" s="114"/>
      <c r="U73" s="237"/>
      <c r="V73" s="244"/>
      <c r="W73" s="237"/>
    </row>
    <row r="74" spans="19:23" ht="11.25" customHeight="1">
      <c r="S74" s="244"/>
      <c r="T74" s="114"/>
      <c r="U74" s="237"/>
      <c r="V74" s="244"/>
      <c r="W74" s="237"/>
    </row>
    <row r="75" spans="19:23" ht="11.25" customHeight="1">
      <c r="S75" s="244"/>
      <c r="T75" s="114"/>
      <c r="U75" s="237"/>
      <c r="V75" s="244"/>
      <c r="W75" s="237"/>
    </row>
    <row r="76" spans="19:23" ht="11.25" customHeight="1">
      <c r="S76" s="244"/>
      <c r="T76" s="114"/>
      <c r="U76" s="237"/>
      <c r="V76" s="244"/>
      <c r="W76" s="237"/>
    </row>
    <row r="77" spans="19:23" ht="11.25" customHeight="1">
      <c r="S77" s="244"/>
      <c r="T77" s="114"/>
      <c r="U77" s="237"/>
      <c r="V77" s="244"/>
      <c r="W77" s="237"/>
    </row>
    <row r="78" spans="19:23" ht="11.25" customHeight="1">
      <c r="S78" s="244"/>
      <c r="T78" s="114"/>
      <c r="U78" s="237"/>
      <c r="V78" s="244"/>
      <c r="W78" s="237"/>
    </row>
    <row r="79" spans="19:23" ht="11.25" customHeight="1">
      <c r="S79" s="244"/>
      <c r="T79" s="114"/>
      <c r="U79" s="237"/>
      <c r="V79" s="244"/>
      <c r="W79" s="237"/>
    </row>
    <row r="80" spans="19:23" ht="11.25" customHeight="1">
      <c r="S80" s="244"/>
      <c r="T80" s="114"/>
      <c r="U80" s="237"/>
      <c r="V80" s="244"/>
      <c r="W80" s="237"/>
    </row>
    <row r="81" spans="19:23" ht="11.25" customHeight="1">
      <c r="S81" s="244"/>
      <c r="T81" s="114"/>
      <c r="U81" s="237"/>
      <c r="V81" s="244"/>
      <c r="W81" s="237"/>
    </row>
    <row r="82" spans="19:23" ht="11.25" customHeight="1">
      <c r="S82" s="244"/>
      <c r="T82" s="114"/>
      <c r="U82" s="237"/>
      <c r="V82" s="244"/>
      <c r="W82" s="237"/>
    </row>
    <row r="83" spans="19:23" ht="11.25" customHeight="1">
      <c r="S83" s="244"/>
      <c r="T83" s="114"/>
      <c r="U83" s="237"/>
      <c r="V83" s="244"/>
      <c r="W83" s="237"/>
    </row>
    <row r="84" spans="19:23" ht="11.25" customHeight="1">
      <c r="S84" s="244"/>
      <c r="T84" s="114"/>
      <c r="U84" s="237"/>
      <c r="W84" s="237"/>
    </row>
    <row r="85" spans="19:23" ht="11.25" customHeight="1">
      <c r="S85" s="244"/>
      <c r="T85" s="114"/>
      <c r="U85" s="237"/>
      <c r="V85" s="244"/>
      <c r="W85" s="237"/>
    </row>
    <row r="86" spans="19:23" ht="11.25" customHeight="1">
      <c r="S86" s="244"/>
      <c r="T86" s="114"/>
      <c r="U86" s="237"/>
      <c r="V86" s="244"/>
      <c r="W86" s="237"/>
    </row>
    <row r="87" spans="19:23" ht="11.25" customHeight="1">
      <c r="S87" s="244"/>
      <c r="T87" s="114"/>
      <c r="U87" s="237"/>
      <c r="V87" s="244"/>
      <c r="W87" s="237"/>
    </row>
    <row r="88" spans="19:23" ht="11.25" customHeight="1">
      <c r="S88" s="244"/>
      <c r="T88" s="114"/>
      <c r="U88" s="237"/>
      <c r="V88" s="244"/>
      <c r="W88" s="237"/>
    </row>
    <row r="89" spans="19:23" ht="11.25" customHeight="1">
      <c r="S89" s="244"/>
      <c r="T89" s="114"/>
      <c r="U89" s="237"/>
      <c r="V89" s="244"/>
      <c r="W89" s="237"/>
    </row>
    <row r="90" spans="19:23" ht="11.25" customHeight="1">
      <c r="S90" s="244"/>
      <c r="T90" s="114"/>
      <c r="U90" s="237"/>
      <c r="V90" s="244"/>
      <c r="W90" s="237"/>
    </row>
    <row r="91" spans="19:23" ht="11.25" customHeight="1">
      <c r="S91" s="244"/>
      <c r="T91" s="114"/>
      <c r="U91" s="237"/>
      <c r="V91" s="244"/>
      <c r="W91" s="237"/>
    </row>
    <row r="92" spans="19:23" ht="11.25" customHeight="1">
      <c r="S92" s="244"/>
      <c r="T92" s="114"/>
      <c r="U92" s="237"/>
      <c r="W92" s="237"/>
    </row>
    <row r="93" spans="19:23" ht="11.25" customHeight="1">
      <c r="S93" s="244"/>
      <c r="T93" s="114"/>
      <c r="U93" s="237"/>
      <c r="V93" s="244"/>
      <c r="W93" s="237"/>
    </row>
    <row r="94" spans="19:23" ht="11.25" customHeight="1">
      <c r="S94" s="244"/>
      <c r="T94" s="114"/>
      <c r="U94" s="237"/>
      <c r="V94" s="244"/>
      <c r="W94" s="237"/>
    </row>
    <row r="95" spans="19:21" ht="11.25" customHeight="1">
      <c r="S95" s="244"/>
      <c r="T95" s="114"/>
      <c r="U95" s="237"/>
    </row>
    <row r="96" spans="19:20" ht="11.25" customHeight="1">
      <c r="S96" s="244"/>
      <c r="T96" s="114"/>
    </row>
    <row r="97" spans="19:20" ht="11.25" customHeight="1">
      <c r="S97" s="244"/>
      <c r="T97" s="114"/>
    </row>
    <row r="98" spans="19:20" ht="11.25" customHeight="1">
      <c r="S98" s="244"/>
      <c r="T98" s="114"/>
    </row>
    <row r="99" spans="19:20" ht="11.25" customHeight="1">
      <c r="S99" s="244"/>
      <c r="T99" s="114"/>
    </row>
    <row r="100" spans="19:20" ht="11.25" customHeight="1">
      <c r="S100" s="244"/>
      <c r="T100" s="114"/>
    </row>
    <row r="101" spans="19:20" ht="11.25" customHeight="1">
      <c r="S101" s="244"/>
      <c r="T101" s="114"/>
    </row>
    <row r="102" spans="19:20" ht="11.25" customHeight="1">
      <c r="S102" s="244"/>
      <c r="T102" s="114"/>
    </row>
    <row r="103" spans="19:23" ht="11.25" customHeight="1">
      <c r="S103" s="237"/>
      <c r="T103" s="237"/>
      <c r="U103" s="237"/>
      <c r="V103" s="237"/>
      <c r="W103" s="237"/>
    </row>
    <row r="104" spans="7:15" ht="11.25" customHeight="1">
      <c r="G104" s="114"/>
      <c r="H104" s="114"/>
      <c r="I104" s="114"/>
      <c r="J104" s="114"/>
      <c r="K104" s="114"/>
      <c r="L104" s="114"/>
      <c r="M104" s="114"/>
      <c r="N104" s="114"/>
      <c r="O104" s="114"/>
    </row>
    <row r="105" spans="7:15" ht="11.25" customHeight="1">
      <c r="G105" s="114"/>
      <c r="H105" s="114"/>
      <c r="I105" s="114"/>
      <c r="J105" s="114"/>
      <c r="K105" s="114"/>
      <c r="L105" s="114"/>
      <c r="M105" s="114"/>
      <c r="N105" s="114"/>
      <c r="O105" s="114"/>
    </row>
    <row r="106" spans="7:15" ht="11.25" customHeight="1">
      <c r="G106" s="114"/>
      <c r="H106" s="114"/>
      <c r="I106" s="114"/>
      <c r="J106" s="114"/>
      <c r="K106" s="114"/>
      <c r="L106" s="114"/>
      <c r="M106" s="114"/>
      <c r="N106" s="114"/>
      <c r="O106" s="114"/>
    </row>
    <row r="107" spans="7:15" ht="11.25" customHeight="1">
      <c r="G107" s="114"/>
      <c r="H107" s="114"/>
      <c r="I107" s="114"/>
      <c r="J107" s="114"/>
      <c r="K107" s="114"/>
      <c r="L107" s="114"/>
      <c r="M107" s="114"/>
      <c r="N107" s="114"/>
      <c r="O107" s="114"/>
    </row>
    <row r="108" spans="7:15" ht="11.25" customHeight="1">
      <c r="G108" s="114"/>
      <c r="H108" s="114"/>
      <c r="I108" s="114"/>
      <c r="J108" s="114"/>
      <c r="K108" s="114"/>
      <c r="L108" s="114"/>
      <c r="M108" s="114"/>
      <c r="N108" s="114"/>
      <c r="O108" s="114"/>
    </row>
    <row r="109" ht="11.25" customHeight="1"/>
    <row r="110" ht="11.25" customHeight="1"/>
  </sheetData>
  <sheetProtection/>
  <mergeCells count="50">
    <mergeCell ref="A9:F9"/>
    <mergeCell ref="G3:J3"/>
    <mergeCell ref="K3:O3"/>
    <mergeCell ref="P3:Q3"/>
    <mergeCell ref="A2:A6"/>
    <mergeCell ref="A8:F8"/>
    <mergeCell ref="A7:F7"/>
    <mergeCell ref="G2:Q2"/>
    <mergeCell ref="D2:F2"/>
    <mergeCell ref="B6:E6"/>
    <mergeCell ref="B14:F14"/>
    <mergeCell ref="B15:F15"/>
    <mergeCell ref="B16:F16"/>
    <mergeCell ref="B17:F17"/>
    <mergeCell ref="B10:F10"/>
    <mergeCell ref="B11:F11"/>
    <mergeCell ref="B12:F12"/>
    <mergeCell ref="B13:F13"/>
    <mergeCell ref="B22:F22"/>
    <mergeCell ref="B23:F23"/>
    <mergeCell ref="B24:F24"/>
    <mergeCell ref="B25:F25"/>
    <mergeCell ref="B18:F18"/>
    <mergeCell ref="B19:F19"/>
    <mergeCell ref="B20:F20"/>
    <mergeCell ref="B21:F21"/>
    <mergeCell ref="B30:F30"/>
    <mergeCell ref="B31:F31"/>
    <mergeCell ref="B32:F32"/>
    <mergeCell ref="B33:F33"/>
    <mergeCell ref="B26:F26"/>
    <mergeCell ref="B27:F27"/>
    <mergeCell ref="B28:F28"/>
    <mergeCell ref="B29:F29"/>
    <mergeCell ref="B38:F38"/>
    <mergeCell ref="B39:F39"/>
    <mergeCell ref="B40:F40"/>
    <mergeCell ref="B41:F41"/>
    <mergeCell ref="B34:F34"/>
    <mergeCell ref="B35:F35"/>
    <mergeCell ref="B36:F36"/>
    <mergeCell ref="B37:F37"/>
    <mergeCell ref="B49:F49"/>
    <mergeCell ref="B46:F46"/>
    <mergeCell ref="B47:F47"/>
    <mergeCell ref="B48:F48"/>
    <mergeCell ref="B42:F42"/>
    <mergeCell ref="B43:F43"/>
    <mergeCell ref="B44:F44"/>
    <mergeCell ref="B45:F45"/>
  </mergeCells>
  <printOptions horizontalCentered="1"/>
  <pageMargins left="0.7874015748031497" right="0.7874015748031497" top="0.7874015748031497" bottom="0.35433070866141736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BN104"/>
  <sheetViews>
    <sheetView showZeros="0" view="pageBreakPreview" zoomScale="90" zoomScaleNormal="70" zoomScaleSheetLayoutView="90" zoomScalePageLayoutView="0" workbookViewId="0" topLeftCell="A1">
      <selection activeCell="G7" sqref="G7"/>
    </sheetView>
  </sheetViews>
  <sheetFormatPr defaultColWidth="11.08203125" defaultRowHeight="18" customHeight="1"/>
  <cols>
    <col min="1" max="1" width="2" style="29" customWidth="1"/>
    <col min="2" max="6" width="1.66015625" style="29" customWidth="1"/>
    <col min="7" max="7" width="6.16015625" style="29" customWidth="1"/>
    <col min="8" max="8" width="5.16015625" style="29" customWidth="1"/>
    <col min="9" max="9" width="6.16015625" style="29" customWidth="1"/>
    <col min="10" max="10" width="4.66015625" style="29" customWidth="1"/>
    <col min="11" max="11" width="6.16015625" style="29" customWidth="1"/>
    <col min="12" max="12" width="4.16015625" style="29" customWidth="1"/>
    <col min="13" max="13" width="5.16015625" style="29" customWidth="1"/>
    <col min="14" max="14" width="4.16015625" style="29" customWidth="1"/>
    <col min="15" max="15" width="6.16015625" style="29" customWidth="1"/>
    <col min="16" max="16" width="4.16015625" style="29" customWidth="1"/>
    <col min="17" max="17" width="4.16015625" style="71" customWidth="1"/>
    <col min="18" max="18" width="1.91015625" style="29" customWidth="1"/>
    <col min="19" max="19" width="4.16015625" style="29" bestFit="1" customWidth="1"/>
    <col min="20" max="20" width="5.41015625" style="29" bestFit="1" customWidth="1"/>
    <col min="21" max="21" width="8.41015625" style="29" bestFit="1" customWidth="1"/>
    <col min="22" max="23" width="5.41015625" style="29" bestFit="1" customWidth="1"/>
    <col min="24" max="16384" width="11.08203125" style="29" customWidth="1"/>
  </cols>
  <sheetData>
    <row r="1" spans="1:18" ht="21.75" customHeight="1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86" t="s">
        <v>61</v>
      </c>
      <c r="R1" s="86"/>
    </row>
    <row r="2" spans="1:18" ht="18" customHeight="1">
      <c r="A2" s="809" t="s">
        <v>77</v>
      </c>
      <c r="B2" s="159"/>
      <c r="C2" s="221"/>
      <c r="D2" s="819" t="s">
        <v>62</v>
      </c>
      <c r="E2" s="819"/>
      <c r="F2" s="820"/>
      <c r="G2" s="830" t="s">
        <v>118</v>
      </c>
      <c r="H2" s="803"/>
      <c r="I2" s="803"/>
      <c r="J2" s="803"/>
      <c r="K2" s="803"/>
      <c r="L2" s="803"/>
      <c r="M2" s="803"/>
      <c r="N2" s="803"/>
      <c r="O2" s="803"/>
      <c r="P2" s="803"/>
      <c r="Q2" s="806"/>
      <c r="R2" s="106"/>
    </row>
    <row r="3" spans="1:18" ht="18" customHeight="1">
      <c r="A3" s="810"/>
      <c r="B3" s="72"/>
      <c r="C3" s="74"/>
      <c r="D3" s="74"/>
      <c r="E3" s="74"/>
      <c r="F3" s="75"/>
      <c r="G3" s="812" t="s">
        <v>119</v>
      </c>
      <c r="H3" s="781"/>
      <c r="I3" s="781"/>
      <c r="J3" s="782"/>
      <c r="K3" s="812" t="s">
        <v>120</v>
      </c>
      <c r="L3" s="781"/>
      <c r="M3" s="781"/>
      <c r="N3" s="781"/>
      <c r="O3" s="782"/>
      <c r="P3" s="812" t="s">
        <v>121</v>
      </c>
      <c r="Q3" s="813"/>
      <c r="R3" s="106"/>
    </row>
    <row r="4" spans="1:18" ht="18" customHeight="1">
      <c r="A4" s="810"/>
      <c r="B4" s="72"/>
      <c r="C4" s="74"/>
      <c r="D4" s="74"/>
      <c r="E4" s="74"/>
      <c r="F4" s="75"/>
      <c r="G4" s="98" t="s">
        <v>133</v>
      </c>
      <c r="H4" s="111" t="s">
        <v>131</v>
      </c>
      <c r="I4" s="101"/>
      <c r="J4" s="68" t="s">
        <v>12</v>
      </c>
      <c r="K4" s="111" t="s">
        <v>133</v>
      </c>
      <c r="L4" s="68" t="s">
        <v>8</v>
      </c>
      <c r="M4" s="111" t="s">
        <v>131</v>
      </c>
      <c r="N4" s="68" t="s">
        <v>8</v>
      </c>
      <c r="O4" s="101"/>
      <c r="P4" s="101"/>
      <c r="Q4" s="294"/>
      <c r="R4" s="106"/>
    </row>
    <row r="5" spans="1:66" ht="12" customHeight="1">
      <c r="A5" s="810"/>
      <c r="B5" s="72"/>
      <c r="C5" s="74"/>
      <c r="D5" s="74"/>
      <c r="E5" s="74"/>
      <c r="F5" s="75"/>
      <c r="G5" s="153"/>
      <c r="H5" s="158"/>
      <c r="I5" s="102" t="s">
        <v>1</v>
      </c>
      <c r="J5" s="102" t="s">
        <v>13</v>
      </c>
      <c r="K5" s="158"/>
      <c r="L5" s="105"/>
      <c r="M5" s="158"/>
      <c r="N5" s="105"/>
      <c r="O5" s="102" t="s">
        <v>1</v>
      </c>
      <c r="P5" s="115" t="s">
        <v>550</v>
      </c>
      <c r="Q5" s="295" t="s">
        <v>192</v>
      </c>
      <c r="R5" s="106"/>
      <c r="BN5" s="29" t="s">
        <v>10</v>
      </c>
    </row>
    <row r="6" spans="1:66" ht="14.25" customHeight="1">
      <c r="A6" s="811"/>
      <c r="B6" s="768" t="s">
        <v>194</v>
      </c>
      <c r="C6" s="769"/>
      <c r="D6" s="769"/>
      <c r="E6" s="769"/>
      <c r="F6" s="157"/>
      <c r="G6" s="112" t="s">
        <v>134</v>
      </c>
      <c r="H6" s="113" t="s">
        <v>132</v>
      </c>
      <c r="I6" s="104"/>
      <c r="J6" s="318" t="s">
        <v>130</v>
      </c>
      <c r="K6" s="113" t="s">
        <v>134</v>
      </c>
      <c r="L6" s="69" t="s">
        <v>111</v>
      </c>
      <c r="M6" s="113" t="s">
        <v>132</v>
      </c>
      <c r="N6" s="69" t="s">
        <v>111</v>
      </c>
      <c r="O6" s="104"/>
      <c r="P6" s="104"/>
      <c r="Q6" s="296"/>
      <c r="R6" s="106"/>
      <c r="BN6" s="29" t="s">
        <v>11</v>
      </c>
    </row>
    <row r="7" spans="1:18" ht="15" customHeight="1">
      <c r="A7" s="796" t="s">
        <v>3</v>
      </c>
      <c r="B7" s="771"/>
      <c r="C7" s="771"/>
      <c r="D7" s="771"/>
      <c r="E7" s="771"/>
      <c r="F7" s="772"/>
      <c r="G7" s="996">
        <v>173452</v>
      </c>
      <c r="H7" s="997">
        <v>19942</v>
      </c>
      <c r="I7" s="996">
        <v>193394</v>
      </c>
      <c r="J7" s="319">
        <v>75.5</v>
      </c>
      <c r="K7" s="996">
        <v>169061</v>
      </c>
      <c r="L7" s="998">
        <v>97.5</v>
      </c>
      <c r="M7" s="996">
        <v>12528</v>
      </c>
      <c r="N7" s="999">
        <v>62.8</v>
      </c>
      <c r="O7" s="996">
        <v>181589</v>
      </c>
      <c r="P7" s="998">
        <v>93.9</v>
      </c>
      <c r="Q7" s="1020">
        <v>91.6</v>
      </c>
      <c r="R7" s="106"/>
    </row>
    <row r="8" spans="1:18" ht="15" customHeight="1">
      <c r="A8" s="770" t="s">
        <v>4</v>
      </c>
      <c r="B8" s="771"/>
      <c r="C8" s="771"/>
      <c r="D8" s="771"/>
      <c r="E8" s="771"/>
      <c r="F8" s="772"/>
      <c r="G8" s="1002">
        <v>112381</v>
      </c>
      <c r="H8" s="1002">
        <v>10701</v>
      </c>
      <c r="I8" s="1002">
        <v>123082</v>
      </c>
      <c r="J8" s="290">
        <v>81.8</v>
      </c>
      <c r="K8" s="1002">
        <v>110485</v>
      </c>
      <c r="L8" s="1000">
        <v>98.3</v>
      </c>
      <c r="M8" s="1002">
        <v>4200</v>
      </c>
      <c r="N8" s="1021">
        <v>39.2</v>
      </c>
      <c r="O8" s="1002">
        <v>114685</v>
      </c>
      <c r="P8" s="1000">
        <v>93.2</v>
      </c>
      <c r="Q8" s="1001">
        <v>92.7</v>
      </c>
      <c r="R8" s="106"/>
    </row>
    <row r="9" spans="1:18" ht="15" customHeight="1">
      <c r="A9" s="770" t="s">
        <v>5</v>
      </c>
      <c r="B9" s="771"/>
      <c r="C9" s="771"/>
      <c r="D9" s="771"/>
      <c r="E9" s="771"/>
      <c r="F9" s="772"/>
      <c r="G9" s="1002">
        <v>61071</v>
      </c>
      <c r="H9" s="1002">
        <v>9241</v>
      </c>
      <c r="I9" s="1002">
        <v>70312</v>
      </c>
      <c r="J9" s="290">
        <v>66.1</v>
      </c>
      <c r="K9" s="1002">
        <v>58576</v>
      </c>
      <c r="L9" s="1000">
        <v>95.9</v>
      </c>
      <c r="M9" s="1002">
        <v>8328</v>
      </c>
      <c r="N9" s="1021">
        <v>90.1</v>
      </c>
      <c r="O9" s="1002">
        <v>66904</v>
      </c>
      <c r="P9" s="1000">
        <v>95.2</v>
      </c>
      <c r="Q9" s="1001">
        <v>89.8</v>
      </c>
      <c r="R9" s="106"/>
    </row>
    <row r="10" spans="1:18" ht="14.25" customHeight="1">
      <c r="A10" s="27">
        <v>1</v>
      </c>
      <c r="B10" s="741" t="s">
        <v>28</v>
      </c>
      <c r="C10" s="742"/>
      <c r="D10" s="742"/>
      <c r="E10" s="742"/>
      <c r="F10" s="751"/>
      <c r="G10" s="1007">
        <v>49736</v>
      </c>
      <c r="H10" s="1007">
        <v>1314</v>
      </c>
      <c r="I10" s="1007">
        <v>51050</v>
      </c>
      <c r="J10" s="311">
        <v>83.1</v>
      </c>
      <c r="K10" s="1007">
        <v>49746</v>
      </c>
      <c r="L10" s="311">
        <v>100</v>
      </c>
      <c r="M10" s="1007" t="s">
        <v>552</v>
      </c>
      <c r="N10" s="311" t="s">
        <v>551</v>
      </c>
      <c r="O10" s="1007">
        <v>49746</v>
      </c>
      <c r="P10" s="998">
        <v>97.4</v>
      </c>
      <c r="Q10" s="1009">
        <v>97.9</v>
      </c>
      <c r="R10" s="106"/>
    </row>
    <row r="11" spans="1:18" ht="14.25" customHeight="1">
      <c r="A11" s="25">
        <v>2</v>
      </c>
      <c r="B11" s="735" t="s">
        <v>29</v>
      </c>
      <c r="C11" s="713"/>
      <c r="D11" s="713"/>
      <c r="E11" s="713"/>
      <c r="F11" s="714"/>
      <c r="G11" s="1008">
        <v>12149</v>
      </c>
      <c r="H11" s="1008">
        <v>0</v>
      </c>
      <c r="I11" s="1008">
        <v>12149</v>
      </c>
      <c r="J11" s="291">
        <v>95.6</v>
      </c>
      <c r="K11" s="1008">
        <v>12149</v>
      </c>
      <c r="L11" s="291">
        <v>100</v>
      </c>
      <c r="M11" s="1008">
        <v>0</v>
      </c>
      <c r="N11" s="1022"/>
      <c r="O11" s="1008">
        <v>12149</v>
      </c>
      <c r="P11" s="1000">
        <v>100</v>
      </c>
      <c r="Q11" s="1010">
        <v>100</v>
      </c>
      <c r="R11" s="106"/>
    </row>
    <row r="12" spans="1:18" ht="14.25" customHeight="1">
      <c r="A12" s="25">
        <v>3</v>
      </c>
      <c r="B12" s="735" t="s">
        <v>30</v>
      </c>
      <c r="C12" s="713"/>
      <c r="D12" s="713"/>
      <c r="E12" s="713"/>
      <c r="F12" s="714"/>
      <c r="G12" s="1008">
        <v>0</v>
      </c>
      <c r="H12" s="1008">
        <v>0</v>
      </c>
      <c r="I12" s="1008">
        <v>0</v>
      </c>
      <c r="J12" s="291"/>
      <c r="K12" s="1008">
        <v>0</v>
      </c>
      <c r="L12" s="291"/>
      <c r="M12" s="1008">
        <v>0</v>
      </c>
      <c r="N12" s="1008"/>
      <c r="O12" s="1008">
        <v>0</v>
      </c>
      <c r="P12" s="1000"/>
      <c r="Q12" s="1010"/>
      <c r="R12" s="106"/>
    </row>
    <row r="13" spans="1:18" ht="14.25" customHeight="1">
      <c r="A13" s="25">
        <v>4</v>
      </c>
      <c r="B13" s="735" t="s">
        <v>31</v>
      </c>
      <c r="C13" s="713"/>
      <c r="D13" s="713"/>
      <c r="E13" s="713"/>
      <c r="F13" s="714"/>
      <c r="G13" s="1008">
        <v>5412</v>
      </c>
      <c r="H13" s="1008">
        <v>0</v>
      </c>
      <c r="I13" s="1008">
        <v>5412</v>
      </c>
      <c r="J13" s="291">
        <v>88.6</v>
      </c>
      <c r="K13" s="1008">
        <v>5412</v>
      </c>
      <c r="L13" s="291">
        <v>100</v>
      </c>
      <c r="M13" s="1008">
        <v>0</v>
      </c>
      <c r="N13" s="1008"/>
      <c r="O13" s="1008">
        <v>5412</v>
      </c>
      <c r="P13" s="1000">
        <v>100</v>
      </c>
      <c r="Q13" s="1010">
        <v>100</v>
      </c>
      <c r="R13" s="106"/>
    </row>
    <row r="14" spans="1:18" ht="14.25" customHeight="1">
      <c r="A14" s="25">
        <v>5</v>
      </c>
      <c r="B14" s="735" t="s">
        <v>6</v>
      </c>
      <c r="C14" s="713"/>
      <c r="D14" s="713"/>
      <c r="E14" s="713"/>
      <c r="F14" s="714"/>
      <c r="G14" s="1008">
        <v>1161</v>
      </c>
      <c r="H14" s="1008">
        <v>386</v>
      </c>
      <c r="I14" s="1008">
        <v>1547</v>
      </c>
      <c r="J14" s="291">
        <v>88.5</v>
      </c>
      <c r="K14" s="1008">
        <v>1042</v>
      </c>
      <c r="L14" s="291">
        <v>89.8</v>
      </c>
      <c r="M14" s="1008" t="s">
        <v>552</v>
      </c>
      <c r="N14" s="1021" t="s">
        <v>551</v>
      </c>
      <c r="O14" s="1008">
        <v>1042</v>
      </c>
      <c r="P14" s="1000">
        <v>67.4</v>
      </c>
      <c r="Q14" s="1010">
        <v>75.3</v>
      </c>
      <c r="R14" s="106"/>
    </row>
    <row r="15" spans="1:18" ht="14.25" customHeight="1">
      <c r="A15" s="25">
        <v>6</v>
      </c>
      <c r="B15" s="735" t="s">
        <v>32</v>
      </c>
      <c r="C15" s="713"/>
      <c r="D15" s="713"/>
      <c r="E15" s="713"/>
      <c r="F15" s="714"/>
      <c r="G15" s="1008">
        <v>31206</v>
      </c>
      <c r="H15" s="1008">
        <v>6902</v>
      </c>
      <c r="I15" s="1008">
        <v>38108</v>
      </c>
      <c r="J15" s="291">
        <v>72.1</v>
      </c>
      <c r="K15" s="1008">
        <v>29708</v>
      </c>
      <c r="L15" s="291">
        <v>95.2</v>
      </c>
      <c r="M15" s="1008">
        <v>3831</v>
      </c>
      <c r="N15" s="1021">
        <v>55.5</v>
      </c>
      <c r="O15" s="1008">
        <v>33539</v>
      </c>
      <c r="P15" s="1000">
        <v>88</v>
      </c>
      <c r="Q15" s="1010">
        <v>86.4</v>
      </c>
      <c r="R15" s="106"/>
    </row>
    <row r="16" spans="1:18" ht="14.25" customHeight="1">
      <c r="A16" s="25">
        <v>7</v>
      </c>
      <c r="B16" s="735" t="s">
        <v>33</v>
      </c>
      <c r="C16" s="713"/>
      <c r="D16" s="713"/>
      <c r="E16" s="713"/>
      <c r="F16" s="714"/>
      <c r="G16" s="1008">
        <v>743</v>
      </c>
      <c r="H16" s="1008">
        <v>0</v>
      </c>
      <c r="I16" s="1008">
        <v>743</v>
      </c>
      <c r="J16" s="291">
        <v>95.5</v>
      </c>
      <c r="K16" s="1008">
        <v>743</v>
      </c>
      <c r="L16" s="291">
        <v>100</v>
      </c>
      <c r="M16" s="1008">
        <v>0</v>
      </c>
      <c r="N16" s="1008"/>
      <c r="O16" s="1008">
        <v>743</v>
      </c>
      <c r="P16" s="1000">
        <v>100</v>
      </c>
      <c r="Q16" s="1010">
        <v>100</v>
      </c>
      <c r="R16" s="106"/>
    </row>
    <row r="17" spans="1:18" ht="14.25" customHeight="1">
      <c r="A17" s="25">
        <v>8</v>
      </c>
      <c r="B17" s="735" t="s">
        <v>34</v>
      </c>
      <c r="C17" s="713"/>
      <c r="D17" s="713"/>
      <c r="E17" s="713"/>
      <c r="F17" s="714"/>
      <c r="G17" s="1008">
        <v>5035</v>
      </c>
      <c r="H17" s="1008">
        <v>0</v>
      </c>
      <c r="I17" s="1008">
        <v>5035</v>
      </c>
      <c r="J17" s="291">
        <v>81.6</v>
      </c>
      <c r="K17" s="1008">
        <v>5035</v>
      </c>
      <c r="L17" s="291">
        <v>100</v>
      </c>
      <c r="M17" s="1008">
        <v>0</v>
      </c>
      <c r="N17" s="1021"/>
      <c r="O17" s="1008">
        <v>5035</v>
      </c>
      <c r="P17" s="1000">
        <v>100</v>
      </c>
      <c r="Q17" s="1010">
        <v>100</v>
      </c>
      <c r="R17" s="106"/>
    </row>
    <row r="18" spans="1:18" ht="14.25" customHeight="1">
      <c r="A18" s="25">
        <v>9</v>
      </c>
      <c r="B18" s="735" t="s">
        <v>153</v>
      </c>
      <c r="C18" s="713"/>
      <c r="D18" s="713"/>
      <c r="E18" s="713"/>
      <c r="F18" s="714"/>
      <c r="G18" s="1008">
        <v>3270</v>
      </c>
      <c r="H18" s="1008">
        <v>0</v>
      </c>
      <c r="I18" s="1008">
        <v>3270</v>
      </c>
      <c r="J18" s="291">
        <v>107.9</v>
      </c>
      <c r="K18" s="1008">
        <v>3270</v>
      </c>
      <c r="L18" s="291">
        <v>100</v>
      </c>
      <c r="M18" s="1008">
        <v>0</v>
      </c>
      <c r="N18" s="1008"/>
      <c r="O18" s="1008">
        <v>3270</v>
      </c>
      <c r="P18" s="1000">
        <v>100</v>
      </c>
      <c r="Q18" s="1010">
        <v>100</v>
      </c>
      <c r="R18" s="106"/>
    </row>
    <row r="19" spans="1:18" ht="14.25" customHeight="1">
      <c r="A19" s="26">
        <v>10</v>
      </c>
      <c r="B19" s="738" t="s">
        <v>172</v>
      </c>
      <c r="C19" s="739"/>
      <c r="D19" s="739"/>
      <c r="E19" s="739"/>
      <c r="F19" s="740"/>
      <c r="G19" s="1011">
        <v>3669</v>
      </c>
      <c r="H19" s="1011">
        <v>2099</v>
      </c>
      <c r="I19" s="1011">
        <v>5768</v>
      </c>
      <c r="J19" s="1012">
        <v>88.7</v>
      </c>
      <c r="K19" s="1011">
        <v>3380</v>
      </c>
      <c r="L19" s="1012">
        <v>92.1</v>
      </c>
      <c r="M19" s="1011">
        <v>369</v>
      </c>
      <c r="N19" s="1023">
        <v>17.6</v>
      </c>
      <c r="O19" s="1011">
        <v>3749</v>
      </c>
      <c r="P19" s="1024">
        <v>65</v>
      </c>
      <c r="Q19" s="1013">
        <v>63.3</v>
      </c>
      <c r="R19" s="106"/>
    </row>
    <row r="20" spans="1:18" ht="14.25" customHeight="1">
      <c r="A20" s="27">
        <v>11</v>
      </c>
      <c r="B20" s="741" t="s">
        <v>35</v>
      </c>
      <c r="C20" s="742"/>
      <c r="D20" s="742"/>
      <c r="E20" s="742"/>
      <c r="F20" s="751"/>
      <c r="G20" s="1007">
        <v>0</v>
      </c>
      <c r="H20" s="1007">
        <v>0</v>
      </c>
      <c r="I20" s="1007">
        <v>0</v>
      </c>
      <c r="J20" s="311"/>
      <c r="K20" s="1007">
        <v>0</v>
      </c>
      <c r="L20" s="311"/>
      <c r="M20" s="1007">
        <v>0</v>
      </c>
      <c r="N20" s="1007"/>
      <c r="O20" s="1007">
        <v>0</v>
      </c>
      <c r="P20" s="998"/>
      <c r="Q20" s="1009"/>
      <c r="R20" s="106"/>
    </row>
    <row r="21" spans="1:18" ht="14.25" customHeight="1">
      <c r="A21" s="25">
        <v>12</v>
      </c>
      <c r="B21" s="735" t="s">
        <v>36</v>
      </c>
      <c r="C21" s="713"/>
      <c r="D21" s="713"/>
      <c r="E21" s="713"/>
      <c r="F21" s="714"/>
      <c r="G21" s="1008">
        <v>0</v>
      </c>
      <c r="H21" s="1008">
        <v>0</v>
      </c>
      <c r="I21" s="1008">
        <v>0</v>
      </c>
      <c r="J21" s="291"/>
      <c r="K21" s="1008">
        <v>0</v>
      </c>
      <c r="L21" s="291"/>
      <c r="M21" s="1008">
        <v>0</v>
      </c>
      <c r="N21" s="1008"/>
      <c r="O21" s="1008">
        <v>0</v>
      </c>
      <c r="P21" s="1000"/>
      <c r="Q21" s="1010"/>
      <c r="R21" s="106"/>
    </row>
    <row r="22" spans="1:18" ht="14.25" customHeight="1">
      <c r="A22" s="25">
        <v>13</v>
      </c>
      <c r="B22" s="747" t="s">
        <v>169</v>
      </c>
      <c r="C22" s="748"/>
      <c r="D22" s="748"/>
      <c r="E22" s="748"/>
      <c r="F22" s="749"/>
      <c r="G22" s="1008">
        <v>0</v>
      </c>
      <c r="H22" s="1008">
        <v>0</v>
      </c>
      <c r="I22" s="1008">
        <v>0</v>
      </c>
      <c r="J22" s="291"/>
      <c r="K22" s="1008">
        <v>0</v>
      </c>
      <c r="L22" s="291"/>
      <c r="M22" s="1008">
        <v>0</v>
      </c>
      <c r="N22" s="1008"/>
      <c r="O22" s="1008">
        <v>0</v>
      </c>
      <c r="P22" s="1000"/>
      <c r="Q22" s="1010"/>
      <c r="R22" s="106"/>
    </row>
    <row r="23" spans="1:18" ht="14.25" customHeight="1">
      <c r="A23" s="26">
        <v>14</v>
      </c>
      <c r="B23" s="738" t="s">
        <v>154</v>
      </c>
      <c r="C23" s="739"/>
      <c r="D23" s="739"/>
      <c r="E23" s="739"/>
      <c r="F23" s="740"/>
      <c r="G23" s="1011">
        <v>781</v>
      </c>
      <c r="H23" s="1011">
        <v>0</v>
      </c>
      <c r="I23" s="1011">
        <v>781</v>
      </c>
      <c r="J23" s="1012">
        <v>175.9</v>
      </c>
      <c r="K23" s="1011">
        <v>781</v>
      </c>
      <c r="L23" s="1012">
        <v>100</v>
      </c>
      <c r="M23" s="1011">
        <v>0</v>
      </c>
      <c r="N23" s="1011"/>
      <c r="O23" s="1011">
        <v>781</v>
      </c>
      <c r="P23" s="1024">
        <v>100</v>
      </c>
      <c r="Q23" s="1013">
        <v>100</v>
      </c>
      <c r="R23" s="106"/>
    </row>
    <row r="24" spans="1:18" ht="14.25" customHeight="1">
      <c r="A24" s="25">
        <v>15</v>
      </c>
      <c r="B24" s="741" t="s">
        <v>170</v>
      </c>
      <c r="C24" s="742"/>
      <c r="D24" s="742"/>
      <c r="E24" s="742"/>
      <c r="F24" s="751"/>
      <c r="G24" s="1008">
        <v>15431</v>
      </c>
      <c r="H24" s="1008">
        <v>8108</v>
      </c>
      <c r="I24" s="1008">
        <v>23539</v>
      </c>
      <c r="J24" s="291">
        <v>52</v>
      </c>
      <c r="K24" s="1008">
        <v>15431</v>
      </c>
      <c r="L24" s="291">
        <v>100</v>
      </c>
      <c r="M24" s="1008">
        <v>8108</v>
      </c>
      <c r="N24" s="1008">
        <v>100</v>
      </c>
      <c r="O24" s="1008">
        <v>23539</v>
      </c>
      <c r="P24" s="1000">
        <v>100</v>
      </c>
      <c r="Q24" s="1010">
        <v>72.7</v>
      </c>
      <c r="R24" s="106"/>
    </row>
    <row r="25" spans="1:18" ht="14.25" customHeight="1">
      <c r="A25" s="26">
        <v>16</v>
      </c>
      <c r="B25" s="738" t="s">
        <v>37</v>
      </c>
      <c r="C25" s="739"/>
      <c r="D25" s="739"/>
      <c r="E25" s="739"/>
      <c r="F25" s="740"/>
      <c r="G25" s="1011">
        <v>11404</v>
      </c>
      <c r="H25" s="1011">
        <v>0</v>
      </c>
      <c r="I25" s="1011">
        <v>11404</v>
      </c>
      <c r="J25" s="1012">
        <v>83.5</v>
      </c>
      <c r="K25" s="1011">
        <v>11404</v>
      </c>
      <c r="L25" s="1012">
        <v>100</v>
      </c>
      <c r="M25" s="1011">
        <v>0</v>
      </c>
      <c r="N25" s="1011"/>
      <c r="O25" s="1011">
        <v>11404</v>
      </c>
      <c r="P25" s="1024">
        <v>100</v>
      </c>
      <c r="Q25" s="1013">
        <v>100</v>
      </c>
      <c r="R25" s="106"/>
    </row>
    <row r="26" spans="1:18" ht="14.25" customHeight="1">
      <c r="A26" s="212">
        <v>17</v>
      </c>
      <c r="B26" s="744" t="s">
        <v>173</v>
      </c>
      <c r="C26" s="745"/>
      <c r="D26" s="745"/>
      <c r="E26" s="745"/>
      <c r="F26" s="821"/>
      <c r="G26" s="1014">
        <v>2201</v>
      </c>
      <c r="H26" s="1014">
        <v>0</v>
      </c>
      <c r="I26" s="1014">
        <v>2201</v>
      </c>
      <c r="J26" s="1015">
        <v>111.8</v>
      </c>
      <c r="K26" s="1014">
        <v>2201</v>
      </c>
      <c r="L26" s="1015">
        <v>100</v>
      </c>
      <c r="M26" s="1014">
        <v>0</v>
      </c>
      <c r="N26" s="1014"/>
      <c r="O26" s="1014">
        <v>2201</v>
      </c>
      <c r="P26" s="1025">
        <v>100</v>
      </c>
      <c r="Q26" s="1016">
        <v>100</v>
      </c>
      <c r="R26" s="106"/>
    </row>
    <row r="27" spans="1:18" ht="14.25" customHeight="1">
      <c r="A27" s="27">
        <v>18</v>
      </c>
      <c r="B27" s="741" t="s">
        <v>39</v>
      </c>
      <c r="C27" s="742"/>
      <c r="D27" s="742"/>
      <c r="E27" s="742"/>
      <c r="F27" s="751"/>
      <c r="G27" s="1007">
        <v>0</v>
      </c>
      <c r="H27" s="1007">
        <v>0</v>
      </c>
      <c r="I27" s="1007">
        <v>0</v>
      </c>
      <c r="J27" s="311"/>
      <c r="K27" s="1007">
        <v>0</v>
      </c>
      <c r="L27" s="311"/>
      <c r="M27" s="1007">
        <v>0</v>
      </c>
      <c r="N27" s="1007"/>
      <c r="O27" s="1007">
        <v>0</v>
      </c>
      <c r="P27" s="998"/>
      <c r="Q27" s="1009"/>
      <c r="R27" s="106"/>
    </row>
    <row r="28" spans="1:18" ht="14.25" customHeight="1">
      <c r="A28" s="25">
        <v>19</v>
      </c>
      <c r="B28" s="735" t="s">
        <v>40</v>
      </c>
      <c r="C28" s="713"/>
      <c r="D28" s="713"/>
      <c r="E28" s="713"/>
      <c r="F28" s="714"/>
      <c r="G28" s="1008">
        <v>8132</v>
      </c>
      <c r="H28" s="1008">
        <v>402</v>
      </c>
      <c r="I28" s="1008">
        <v>8534</v>
      </c>
      <c r="J28" s="291">
        <v>67</v>
      </c>
      <c r="K28" s="1008">
        <v>5808</v>
      </c>
      <c r="L28" s="291">
        <v>71.4</v>
      </c>
      <c r="M28" s="1008">
        <v>136</v>
      </c>
      <c r="N28" s="1021">
        <v>33.8</v>
      </c>
      <c r="O28" s="1008">
        <v>5944</v>
      </c>
      <c r="P28" s="1000">
        <v>69.7</v>
      </c>
      <c r="Q28" s="1010">
        <v>94.6</v>
      </c>
      <c r="R28" s="106"/>
    </row>
    <row r="29" spans="1:18" ht="14.25" customHeight="1">
      <c r="A29" s="26">
        <v>20</v>
      </c>
      <c r="B29" s="738" t="s">
        <v>41</v>
      </c>
      <c r="C29" s="739"/>
      <c r="D29" s="739"/>
      <c r="E29" s="739"/>
      <c r="F29" s="740"/>
      <c r="G29" s="1011">
        <v>104</v>
      </c>
      <c r="H29" s="1011">
        <v>0</v>
      </c>
      <c r="I29" s="1011">
        <v>104</v>
      </c>
      <c r="J29" s="1012">
        <v>81.9</v>
      </c>
      <c r="K29" s="1011">
        <v>104</v>
      </c>
      <c r="L29" s="1012">
        <v>100</v>
      </c>
      <c r="M29" s="1011">
        <v>0</v>
      </c>
      <c r="N29" s="1011"/>
      <c r="O29" s="1011">
        <v>104</v>
      </c>
      <c r="P29" s="1024">
        <v>100</v>
      </c>
      <c r="Q29" s="1013">
        <v>100</v>
      </c>
      <c r="R29" s="106"/>
    </row>
    <row r="30" spans="1:18" ht="14.25" customHeight="1">
      <c r="A30" s="25">
        <v>21</v>
      </c>
      <c r="B30" s="741" t="s">
        <v>42</v>
      </c>
      <c r="C30" s="742"/>
      <c r="D30" s="742"/>
      <c r="E30" s="742"/>
      <c r="F30" s="751"/>
      <c r="G30" s="1008">
        <v>281</v>
      </c>
      <c r="H30" s="1008">
        <v>0</v>
      </c>
      <c r="I30" s="1008">
        <v>281</v>
      </c>
      <c r="J30" s="291">
        <v>116.6</v>
      </c>
      <c r="K30" s="1008">
        <v>281</v>
      </c>
      <c r="L30" s="291">
        <v>100</v>
      </c>
      <c r="M30" s="1008">
        <v>0</v>
      </c>
      <c r="N30" s="1008"/>
      <c r="O30" s="1008">
        <v>281</v>
      </c>
      <c r="P30" s="1000">
        <v>100</v>
      </c>
      <c r="Q30" s="1010">
        <v>100</v>
      </c>
      <c r="R30" s="106"/>
    </row>
    <row r="31" spans="1:18" ht="14.25" customHeight="1">
      <c r="A31" s="25">
        <v>22</v>
      </c>
      <c r="B31" s="735" t="s">
        <v>43</v>
      </c>
      <c r="C31" s="713"/>
      <c r="D31" s="713"/>
      <c r="E31" s="713"/>
      <c r="F31" s="714"/>
      <c r="G31" s="1008">
        <v>629</v>
      </c>
      <c r="H31" s="1008">
        <v>0</v>
      </c>
      <c r="I31" s="1008">
        <v>629</v>
      </c>
      <c r="J31" s="291">
        <v>83.2</v>
      </c>
      <c r="K31" s="1008">
        <v>629</v>
      </c>
      <c r="L31" s="291">
        <v>100</v>
      </c>
      <c r="M31" s="1008">
        <v>0</v>
      </c>
      <c r="N31" s="1008"/>
      <c r="O31" s="1008">
        <v>629</v>
      </c>
      <c r="P31" s="1000">
        <v>100</v>
      </c>
      <c r="Q31" s="1010">
        <v>100</v>
      </c>
      <c r="R31" s="106"/>
    </row>
    <row r="32" spans="1:18" ht="14.25" customHeight="1">
      <c r="A32" s="25">
        <v>23</v>
      </c>
      <c r="B32" s="738" t="s">
        <v>155</v>
      </c>
      <c r="C32" s="739"/>
      <c r="D32" s="739"/>
      <c r="E32" s="739"/>
      <c r="F32" s="740"/>
      <c r="G32" s="1008">
        <v>0</v>
      </c>
      <c r="H32" s="1008">
        <v>0</v>
      </c>
      <c r="I32" s="1008">
        <v>0</v>
      </c>
      <c r="J32" s="291"/>
      <c r="K32" s="1008">
        <v>0</v>
      </c>
      <c r="L32" s="291"/>
      <c r="M32" s="1008">
        <v>0</v>
      </c>
      <c r="N32" s="1008"/>
      <c r="O32" s="1008">
        <v>0</v>
      </c>
      <c r="P32" s="1000"/>
      <c r="Q32" s="1010"/>
      <c r="R32" s="106"/>
    </row>
    <row r="33" spans="1:18" ht="14.25" customHeight="1">
      <c r="A33" s="27">
        <v>24</v>
      </c>
      <c r="B33" s="741" t="s">
        <v>44</v>
      </c>
      <c r="C33" s="742"/>
      <c r="D33" s="742"/>
      <c r="E33" s="742"/>
      <c r="F33" s="751"/>
      <c r="G33" s="1007">
        <v>5587</v>
      </c>
      <c r="H33" s="1007">
        <v>0</v>
      </c>
      <c r="I33" s="1007">
        <v>5587</v>
      </c>
      <c r="J33" s="311">
        <v>82</v>
      </c>
      <c r="K33" s="1007">
        <v>5587</v>
      </c>
      <c r="L33" s="311">
        <v>100</v>
      </c>
      <c r="M33" s="1007">
        <v>0</v>
      </c>
      <c r="N33" s="1007"/>
      <c r="O33" s="1007">
        <v>5587</v>
      </c>
      <c r="P33" s="998">
        <v>100</v>
      </c>
      <c r="Q33" s="1009">
        <v>100</v>
      </c>
      <c r="R33" s="106"/>
    </row>
    <row r="34" spans="1:18" ht="14.25" customHeight="1">
      <c r="A34" s="25">
        <v>25</v>
      </c>
      <c r="B34" s="735" t="s">
        <v>45</v>
      </c>
      <c r="C34" s="713"/>
      <c r="D34" s="713"/>
      <c r="E34" s="713"/>
      <c r="F34" s="714"/>
      <c r="G34" s="1008">
        <v>0</v>
      </c>
      <c r="H34" s="1008">
        <v>0</v>
      </c>
      <c r="I34" s="1008">
        <v>0</v>
      </c>
      <c r="J34" s="291"/>
      <c r="K34" s="1008">
        <v>0</v>
      </c>
      <c r="L34" s="291"/>
      <c r="M34" s="1008">
        <v>0</v>
      </c>
      <c r="N34" s="1008"/>
      <c r="O34" s="1008">
        <v>0</v>
      </c>
      <c r="P34" s="1000"/>
      <c r="Q34" s="1010"/>
      <c r="R34" s="106"/>
    </row>
    <row r="35" spans="1:18" ht="14.25" customHeight="1">
      <c r="A35" s="25">
        <v>26</v>
      </c>
      <c r="B35" s="735" t="s">
        <v>46</v>
      </c>
      <c r="C35" s="713"/>
      <c r="D35" s="713"/>
      <c r="E35" s="713"/>
      <c r="F35" s="714"/>
      <c r="G35" s="1008">
        <v>12359</v>
      </c>
      <c r="H35" s="1008">
        <v>0</v>
      </c>
      <c r="I35" s="1008">
        <v>12359</v>
      </c>
      <c r="J35" s="291">
        <v>57.9</v>
      </c>
      <c r="K35" s="1008">
        <v>12359</v>
      </c>
      <c r="L35" s="291">
        <v>100</v>
      </c>
      <c r="M35" s="1008">
        <v>0</v>
      </c>
      <c r="N35" s="1008"/>
      <c r="O35" s="1008">
        <v>12359</v>
      </c>
      <c r="P35" s="1000">
        <v>100</v>
      </c>
      <c r="Q35" s="1010">
        <v>100</v>
      </c>
      <c r="R35" s="106"/>
    </row>
    <row r="36" spans="1:18" ht="14.25" customHeight="1">
      <c r="A36" s="25">
        <v>27</v>
      </c>
      <c r="B36" s="735" t="s">
        <v>47</v>
      </c>
      <c r="C36" s="713"/>
      <c r="D36" s="713"/>
      <c r="E36" s="713"/>
      <c r="F36" s="714"/>
      <c r="G36" s="1008">
        <v>0</v>
      </c>
      <c r="H36" s="1008">
        <v>0</v>
      </c>
      <c r="I36" s="1008">
        <v>0</v>
      </c>
      <c r="J36" s="291"/>
      <c r="K36" s="1008">
        <v>0</v>
      </c>
      <c r="L36" s="291"/>
      <c r="M36" s="1008">
        <v>0</v>
      </c>
      <c r="N36" s="1008"/>
      <c r="O36" s="1008">
        <v>0</v>
      </c>
      <c r="P36" s="1000"/>
      <c r="Q36" s="1010"/>
      <c r="R36" s="106"/>
    </row>
    <row r="37" spans="1:18" ht="14.25" customHeight="1">
      <c r="A37" s="25">
        <v>28</v>
      </c>
      <c r="B37" s="735" t="s">
        <v>48</v>
      </c>
      <c r="C37" s="713"/>
      <c r="D37" s="713"/>
      <c r="E37" s="713"/>
      <c r="F37" s="714"/>
      <c r="G37" s="1008">
        <v>848</v>
      </c>
      <c r="H37" s="1008">
        <v>0</v>
      </c>
      <c r="I37" s="1008">
        <v>848</v>
      </c>
      <c r="J37" s="291">
        <v>105.3</v>
      </c>
      <c r="K37" s="1008">
        <v>848</v>
      </c>
      <c r="L37" s="291">
        <v>100</v>
      </c>
      <c r="M37" s="1008">
        <v>0</v>
      </c>
      <c r="N37" s="1008"/>
      <c r="O37" s="1008">
        <v>848</v>
      </c>
      <c r="P37" s="1000">
        <v>100</v>
      </c>
      <c r="Q37" s="1010">
        <v>100</v>
      </c>
      <c r="R37" s="106"/>
    </row>
    <row r="38" spans="1:18" ht="14.25" customHeight="1">
      <c r="A38" s="25">
        <v>29</v>
      </c>
      <c r="B38" s="735" t="s">
        <v>171</v>
      </c>
      <c r="C38" s="713"/>
      <c r="D38" s="713"/>
      <c r="E38" s="713"/>
      <c r="F38" s="714"/>
      <c r="G38" s="1008">
        <v>0</v>
      </c>
      <c r="H38" s="1008">
        <v>0</v>
      </c>
      <c r="I38" s="1008">
        <v>0</v>
      </c>
      <c r="J38" s="291"/>
      <c r="K38" s="1008">
        <v>0</v>
      </c>
      <c r="L38" s="291"/>
      <c r="M38" s="1008">
        <v>0</v>
      </c>
      <c r="N38" s="1008"/>
      <c r="O38" s="1008">
        <v>0</v>
      </c>
      <c r="P38" s="1000"/>
      <c r="Q38" s="1010"/>
      <c r="R38" s="106"/>
    </row>
    <row r="39" spans="1:18" ht="14.25" customHeight="1">
      <c r="A39" s="26">
        <v>30</v>
      </c>
      <c r="B39" s="738" t="s">
        <v>174</v>
      </c>
      <c r="C39" s="739"/>
      <c r="D39" s="739"/>
      <c r="E39" s="739"/>
      <c r="F39" s="740"/>
      <c r="G39" s="1011">
        <v>0</v>
      </c>
      <c r="H39" s="1011">
        <v>0</v>
      </c>
      <c r="I39" s="1011">
        <v>0</v>
      </c>
      <c r="J39" s="1012"/>
      <c r="K39" s="1011">
        <v>0</v>
      </c>
      <c r="L39" s="1012"/>
      <c r="M39" s="1011">
        <v>0</v>
      </c>
      <c r="N39" s="1011"/>
      <c r="O39" s="1011">
        <v>0</v>
      </c>
      <c r="P39" s="1024"/>
      <c r="Q39" s="1013"/>
      <c r="R39" s="106"/>
    </row>
    <row r="40" spans="1:18" ht="14.25" customHeight="1">
      <c r="A40" s="25">
        <v>31</v>
      </c>
      <c r="B40" s="741" t="s">
        <v>50</v>
      </c>
      <c r="C40" s="742"/>
      <c r="D40" s="742"/>
      <c r="E40" s="742"/>
      <c r="F40" s="751"/>
      <c r="G40" s="1008">
        <v>855</v>
      </c>
      <c r="H40" s="1008">
        <v>0</v>
      </c>
      <c r="I40" s="1008">
        <v>855</v>
      </c>
      <c r="J40" s="291">
        <v>84</v>
      </c>
      <c r="K40" s="1008">
        <v>855</v>
      </c>
      <c r="L40" s="291">
        <v>100</v>
      </c>
      <c r="M40" s="1008">
        <v>0</v>
      </c>
      <c r="N40" s="1008"/>
      <c r="O40" s="1008">
        <v>855</v>
      </c>
      <c r="P40" s="1000">
        <v>100</v>
      </c>
      <c r="Q40" s="1010">
        <v>100</v>
      </c>
      <c r="R40" s="106"/>
    </row>
    <row r="41" spans="1:18" ht="14.25" customHeight="1">
      <c r="A41" s="25">
        <v>32</v>
      </c>
      <c r="B41" s="735" t="s">
        <v>51</v>
      </c>
      <c r="C41" s="713"/>
      <c r="D41" s="713"/>
      <c r="E41" s="713"/>
      <c r="F41" s="714"/>
      <c r="G41" s="1008">
        <v>0</v>
      </c>
      <c r="H41" s="1008">
        <v>0</v>
      </c>
      <c r="I41" s="1008">
        <v>0</v>
      </c>
      <c r="J41" s="291"/>
      <c r="K41" s="1008">
        <v>0</v>
      </c>
      <c r="L41" s="291"/>
      <c r="M41" s="1008">
        <v>0</v>
      </c>
      <c r="N41" s="1008"/>
      <c r="O41" s="1008">
        <v>0</v>
      </c>
      <c r="P41" s="1000"/>
      <c r="Q41" s="1010"/>
      <c r="R41" s="106"/>
    </row>
    <row r="42" spans="1:18" ht="14.25" customHeight="1">
      <c r="A42" s="25">
        <v>33</v>
      </c>
      <c r="B42" s="735" t="s">
        <v>52</v>
      </c>
      <c r="C42" s="713"/>
      <c r="D42" s="713"/>
      <c r="E42" s="713"/>
      <c r="F42" s="714"/>
      <c r="G42" s="1008">
        <v>2459</v>
      </c>
      <c r="H42" s="1008">
        <v>731</v>
      </c>
      <c r="I42" s="1008">
        <v>3190</v>
      </c>
      <c r="J42" s="291">
        <v>73</v>
      </c>
      <c r="K42" s="1008">
        <v>2288</v>
      </c>
      <c r="L42" s="291">
        <v>93</v>
      </c>
      <c r="M42" s="1008">
        <v>84</v>
      </c>
      <c r="N42" s="1021">
        <v>11.5</v>
      </c>
      <c r="O42" s="1008">
        <v>2372</v>
      </c>
      <c r="P42" s="1000">
        <v>74.4</v>
      </c>
      <c r="Q42" s="1010">
        <v>81.2</v>
      </c>
      <c r="R42" s="106"/>
    </row>
    <row r="43" spans="1:18" ht="14.25" customHeight="1">
      <c r="A43" s="25">
        <v>34</v>
      </c>
      <c r="B43" s="738" t="s">
        <v>53</v>
      </c>
      <c r="C43" s="739"/>
      <c r="D43" s="739"/>
      <c r="E43" s="739"/>
      <c r="F43" s="740"/>
      <c r="G43" s="1008">
        <v>0</v>
      </c>
      <c r="H43" s="1008">
        <v>0</v>
      </c>
      <c r="I43" s="1008">
        <v>0</v>
      </c>
      <c r="J43" s="291"/>
      <c r="K43" s="1008">
        <v>0</v>
      </c>
      <c r="L43" s="291"/>
      <c r="M43" s="1008">
        <v>0</v>
      </c>
      <c r="N43" s="1008"/>
      <c r="O43" s="1008">
        <v>0</v>
      </c>
      <c r="P43" s="1008"/>
      <c r="Q43" s="1010"/>
      <c r="R43" s="106"/>
    </row>
    <row r="44" spans="1:18" ht="14.25" customHeight="1">
      <c r="A44" s="27">
        <v>35</v>
      </c>
      <c r="B44" s="741" t="s">
        <v>54</v>
      </c>
      <c r="C44" s="742"/>
      <c r="D44" s="742"/>
      <c r="E44" s="742"/>
      <c r="F44" s="751"/>
      <c r="G44" s="1007">
        <v>0</v>
      </c>
      <c r="H44" s="1007">
        <v>0</v>
      </c>
      <c r="I44" s="1007">
        <v>0</v>
      </c>
      <c r="J44" s="311"/>
      <c r="K44" s="1007">
        <v>0</v>
      </c>
      <c r="L44" s="311"/>
      <c r="M44" s="1007">
        <v>0</v>
      </c>
      <c r="N44" s="1007"/>
      <c r="O44" s="1007">
        <v>0</v>
      </c>
      <c r="P44" s="1007"/>
      <c r="Q44" s="1009"/>
      <c r="R44" s="106"/>
    </row>
    <row r="45" spans="1:18" ht="14.25" customHeight="1">
      <c r="A45" s="25">
        <v>36</v>
      </c>
      <c r="B45" s="735" t="s">
        <v>55</v>
      </c>
      <c r="C45" s="713"/>
      <c r="D45" s="713"/>
      <c r="E45" s="713"/>
      <c r="F45" s="714"/>
      <c r="G45" s="1008">
        <v>0</v>
      </c>
      <c r="H45" s="1008">
        <v>0</v>
      </c>
      <c r="I45" s="1008">
        <v>0</v>
      </c>
      <c r="J45" s="291"/>
      <c r="K45" s="1008">
        <v>0</v>
      </c>
      <c r="L45" s="291"/>
      <c r="M45" s="1008">
        <v>0</v>
      </c>
      <c r="N45" s="1008"/>
      <c r="O45" s="1008">
        <v>0</v>
      </c>
      <c r="P45" s="1008"/>
      <c r="Q45" s="1010"/>
      <c r="R45" s="106"/>
    </row>
    <row r="46" spans="1:18" ht="14.25" customHeight="1">
      <c r="A46" s="25">
        <v>37</v>
      </c>
      <c r="B46" s="735" t="s">
        <v>56</v>
      </c>
      <c r="C46" s="713"/>
      <c r="D46" s="713"/>
      <c r="E46" s="713"/>
      <c r="F46" s="714"/>
      <c r="G46" s="1008">
        <v>0</v>
      </c>
      <c r="H46" s="1008">
        <v>0</v>
      </c>
      <c r="I46" s="1008">
        <v>0</v>
      </c>
      <c r="J46" s="291"/>
      <c r="K46" s="1008">
        <v>0</v>
      </c>
      <c r="L46" s="291"/>
      <c r="M46" s="1008">
        <v>0</v>
      </c>
      <c r="N46" s="1008"/>
      <c r="O46" s="1008">
        <v>0</v>
      </c>
      <c r="P46" s="1008"/>
      <c r="Q46" s="1010"/>
      <c r="R46" s="106"/>
    </row>
    <row r="47" spans="1:18" ht="14.25" customHeight="1">
      <c r="A47" s="25">
        <v>38</v>
      </c>
      <c r="B47" s="735" t="s">
        <v>57</v>
      </c>
      <c r="C47" s="713"/>
      <c r="D47" s="713"/>
      <c r="E47" s="713"/>
      <c r="F47" s="714"/>
      <c r="G47" s="1008">
        <v>0</v>
      </c>
      <c r="H47" s="1008">
        <v>0</v>
      </c>
      <c r="I47" s="1008">
        <v>0</v>
      </c>
      <c r="J47" s="291"/>
      <c r="K47" s="1008">
        <v>0</v>
      </c>
      <c r="L47" s="291"/>
      <c r="M47" s="1008">
        <v>0</v>
      </c>
      <c r="N47" s="1008"/>
      <c r="O47" s="1008">
        <v>0</v>
      </c>
      <c r="P47" s="1008"/>
      <c r="Q47" s="1010"/>
      <c r="R47" s="106"/>
    </row>
    <row r="48" spans="1:18" ht="14.25" customHeight="1">
      <c r="A48" s="25">
        <v>39</v>
      </c>
      <c r="B48" s="735" t="s">
        <v>58</v>
      </c>
      <c r="C48" s="713"/>
      <c r="D48" s="713"/>
      <c r="E48" s="713"/>
      <c r="F48" s="714"/>
      <c r="G48" s="1008">
        <v>0</v>
      </c>
      <c r="H48" s="1008">
        <v>0</v>
      </c>
      <c r="I48" s="1008">
        <v>0</v>
      </c>
      <c r="J48" s="291"/>
      <c r="K48" s="1008">
        <v>0</v>
      </c>
      <c r="L48" s="291"/>
      <c r="M48" s="1008">
        <v>0</v>
      </c>
      <c r="N48" s="1008"/>
      <c r="O48" s="1008">
        <v>0</v>
      </c>
      <c r="P48" s="1008"/>
      <c r="Q48" s="1010"/>
      <c r="R48" s="106"/>
    </row>
    <row r="49" spans="1:18" ht="14.25" customHeight="1" thickBot="1">
      <c r="A49" s="67">
        <v>40</v>
      </c>
      <c r="B49" s="752" t="s">
        <v>59</v>
      </c>
      <c r="C49" s="753"/>
      <c r="D49" s="753"/>
      <c r="E49" s="753"/>
      <c r="F49" s="822"/>
      <c r="G49" s="1017">
        <v>0</v>
      </c>
      <c r="H49" s="1017">
        <v>0</v>
      </c>
      <c r="I49" s="1017">
        <v>0</v>
      </c>
      <c r="J49" s="1018"/>
      <c r="K49" s="1017">
        <v>0</v>
      </c>
      <c r="L49" s="1018"/>
      <c r="M49" s="1017">
        <v>0</v>
      </c>
      <c r="N49" s="1017"/>
      <c r="O49" s="1017">
        <v>0</v>
      </c>
      <c r="P49" s="1017"/>
      <c r="Q49" s="1019"/>
      <c r="R49" s="106"/>
    </row>
    <row r="50" spans="1:18" ht="18" customHeight="1">
      <c r="A50" s="182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70"/>
      <c r="R50" s="106"/>
    </row>
    <row r="51" ht="18" customHeight="1">
      <c r="A51" s="183"/>
    </row>
    <row r="52" ht="18" customHeight="1">
      <c r="A52" s="182"/>
    </row>
    <row r="53" ht="18" customHeight="1">
      <c r="A53" s="183"/>
    </row>
    <row r="54" ht="11.25" customHeight="1"/>
    <row r="55" ht="11.25" customHeight="1"/>
    <row r="56" spans="2:23" ht="11.25" customHeight="1">
      <c r="B56" s="814"/>
      <c r="C56" s="814"/>
      <c r="D56" s="814"/>
      <c r="E56" s="814"/>
      <c r="F56" s="814"/>
      <c r="S56" s="244"/>
      <c r="T56" s="114"/>
      <c r="U56" s="237"/>
      <c r="W56" s="237"/>
    </row>
    <row r="57" spans="2:23" ht="11.25" customHeight="1">
      <c r="B57" s="243"/>
      <c r="C57" s="243"/>
      <c r="D57" s="243"/>
      <c r="E57" s="243"/>
      <c r="F57" s="243"/>
      <c r="S57" s="244"/>
      <c r="T57" s="114"/>
      <c r="U57" s="237"/>
      <c r="W57" s="237"/>
    </row>
    <row r="58" spans="2:23" ht="11.25" customHeight="1">
      <c r="B58" s="243"/>
      <c r="C58" s="243"/>
      <c r="D58" s="243"/>
      <c r="E58" s="243"/>
      <c r="F58" s="243"/>
      <c r="S58" s="244"/>
      <c r="T58" s="114"/>
      <c r="U58" s="237"/>
      <c r="V58" s="244"/>
      <c r="W58" s="237"/>
    </row>
    <row r="59" spans="2:23" ht="11.25" customHeight="1">
      <c r="B59" s="243"/>
      <c r="C59" s="243"/>
      <c r="D59" s="243"/>
      <c r="E59" s="243"/>
      <c r="F59" s="243"/>
      <c r="S59" s="244"/>
      <c r="T59" s="114"/>
      <c r="U59" s="237"/>
      <c r="V59" s="244"/>
      <c r="W59" s="237"/>
    </row>
    <row r="60" spans="2:23" ht="11.25" customHeight="1">
      <c r="B60" s="243"/>
      <c r="C60" s="243"/>
      <c r="D60" s="243"/>
      <c r="E60" s="243"/>
      <c r="F60" s="243"/>
      <c r="S60" s="244"/>
      <c r="T60" s="114"/>
      <c r="U60" s="237"/>
      <c r="V60" s="244"/>
      <c r="W60" s="237"/>
    </row>
    <row r="61" spans="2:23" ht="11.25" customHeight="1">
      <c r="B61" s="243"/>
      <c r="C61" s="243"/>
      <c r="D61" s="243"/>
      <c r="E61" s="243"/>
      <c r="F61" s="243"/>
      <c r="S61" s="244"/>
      <c r="T61" s="114"/>
      <c r="U61" s="237"/>
      <c r="V61" s="244"/>
      <c r="W61" s="237"/>
    </row>
    <row r="62" spans="2:23" ht="11.25" customHeight="1">
      <c r="B62" s="243"/>
      <c r="C62" s="243"/>
      <c r="D62" s="243"/>
      <c r="E62" s="243"/>
      <c r="F62" s="243"/>
      <c r="S62" s="244"/>
      <c r="T62" s="114"/>
      <c r="U62" s="237"/>
      <c r="V62" s="244"/>
      <c r="W62" s="237"/>
    </row>
    <row r="63" spans="2:23" ht="11.25" customHeight="1">
      <c r="B63" s="243"/>
      <c r="C63" s="243"/>
      <c r="D63" s="243"/>
      <c r="E63" s="243"/>
      <c r="F63" s="243"/>
      <c r="S63" s="244"/>
      <c r="T63" s="114"/>
      <c r="U63" s="237"/>
      <c r="V63" s="244"/>
      <c r="W63" s="237"/>
    </row>
    <row r="64" spans="2:23" ht="11.25" customHeight="1">
      <c r="B64" s="243"/>
      <c r="C64" s="243"/>
      <c r="D64" s="243"/>
      <c r="E64" s="243"/>
      <c r="F64" s="243"/>
      <c r="S64" s="244"/>
      <c r="T64" s="114"/>
      <c r="U64" s="237"/>
      <c r="V64" s="244"/>
      <c r="W64" s="237"/>
    </row>
    <row r="65" spans="2:23" ht="11.25" customHeight="1">
      <c r="B65" s="243"/>
      <c r="C65" s="243"/>
      <c r="D65" s="243"/>
      <c r="E65" s="243"/>
      <c r="F65" s="243"/>
      <c r="S65" s="244"/>
      <c r="T65" s="114"/>
      <c r="U65" s="237"/>
      <c r="W65" s="237"/>
    </row>
    <row r="66" spans="2:23" ht="11.25" customHeight="1">
      <c r="B66" s="243"/>
      <c r="C66" s="243"/>
      <c r="D66" s="243"/>
      <c r="E66" s="243"/>
      <c r="F66" s="243"/>
      <c r="S66" s="244"/>
      <c r="T66" s="114"/>
      <c r="U66" s="237"/>
      <c r="V66" s="244"/>
      <c r="W66" s="237"/>
    </row>
    <row r="67" spans="2:23" ht="11.25" customHeight="1">
      <c r="B67" s="243"/>
      <c r="C67" s="243"/>
      <c r="D67" s="243"/>
      <c r="E67" s="243"/>
      <c r="F67" s="243"/>
      <c r="S67" s="244"/>
      <c r="T67" s="114"/>
      <c r="U67" s="237"/>
      <c r="V67" s="244"/>
      <c r="W67" s="237"/>
    </row>
    <row r="68" spans="2:23" ht="11.25" customHeight="1">
      <c r="B68" s="243"/>
      <c r="C68" s="243"/>
      <c r="D68" s="243"/>
      <c r="E68" s="243"/>
      <c r="F68" s="243"/>
      <c r="S68" s="244"/>
      <c r="T68" s="114"/>
      <c r="U68" s="237"/>
      <c r="V68" s="244"/>
      <c r="W68" s="237"/>
    </row>
    <row r="69" spans="2:23" ht="11.25" customHeight="1">
      <c r="B69" s="243"/>
      <c r="C69" s="243"/>
      <c r="D69" s="243"/>
      <c r="E69" s="243"/>
      <c r="F69" s="243"/>
      <c r="S69" s="244"/>
      <c r="T69" s="114"/>
      <c r="U69" s="237"/>
      <c r="V69" s="244"/>
      <c r="W69" s="237"/>
    </row>
    <row r="70" spans="2:23" ht="11.25" customHeight="1">
      <c r="B70" s="243"/>
      <c r="C70" s="243"/>
      <c r="D70" s="243"/>
      <c r="E70" s="243"/>
      <c r="F70" s="243"/>
      <c r="S70" s="244"/>
      <c r="T70" s="114"/>
      <c r="U70" s="237"/>
      <c r="V70" s="244"/>
      <c r="W70" s="237"/>
    </row>
    <row r="71" spans="2:23" ht="11.25" customHeight="1">
      <c r="B71" s="243"/>
      <c r="C71" s="243"/>
      <c r="D71" s="243"/>
      <c r="E71" s="243"/>
      <c r="F71" s="243"/>
      <c r="S71" s="244"/>
      <c r="T71" s="114"/>
      <c r="U71" s="237"/>
      <c r="V71" s="244"/>
      <c r="W71" s="237"/>
    </row>
    <row r="72" spans="2:23" ht="11.25" customHeight="1">
      <c r="B72" s="243"/>
      <c r="C72" s="243"/>
      <c r="D72" s="243"/>
      <c r="E72" s="243"/>
      <c r="F72" s="243"/>
      <c r="S72" s="244"/>
      <c r="T72" s="114"/>
      <c r="U72" s="237"/>
      <c r="V72" s="244"/>
      <c r="W72" s="237"/>
    </row>
    <row r="73" spans="2:23" ht="11.25" customHeight="1">
      <c r="B73" s="243"/>
      <c r="C73" s="243"/>
      <c r="D73" s="243"/>
      <c r="E73" s="243"/>
      <c r="F73" s="243"/>
      <c r="S73" s="244"/>
      <c r="T73" s="114"/>
      <c r="U73" s="237"/>
      <c r="V73" s="244"/>
      <c r="W73" s="237"/>
    </row>
    <row r="74" spans="2:23" ht="11.25" customHeight="1">
      <c r="B74" s="243"/>
      <c r="C74" s="243"/>
      <c r="D74" s="243"/>
      <c r="E74" s="243"/>
      <c r="F74" s="243"/>
      <c r="S74" s="244"/>
      <c r="T74" s="114"/>
      <c r="U74" s="237"/>
      <c r="V74" s="244"/>
      <c r="W74" s="237"/>
    </row>
    <row r="75" spans="2:23" ht="11.25" customHeight="1">
      <c r="B75" s="243"/>
      <c r="C75" s="243"/>
      <c r="D75" s="243"/>
      <c r="E75" s="243"/>
      <c r="F75" s="243"/>
      <c r="S75" s="244"/>
      <c r="T75" s="114"/>
      <c r="U75" s="237"/>
      <c r="V75" s="244"/>
      <c r="W75" s="237"/>
    </row>
    <row r="76" spans="2:23" ht="11.25" customHeight="1">
      <c r="B76" s="243"/>
      <c r="C76" s="243"/>
      <c r="D76" s="243"/>
      <c r="E76" s="243"/>
      <c r="F76" s="243"/>
      <c r="S76" s="244"/>
      <c r="T76" s="114"/>
      <c r="U76" s="237"/>
      <c r="V76" s="244"/>
      <c r="W76" s="237"/>
    </row>
    <row r="77" spans="2:23" ht="11.25" customHeight="1">
      <c r="B77" s="243"/>
      <c r="C77" s="243"/>
      <c r="D77" s="243"/>
      <c r="E77" s="243"/>
      <c r="F77" s="243"/>
      <c r="S77" s="244"/>
      <c r="T77" s="114"/>
      <c r="U77" s="237"/>
      <c r="V77" s="244"/>
      <c r="W77" s="237"/>
    </row>
    <row r="78" spans="2:23" ht="11.25" customHeight="1">
      <c r="B78" s="243"/>
      <c r="C78" s="243"/>
      <c r="D78" s="243"/>
      <c r="E78" s="243"/>
      <c r="F78" s="243"/>
      <c r="S78" s="244"/>
      <c r="T78" s="114"/>
      <c r="U78" s="237"/>
      <c r="V78" s="244"/>
      <c r="W78" s="237"/>
    </row>
    <row r="79" spans="2:23" ht="11.25" customHeight="1">
      <c r="B79" s="243"/>
      <c r="C79" s="243"/>
      <c r="D79" s="243"/>
      <c r="E79" s="243"/>
      <c r="F79" s="243"/>
      <c r="S79" s="244"/>
      <c r="T79" s="114"/>
      <c r="U79" s="237"/>
      <c r="V79" s="244"/>
      <c r="W79" s="237"/>
    </row>
    <row r="80" spans="2:23" ht="11.25" customHeight="1">
      <c r="B80" s="243"/>
      <c r="C80" s="243"/>
      <c r="D80" s="243"/>
      <c r="E80" s="243"/>
      <c r="F80" s="243"/>
      <c r="S80" s="244"/>
      <c r="T80" s="114"/>
      <c r="U80" s="237"/>
      <c r="V80" s="244"/>
      <c r="W80" s="237"/>
    </row>
    <row r="81" spans="2:23" ht="11.25" customHeight="1">
      <c r="B81" s="243"/>
      <c r="C81" s="243"/>
      <c r="D81" s="243"/>
      <c r="E81" s="243"/>
      <c r="F81" s="243"/>
      <c r="S81" s="244"/>
      <c r="T81" s="114"/>
      <c r="U81" s="237"/>
      <c r="V81" s="244"/>
      <c r="W81" s="237"/>
    </row>
    <row r="82" spans="2:23" ht="11.25" customHeight="1">
      <c r="B82" s="243"/>
      <c r="C82" s="243"/>
      <c r="D82" s="243"/>
      <c r="E82" s="243"/>
      <c r="F82" s="243"/>
      <c r="S82" s="244"/>
      <c r="T82" s="114"/>
      <c r="U82" s="237"/>
      <c r="V82" s="244"/>
      <c r="W82" s="237"/>
    </row>
    <row r="83" spans="2:23" ht="11.25" customHeight="1">
      <c r="B83" s="243"/>
      <c r="C83" s="243"/>
      <c r="D83" s="243"/>
      <c r="E83" s="243"/>
      <c r="F83" s="243"/>
      <c r="S83" s="244"/>
      <c r="T83" s="114"/>
      <c r="U83" s="237"/>
      <c r="V83" s="244"/>
      <c r="W83" s="237"/>
    </row>
    <row r="84" spans="2:23" ht="11.25" customHeight="1">
      <c r="B84" s="243"/>
      <c r="C84" s="243"/>
      <c r="D84" s="243"/>
      <c r="E84" s="243"/>
      <c r="F84" s="243"/>
      <c r="S84" s="244"/>
      <c r="T84" s="114"/>
      <c r="U84" s="237"/>
      <c r="V84" s="244"/>
      <c r="W84" s="237"/>
    </row>
    <row r="85" spans="2:23" ht="11.25" customHeight="1">
      <c r="B85" s="243"/>
      <c r="C85" s="243"/>
      <c r="D85" s="243"/>
      <c r="E85" s="243"/>
      <c r="F85" s="243"/>
      <c r="S85" s="244"/>
      <c r="T85" s="114"/>
      <c r="U85" s="237"/>
      <c r="W85" s="237"/>
    </row>
    <row r="86" spans="2:23" ht="11.25" customHeight="1">
      <c r="B86" s="243"/>
      <c r="C86" s="243"/>
      <c r="D86" s="243"/>
      <c r="E86" s="243"/>
      <c r="F86" s="243"/>
      <c r="S86" s="244"/>
      <c r="T86" s="114"/>
      <c r="U86" s="237"/>
      <c r="V86" s="244"/>
      <c r="W86" s="237"/>
    </row>
    <row r="87" spans="2:23" ht="11.25" customHeight="1">
      <c r="B87" s="243"/>
      <c r="C87" s="243"/>
      <c r="D87" s="243"/>
      <c r="E87" s="243"/>
      <c r="F87" s="243"/>
      <c r="S87" s="244"/>
      <c r="T87" s="114"/>
      <c r="U87" s="237"/>
      <c r="V87" s="244"/>
      <c r="W87" s="237"/>
    </row>
    <row r="88" spans="2:23" ht="11.25" customHeight="1">
      <c r="B88" s="243"/>
      <c r="C88" s="243"/>
      <c r="D88" s="243"/>
      <c r="E88" s="243"/>
      <c r="F88" s="243"/>
      <c r="S88" s="244"/>
      <c r="T88" s="114"/>
      <c r="U88" s="237"/>
      <c r="V88" s="244"/>
      <c r="W88" s="237"/>
    </row>
    <row r="89" spans="2:23" ht="11.25" customHeight="1">
      <c r="B89" s="243"/>
      <c r="C89" s="243"/>
      <c r="D89" s="243"/>
      <c r="E89" s="243"/>
      <c r="F89" s="243"/>
      <c r="S89" s="244"/>
      <c r="T89" s="114"/>
      <c r="U89" s="237"/>
      <c r="V89" s="244"/>
      <c r="W89" s="237"/>
    </row>
    <row r="90" spans="2:23" ht="11.25" customHeight="1">
      <c r="B90" s="243"/>
      <c r="C90" s="243"/>
      <c r="D90" s="243"/>
      <c r="E90" s="243"/>
      <c r="F90" s="243"/>
      <c r="S90" s="244"/>
      <c r="T90" s="114"/>
      <c r="U90" s="237"/>
      <c r="V90" s="244"/>
      <c r="W90" s="237"/>
    </row>
    <row r="91" spans="2:23" ht="11.25" customHeight="1">
      <c r="B91" s="243"/>
      <c r="C91" s="243"/>
      <c r="D91" s="243"/>
      <c r="E91" s="243"/>
      <c r="F91" s="243"/>
      <c r="S91" s="244"/>
      <c r="T91" s="114"/>
      <c r="U91" s="237"/>
      <c r="V91" s="244"/>
      <c r="W91" s="237"/>
    </row>
    <row r="92" spans="2:23" ht="11.25" customHeight="1">
      <c r="B92" s="243"/>
      <c r="C92" s="243"/>
      <c r="D92" s="243"/>
      <c r="E92" s="243"/>
      <c r="F92" s="243"/>
      <c r="S92" s="244"/>
      <c r="T92" s="114"/>
      <c r="U92" s="237"/>
      <c r="V92" s="244"/>
      <c r="W92" s="237"/>
    </row>
    <row r="93" spans="2:23" ht="11.25" customHeight="1">
      <c r="B93" s="243"/>
      <c r="C93" s="243"/>
      <c r="D93" s="243"/>
      <c r="E93" s="243"/>
      <c r="F93" s="243"/>
      <c r="S93" s="244"/>
      <c r="T93" s="114"/>
      <c r="U93" s="237"/>
      <c r="W93" s="237"/>
    </row>
    <row r="94" spans="2:23" ht="11.25" customHeight="1">
      <c r="B94" s="243"/>
      <c r="C94" s="243"/>
      <c r="D94" s="243"/>
      <c r="E94" s="243"/>
      <c r="F94" s="243"/>
      <c r="S94" s="244"/>
      <c r="T94" s="114"/>
      <c r="U94" s="237"/>
      <c r="V94" s="244"/>
      <c r="W94" s="237"/>
    </row>
    <row r="95" spans="2:23" ht="11.25" customHeight="1">
      <c r="B95" s="243"/>
      <c r="C95" s="243"/>
      <c r="D95" s="243"/>
      <c r="E95" s="243"/>
      <c r="F95" s="243"/>
      <c r="S95" s="244"/>
      <c r="T95" s="114"/>
      <c r="U95" s="237"/>
      <c r="V95" s="244"/>
      <c r="W95" s="237"/>
    </row>
    <row r="96" spans="2:21" ht="11.25" customHeight="1">
      <c r="B96" s="243"/>
      <c r="C96" s="243"/>
      <c r="D96" s="243"/>
      <c r="E96" s="243"/>
      <c r="F96" s="243"/>
      <c r="S96" s="244"/>
      <c r="T96" s="114"/>
      <c r="U96" s="237"/>
    </row>
    <row r="97" spans="2:20" ht="11.25" customHeight="1">
      <c r="B97" s="243"/>
      <c r="C97" s="243"/>
      <c r="D97" s="243"/>
      <c r="E97" s="243"/>
      <c r="F97" s="243"/>
      <c r="S97" s="244"/>
      <c r="T97" s="114"/>
    </row>
    <row r="98" spans="2:20" ht="11.25" customHeight="1">
      <c r="B98" s="243"/>
      <c r="C98" s="243"/>
      <c r="D98" s="243"/>
      <c r="E98" s="243"/>
      <c r="F98" s="243"/>
      <c r="S98" s="244"/>
      <c r="T98" s="114"/>
    </row>
    <row r="99" spans="2:20" ht="11.25" customHeight="1">
      <c r="B99" s="243"/>
      <c r="C99" s="243"/>
      <c r="D99" s="243"/>
      <c r="E99" s="243"/>
      <c r="F99" s="243"/>
      <c r="S99" s="244"/>
      <c r="T99" s="114"/>
    </row>
    <row r="100" spans="2:20" ht="11.25" customHeight="1">
      <c r="B100" s="243"/>
      <c r="C100" s="243"/>
      <c r="D100" s="243"/>
      <c r="E100" s="243"/>
      <c r="F100" s="243"/>
      <c r="S100" s="244"/>
      <c r="T100" s="114"/>
    </row>
    <row r="101" spans="2:20" ht="11.25" customHeight="1">
      <c r="B101" s="243"/>
      <c r="C101" s="243"/>
      <c r="D101" s="243"/>
      <c r="E101" s="243"/>
      <c r="F101" s="243"/>
      <c r="S101" s="244"/>
      <c r="T101" s="114"/>
    </row>
    <row r="102" spans="2:20" ht="11.25" customHeight="1">
      <c r="B102" s="243"/>
      <c r="C102" s="243"/>
      <c r="D102" s="243"/>
      <c r="E102" s="243"/>
      <c r="F102" s="243"/>
      <c r="S102" s="244"/>
      <c r="T102" s="114"/>
    </row>
    <row r="103" spans="2:20" ht="11.25" customHeight="1">
      <c r="B103" s="243"/>
      <c r="C103" s="243"/>
      <c r="D103" s="243"/>
      <c r="E103" s="243"/>
      <c r="F103" s="243"/>
      <c r="S103" s="244"/>
      <c r="T103" s="114"/>
    </row>
    <row r="104" spans="2:23" ht="11.25" customHeight="1">
      <c r="B104" s="236"/>
      <c r="C104" s="236"/>
      <c r="D104" s="236"/>
      <c r="E104" s="236"/>
      <c r="F104" s="236"/>
      <c r="S104" s="237"/>
      <c r="T104" s="237"/>
      <c r="W104" s="237"/>
    </row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</sheetData>
  <sheetProtection/>
  <mergeCells count="51">
    <mergeCell ref="A9:F9"/>
    <mergeCell ref="G3:J3"/>
    <mergeCell ref="K3:O3"/>
    <mergeCell ref="G2:Q2"/>
    <mergeCell ref="P3:Q3"/>
    <mergeCell ref="A2:A6"/>
    <mergeCell ref="A7:F7"/>
    <mergeCell ref="A8:F8"/>
    <mergeCell ref="D2:F2"/>
    <mergeCell ref="B6:E6"/>
    <mergeCell ref="B14:F14"/>
    <mergeCell ref="B15:F15"/>
    <mergeCell ref="B16:F16"/>
    <mergeCell ref="B17:F17"/>
    <mergeCell ref="B10:F10"/>
    <mergeCell ref="B11:F11"/>
    <mergeCell ref="B12:F12"/>
    <mergeCell ref="B13:F13"/>
    <mergeCell ref="B22:F22"/>
    <mergeCell ref="B23:F23"/>
    <mergeCell ref="B24:F24"/>
    <mergeCell ref="B25:F25"/>
    <mergeCell ref="B18:F18"/>
    <mergeCell ref="B19:F19"/>
    <mergeCell ref="B20:F20"/>
    <mergeCell ref="B21:F21"/>
    <mergeCell ref="B30:F30"/>
    <mergeCell ref="B31:F31"/>
    <mergeCell ref="B32:F32"/>
    <mergeCell ref="B33:F33"/>
    <mergeCell ref="B26:F26"/>
    <mergeCell ref="B27:F27"/>
    <mergeCell ref="B28:F28"/>
    <mergeCell ref="B29:F29"/>
    <mergeCell ref="B38:F38"/>
    <mergeCell ref="B39:F39"/>
    <mergeCell ref="B40:F40"/>
    <mergeCell ref="B41:F41"/>
    <mergeCell ref="B34:F34"/>
    <mergeCell ref="B35:F35"/>
    <mergeCell ref="B36:F36"/>
    <mergeCell ref="B37:F37"/>
    <mergeCell ref="B56:F56"/>
    <mergeCell ref="B49:F49"/>
    <mergeCell ref="B46:F46"/>
    <mergeCell ref="B47:F47"/>
    <mergeCell ref="B48:F48"/>
    <mergeCell ref="B42:F42"/>
    <mergeCell ref="B43:F43"/>
    <mergeCell ref="B44:F44"/>
    <mergeCell ref="B45:F45"/>
  </mergeCells>
  <printOptions horizontalCentered="1"/>
  <pageMargins left="0.7874015748031497" right="0.7874015748031497" top="0.7874015748031497" bottom="0.3937007874015748" header="0.5118110236220472" footer="0.3937007874015748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W104"/>
  <sheetViews>
    <sheetView showZeros="0" view="pageBreakPreview" zoomScale="90" zoomScaleNormal="70" zoomScaleSheetLayoutView="90" zoomScalePageLayoutView="0" workbookViewId="0" topLeftCell="A1">
      <selection activeCell="K9" sqref="K9"/>
    </sheetView>
  </sheetViews>
  <sheetFormatPr defaultColWidth="11.08203125" defaultRowHeight="18" customHeight="1"/>
  <cols>
    <col min="1" max="1" width="2" style="29" customWidth="1"/>
    <col min="2" max="6" width="1.66015625" style="29" customWidth="1"/>
    <col min="7" max="7" width="7.33203125" style="29" customWidth="1"/>
    <col min="8" max="8" width="5.16015625" style="29" customWidth="1"/>
    <col min="9" max="9" width="7.33203125" style="29" customWidth="1"/>
    <col min="10" max="10" width="4.66015625" style="29" customWidth="1"/>
    <col min="11" max="11" width="7.33203125" style="29" customWidth="1"/>
    <col min="12" max="12" width="4.16015625" style="29" customWidth="1"/>
    <col min="13" max="13" width="5.16015625" style="29" customWidth="1"/>
    <col min="14" max="14" width="4.16015625" style="29" customWidth="1"/>
    <col min="15" max="15" width="7.33203125" style="29" customWidth="1"/>
    <col min="16" max="16" width="4.16015625" style="29" customWidth="1"/>
    <col min="17" max="17" width="4.16015625" style="71" customWidth="1"/>
    <col min="18" max="18" width="0.99609375" style="29" customWidth="1"/>
    <col min="19" max="19" width="3.58203125" style="29" bestFit="1" customWidth="1"/>
    <col min="20" max="20" width="6.58203125" style="29" bestFit="1" customWidth="1"/>
    <col min="21" max="21" width="8.41015625" style="29" bestFit="1" customWidth="1"/>
    <col min="22" max="22" width="5.41015625" style="29" bestFit="1" customWidth="1"/>
    <col min="23" max="23" width="6.58203125" style="29" bestFit="1" customWidth="1"/>
    <col min="24" max="16384" width="11.08203125" style="29" customWidth="1"/>
  </cols>
  <sheetData>
    <row r="1" spans="1:18" ht="21.75" customHeight="1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86" t="s">
        <v>61</v>
      </c>
      <c r="R1" s="86"/>
    </row>
    <row r="2" spans="1:18" ht="18" customHeight="1">
      <c r="A2" s="809" t="s">
        <v>77</v>
      </c>
      <c r="B2" s="159"/>
      <c r="C2" s="221"/>
      <c r="D2" s="819" t="s">
        <v>62</v>
      </c>
      <c r="E2" s="819"/>
      <c r="F2" s="820"/>
      <c r="G2" s="830" t="s">
        <v>193</v>
      </c>
      <c r="H2" s="803"/>
      <c r="I2" s="803"/>
      <c r="J2" s="803"/>
      <c r="K2" s="803"/>
      <c r="L2" s="803"/>
      <c r="M2" s="803"/>
      <c r="N2" s="803"/>
      <c r="O2" s="803"/>
      <c r="P2" s="803"/>
      <c r="Q2" s="806"/>
      <c r="R2" s="106"/>
    </row>
    <row r="3" spans="1:18" ht="18" customHeight="1">
      <c r="A3" s="810"/>
      <c r="B3" s="72"/>
      <c r="C3" s="74"/>
      <c r="D3" s="74"/>
      <c r="E3" s="74"/>
      <c r="F3" s="75"/>
      <c r="G3" s="812" t="s">
        <v>113</v>
      </c>
      <c r="H3" s="781"/>
      <c r="I3" s="781"/>
      <c r="J3" s="782"/>
      <c r="K3" s="812" t="s">
        <v>120</v>
      </c>
      <c r="L3" s="781"/>
      <c r="M3" s="781"/>
      <c r="N3" s="781"/>
      <c r="O3" s="782"/>
      <c r="P3" s="812" t="s">
        <v>121</v>
      </c>
      <c r="Q3" s="813"/>
      <c r="R3" s="106"/>
    </row>
    <row r="4" spans="1:18" ht="18" customHeight="1">
      <c r="A4" s="810"/>
      <c r="B4" s="72"/>
      <c r="C4" s="74"/>
      <c r="D4" s="74"/>
      <c r="E4" s="74"/>
      <c r="F4" s="75"/>
      <c r="G4" s="98" t="s">
        <v>133</v>
      </c>
      <c r="H4" s="111" t="s">
        <v>131</v>
      </c>
      <c r="I4" s="101"/>
      <c r="J4" s="68" t="s">
        <v>12</v>
      </c>
      <c r="K4" s="111" t="s">
        <v>133</v>
      </c>
      <c r="L4" s="68" t="s">
        <v>8</v>
      </c>
      <c r="M4" s="111" t="s">
        <v>131</v>
      </c>
      <c r="N4" s="68" t="s">
        <v>8</v>
      </c>
      <c r="O4" s="101"/>
      <c r="P4" s="101"/>
      <c r="Q4" s="294"/>
      <c r="R4" s="106"/>
    </row>
    <row r="5" spans="1:18" ht="12" customHeight="1">
      <c r="A5" s="810"/>
      <c r="B5" s="72"/>
      <c r="C5" s="74"/>
      <c r="D5" s="74"/>
      <c r="E5" s="74"/>
      <c r="F5" s="75"/>
      <c r="G5" s="153"/>
      <c r="H5" s="158"/>
      <c r="I5" s="102" t="s">
        <v>1</v>
      </c>
      <c r="J5" s="102" t="s">
        <v>13</v>
      </c>
      <c r="K5" s="158"/>
      <c r="L5" s="105"/>
      <c r="M5" s="158"/>
      <c r="N5" s="105"/>
      <c r="O5" s="102" t="s">
        <v>1</v>
      </c>
      <c r="P5" s="115" t="s">
        <v>550</v>
      </c>
      <c r="Q5" s="295" t="s">
        <v>192</v>
      </c>
      <c r="R5" s="106"/>
    </row>
    <row r="6" spans="1:18" ht="18" customHeight="1">
      <c r="A6" s="811"/>
      <c r="B6" s="768" t="s">
        <v>194</v>
      </c>
      <c r="C6" s="769"/>
      <c r="D6" s="769"/>
      <c r="E6" s="769"/>
      <c r="F6" s="157"/>
      <c r="G6" s="112" t="s">
        <v>134</v>
      </c>
      <c r="H6" s="113" t="s">
        <v>132</v>
      </c>
      <c r="I6" s="104"/>
      <c r="J6" s="312" t="s">
        <v>111</v>
      </c>
      <c r="K6" s="113" t="s">
        <v>134</v>
      </c>
      <c r="L6" s="69" t="s">
        <v>111</v>
      </c>
      <c r="M6" s="113" t="s">
        <v>132</v>
      </c>
      <c r="N6" s="69" t="s">
        <v>111</v>
      </c>
      <c r="O6" s="104"/>
      <c r="P6" s="104"/>
      <c r="Q6" s="296"/>
      <c r="R6" s="106"/>
    </row>
    <row r="7" spans="1:18" ht="15" customHeight="1">
      <c r="A7" s="796" t="s">
        <v>3</v>
      </c>
      <c r="B7" s="771"/>
      <c r="C7" s="771"/>
      <c r="D7" s="771"/>
      <c r="E7" s="771"/>
      <c r="F7" s="772"/>
      <c r="G7" s="150">
        <v>1102708</v>
      </c>
      <c r="H7" s="150">
        <v>0</v>
      </c>
      <c r="I7" s="150">
        <v>1102708</v>
      </c>
      <c r="J7" s="319">
        <v>629.6</v>
      </c>
      <c r="K7" s="150">
        <v>1101587</v>
      </c>
      <c r="L7" s="120">
        <v>99.9</v>
      </c>
      <c r="M7" s="151">
        <v>0</v>
      </c>
      <c r="N7" s="245"/>
      <c r="O7" s="150">
        <v>1101587</v>
      </c>
      <c r="P7" s="120">
        <v>99.9</v>
      </c>
      <c r="Q7" s="304">
        <v>100</v>
      </c>
      <c r="R7" s="106"/>
    </row>
    <row r="8" spans="1:18" ht="15" customHeight="1">
      <c r="A8" s="770" t="s">
        <v>4</v>
      </c>
      <c r="B8" s="771"/>
      <c r="C8" s="771"/>
      <c r="D8" s="771"/>
      <c r="E8" s="771"/>
      <c r="F8" s="772"/>
      <c r="G8" s="151">
        <v>1102708</v>
      </c>
      <c r="H8" s="151">
        <v>0</v>
      </c>
      <c r="I8" s="151">
        <v>1102708</v>
      </c>
      <c r="J8" s="290">
        <v>629.6</v>
      </c>
      <c r="K8" s="151">
        <v>1101587</v>
      </c>
      <c r="L8" s="122">
        <v>99.9</v>
      </c>
      <c r="M8" s="151">
        <v>0</v>
      </c>
      <c r="N8" s="245"/>
      <c r="O8" s="151">
        <v>1101587</v>
      </c>
      <c r="P8" s="122">
        <v>99.9</v>
      </c>
      <c r="Q8" s="305">
        <v>100</v>
      </c>
      <c r="R8" s="106"/>
    </row>
    <row r="9" spans="1:18" ht="15" customHeight="1">
      <c r="A9" s="770" t="s">
        <v>5</v>
      </c>
      <c r="B9" s="771"/>
      <c r="C9" s="771"/>
      <c r="D9" s="771"/>
      <c r="E9" s="771"/>
      <c r="F9" s="772"/>
      <c r="G9" s="151">
        <v>0</v>
      </c>
      <c r="H9" s="151">
        <v>0</v>
      </c>
      <c r="I9" s="151">
        <v>0</v>
      </c>
      <c r="J9" s="81"/>
      <c r="K9" s="151">
        <v>0</v>
      </c>
      <c r="L9" s="122"/>
      <c r="M9" s="151">
        <v>0</v>
      </c>
      <c r="N9" s="245"/>
      <c r="O9" s="151">
        <v>0</v>
      </c>
      <c r="P9" s="122"/>
      <c r="Q9" s="305"/>
      <c r="R9" s="106"/>
    </row>
    <row r="10" spans="1:18" ht="14.25" customHeight="1">
      <c r="A10" s="27">
        <v>1</v>
      </c>
      <c r="B10" s="741" t="s">
        <v>28</v>
      </c>
      <c r="C10" s="742"/>
      <c r="D10" s="742"/>
      <c r="E10" s="742"/>
      <c r="F10" s="751"/>
      <c r="G10" s="14">
        <v>1102708</v>
      </c>
      <c r="H10" s="14">
        <v>0</v>
      </c>
      <c r="I10" s="14">
        <v>1102708</v>
      </c>
      <c r="J10" s="311">
        <v>629.6</v>
      </c>
      <c r="K10" s="14">
        <v>1101587</v>
      </c>
      <c r="L10" s="127">
        <v>99.9</v>
      </c>
      <c r="M10" s="14"/>
      <c r="N10" s="14"/>
      <c r="O10" s="14">
        <v>1101587</v>
      </c>
      <c r="P10" s="120">
        <v>99.9</v>
      </c>
      <c r="Q10" s="299">
        <v>100</v>
      </c>
      <c r="R10" s="106"/>
    </row>
    <row r="11" spans="1:18" ht="14.25" customHeight="1">
      <c r="A11" s="25">
        <v>2</v>
      </c>
      <c r="B11" s="735" t="s">
        <v>29</v>
      </c>
      <c r="C11" s="713"/>
      <c r="D11" s="713"/>
      <c r="E11" s="713"/>
      <c r="F11" s="714"/>
      <c r="G11" s="3">
        <v>0</v>
      </c>
      <c r="H11" s="3">
        <v>0</v>
      </c>
      <c r="I11" s="3">
        <v>0</v>
      </c>
      <c r="J11" s="128"/>
      <c r="K11" s="3">
        <v>0</v>
      </c>
      <c r="L11" s="128"/>
      <c r="M11" s="3"/>
      <c r="N11" s="245"/>
      <c r="O11" s="3">
        <v>0</v>
      </c>
      <c r="P11" s="122"/>
      <c r="Q11" s="300"/>
      <c r="R11" s="106"/>
    </row>
    <row r="12" spans="1:18" ht="14.25" customHeight="1">
      <c r="A12" s="25">
        <v>3</v>
      </c>
      <c r="B12" s="735" t="s">
        <v>30</v>
      </c>
      <c r="C12" s="713"/>
      <c r="D12" s="713"/>
      <c r="E12" s="713"/>
      <c r="F12" s="714"/>
      <c r="G12" s="3">
        <v>0</v>
      </c>
      <c r="H12" s="3">
        <v>0</v>
      </c>
      <c r="I12" s="3">
        <v>0</v>
      </c>
      <c r="J12" s="128"/>
      <c r="K12" s="3">
        <v>0</v>
      </c>
      <c r="L12" s="128"/>
      <c r="M12" s="3"/>
      <c r="N12" s="3"/>
      <c r="O12" s="3">
        <v>0</v>
      </c>
      <c r="P12" s="3"/>
      <c r="Q12" s="300"/>
      <c r="R12" s="106"/>
    </row>
    <row r="13" spans="1:18" ht="14.25" customHeight="1">
      <c r="A13" s="25">
        <v>4</v>
      </c>
      <c r="B13" s="735" t="s">
        <v>31</v>
      </c>
      <c r="C13" s="713"/>
      <c r="D13" s="713"/>
      <c r="E13" s="713"/>
      <c r="F13" s="714"/>
      <c r="G13" s="3">
        <v>0</v>
      </c>
      <c r="H13" s="3">
        <v>0</v>
      </c>
      <c r="I13" s="3">
        <v>0</v>
      </c>
      <c r="J13" s="291"/>
      <c r="K13" s="3">
        <v>0</v>
      </c>
      <c r="L13" s="128"/>
      <c r="M13" s="3"/>
      <c r="N13" s="313"/>
      <c r="O13" s="3">
        <v>0</v>
      </c>
      <c r="P13" s="122"/>
      <c r="Q13" s="300"/>
      <c r="R13" s="106"/>
    </row>
    <row r="14" spans="1:18" ht="14.25" customHeight="1">
      <c r="A14" s="25">
        <v>5</v>
      </c>
      <c r="B14" s="735" t="s">
        <v>6</v>
      </c>
      <c r="C14" s="713"/>
      <c r="D14" s="713"/>
      <c r="E14" s="713"/>
      <c r="F14" s="714"/>
      <c r="G14" s="3">
        <v>0</v>
      </c>
      <c r="H14" s="3">
        <v>0</v>
      </c>
      <c r="I14" s="3">
        <v>0</v>
      </c>
      <c r="J14" s="128"/>
      <c r="K14" s="3">
        <v>0</v>
      </c>
      <c r="L14" s="128"/>
      <c r="M14" s="3"/>
      <c r="N14" s="245"/>
      <c r="O14" s="3">
        <v>0</v>
      </c>
      <c r="P14" s="122"/>
      <c r="Q14" s="300"/>
      <c r="R14" s="106"/>
    </row>
    <row r="15" spans="1:18" ht="14.25" customHeight="1">
      <c r="A15" s="25">
        <v>6</v>
      </c>
      <c r="B15" s="735" t="s">
        <v>32</v>
      </c>
      <c r="C15" s="713"/>
      <c r="D15" s="713"/>
      <c r="E15" s="713"/>
      <c r="F15" s="714"/>
      <c r="G15" s="3">
        <v>0</v>
      </c>
      <c r="H15" s="3">
        <v>0</v>
      </c>
      <c r="I15" s="3">
        <v>0</v>
      </c>
      <c r="J15" s="128"/>
      <c r="K15" s="3">
        <v>0</v>
      </c>
      <c r="L15" s="128"/>
      <c r="M15" s="3"/>
      <c r="N15" s="245"/>
      <c r="O15" s="3">
        <v>0</v>
      </c>
      <c r="P15" s="122"/>
      <c r="Q15" s="300"/>
      <c r="R15" s="106"/>
    </row>
    <row r="16" spans="1:18" ht="14.25" customHeight="1">
      <c r="A16" s="25">
        <v>7</v>
      </c>
      <c r="B16" s="735" t="s">
        <v>33</v>
      </c>
      <c r="C16" s="713"/>
      <c r="D16" s="713"/>
      <c r="E16" s="713"/>
      <c r="F16" s="714"/>
      <c r="G16" s="3">
        <v>0</v>
      </c>
      <c r="H16" s="3">
        <v>0</v>
      </c>
      <c r="I16" s="3">
        <v>0</v>
      </c>
      <c r="J16" s="128"/>
      <c r="K16" s="3">
        <v>0</v>
      </c>
      <c r="L16" s="128"/>
      <c r="M16" s="3"/>
      <c r="N16" s="245"/>
      <c r="O16" s="3">
        <v>0</v>
      </c>
      <c r="P16" s="3"/>
      <c r="Q16" s="300"/>
      <c r="R16" s="106"/>
    </row>
    <row r="17" spans="1:18" ht="14.25" customHeight="1">
      <c r="A17" s="25">
        <v>8</v>
      </c>
      <c r="B17" s="735" t="s">
        <v>34</v>
      </c>
      <c r="C17" s="713"/>
      <c r="D17" s="713"/>
      <c r="E17" s="713"/>
      <c r="F17" s="714"/>
      <c r="G17" s="3">
        <v>0</v>
      </c>
      <c r="H17" s="3">
        <v>0</v>
      </c>
      <c r="I17" s="3">
        <v>0</v>
      </c>
      <c r="J17" s="128"/>
      <c r="K17" s="3">
        <v>0</v>
      </c>
      <c r="L17" s="128"/>
      <c r="M17" s="3"/>
      <c r="N17" s="245"/>
      <c r="O17" s="3">
        <v>0</v>
      </c>
      <c r="P17" s="122"/>
      <c r="Q17" s="300"/>
      <c r="R17" s="106"/>
    </row>
    <row r="18" spans="1:18" ht="14.25" customHeight="1">
      <c r="A18" s="25">
        <v>9</v>
      </c>
      <c r="B18" s="735" t="s">
        <v>153</v>
      </c>
      <c r="C18" s="713"/>
      <c r="D18" s="713"/>
      <c r="E18" s="713"/>
      <c r="F18" s="714"/>
      <c r="G18" s="3">
        <v>0</v>
      </c>
      <c r="H18" s="3">
        <v>0</v>
      </c>
      <c r="I18" s="3">
        <v>0</v>
      </c>
      <c r="J18" s="128"/>
      <c r="K18" s="3">
        <v>0</v>
      </c>
      <c r="L18" s="128"/>
      <c r="M18" s="3"/>
      <c r="N18" s="245"/>
      <c r="O18" s="3">
        <v>0</v>
      </c>
      <c r="P18" s="3"/>
      <c r="Q18" s="300"/>
      <c r="R18" s="106"/>
    </row>
    <row r="19" spans="1:18" ht="14.25" customHeight="1">
      <c r="A19" s="26">
        <v>10</v>
      </c>
      <c r="B19" s="738" t="s">
        <v>172</v>
      </c>
      <c r="C19" s="739"/>
      <c r="D19" s="739"/>
      <c r="E19" s="739"/>
      <c r="F19" s="740"/>
      <c r="G19" s="2">
        <v>0</v>
      </c>
      <c r="H19" s="2">
        <v>0</v>
      </c>
      <c r="I19" s="2">
        <v>0</v>
      </c>
      <c r="J19" s="129"/>
      <c r="K19" s="2">
        <v>0</v>
      </c>
      <c r="L19" s="129"/>
      <c r="M19" s="2"/>
      <c r="N19" s="2"/>
      <c r="O19" s="2">
        <v>0</v>
      </c>
      <c r="P19" s="2"/>
      <c r="Q19" s="301"/>
      <c r="R19" s="106"/>
    </row>
    <row r="20" spans="1:18" ht="14.25" customHeight="1">
      <c r="A20" s="27">
        <v>11</v>
      </c>
      <c r="B20" s="741" t="s">
        <v>35</v>
      </c>
      <c r="C20" s="742"/>
      <c r="D20" s="742"/>
      <c r="E20" s="742"/>
      <c r="F20" s="751"/>
      <c r="G20" s="14">
        <v>0</v>
      </c>
      <c r="H20" s="14">
        <v>0</v>
      </c>
      <c r="I20" s="14">
        <v>0</v>
      </c>
      <c r="J20" s="127"/>
      <c r="K20" s="14">
        <v>0</v>
      </c>
      <c r="L20" s="127"/>
      <c r="M20" s="14"/>
      <c r="N20" s="14"/>
      <c r="O20" s="14">
        <v>0</v>
      </c>
      <c r="P20" s="14"/>
      <c r="Q20" s="299"/>
      <c r="R20" s="106"/>
    </row>
    <row r="21" spans="1:18" ht="14.25" customHeight="1">
      <c r="A21" s="25">
        <v>12</v>
      </c>
      <c r="B21" s="735" t="s">
        <v>36</v>
      </c>
      <c r="C21" s="713"/>
      <c r="D21" s="713"/>
      <c r="E21" s="713"/>
      <c r="F21" s="714"/>
      <c r="G21" s="3">
        <v>0</v>
      </c>
      <c r="H21" s="3">
        <v>0</v>
      </c>
      <c r="I21" s="3">
        <v>0</v>
      </c>
      <c r="J21" s="128"/>
      <c r="K21" s="3">
        <v>0</v>
      </c>
      <c r="L21" s="128"/>
      <c r="M21" s="3"/>
      <c r="N21" s="3"/>
      <c r="O21" s="3">
        <v>0</v>
      </c>
      <c r="P21" s="3"/>
      <c r="Q21" s="300"/>
      <c r="R21" s="106"/>
    </row>
    <row r="22" spans="1:18" ht="14.25" customHeight="1">
      <c r="A22" s="25">
        <v>13</v>
      </c>
      <c r="B22" s="747" t="s">
        <v>169</v>
      </c>
      <c r="C22" s="748"/>
      <c r="D22" s="748"/>
      <c r="E22" s="748"/>
      <c r="F22" s="749"/>
      <c r="G22" s="3">
        <v>0</v>
      </c>
      <c r="H22" s="3">
        <v>0</v>
      </c>
      <c r="I22" s="3">
        <v>0</v>
      </c>
      <c r="J22" s="128"/>
      <c r="K22" s="3">
        <v>0</v>
      </c>
      <c r="L22" s="128"/>
      <c r="M22" s="3"/>
      <c r="N22" s="3"/>
      <c r="O22" s="3">
        <v>0</v>
      </c>
      <c r="P22" s="3"/>
      <c r="Q22" s="300"/>
      <c r="R22" s="106"/>
    </row>
    <row r="23" spans="1:18" ht="14.25" customHeight="1">
      <c r="A23" s="26">
        <v>14</v>
      </c>
      <c r="B23" s="738" t="s">
        <v>154</v>
      </c>
      <c r="C23" s="739"/>
      <c r="D23" s="739"/>
      <c r="E23" s="739"/>
      <c r="F23" s="740"/>
      <c r="G23" s="2">
        <v>0</v>
      </c>
      <c r="H23" s="2">
        <v>0</v>
      </c>
      <c r="I23" s="2">
        <v>0</v>
      </c>
      <c r="J23" s="129"/>
      <c r="K23" s="2">
        <v>0</v>
      </c>
      <c r="L23" s="129"/>
      <c r="M23" s="2"/>
      <c r="N23" s="2"/>
      <c r="O23" s="2">
        <v>0</v>
      </c>
      <c r="P23" s="2"/>
      <c r="Q23" s="301"/>
      <c r="R23" s="106"/>
    </row>
    <row r="24" spans="1:18" ht="14.25" customHeight="1">
      <c r="A24" s="25">
        <v>15</v>
      </c>
      <c r="B24" s="741" t="s">
        <v>170</v>
      </c>
      <c r="C24" s="742"/>
      <c r="D24" s="742"/>
      <c r="E24" s="742"/>
      <c r="F24" s="751"/>
      <c r="G24" s="3">
        <v>0</v>
      </c>
      <c r="H24" s="3">
        <v>0</v>
      </c>
      <c r="I24" s="3">
        <v>0</v>
      </c>
      <c r="J24" s="128"/>
      <c r="K24" s="3">
        <v>0</v>
      </c>
      <c r="L24" s="128"/>
      <c r="M24" s="3"/>
      <c r="N24" s="3"/>
      <c r="O24" s="3">
        <v>0</v>
      </c>
      <c r="P24" s="3"/>
      <c r="Q24" s="300"/>
      <c r="R24" s="106"/>
    </row>
    <row r="25" spans="1:18" ht="14.25" customHeight="1">
      <c r="A25" s="26">
        <v>16</v>
      </c>
      <c r="B25" s="738" t="s">
        <v>37</v>
      </c>
      <c r="C25" s="739"/>
      <c r="D25" s="739"/>
      <c r="E25" s="739"/>
      <c r="F25" s="740"/>
      <c r="G25" s="2">
        <v>0</v>
      </c>
      <c r="H25" s="2">
        <v>0</v>
      </c>
      <c r="I25" s="2">
        <v>0</v>
      </c>
      <c r="J25" s="129"/>
      <c r="K25" s="2">
        <v>0</v>
      </c>
      <c r="L25" s="129"/>
      <c r="M25" s="2"/>
      <c r="N25" s="2"/>
      <c r="O25" s="2">
        <v>0</v>
      </c>
      <c r="P25" s="2"/>
      <c r="Q25" s="301"/>
      <c r="R25" s="106"/>
    </row>
    <row r="26" spans="1:18" ht="14.25" customHeight="1">
      <c r="A26" s="212">
        <v>17</v>
      </c>
      <c r="B26" s="744" t="s">
        <v>173</v>
      </c>
      <c r="C26" s="745"/>
      <c r="D26" s="745"/>
      <c r="E26" s="745"/>
      <c r="F26" s="821"/>
      <c r="G26" s="11">
        <v>0</v>
      </c>
      <c r="H26" s="11">
        <v>0</v>
      </c>
      <c r="I26" s="11">
        <v>0</v>
      </c>
      <c r="J26" s="241"/>
      <c r="K26" s="11">
        <v>0</v>
      </c>
      <c r="L26" s="241"/>
      <c r="M26" s="11"/>
      <c r="N26" s="11"/>
      <c r="O26" s="11">
        <v>0</v>
      </c>
      <c r="P26" s="11"/>
      <c r="Q26" s="302"/>
      <c r="R26" s="106"/>
    </row>
    <row r="27" spans="1:18" ht="14.25" customHeight="1">
      <c r="A27" s="27">
        <v>18</v>
      </c>
      <c r="B27" s="741" t="s">
        <v>39</v>
      </c>
      <c r="C27" s="742"/>
      <c r="D27" s="742"/>
      <c r="E27" s="742"/>
      <c r="F27" s="751"/>
      <c r="G27" s="14">
        <v>0</v>
      </c>
      <c r="H27" s="14">
        <v>0</v>
      </c>
      <c r="I27" s="14">
        <v>0</v>
      </c>
      <c r="J27" s="127"/>
      <c r="K27" s="14">
        <v>0</v>
      </c>
      <c r="L27" s="127"/>
      <c r="M27" s="14"/>
      <c r="N27" s="14"/>
      <c r="O27" s="14">
        <v>0</v>
      </c>
      <c r="P27" s="14"/>
      <c r="Q27" s="299"/>
      <c r="R27" s="106"/>
    </row>
    <row r="28" spans="1:18" ht="14.25" customHeight="1">
      <c r="A28" s="25">
        <v>19</v>
      </c>
      <c r="B28" s="735" t="s">
        <v>40</v>
      </c>
      <c r="C28" s="713"/>
      <c r="D28" s="713"/>
      <c r="E28" s="713"/>
      <c r="F28" s="714"/>
      <c r="G28" s="3">
        <v>0</v>
      </c>
      <c r="H28" s="3">
        <v>0</v>
      </c>
      <c r="I28" s="3">
        <v>0</v>
      </c>
      <c r="J28" s="128"/>
      <c r="K28" s="3">
        <v>0</v>
      </c>
      <c r="L28" s="128"/>
      <c r="M28" s="3"/>
      <c r="N28" s="245"/>
      <c r="O28" s="3">
        <v>0</v>
      </c>
      <c r="P28" s="122"/>
      <c r="Q28" s="300"/>
      <c r="R28" s="106"/>
    </row>
    <row r="29" spans="1:18" ht="14.25" customHeight="1">
      <c r="A29" s="26">
        <v>20</v>
      </c>
      <c r="B29" s="738" t="s">
        <v>41</v>
      </c>
      <c r="C29" s="739"/>
      <c r="D29" s="739"/>
      <c r="E29" s="739"/>
      <c r="F29" s="740"/>
      <c r="G29" s="2">
        <v>0</v>
      </c>
      <c r="H29" s="2">
        <v>0</v>
      </c>
      <c r="I29" s="2">
        <v>0</v>
      </c>
      <c r="J29" s="129"/>
      <c r="K29" s="2">
        <v>0</v>
      </c>
      <c r="L29" s="129"/>
      <c r="M29" s="2"/>
      <c r="N29" s="292"/>
      <c r="O29" s="2">
        <v>0</v>
      </c>
      <c r="P29" s="2"/>
      <c r="Q29" s="301"/>
      <c r="R29" s="106"/>
    </row>
    <row r="30" spans="1:18" ht="14.25" customHeight="1">
      <c r="A30" s="25">
        <v>21</v>
      </c>
      <c r="B30" s="741" t="s">
        <v>42</v>
      </c>
      <c r="C30" s="742"/>
      <c r="D30" s="742"/>
      <c r="E30" s="742"/>
      <c r="F30" s="751"/>
      <c r="G30" s="3">
        <v>0</v>
      </c>
      <c r="H30" s="3">
        <v>0</v>
      </c>
      <c r="I30" s="3">
        <v>0</v>
      </c>
      <c r="J30" s="128"/>
      <c r="K30" s="3">
        <v>0</v>
      </c>
      <c r="L30" s="128"/>
      <c r="M30" s="3"/>
      <c r="N30" s="245"/>
      <c r="O30" s="3">
        <v>0</v>
      </c>
      <c r="P30" s="3"/>
      <c r="Q30" s="300"/>
      <c r="R30" s="106"/>
    </row>
    <row r="31" spans="1:18" ht="14.25" customHeight="1">
      <c r="A31" s="25">
        <v>22</v>
      </c>
      <c r="B31" s="735" t="s">
        <v>43</v>
      </c>
      <c r="C31" s="713"/>
      <c r="D31" s="713"/>
      <c r="E31" s="713"/>
      <c r="F31" s="714"/>
      <c r="G31" s="3">
        <v>0</v>
      </c>
      <c r="H31" s="3">
        <v>0</v>
      </c>
      <c r="I31" s="3">
        <v>0</v>
      </c>
      <c r="J31" s="128"/>
      <c r="K31" s="3">
        <v>0</v>
      </c>
      <c r="L31" s="128"/>
      <c r="M31" s="3"/>
      <c r="N31" s="245"/>
      <c r="O31" s="3">
        <v>0</v>
      </c>
      <c r="P31" s="122"/>
      <c r="Q31" s="300"/>
      <c r="R31" s="106"/>
    </row>
    <row r="32" spans="1:18" ht="14.25" customHeight="1">
      <c r="A32" s="25">
        <v>23</v>
      </c>
      <c r="B32" s="738" t="s">
        <v>155</v>
      </c>
      <c r="C32" s="739"/>
      <c r="D32" s="739"/>
      <c r="E32" s="739"/>
      <c r="F32" s="740"/>
      <c r="G32" s="3">
        <v>0</v>
      </c>
      <c r="H32" s="3">
        <v>0</v>
      </c>
      <c r="I32" s="3">
        <v>0</v>
      </c>
      <c r="J32" s="128"/>
      <c r="K32" s="3">
        <v>0</v>
      </c>
      <c r="L32" s="128"/>
      <c r="M32" s="3"/>
      <c r="N32" s="292"/>
      <c r="O32" s="3">
        <v>0</v>
      </c>
      <c r="P32" s="3"/>
      <c r="Q32" s="300"/>
      <c r="R32" s="106"/>
    </row>
    <row r="33" spans="1:18" ht="14.25" customHeight="1">
      <c r="A33" s="27">
        <v>24</v>
      </c>
      <c r="B33" s="741" t="s">
        <v>44</v>
      </c>
      <c r="C33" s="742"/>
      <c r="D33" s="742"/>
      <c r="E33" s="742"/>
      <c r="F33" s="751"/>
      <c r="G33" s="14">
        <v>0</v>
      </c>
      <c r="H33" s="14">
        <v>0</v>
      </c>
      <c r="I33" s="14">
        <v>0</v>
      </c>
      <c r="J33" s="127"/>
      <c r="K33" s="14">
        <v>0</v>
      </c>
      <c r="L33" s="127"/>
      <c r="M33" s="14"/>
      <c r="N33" s="245"/>
      <c r="O33" s="14">
        <v>0</v>
      </c>
      <c r="P33" s="14"/>
      <c r="Q33" s="299"/>
      <c r="R33" s="106"/>
    </row>
    <row r="34" spans="1:18" ht="14.25" customHeight="1">
      <c r="A34" s="25">
        <v>25</v>
      </c>
      <c r="B34" s="735" t="s">
        <v>45</v>
      </c>
      <c r="C34" s="713"/>
      <c r="D34" s="713"/>
      <c r="E34" s="713"/>
      <c r="F34" s="714"/>
      <c r="G34" s="3">
        <v>0</v>
      </c>
      <c r="H34" s="3">
        <v>0</v>
      </c>
      <c r="I34" s="3">
        <v>0</v>
      </c>
      <c r="J34" s="128"/>
      <c r="K34" s="3">
        <v>0</v>
      </c>
      <c r="L34" s="128"/>
      <c r="M34" s="3"/>
      <c r="N34" s="245"/>
      <c r="O34" s="3">
        <v>0</v>
      </c>
      <c r="P34" s="122"/>
      <c r="Q34" s="300"/>
      <c r="R34" s="106"/>
    </row>
    <row r="35" spans="1:18" ht="14.25" customHeight="1">
      <c r="A35" s="25">
        <v>26</v>
      </c>
      <c r="B35" s="735" t="s">
        <v>46</v>
      </c>
      <c r="C35" s="713"/>
      <c r="D35" s="713"/>
      <c r="E35" s="713"/>
      <c r="F35" s="714"/>
      <c r="G35" s="3">
        <v>0</v>
      </c>
      <c r="H35" s="3">
        <v>0</v>
      </c>
      <c r="I35" s="3">
        <v>0</v>
      </c>
      <c r="J35" s="128"/>
      <c r="K35" s="3">
        <v>0</v>
      </c>
      <c r="L35" s="128"/>
      <c r="M35" s="3"/>
      <c r="N35" s="3"/>
      <c r="O35" s="3">
        <v>0</v>
      </c>
      <c r="P35" s="3"/>
      <c r="Q35" s="300"/>
      <c r="R35" s="106"/>
    </row>
    <row r="36" spans="1:18" ht="14.25" customHeight="1">
      <c r="A36" s="25">
        <v>27</v>
      </c>
      <c r="B36" s="735" t="s">
        <v>47</v>
      </c>
      <c r="C36" s="713"/>
      <c r="D36" s="713"/>
      <c r="E36" s="713"/>
      <c r="F36" s="714"/>
      <c r="G36" s="3">
        <v>0</v>
      </c>
      <c r="H36" s="3">
        <v>0</v>
      </c>
      <c r="I36" s="3">
        <v>0</v>
      </c>
      <c r="J36" s="128"/>
      <c r="K36" s="3">
        <v>0</v>
      </c>
      <c r="L36" s="128"/>
      <c r="M36" s="3"/>
      <c r="N36" s="3"/>
      <c r="O36" s="3">
        <v>0</v>
      </c>
      <c r="P36" s="3"/>
      <c r="Q36" s="300"/>
      <c r="R36" s="106"/>
    </row>
    <row r="37" spans="1:18" ht="14.25" customHeight="1">
      <c r="A37" s="25">
        <v>28</v>
      </c>
      <c r="B37" s="735" t="s">
        <v>48</v>
      </c>
      <c r="C37" s="713"/>
      <c r="D37" s="713"/>
      <c r="E37" s="713"/>
      <c r="F37" s="714"/>
      <c r="G37" s="3">
        <v>0</v>
      </c>
      <c r="H37" s="3">
        <v>0</v>
      </c>
      <c r="I37" s="3">
        <v>0</v>
      </c>
      <c r="J37" s="128"/>
      <c r="K37" s="3">
        <v>0</v>
      </c>
      <c r="L37" s="128"/>
      <c r="M37" s="3"/>
      <c r="N37" s="3"/>
      <c r="O37" s="3">
        <v>0</v>
      </c>
      <c r="P37" s="3"/>
      <c r="Q37" s="300"/>
      <c r="R37" s="106"/>
    </row>
    <row r="38" spans="1:18" ht="14.25" customHeight="1">
      <c r="A38" s="25">
        <v>29</v>
      </c>
      <c r="B38" s="735" t="s">
        <v>171</v>
      </c>
      <c r="C38" s="713"/>
      <c r="D38" s="713"/>
      <c r="E38" s="713"/>
      <c r="F38" s="714"/>
      <c r="G38" s="3">
        <v>0</v>
      </c>
      <c r="H38" s="3">
        <v>0</v>
      </c>
      <c r="I38" s="3">
        <v>0</v>
      </c>
      <c r="J38" s="128"/>
      <c r="K38" s="3">
        <v>0</v>
      </c>
      <c r="L38" s="128"/>
      <c r="M38" s="3"/>
      <c r="N38" s="3"/>
      <c r="O38" s="3">
        <v>0</v>
      </c>
      <c r="P38" s="3"/>
      <c r="Q38" s="300"/>
      <c r="R38" s="106"/>
    </row>
    <row r="39" spans="1:18" ht="14.25" customHeight="1">
      <c r="A39" s="26">
        <v>30</v>
      </c>
      <c r="B39" s="738" t="s">
        <v>174</v>
      </c>
      <c r="C39" s="739"/>
      <c r="D39" s="739"/>
      <c r="E39" s="739"/>
      <c r="F39" s="740"/>
      <c r="G39" s="2">
        <v>0</v>
      </c>
      <c r="H39" s="2">
        <v>0</v>
      </c>
      <c r="I39" s="2">
        <v>0</v>
      </c>
      <c r="J39" s="129"/>
      <c r="K39" s="2">
        <v>0</v>
      </c>
      <c r="L39" s="129"/>
      <c r="M39" s="2"/>
      <c r="N39" s="2"/>
      <c r="O39" s="2">
        <v>0</v>
      </c>
      <c r="P39" s="2"/>
      <c r="Q39" s="301"/>
      <c r="R39" s="106"/>
    </row>
    <row r="40" spans="1:18" ht="14.25" customHeight="1">
      <c r="A40" s="25">
        <v>31</v>
      </c>
      <c r="B40" s="741" t="s">
        <v>50</v>
      </c>
      <c r="C40" s="742"/>
      <c r="D40" s="742"/>
      <c r="E40" s="742"/>
      <c r="F40" s="751"/>
      <c r="G40" s="3">
        <v>0</v>
      </c>
      <c r="H40" s="3">
        <v>0</v>
      </c>
      <c r="I40" s="3">
        <v>0</v>
      </c>
      <c r="J40" s="128"/>
      <c r="K40" s="3">
        <v>0</v>
      </c>
      <c r="L40" s="128"/>
      <c r="M40" s="3"/>
      <c r="N40" s="3"/>
      <c r="O40" s="3">
        <v>0</v>
      </c>
      <c r="P40" s="3"/>
      <c r="Q40" s="300"/>
      <c r="R40" s="106"/>
    </row>
    <row r="41" spans="1:18" ht="14.25" customHeight="1">
      <c r="A41" s="25">
        <v>32</v>
      </c>
      <c r="B41" s="735" t="s">
        <v>51</v>
      </c>
      <c r="C41" s="713"/>
      <c r="D41" s="713"/>
      <c r="E41" s="713"/>
      <c r="F41" s="714"/>
      <c r="G41" s="3">
        <v>0</v>
      </c>
      <c r="H41" s="3">
        <v>0</v>
      </c>
      <c r="I41" s="3">
        <v>0</v>
      </c>
      <c r="J41" s="128"/>
      <c r="K41" s="3">
        <v>0</v>
      </c>
      <c r="L41" s="128"/>
      <c r="M41" s="3"/>
      <c r="N41" s="3"/>
      <c r="O41" s="3">
        <v>0</v>
      </c>
      <c r="P41" s="3"/>
      <c r="Q41" s="300"/>
      <c r="R41" s="106"/>
    </row>
    <row r="42" spans="1:18" ht="14.25" customHeight="1">
      <c r="A42" s="25">
        <v>33</v>
      </c>
      <c r="B42" s="735" t="s">
        <v>52</v>
      </c>
      <c r="C42" s="713"/>
      <c r="D42" s="713"/>
      <c r="E42" s="713"/>
      <c r="F42" s="714"/>
      <c r="G42" s="3">
        <v>0</v>
      </c>
      <c r="H42" s="3">
        <v>0</v>
      </c>
      <c r="I42" s="3">
        <v>0</v>
      </c>
      <c r="J42" s="128"/>
      <c r="K42" s="3">
        <v>0</v>
      </c>
      <c r="L42" s="128"/>
      <c r="M42" s="3"/>
      <c r="N42" s="3"/>
      <c r="O42" s="3">
        <v>0</v>
      </c>
      <c r="P42" s="3"/>
      <c r="Q42" s="300"/>
      <c r="R42" s="106"/>
    </row>
    <row r="43" spans="1:18" ht="14.25" customHeight="1">
      <c r="A43" s="25">
        <v>34</v>
      </c>
      <c r="B43" s="738" t="s">
        <v>53</v>
      </c>
      <c r="C43" s="739"/>
      <c r="D43" s="739"/>
      <c r="E43" s="739"/>
      <c r="F43" s="740"/>
      <c r="G43" s="3">
        <v>0</v>
      </c>
      <c r="H43" s="3">
        <v>0</v>
      </c>
      <c r="I43" s="3">
        <v>0</v>
      </c>
      <c r="J43" s="128"/>
      <c r="K43" s="3">
        <v>0</v>
      </c>
      <c r="L43" s="128"/>
      <c r="M43" s="3"/>
      <c r="N43" s="3"/>
      <c r="O43" s="3">
        <v>0</v>
      </c>
      <c r="P43" s="3"/>
      <c r="Q43" s="300"/>
      <c r="R43" s="106"/>
    </row>
    <row r="44" spans="1:18" ht="14.25" customHeight="1">
      <c r="A44" s="27">
        <v>35</v>
      </c>
      <c r="B44" s="741" t="s">
        <v>54</v>
      </c>
      <c r="C44" s="742"/>
      <c r="D44" s="742"/>
      <c r="E44" s="742"/>
      <c r="F44" s="751"/>
      <c r="G44" s="14">
        <v>0</v>
      </c>
      <c r="H44" s="14">
        <v>0</v>
      </c>
      <c r="I44" s="14">
        <v>0</v>
      </c>
      <c r="J44" s="127"/>
      <c r="K44" s="14">
        <v>0</v>
      </c>
      <c r="L44" s="127"/>
      <c r="M44" s="14"/>
      <c r="N44" s="14"/>
      <c r="O44" s="14">
        <v>0</v>
      </c>
      <c r="P44" s="14"/>
      <c r="Q44" s="299"/>
      <c r="R44" s="106"/>
    </row>
    <row r="45" spans="1:18" ht="14.25" customHeight="1">
      <c r="A45" s="25">
        <v>36</v>
      </c>
      <c r="B45" s="735" t="s">
        <v>55</v>
      </c>
      <c r="C45" s="713"/>
      <c r="D45" s="713"/>
      <c r="E45" s="713"/>
      <c r="F45" s="714"/>
      <c r="G45" s="3">
        <v>0</v>
      </c>
      <c r="H45" s="3">
        <v>0</v>
      </c>
      <c r="I45" s="3">
        <v>0</v>
      </c>
      <c r="J45" s="128"/>
      <c r="K45" s="3">
        <v>0</v>
      </c>
      <c r="L45" s="128"/>
      <c r="M45" s="3"/>
      <c r="N45" s="3"/>
      <c r="O45" s="3">
        <v>0</v>
      </c>
      <c r="P45" s="3"/>
      <c r="Q45" s="300"/>
      <c r="R45" s="106"/>
    </row>
    <row r="46" spans="1:18" ht="14.25" customHeight="1">
      <c r="A46" s="25">
        <v>37</v>
      </c>
      <c r="B46" s="735" t="s">
        <v>56</v>
      </c>
      <c r="C46" s="713"/>
      <c r="D46" s="713"/>
      <c r="E46" s="713"/>
      <c r="F46" s="714"/>
      <c r="G46" s="3">
        <v>0</v>
      </c>
      <c r="H46" s="3">
        <v>0</v>
      </c>
      <c r="I46" s="3">
        <v>0</v>
      </c>
      <c r="J46" s="128"/>
      <c r="K46" s="3">
        <v>0</v>
      </c>
      <c r="L46" s="128"/>
      <c r="M46" s="3"/>
      <c r="N46" s="3"/>
      <c r="O46" s="3">
        <v>0</v>
      </c>
      <c r="P46" s="3"/>
      <c r="Q46" s="300"/>
      <c r="R46" s="106"/>
    </row>
    <row r="47" spans="1:18" ht="14.25" customHeight="1">
      <c r="A47" s="25">
        <v>38</v>
      </c>
      <c r="B47" s="735" t="s">
        <v>57</v>
      </c>
      <c r="C47" s="713"/>
      <c r="D47" s="713"/>
      <c r="E47" s="713"/>
      <c r="F47" s="714"/>
      <c r="G47" s="3">
        <v>0</v>
      </c>
      <c r="H47" s="3">
        <v>0</v>
      </c>
      <c r="I47" s="3">
        <v>0</v>
      </c>
      <c r="J47" s="128"/>
      <c r="K47" s="3">
        <v>0</v>
      </c>
      <c r="L47" s="128"/>
      <c r="M47" s="3"/>
      <c r="N47" s="3"/>
      <c r="O47" s="3">
        <v>0</v>
      </c>
      <c r="P47" s="3"/>
      <c r="Q47" s="300"/>
      <c r="R47" s="106"/>
    </row>
    <row r="48" spans="1:18" ht="14.25" customHeight="1">
      <c r="A48" s="25">
        <v>39</v>
      </c>
      <c r="B48" s="735" t="s">
        <v>58</v>
      </c>
      <c r="C48" s="713"/>
      <c r="D48" s="713"/>
      <c r="E48" s="713"/>
      <c r="F48" s="714"/>
      <c r="G48" s="3">
        <v>0</v>
      </c>
      <c r="H48" s="3">
        <v>0</v>
      </c>
      <c r="I48" s="3">
        <v>0</v>
      </c>
      <c r="J48" s="128"/>
      <c r="K48" s="3">
        <v>0</v>
      </c>
      <c r="L48" s="128"/>
      <c r="M48" s="3"/>
      <c r="N48" s="3"/>
      <c r="O48" s="3">
        <v>0</v>
      </c>
      <c r="P48" s="3"/>
      <c r="Q48" s="300"/>
      <c r="R48" s="106"/>
    </row>
    <row r="49" spans="1:18" ht="14.25" customHeight="1" thickBot="1">
      <c r="A49" s="67">
        <v>40</v>
      </c>
      <c r="B49" s="752" t="s">
        <v>59</v>
      </c>
      <c r="C49" s="753"/>
      <c r="D49" s="753"/>
      <c r="E49" s="753"/>
      <c r="F49" s="822"/>
      <c r="G49" s="28">
        <v>0</v>
      </c>
      <c r="H49" s="28">
        <v>0</v>
      </c>
      <c r="I49" s="28">
        <v>0</v>
      </c>
      <c r="J49" s="242"/>
      <c r="K49" s="28">
        <v>0</v>
      </c>
      <c r="L49" s="242"/>
      <c r="M49" s="28"/>
      <c r="N49" s="28"/>
      <c r="O49" s="28">
        <v>0</v>
      </c>
      <c r="P49" s="28"/>
      <c r="Q49" s="303"/>
      <c r="R49" s="106"/>
    </row>
    <row r="50" spans="1:2" ht="18" customHeight="1">
      <c r="A50" s="182"/>
      <c r="B50" s="106"/>
    </row>
    <row r="51" ht="18" customHeight="1">
      <c r="A51" s="183"/>
    </row>
    <row r="52" ht="18" customHeight="1">
      <c r="A52" s="182"/>
    </row>
    <row r="53" ht="18" customHeight="1">
      <c r="A53" s="183"/>
    </row>
    <row r="54" ht="11.25" customHeight="1">
      <c r="A54" s="183"/>
    </row>
    <row r="55" ht="11.25" customHeight="1"/>
    <row r="56" spans="2:23" ht="11.25" customHeight="1">
      <c r="B56" s="814"/>
      <c r="C56" s="814"/>
      <c r="D56" s="814"/>
      <c r="E56" s="814"/>
      <c r="F56" s="814"/>
      <c r="S56" s="244"/>
      <c r="T56" s="114"/>
      <c r="U56" s="237"/>
      <c r="W56" s="237"/>
    </row>
    <row r="57" spans="2:23" ht="11.25" customHeight="1">
      <c r="B57" s="243"/>
      <c r="C57" s="243"/>
      <c r="D57" s="243"/>
      <c r="E57" s="243"/>
      <c r="F57" s="243"/>
      <c r="S57" s="244"/>
      <c r="T57" s="114"/>
      <c r="U57" s="237"/>
      <c r="W57" s="237"/>
    </row>
    <row r="58" spans="2:23" ht="11.25" customHeight="1">
      <c r="B58" s="243"/>
      <c r="C58" s="243"/>
      <c r="D58" s="243"/>
      <c r="E58" s="243"/>
      <c r="F58" s="243"/>
      <c r="S58" s="244"/>
      <c r="T58" s="114"/>
      <c r="U58" s="237"/>
      <c r="V58" s="244"/>
      <c r="W58" s="237"/>
    </row>
    <row r="59" spans="2:23" ht="11.25" customHeight="1">
      <c r="B59" s="243"/>
      <c r="C59" s="243"/>
      <c r="D59" s="243"/>
      <c r="E59" s="243"/>
      <c r="F59" s="243"/>
      <c r="S59" s="244"/>
      <c r="T59" s="114"/>
      <c r="U59" s="237"/>
      <c r="V59" s="244"/>
      <c r="W59" s="237"/>
    </row>
    <row r="60" spans="2:23" ht="11.25" customHeight="1">
      <c r="B60" s="243"/>
      <c r="C60" s="243"/>
      <c r="D60" s="243"/>
      <c r="E60" s="243"/>
      <c r="F60" s="243"/>
      <c r="S60" s="244"/>
      <c r="T60" s="114"/>
      <c r="U60" s="237"/>
      <c r="V60" s="244"/>
      <c r="W60" s="237"/>
    </row>
    <row r="61" spans="2:23" ht="11.25" customHeight="1">
      <c r="B61" s="243"/>
      <c r="C61" s="243"/>
      <c r="D61" s="243"/>
      <c r="E61" s="243"/>
      <c r="F61" s="243"/>
      <c r="S61" s="244"/>
      <c r="T61" s="114"/>
      <c r="U61" s="237"/>
      <c r="V61" s="244"/>
      <c r="W61" s="237"/>
    </row>
    <row r="62" spans="2:23" ht="11.25" customHeight="1">
      <c r="B62" s="243"/>
      <c r="C62" s="243"/>
      <c r="D62" s="243"/>
      <c r="E62" s="243"/>
      <c r="F62" s="243"/>
      <c r="S62" s="244"/>
      <c r="T62" s="114"/>
      <c r="U62" s="237"/>
      <c r="V62" s="244"/>
      <c r="W62" s="237"/>
    </row>
    <row r="63" spans="2:23" ht="11.25" customHeight="1">
      <c r="B63" s="243"/>
      <c r="C63" s="243"/>
      <c r="D63" s="243"/>
      <c r="E63" s="243"/>
      <c r="F63" s="243"/>
      <c r="S63" s="244"/>
      <c r="T63" s="114"/>
      <c r="U63" s="237"/>
      <c r="V63" s="244"/>
      <c r="W63" s="237"/>
    </row>
    <row r="64" spans="2:23" ht="11.25" customHeight="1">
      <c r="B64" s="243"/>
      <c r="C64" s="243"/>
      <c r="D64" s="243"/>
      <c r="E64" s="243"/>
      <c r="F64" s="243"/>
      <c r="S64" s="244"/>
      <c r="T64" s="114"/>
      <c r="U64" s="237"/>
      <c r="V64" s="244"/>
      <c r="W64" s="237"/>
    </row>
    <row r="65" spans="2:23" ht="11.25" customHeight="1">
      <c r="B65" s="243"/>
      <c r="C65" s="243"/>
      <c r="D65" s="243"/>
      <c r="E65" s="243"/>
      <c r="F65" s="243"/>
      <c r="S65" s="244"/>
      <c r="T65" s="114"/>
      <c r="U65" s="237"/>
      <c r="W65" s="237"/>
    </row>
    <row r="66" spans="2:23" ht="11.25" customHeight="1">
      <c r="B66" s="243"/>
      <c r="C66" s="243"/>
      <c r="D66" s="243"/>
      <c r="E66" s="243"/>
      <c r="F66" s="243"/>
      <c r="S66" s="244"/>
      <c r="T66" s="114"/>
      <c r="U66" s="237"/>
      <c r="V66" s="244"/>
      <c r="W66" s="237"/>
    </row>
    <row r="67" spans="2:23" ht="11.25" customHeight="1">
      <c r="B67" s="243"/>
      <c r="C67" s="243"/>
      <c r="D67" s="243"/>
      <c r="E67" s="243"/>
      <c r="F67" s="243"/>
      <c r="S67" s="244"/>
      <c r="T67" s="114"/>
      <c r="U67" s="237"/>
      <c r="V67" s="244"/>
      <c r="W67" s="237"/>
    </row>
    <row r="68" spans="2:23" ht="11.25" customHeight="1">
      <c r="B68" s="243"/>
      <c r="C68" s="243"/>
      <c r="D68" s="243"/>
      <c r="E68" s="243"/>
      <c r="F68" s="243"/>
      <c r="S68" s="244"/>
      <c r="T68" s="114"/>
      <c r="U68" s="237"/>
      <c r="V68" s="244"/>
      <c r="W68" s="237"/>
    </row>
    <row r="69" spans="2:23" ht="11.25" customHeight="1">
      <c r="B69" s="243"/>
      <c r="C69" s="243"/>
      <c r="D69" s="243"/>
      <c r="E69" s="243"/>
      <c r="F69" s="243"/>
      <c r="S69" s="244"/>
      <c r="T69" s="114"/>
      <c r="U69" s="237"/>
      <c r="V69" s="244"/>
      <c r="W69" s="237"/>
    </row>
    <row r="70" spans="2:23" ht="11.25" customHeight="1">
      <c r="B70" s="243"/>
      <c r="C70" s="243"/>
      <c r="D70" s="243"/>
      <c r="E70" s="243"/>
      <c r="F70" s="243"/>
      <c r="S70" s="244"/>
      <c r="T70" s="114"/>
      <c r="U70" s="237"/>
      <c r="V70" s="244"/>
      <c r="W70" s="237"/>
    </row>
    <row r="71" spans="2:23" ht="11.25" customHeight="1">
      <c r="B71" s="243"/>
      <c r="C71" s="243"/>
      <c r="D71" s="243"/>
      <c r="E71" s="243"/>
      <c r="F71" s="243"/>
      <c r="S71" s="244"/>
      <c r="T71" s="114"/>
      <c r="U71" s="237"/>
      <c r="V71" s="244"/>
      <c r="W71" s="237"/>
    </row>
    <row r="72" spans="2:23" ht="11.25" customHeight="1">
      <c r="B72" s="243"/>
      <c r="C72" s="243"/>
      <c r="D72" s="243"/>
      <c r="E72" s="243"/>
      <c r="F72" s="243"/>
      <c r="S72" s="244"/>
      <c r="T72" s="114"/>
      <c r="U72" s="237"/>
      <c r="V72" s="244"/>
      <c r="W72" s="237"/>
    </row>
    <row r="73" spans="2:23" ht="11.25" customHeight="1">
      <c r="B73" s="243"/>
      <c r="C73" s="243"/>
      <c r="D73" s="243"/>
      <c r="E73" s="243"/>
      <c r="F73" s="243"/>
      <c r="S73" s="244"/>
      <c r="T73" s="114"/>
      <c r="U73" s="237"/>
      <c r="V73" s="244"/>
      <c r="W73" s="237"/>
    </row>
    <row r="74" spans="2:23" ht="11.25" customHeight="1">
      <c r="B74" s="243"/>
      <c r="C74" s="243"/>
      <c r="D74" s="243"/>
      <c r="E74" s="243"/>
      <c r="F74" s="243"/>
      <c r="S74" s="244"/>
      <c r="T74" s="114"/>
      <c r="U74" s="237"/>
      <c r="V74" s="244"/>
      <c r="W74" s="237"/>
    </row>
    <row r="75" spans="2:23" ht="11.25" customHeight="1">
      <c r="B75" s="243"/>
      <c r="C75" s="243"/>
      <c r="D75" s="243"/>
      <c r="E75" s="243"/>
      <c r="F75" s="243"/>
      <c r="S75" s="244"/>
      <c r="T75" s="114"/>
      <c r="U75" s="237"/>
      <c r="V75" s="244"/>
      <c r="W75" s="237"/>
    </row>
    <row r="76" spans="2:23" ht="11.25" customHeight="1">
      <c r="B76" s="243"/>
      <c r="C76" s="243"/>
      <c r="D76" s="243"/>
      <c r="E76" s="243"/>
      <c r="F76" s="243"/>
      <c r="S76" s="244"/>
      <c r="T76" s="114"/>
      <c r="U76" s="237"/>
      <c r="V76" s="244"/>
      <c r="W76" s="237"/>
    </row>
    <row r="77" spans="2:23" ht="11.25" customHeight="1">
      <c r="B77" s="243"/>
      <c r="C77" s="243"/>
      <c r="D77" s="243"/>
      <c r="E77" s="243"/>
      <c r="F77" s="243"/>
      <c r="S77" s="244"/>
      <c r="T77" s="114"/>
      <c r="U77" s="237"/>
      <c r="V77" s="244"/>
      <c r="W77" s="237"/>
    </row>
    <row r="78" spans="2:23" ht="11.25" customHeight="1">
      <c r="B78" s="243"/>
      <c r="C78" s="243"/>
      <c r="D78" s="243"/>
      <c r="E78" s="243"/>
      <c r="F78" s="243"/>
      <c r="S78" s="244"/>
      <c r="T78" s="114"/>
      <c r="U78" s="237"/>
      <c r="V78" s="244"/>
      <c r="W78" s="237"/>
    </row>
    <row r="79" spans="2:23" ht="11.25" customHeight="1">
      <c r="B79" s="243"/>
      <c r="C79" s="243"/>
      <c r="D79" s="243"/>
      <c r="E79" s="243"/>
      <c r="F79" s="243"/>
      <c r="S79" s="244"/>
      <c r="T79" s="114"/>
      <c r="U79" s="237"/>
      <c r="V79" s="244"/>
      <c r="W79" s="237"/>
    </row>
    <row r="80" spans="2:23" ht="11.25" customHeight="1">
      <c r="B80" s="243"/>
      <c r="C80" s="243"/>
      <c r="D80" s="243"/>
      <c r="E80" s="243"/>
      <c r="F80" s="243"/>
      <c r="S80" s="244"/>
      <c r="T80" s="114"/>
      <c r="U80" s="237"/>
      <c r="V80" s="244"/>
      <c r="W80" s="237"/>
    </row>
    <row r="81" spans="2:23" ht="11.25" customHeight="1">
      <c r="B81" s="243"/>
      <c r="C81" s="243"/>
      <c r="D81" s="243"/>
      <c r="E81" s="243"/>
      <c r="F81" s="243"/>
      <c r="S81" s="244"/>
      <c r="T81" s="114"/>
      <c r="U81" s="237"/>
      <c r="V81" s="244"/>
      <c r="W81" s="237"/>
    </row>
    <row r="82" spans="2:23" ht="11.25" customHeight="1">
      <c r="B82" s="243"/>
      <c r="C82" s="243"/>
      <c r="D82" s="243"/>
      <c r="E82" s="243"/>
      <c r="F82" s="243"/>
      <c r="S82" s="244"/>
      <c r="T82" s="114"/>
      <c r="U82" s="237"/>
      <c r="V82" s="244"/>
      <c r="W82" s="237"/>
    </row>
    <row r="83" spans="2:23" ht="11.25" customHeight="1">
      <c r="B83" s="243"/>
      <c r="C83" s="243"/>
      <c r="D83" s="243"/>
      <c r="E83" s="243"/>
      <c r="F83" s="243"/>
      <c r="S83" s="244"/>
      <c r="T83" s="114"/>
      <c r="U83" s="237"/>
      <c r="V83" s="244"/>
      <c r="W83" s="237"/>
    </row>
    <row r="84" spans="2:23" ht="11.25" customHeight="1">
      <c r="B84" s="243"/>
      <c r="C84" s="243"/>
      <c r="D84" s="243"/>
      <c r="E84" s="243"/>
      <c r="F84" s="243"/>
      <c r="S84" s="244"/>
      <c r="T84" s="114"/>
      <c r="U84" s="237"/>
      <c r="V84" s="244"/>
      <c r="W84" s="237"/>
    </row>
    <row r="85" spans="2:23" ht="11.25" customHeight="1">
      <c r="B85" s="243"/>
      <c r="C85" s="243"/>
      <c r="D85" s="243"/>
      <c r="E85" s="243"/>
      <c r="F85" s="243"/>
      <c r="S85" s="244"/>
      <c r="T85" s="114"/>
      <c r="U85" s="237"/>
      <c r="W85" s="237"/>
    </row>
    <row r="86" spans="2:23" ht="11.25" customHeight="1">
      <c r="B86" s="243"/>
      <c r="C86" s="243"/>
      <c r="D86" s="243"/>
      <c r="E86" s="243"/>
      <c r="F86" s="243"/>
      <c r="S86" s="244"/>
      <c r="T86" s="114"/>
      <c r="U86" s="237"/>
      <c r="V86" s="244"/>
      <c r="W86" s="237"/>
    </row>
    <row r="87" spans="2:23" ht="11.25" customHeight="1">
      <c r="B87" s="243"/>
      <c r="C87" s="243"/>
      <c r="D87" s="243"/>
      <c r="E87" s="243"/>
      <c r="F87" s="243"/>
      <c r="S87" s="244"/>
      <c r="T87" s="114"/>
      <c r="U87" s="237"/>
      <c r="V87" s="244"/>
      <c r="W87" s="237"/>
    </row>
    <row r="88" spans="2:23" ht="11.25" customHeight="1">
      <c r="B88" s="243"/>
      <c r="C88" s="243"/>
      <c r="D88" s="243"/>
      <c r="E88" s="243"/>
      <c r="F88" s="243"/>
      <c r="S88" s="244"/>
      <c r="T88" s="114"/>
      <c r="U88" s="237"/>
      <c r="V88" s="244"/>
      <c r="W88" s="237"/>
    </row>
    <row r="89" spans="2:23" ht="11.25" customHeight="1">
      <c r="B89" s="243"/>
      <c r="C89" s="243"/>
      <c r="D89" s="243"/>
      <c r="E89" s="243"/>
      <c r="F89" s="243"/>
      <c r="S89" s="244"/>
      <c r="T89" s="114"/>
      <c r="U89" s="237"/>
      <c r="V89" s="244"/>
      <c r="W89" s="237"/>
    </row>
    <row r="90" spans="2:23" ht="11.25" customHeight="1">
      <c r="B90" s="243"/>
      <c r="C90" s="243"/>
      <c r="D90" s="243"/>
      <c r="E90" s="243"/>
      <c r="F90" s="243"/>
      <c r="S90" s="244"/>
      <c r="T90" s="114"/>
      <c r="U90" s="237"/>
      <c r="V90" s="244"/>
      <c r="W90" s="237"/>
    </row>
    <row r="91" spans="2:23" ht="11.25" customHeight="1">
      <c r="B91" s="243"/>
      <c r="C91" s="243"/>
      <c r="D91" s="243"/>
      <c r="E91" s="243"/>
      <c r="F91" s="243"/>
      <c r="S91" s="244"/>
      <c r="T91" s="114"/>
      <c r="U91" s="237"/>
      <c r="V91" s="244"/>
      <c r="W91" s="237"/>
    </row>
    <row r="92" spans="2:23" ht="11.25" customHeight="1">
      <c r="B92" s="243"/>
      <c r="C92" s="243"/>
      <c r="D92" s="243"/>
      <c r="E92" s="243"/>
      <c r="F92" s="243"/>
      <c r="S92" s="244"/>
      <c r="T92" s="114"/>
      <c r="U92" s="237"/>
      <c r="V92" s="244"/>
      <c r="W92" s="237"/>
    </row>
    <row r="93" spans="2:23" ht="11.25" customHeight="1">
      <c r="B93" s="243"/>
      <c r="C93" s="243"/>
      <c r="D93" s="243"/>
      <c r="E93" s="243"/>
      <c r="F93" s="243"/>
      <c r="S93" s="244"/>
      <c r="T93" s="114"/>
      <c r="U93" s="237"/>
      <c r="W93" s="237"/>
    </row>
    <row r="94" spans="2:23" ht="11.25" customHeight="1">
      <c r="B94" s="243"/>
      <c r="C94" s="243"/>
      <c r="D94" s="243"/>
      <c r="E94" s="243"/>
      <c r="F94" s="243"/>
      <c r="S94" s="244"/>
      <c r="T94" s="114"/>
      <c r="U94" s="237"/>
      <c r="V94" s="244"/>
      <c r="W94" s="237"/>
    </row>
    <row r="95" spans="2:23" ht="11.25" customHeight="1">
      <c r="B95" s="243"/>
      <c r="C95" s="243"/>
      <c r="D95" s="243"/>
      <c r="E95" s="243"/>
      <c r="F95" s="243"/>
      <c r="S95" s="244"/>
      <c r="T95" s="114"/>
      <c r="U95" s="237"/>
      <c r="V95" s="244"/>
      <c r="W95" s="237"/>
    </row>
    <row r="96" spans="2:21" ht="11.25" customHeight="1">
      <c r="B96" s="243"/>
      <c r="C96" s="243"/>
      <c r="D96" s="243"/>
      <c r="E96" s="243"/>
      <c r="F96" s="243"/>
      <c r="S96" s="244"/>
      <c r="T96" s="114"/>
      <c r="U96" s="237"/>
    </row>
    <row r="97" spans="2:20" ht="11.25" customHeight="1">
      <c r="B97" s="243"/>
      <c r="C97" s="243"/>
      <c r="D97" s="243"/>
      <c r="E97" s="243"/>
      <c r="F97" s="243"/>
      <c r="S97" s="244"/>
      <c r="T97" s="114"/>
    </row>
    <row r="98" spans="2:20" ht="11.25" customHeight="1">
      <c r="B98" s="243"/>
      <c r="C98" s="243"/>
      <c r="D98" s="243"/>
      <c r="E98" s="243"/>
      <c r="F98" s="243"/>
      <c r="S98" s="244"/>
      <c r="T98" s="114"/>
    </row>
    <row r="99" spans="2:20" ht="11.25" customHeight="1">
      <c r="B99" s="243"/>
      <c r="C99" s="243"/>
      <c r="D99" s="243"/>
      <c r="E99" s="243"/>
      <c r="F99" s="243"/>
      <c r="S99" s="244"/>
      <c r="T99" s="114"/>
    </row>
    <row r="100" spans="2:20" ht="11.25" customHeight="1">
      <c r="B100" s="243"/>
      <c r="C100" s="243"/>
      <c r="D100" s="243"/>
      <c r="E100" s="243"/>
      <c r="F100" s="243"/>
      <c r="S100" s="244"/>
      <c r="T100" s="114"/>
    </row>
    <row r="101" spans="2:20" ht="11.25" customHeight="1">
      <c r="B101" s="243"/>
      <c r="C101" s="243"/>
      <c r="D101" s="243"/>
      <c r="E101" s="243"/>
      <c r="F101" s="243"/>
      <c r="S101" s="244"/>
      <c r="T101" s="114"/>
    </row>
    <row r="102" spans="2:20" ht="11.25" customHeight="1">
      <c r="B102" s="243"/>
      <c r="C102" s="243"/>
      <c r="D102" s="243"/>
      <c r="E102" s="243"/>
      <c r="F102" s="243"/>
      <c r="S102" s="244"/>
      <c r="T102" s="114"/>
    </row>
    <row r="103" spans="2:20" ht="11.25" customHeight="1">
      <c r="B103" s="243"/>
      <c r="C103" s="243"/>
      <c r="D103" s="243"/>
      <c r="E103" s="243"/>
      <c r="F103" s="243"/>
      <c r="S103" s="244"/>
      <c r="T103" s="114"/>
    </row>
    <row r="104" spans="2:23" ht="11.25" customHeight="1">
      <c r="B104" s="236"/>
      <c r="C104" s="236"/>
      <c r="D104" s="236"/>
      <c r="E104" s="236"/>
      <c r="F104" s="236"/>
      <c r="S104" s="237"/>
      <c r="T104" s="237"/>
      <c r="W104" s="237"/>
    </row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</sheetData>
  <sheetProtection/>
  <mergeCells count="51">
    <mergeCell ref="A2:A6"/>
    <mergeCell ref="D2:F2"/>
    <mergeCell ref="G2:Q2"/>
    <mergeCell ref="G3:J3"/>
    <mergeCell ref="K3:O3"/>
    <mergeCell ref="P3:Q3"/>
    <mergeCell ref="B6:E6"/>
    <mergeCell ref="A7:F7"/>
    <mergeCell ref="A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9:F49"/>
    <mergeCell ref="B56:F56"/>
    <mergeCell ref="B43:F43"/>
    <mergeCell ref="B44:F44"/>
    <mergeCell ref="B45:F45"/>
    <mergeCell ref="B46:F46"/>
    <mergeCell ref="B47:F47"/>
    <mergeCell ref="B48:F48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W104"/>
  <sheetViews>
    <sheetView showZeros="0" view="pageBreakPreview" zoomScaleNormal="70" zoomScaleSheetLayoutView="100" zoomScalePageLayoutView="0" workbookViewId="0" topLeftCell="A1">
      <selection activeCell="G7" sqref="G7"/>
    </sheetView>
  </sheetViews>
  <sheetFormatPr defaultColWidth="11.08203125" defaultRowHeight="18" customHeight="1"/>
  <cols>
    <col min="1" max="1" width="2" style="29" customWidth="1"/>
    <col min="2" max="6" width="1.66015625" style="29" customWidth="1"/>
    <col min="7" max="7" width="6.41015625" style="29" customWidth="1"/>
    <col min="8" max="8" width="5.16015625" style="29" customWidth="1"/>
    <col min="9" max="9" width="6.41015625" style="29" customWidth="1"/>
    <col min="10" max="10" width="4.66015625" style="29" customWidth="1"/>
    <col min="11" max="11" width="6.41015625" style="29" customWidth="1"/>
    <col min="12" max="12" width="4.16015625" style="29" customWidth="1"/>
    <col min="13" max="13" width="5.16015625" style="29" customWidth="1"/>
    <col min="14" max="14" width="4.16015625" style="29" customWidth="1"/>
    <col min="15" max="15" width="6.41015625" style="29" customWidth="1"/>
    <col min="16" max="16" width="4.16015625" style="29" customWidth="1"/>
    <col min="17" max="17" width="4.16015625" style="71" customWidth="1"/>
    <col min="18" max="18" width="0.99609375" style="29" customWidth="1"/>
    <col min="19" max="19" width="3.58203125" style="29" bestFit="1" customWidth="1"/>
    <col min="20" max="20" width="6.58203125" style="29" bestFit="1" customWidth="1"/>
    <col min="21" max="21" width="8.41015625" style="29" bestFit="1" customWidth="1"/>
    <col min="22" max="22" width="5.41015625" style="29" bestFit="1" customWidth="1"/>
    <col min="23" max="23" width="6.58203125" style="29" bestFit="1" customWidth="1"/>
    <col min="24" max="16384" width="11.08203125" style="29" customWidth="1"/>
  </cols>
  <sheetData>
    <row r="1" spans="1:18" ht="21.75" customHeight="1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86" t="s">
        <v>61</v>
      </c>
      <c r="R1" s="86"/>
    </row>
    <row r="2" spans="1:18" ht="18" customHeight="1">
      <c r="A2" s="809" t="s">
        <v>77</v>
      </c>
      <c r="B2" s="159"/>
      <c r="C2" s="221"/>
      <c r="D2" s="819" t="s">
        <v>62</v>
      </c>
      <c r="E2" s="819"/>
      <c r="F2" s="820"/>
      <c r="G2" s="830" t="s">
        <v>122</v>
      </c>
      <c r="H2" s="803"/>
      <c r="I2" s="803"/>
      <c r="J2" s="803"/>
      <c r="K2" s="803"/>
      <c r="L2" s="803"/>
      <c r="M2" s="803"/>
      <c r="N2" s="803"/>
      <c r="O2" s="803"/>
      <c r="P2" s="803"/>
      <c r="Q2" s="806"/>
      <c r="R2" s="106"/>
    </row>
    <row r="3" spans="1:18" ht="18" customHeight="1">
      <c r="A3" s="810"/>
      <c r="B3" s="72"/>
      <c r="C3" s="74"/>
      <c r="D3" s="74"/>
      <c r="E3" s="74"/>
      <c r="F3" s="75"/>
      <c r="G3" s="780" t="s">
        <v>119</v>
      </c>
      <c r="H3" s="781"/>
      <c r="I3" s="781"/>
      <c r="J3" s="782"/>
      <c r="K3" s="812" t="s">
        <v>120</v>
      </c>
      <c r="L3" s="781"/>
      <c r="M3" s="781"/>
      <c r="N3" s="781"/>
      <c r="O3" s="782"/>
      <c r="P3" s="812" t="s">
        <v>121</v>
      </c>
      <c r="Q3" s="813"/>
      <c r="R3" s="106"/>
    </row>
    <row r="4" spans="1:18" ht="18" customHeight="1">
      <c r="A4" s="810"/>
      <c r="B4" s="72"/>
      <c r="C4" s="74"/>
      <c r="D4" s="74"/>
      <c r="E4" s="74"/>
      <c r="F4" s="75"/>
      <c r="G4" s="98" t="s">
        <v>133</v>
      </c>
      <c r="H4" s="111" t="s">
        <v>131</v>
      </c>
      <c r="I4" s="101"/>
      <c r="J4" s="68" t="s">
        <v>12</v>
      </c>
      <c r="K4" s="111" t="s">
        <v>133</v>
      </c>
      <c r="L4" s="68" t="s">
        <v>8</v>
      </c>
      <c r="M4" s="111" t="s">
        <v>131</v>
      </c>
      <c r="N4" s="68" t="s">
        <v>8</v>
      </c>
      <c r="O4" s="101"/>
      <c r="P4" s="101"/>
      <c r="Q4" s="294"/>
      <c r="R4" s="106"/>
    </row>
    <row r="5" spans="1:18" ht="12" customHeight="1">
      <c r="A5" s="810"/>
      <c r="B5" s="72"/>
      <c r="C5" s="74"/>
      <c r="D5" s="74"/>
      <c r="E5" s="74"/>
      <c r="F5" s="75"/>
      <c r="G5" s="153"/>
      <c r="H5" s="158"/>
      <c r="I5" s="102" t="s">
        <v>1</v>
      </c>
      <c r="J5" s="102" t="s">
        <v>13</v>
      </c>
      <c r="K5" s="158"/>
      <c r="L5" s="105"/>
      <c r="M5" s="158"/>
      <c r="N5" s="105"/>
      <c r="O5" s="102" t="s">
        <v>1</v>
      </c>
      <c r="P5" s="115" t="s">
        <v>553</v>
      </c>
      <c r="Q5" s="295" t="s">
        <v>554</v>
      </c>
      <c r="R5" s="106"/>
    </row>
    <row r="6" spans="1:18" ht="18" customHeight="1">
      <c r="A6" s="811"/>
      <c r="B6" s="768" t="s">
        <v>194</v>
      </c>
      <c r="C6" s="769"/>
      <c r="D6" s="769"/>
      <c r="E6" s="769"/>
      <c r="F6" s="157"/>
      <c r="G6" s="112" t="s">
        <v>134</v>
      </c>
      <c r="H6" s="113" t="s">
        <v>132</v>
      </c>
      <c r="I6" s="104"/>
      <c r="J6" s="312" t="s">
        <v>183</v>
      </c>
      <c r="K6" s="113" t="s">
        <v>134</v>
      </c>
      <c r="L6" s="69" t="s">
        <v>111</v>
      </c>
      <c r="M6" s="113" t="s">
        <v>132</v>
      </c>
      <c r="N6" s="69" t="s">
        <v>111</v>
      </c>
      <c r="O6" s="104"/>
      <c r="P6" s="104"/>
      <c r="Q6" s="296"/>
      <c r="R6" s="106"/>
    </row>
    <row r="7" spans="1:18" ht="15" customHeight="1">
      <c r="A7" s="770" t="s">
        <v>3</v>
      </c>
      <c r="B7" s="771"/>
      <c r="C7" s="771"/>
      <c r="D7" s="771"/>
      <c r="E7" s="771"/>
      <c r="F7" s="772"/>
      <c r="G7" s="150">
        <v>1487002</v>
      </c>
      <c r="H7" s="150">
        <v>273372</v>
      </c>
      <c r="I7" s="150">
        <v>1760374</v>
      </c>
      <c r="J7" s="79">
        <v>100.1</v>
      </c>
      <c r="K7" s="150">
        <v>1436967</v>
      </c>
      <c r="L7" s="120">
        <v>96.6</v>
      </c>
      <c r="M7" s="151">
        <v>27729</v>
      </c>
      <c r="N7" s="245">
        <v>10.1</v>
      </c>
      <c r="O7" s="150">
        <v>1464696</v>
      </c>
      <c r="P7" s="120">
        <v>83.2</v>
      </c>
      <c r="Q7" s="304">
        <v>82.5</v>
      </c>
      <c r="R7" s="70"/>
    </row>
    <row r="8" spans="1:18" ht="15" customHeight="1">
      <c r="A8" s="770" t="s">
        <v>4</v>
      </c>
      <c r="B8" s="771"/>
      <c r="C8" s="771"/>
      <c r="D8" s="771"/>
      <c r="E8" s="771"/>
      <c r="F8" s="772"/>
      <c r="G8" s="151">
        <v>1468813</v>
      </c>
      <c r="H8" s="151">
        <v>264846</v>
      </c>
      <c r="I8" s="151">
        <v>1733659</v>
      </c>
      <c r="J8" s="81">
        <v>100.1</v>
      </c>
      <c r="K8" s="151">
        <v>1419546</v>
      </c>
      <c r="L8" s="122">
        <v>96.6</v>
      </c>
      <c r="M8" s="151">
        <v>27542</v>
      </c>
      <c r="N8" s="245">
        <v>10.4</v>
      </c>
      <c r="O8" s="151">
        <v>1447088</v>
      </c>
      <c r="P8" s="122">
        <v>83.5</v>
      </c>
      <c r="Q8" s="305">
        <v>82.8</v>
      </c>
      <c r="R8" s="70"/>
    </row>
    <row r="9" spans="1:18" ht="15" customHeight="1">
      <c r="A9" s="776" t="s">
        <v>5</v>
      </c>
      <c r="B9" s="815"/>
      <c r="C9" s="815"/>
      <c r="D9" s="815"/>
      <c r="E9" s="815"/>
      <c r="F9" s="816"/>
      <c r="G9" s="151">
        <v>18189</v>
      </c>
      <c r="H9" s="151">
        <v>8526</v>
      </c>
      <c r="I9" s="151">
        <v>26715</v>
      </c>
      <c r="J9" s="81">
        <v>97</v>
      </c>
      <c r="K9" s="151">
        <v>17421</v>
      </c>
      <c r="L9" s="122">
        <v>95.8</v>
      </c>
      <c r="M9" s="151">
        <v>187</v>
      </c>
      <c r="N9" s="245">
        <v>2.2</v>
      </c>
      <c r="O9" s="151">
        <v>17608</v>
      </c>
      <c r="P9" s="122">
        <v>65.9</v>
      </c>
      <c r="Q9" s="305">
        <v>63.4</v>
      </c>
      <c r="R9" s="70"/>
    </row>
    <row r="10" spans="1:18" ht="14.25" customHeight="1">
      <c r="A10" s="27">
        <v>1</v>
      </c>
      <c r="B10" s="741" t="s">
        <v>28</v>
      </c>
      <c r="C10" s="742"/>
      <c r="D10" s="742"/>
      <c r="E10" s="742"/>
      <c r="F10" s="751"/>
      <c r="G10" s="14">
        <v>0</v>
      </c>
      <c r="H10" s="14">
        <v>0</v>
      </c>
      <c r="I10" s="14">
        <v>0</v>
      </c>
      <c r="J10" s="127"/>
      <c r="K10" s="14">
        <v>0</v>
      </c>
      <c r="L10" s="127"/>
      <c r="M10" s="14">
        <v>0</v>
      </c>
      <c r="N10" s="14"/>
      <c r="O10" s="14">
        <v>0</v>
      </c>
      <c r="P10" s="14"/>
      <c r="Q10" s="299"/>
      <c r="R10" s="70"/>
    </row>
    <row r="11" spans="1:18" ht="14.25" customHeight="1">
      <c r="A11" s="25">
        <v>2</v>
      </c>
      <c r="B11" s="735" t="s">
        <v>29</v>
      </c>
      <c r="C11" s="713"/>
      <c r="D11" s="713"/>
      <c r="E11" s="713"/>
      <c r="F11" s="714"/>
      <c r="G11" s="3">
        <v>919654</v>
      </c>
      <c r="H11" s="3">
        <v>173159</v>
      </c>
      <c r="I11" s="3">
        <v>1092813</v>
      </c>
      <c r="J11" s="128">
        <v>100.8</v>
      </c>
      <c r="K11" s="3">
        <v>888073</v>
      </c>
      <c r="L11" s="128">
        <v>96.6</v>
      </c>
      <c r="M11" s="3">
        <v>15103</v>
      </c>
      <c r="N11" s="245">
        <v>8.7</v>
      </c>
      <c r="O11" s="3">
        <v>903176</v>
      </c>
      <c r="P11" s="122">
        <v>82.6</v>
      </c>
      <c r="Q11" s="300">
        <v>81.9</v>
      </c>
      <c r="R11" s="70"/>
    </row>
    <row r="12" spans="1:18" ht="14.25" customHeight="1">
      <c r="A12" s="25">
        <v>3</v>
      </c>
      <c r="B12" s="735" t="s">
        <v>30</v>
      </c>
      <c r="C12" s="713"/>
      <c r="D12" s="713"/>
      <c r="E12" s="713"/>
      <c r="F12" s="714"/>
      <c r="G12" s="3">
        <v>0</v>
      </c>
      <c r="H12" s="3">
        <v>0</v>
      </c>
      <c r="I12" s="3">
        <v>0</v>
      </c>
      <c r="J12" s="128"/>
      <c r="K12" s="3">
        <v>0</v>
      </c>
      <c r="L12" s="128"/>
      <c r="M12" s="3">
        <v>0</v>
      </c>
      <c r="N12" s="3"/>
      <c r="O12" s="3">
        <v>0</v>
      </c>
      <c r="P12" s="3"/>
      <c r="Q12" s="300"/>
      <c r="R12" s="70"/>
    </row>
    <row r="13" spans="1:18" ht="14.25" customHeight="1">
      <c r="A13" s="25">
        <v>4</v>
      </c>
      <c r="B13" s="735" t="s">
        <v>31</v>
      </c>
      <c r="C13" s="713"/>
      <c r="D13" s="713"/>
      <c r="E13" s="713"/>
      <c r="F13" s="714"/>
      <c r="G13" s="3">
        <v>0</v>
      </c>
      <c r="H13" s="3">
        <v>0</v>
      </c>
      <c r="I13" s="3">
        <v>0</v>
      </c>
      <c r="J13" s="291"/>
      <c r="K13" s="3">
        <v>0</v>
      </c>
      <c r="L13" s="128"/>
      <c r="M13" s="3">
        <v>0</v>
      </c>
      <c r="N13" s="313"/>
      <c r="O13" s="3">
        <v>0</v>
      </c>
      <c r="P13" s="122"/>
      <c r="Q13" s="300">
        <v>100</v>
      </c>
      <c r="R13" s="70"/>
    </row>
    <row r="14" spans="1:18" ht="14.25" customHeight="1">
      <c r="A14" s="25">
        <v>5</v>
      </c>
      <c r="B14" s="735" t="s">
        <v>6</v>
      </c>
      <c r="C14" s="713"/>
      <c r="D14" s="713"/>
      <c r="E14" s="713"/>
      <c r="F14" s="714"/>
      <c r="G14" s="3">
        <v>96879</v>
      </c>
      <c r="H14" s="3">
        <v>17102</v>
      </c>
      <c r="I14" s="3">
        <v>113981</v>
      </c>
      <c r="J14" s="128">
        <v>100</v>
      </c>
      <c r="K14" s="3">
        <v>93412</v>
      </c>
      <c r="L14" s="128">
        <v>96.4</v>
      </c>
      <c r="M14" s="3">
        <v>1583</v>
      </c>
      <c r="N14" s="245">
        <v>9.3</v>
      </c>
      <c r="O14" s="3">
        <v>94995</v>
      </c>
      <c r="P14" s="122">
        <v>83.3</v>
      </c>
      <c r="Q14" s="300">
        <v>81.4</v>
      </c>
      <c r="R14" s="70"/>
    </row>
    <row r="15" spans="1:18" ht="14.25" customHeight="1">
      <c r="A15" s="25">
        <v>6</v>
      </c>
      <c r="B15" s="735" t="s">
        <v>32</v>
      </c>
      <c r="C15" s="713"/>
      <c r="D15" s="713"/>
      <c r="E15" s="713"/>
      <c r="F15" s="714"/>
      <c r="G15" s="3">
        <v>275957</v>
      </c>
      <c r="H15" s="3">
        <v>47880</v>
      </c>
      <c r="I15" s="3">
        <v>323837</v>
      </c>
      <c r="J15" s="128">
        <v>98.7</v>
      </c>
      <c r="K15" s="3">
        <v>266397</v>
      </c>
      <c r="L15" s="128">
        <v>96.5</v>
      </c>
      <c r="M15" s="3">
        <v>7469</v>
      </c>
      <c r="N15" s="245">
        <v>15.6</v>
      </c>
      <c r="O15" s="3">
        <v>273866</v>
      </c>
      <c r="P15" s="122">
        <v>84.6</v>
      </c>
      <c r="Q15" s="300">
        <v>84.6</v>
      </c>
      <c r="R15" s="70"/>
    </row>
    <row r="16" spans="1:18" ht="14.25" customHeight="1">
      <c r="A16" s="25">
        <v>7</v>
      </c>
      <c r="B16" s="735" t="s">
        <v>33</v>
      </c>
      <c r="C16" s="713"/>
      <c r="D16" s="713"/>
      <c r="E16" s="713"/>
      <c r="F16" s="714"/>
      <c r="G16" s="3">
        <v>0</v>
      </c>
      <c r="H16" s="3">
        <v>0</v>
      </c>
      <c r="I16" s="3">
        <v>0</v>
      </c>
      <c r="J16" s="128"/>
      <c r="K16" s="3">
        <v>0</v>
      </c>
      <c r="L16" s="128"/>
      <c r="M16" s="3">
        <v>0</v>
      </c>
      <c r="N16" s="245"/>
      <c r="O16" s="3">
        <v>0</v>
      </c>
      <c r="P16" s="3"/>
      <c r="Q16" s="300"/>
      <c r="R16" s="70"/>
    </row>
    <row r="17" spans="1:18" ht="14.25" customHeight="1">
      <c r="A17" s="25">
        <v>8</v>
      </c>
      <c r="B17" s="735" t="s">
        <v>34</v>
      </c>
      <c r="C17" s="713"/>
      <c r="D17" s="713"/>
      <c r="E17" s="713"/>
      <c r="F17" s="714"/>
      <c r="G17" s="3">
        <v>176323</v>
      </c>
      <c r="H17" s="3">
        <v>26705</v>
      </c>
      <c r="I17" s="3">
        <v>203028</v>
      </c>
      <c r="J17" s="128">
        <v>99.2</v>
      </c>
      <c r="K17" s="3">
        <v>171664</v>
      </c>
      <c r="L17" s="128">
        <v>97.4</v>
      </c>
      <c r="M17" s="3">
        <v>3387</v>
      </c>
      <c r="N17" s="245">
        <v>12.7</v>
      </c>
      <c r="O17" s="3">
        <v>175051</v>
      </c>
      <c r="P17" s="122">
        <v>86.2</v>
      </c>
      <c r="Q17" s="300">
        <v>85.6</v>
      </c>
      <c r="R17" s="70"/>
    </row>
    <row r="18" spans="1:18" ht="14.25" customHeight="1">
      <c r="A18" s="25">
        <v>9</v>
      </c>
      <c r="B18" s="735" t="s">
        <v>153</v>
      </c>
      <c r="C18" s="713"/>
      <c r="D18" s="713"/>
      <c r="E18" s="713"/>
      <c r="F18" s="714"/>
      <c r="G18" s="3">
        <v>0</v>
      </c>
      <c r="H18" s="3">
        <v>0</v>
      </c>
      <c r="I18" s="3">
        <v>0</v>
      </c>
      <c r="J18" s="128"/>
      <c r="K18" s="3">
        <v>0</v>
      </c>
      <c r="L18" s="128"/>
      <c r="M18" s="3">
        <v>0</v>
      </c>
      <c r="N18" s="245"/>
      <c r="O18" s="3">
        <v>0</v>
      </c>
      <c r="P18" s="3"/>
      <c r="Q18" s="300"/>
      <c r="R18" s="70"/>
    </row>
    <row r="19" spans="1:18" ht="14.25" customHeight="1">
      <c r="A19" s="26">
        <v>10</v>
      </c>
      <c r="B19" s="738" t="s">
        <v>172</v>
      </c>
      <c r="C19" s="739"/>
      <c r="D19" s="739"/>
      <c r="E19" s="739"/>
      <c r="F19" s="740"/>
      <c r="G19" s="2">
        <v>0</v>
      </c>
      <c r="H19" s="2">
        <v>0</v>
      </c>
      <c r="I19" s="2">
        <v>0</v>
      </c>
      <c r="J19" s="129"/>
      <c r="K19" s="2">
        <v>0</v>
      </c>
      <c r="L19" s="129"/>
      <c r="M19" s="2">
        <v>0</v>
      </c>
      <c r="N19" s="2"/>
      <c r="O19" s="2">
        <v>0</v>
      </c>
      <c r="P19" s="2"/>
      <c r="Q19" s="301"/>
      <c r="R19" s="70"/>
    </row>
    <row r="20" spans="1:18" ht="14.25" customHeight="1">
      <c r="A20" s="27">
        <v>11</v>
      </c>
      <c r="B20" s="741" t="s">
        <v>35</v>
      </c>
      <c r="C20" s="742"/>
      <c r="D20" s="742"/>
      <c r="E20" s="742"/>
      <c r="F20" s="751"/>
      <c r="G20" s="14">
        <v>0</v>
      </c>
      <c r="H20" s="14">
        <v>0</v>
      </c>
      <c r="I20" s="14">
        <v>0</v>
      </c>
      <c r="J20" s="127"/>
      <c r="K20" s="14">
        <v>0</v>
      </c>
      <c r="L20" s="127"/>
      <c r="M20" s="14">
        <v>0</v>
      </c>
      <c r="N20" s="14"/>
      <c r="O20" s="14">
        <v>0</v>
      </c>
      <c r="P20" s="14"/>
      <c r="Q20" s="299"/>
      <c r="R20" s="70"/>
    </row>
    <row r="21" spans="1:18" ht="14.25" customHeight="1">
      <c r="A21" s="25">
        <v>12</v>
      </c>
      <c r="B21" s="735" t="s">
        <v>36</v>
      </c>
      <c r="C21" s="713"/>
      <c r="D21" s="713"/>
      <c r="E21" s="713"/>
      <c r="F21" s="714"/>
      <c r="G21" s="3">
        <v>0</v>
      </c>
      <c r="H21" s="3">
        <v>0</v>
      </c>
      <c r="I21" s="3">
        <v>0</v>
      </c>
      <c r="J21" s="128"/>
      <c r="K21" s="3">
        <v>0</v>
      </c>
      <c r="L21" s="128"/>
      <c r="M21" s="3">
        <v>0</v>
      </c>
      <c r="N21" s="3"/>
      <c r="O21" s="3">
        <v>0</v>
      </c>
      <c r="P21" s="3"/>
      <c r="Q21" s="300"/>
      <c r="R21" s="70"/>
    </row>
    <row r="22" spans="1:18" ht="14.25" customHeight="1">
      <c r="A22" s="25">
        <v>13</v>
      </c>
      <c r="B22" s="747" t="s">
        <v>169</v>
      </c>
      <c r="C22" s="748"/>
      <c r="D22" s="748"/>
      <c r="E22" s="748"/>
      <c r="F22" s="749"/>
      <c r="G22" s="3">
        <v>0</v>
      </c>
      <c r="H22" s="3">
        <v>0</v>
      </c>
      <c r="I22" s="3">
        <v>0</v>
      </c>
      <c r="J22" s="128"/>
      <c r="K22" s="3">
        <v>0</v>
      </c>
      <c r="L22" s="128"/>
      <c r="M22" s="3">
        <v>0</v>
      </c>
      <c r="N22" s="3"/>
      <c r="O22" s="3">
        <v>0</v>
      </c>
      <c r="P22" s="3"/>
      <c r="Q22" s="300"/>
      <c r="R22" s="70"/>
    </row>
    <row r="23" spans="1:18" ht="14.25" customHeight="1">
      <c r="A23" s="26">
        <v>14</v>
      </c>
      <c r="B23" s="738" t="s">
        <v>154</v>
      </c>
      <c r="C23" s="739"/>
      <c r="D23" s="739"/>
      <c r="E23" s="739"/>
      <c r="F23" s="740"/>
      <c r="G23" s="2">
        <v>0</v>
      </c>
      <c r="H23" s="2">
        <v>0</v>
      </c>
      <c r="I23" s="2">
        <v>0</v>
      </c>
      <c r="J23" s="129"/>
      <c r="K23" s="2">
        <v>0</v>
      </c>
      <c r="L23" s="129"/>
      <c r="M23" s="2">
        <v>0</v>
      </c>
      <c r="N23" s="2"/>
      <c r="O23" s="2">
        <v>0</v>
      </c>
      <c r="P23" s="2"/>
      <c r="Q23" s="301"/>
      <c r="R23" s="70"/>
    </row>
    <row r="24" spans="1:18" ht="14.25" customHeight="1">
      <c r="A24" s="25">
        <v>15</v>
      </c>
      <c r="B24" s="741" t="s">
        <v>170</v>
      </c>
      <c r="C24" s="742"/>
      <c r="D24" s="742"/>
      <c r="E24" s="742"/>
      <c r="F24" s="751"/>
      <c r="G24" s="3">
        <v>0</v>
      </c>
      <c r="H24" s="3">
        <v>0</v>
      </c>
      <c r="I24" s="3">
        <v>0</v>
      </c>
      <c r="J24" s="128"/>
      <c r="K24" s="3">
        <v>0</v>
      </c>
      <c r="L24" s="128"/>
      <c r="M24" s="3">
        <v>0</v>
      </c>
      <c r="N24" s="3"/>
      <c r="O24" s="3">
        <v>0</v>
      </c>
      <c r="P24" s="3"/>
      <c r="Q24" s="300"/>
      <c r="R24" s="70"/>
    </row>
    <row r="25" spans="1:18" ht="14.25" customHeight="1">
      <c r="A25" s="26">
        <v>16</v>
      </c>
      <c r="B25" s="738" t="s">
        <v>37</v>
      </c>
      <c r="C25" s="739"/>
      <c r="D25" s="739"/>
      <c r="E25" s="739"/>
      <c r="F25" s="740"/>
      <c r="G25" s="2">
        <v>0</v>
      </c>
      <c r="H25" s="2">
        <v>0</v>
      </c>
      <c r="I25" s="2">
        <v>0</v>
      </c>
      <c r="J25" s="129"/>
      <c r="K25" s="2">
        <v>0</v>
      </c>
      <c r="L25" s="129"/>
      <c r="M25" s="2">
        <v>0</v>
      </c>
      <c r="N25" s="2"/>
      <c r="O25" s="2">
        <v>0</v>
      </c>
      <c r="P25" s="2"/>
      <c r="Q25" s="301"/>
      <c r="R25" s="70"/>
    </row>
    <row r="26" spans="1:18" ht="14.25" customHeight="1">
      <c r="A26" s="212">
        <v>17</v>
      </c>
      <c r="B26" s="744" t="s">
        <v>173</v>
      </c>
      <c r="C26" s="745"/>
      <c r="D26" s="745"/>
      <c r="E26" s="745"/>
      <c r="F26" s="821"/>
      <c r="G26" s="11">
        <v>0</v>
      </c>
      <c r="H26" s="11">
        <v>0</v>
      </c>
      <c r="I26" s="11">
        <v>0</v>
      </c>
      <c r="J26" s="241"/>
      <c r="K26" s="11">
        <v>0</v>
      </c>
      <c r="L26" s="241"/>
      <c r="M26" s="11">
        <v>0</v>
      </c>
      <c r="N26" s="11"/>
      <c r="O26" s="11">
        <v>0</v>
      </c>
      <c r="P26" s="11"/>
      <c r="Q26" s="302"/>
      <c r="R26" s="70"/>
    </row>
    <row r="27" spans="1:18" ht="14.25" customHeight="1">
      <c r="A27" s="27">
        <v>18</v>
      </c>
      <c r="B27" s="741" t="s">
        <v>39</v>
      </c>
      <c r="C27" s="742"/>
      <c r="D27" s="742"/>
      <c r="E27" s="742"/>
      <c r="F27" s="751"/>
      <c r="G27" s="14">
        <v>0</v>
      </c>
      <c r="H27" s="14">
        <v>0</v>
      </c>
      <c r="I27" s="14">
        <v>0</v>
      </c>
      <c r="J27" s="127"/>
      <c r="K27" s="14">
        <v>0</v>
      </c>
      <c r="L27" s="127"/>
      <c r="M27" s="14">
        <v>0</v>
      </c>
      <c r="N27" s="14"/>
      <c r="O27" s="14">
        <v>0</v>
      </c>
      <c r="P27" s="14"/>
      <c r="Q27" s="299"/>
      <c r="R27" s="70"/>
    </row>
    <row r="28" spans="1:18" ht="14.25" customHeight="1">
      <c r="A28" s="25">
        <v>19</v>
      </c>
      <c r="B28" s="735" t="s">
        <v>40</v>
      </c>
      <c r="C28" s="713"/>
      <c r="D28" s="713"/>
      <c r="E28" s="713"/>
      <c r="F28" s="714"/>
      <c r="G28" s="3">
        <v>18189</v>
      </c>
      <c r="H28" s="3">
        <v>6519</v>
      </c>
      <c r="I28" s="3">
        <v>24708</v>
      </c>
      <c r="J28" s="128">
        <v>97</v>
      </c>
      <c r="K28" s="3">
        <v>17421</v>
      </c>
      <c r="L28" s="128">
        <v>95.8</v>
      </c>
      <c r="M28" s="3">
        <v>123</v>
      </c>
      <c r="N28" s="245">
        <v>1.9</v>
      </c>
      <c r="O28" s="3">
        <v>17544</v>
      </c>
      <c r="P28" s="122">
        <v>71</v>
      </c>
      <c r="Q28" s="300">
        <v>70.8</v>
      </c>
      <c r="R28" s="70"/>
    </row>
    <row r="29" spans="1:18" ht="14.25" customHeight="1">
      <c r="A29" s="26">
        <v>20</v>
      </c>
      <c r="B29" s="738" t="s">
        <v>41</v>
      </c>
      <c r="C29" s="739"/>
      <c r="D29" s="739"/>
      <c r="E29" s="739"/>
      <c r="F29" s="740"/>
      <c r="G29" s="2">
        <v>0</v>
      </c>
      <c r="H29" s="2">
        <v>0</v>
      </c>
      <c r="I29" s="2">
        <v>0</v>
      </c>
      <c r="J29" s="129"/>
      <c r="K29" s="2">
        <v>0</v>
      </c>
      <c r="L29" s="129"/>
      <c r="M29" s="2">
        <v>0</v>
      </c>
      <c r="N29" s="292"/>
      <c r="O29" s="2">
        <v>0</v>
      </c>
      <c r="P29" s="2"/>
      <c r="Q29" s="301"/>
      <c r="R29" s="70"/>
    </row>
    <row r="30" spans="1:18" ht="14.25" customHeight="1">
      <c r="A30" s="25">
        <v>21</v>
      </c>
      <c r="B30" s="741" t="s">
        <v>42</v>
      </c>
      <c r="C30" s="742"/>
      <c r="D30" s="742"/>
      <c r="E30" s="742"/>
      <c r="F30" s="751"/>
      <c r="G30" s="3">
        <v>0</v>
      </c>
      <c r="H30" s="3">
        <v>0</v>
      </c>
      <c r="I30" s="3">
        <v>0</v>
      </c>
      <c r="J30" s="128"/>
      <c r="K30" s="3">
        <v>0</v>
      </c>
      <c r="L30" s="128"/>
      <c r="M30" s="3">
        <v>0</v>
      </c>
      <c r="N30" s="245"/>
      <c r="O30" s="3">
        <v>0</v>
      </c>
      <c r="P30" s="3"/>
      <c r="Q30" s="300"/>
      <c r="R30" s="70"/>
    </row>
    <row r="31" spans="1:18" ht="14.25" customHeight="1">
      <c r="A31" s="25">
        <v>22</v>
      </c>
      <c r="B31" s="735" t="s">
        <v>43</v>
      </c>
      <c r="C31" s="713"/>
      <c r="D31" s="713"/>
      <c r="E31" s="713"/>
      <c r="F31" s="714"/>
      <c r="G31" s="3">
        <v>0</v>
      </c>
      <c r="H31" s="3">
        <v>224</v>
      </c>
      <c r="I31" s="3">
        <v>224</v>
      </c>
      <c r="J31" s="128"/>
      <c r="K31" s="3">
        <v>0</v>
      </c>
      <c r="L31" s="128"/>
      <c r="M31" s="3">
        <v>20</v>
      </c>
      <c r="N31" s="245">
        <v>8.9</v>
      </c>
      <c r="O31" s="3">
        <v>20</v>
      </c>
      <c r="P31" s="122">
        <v>8.9</v>
      </c>
      <c r="Q31" s="300">
        <v>2.1</v>
      </c>
      <c r="R31" s="70"/>
    </row>
    <row r="32" spans="1:18" ht="14.25" customHeight="1">
      <c r="A32" s="25">
        <v>23</v>
      </c>
      <c r="B32" s="738" t="s">
        <v>155</v>
      </c>
      <c r="C32" s="739"/>
      <c r="D32" s="739"/>
      <c r="E32" s="739"/>
      <c r="F32" s="740"/>
      <c r="G32" s="3">
        <v>0</v>
      </c>
      <c r="H32" s="3">
        <v>0</v>
      </c>
      <c r="I32" s="3">
        <v>0</v>
      </c>
      <c r="J32" s="128"/>
      <c r="K32" s="3">
        <v>0</v>
      </c>
      <c r="L32" s="128"/>
      <c r="M32" s="3">
        <v>0</v>
      </c>
      <c r="N32" s="292"/>
      <c r="O32" s="3">
        <v>0</v>
      </c>
      <c r="P32" s="3"/>
      <c r="Q32" s="300"/>
      <c r="R32" s="70"/>
    </row>
    <row r="33" spans="1:18" ht="14.25" customHeight="1">
      <c r="A33" s="27">
        <v>24</v>
      </c>
      <c r="B33" s="741" t="s">
        <v>44</v>
      </c>
      <c r="C33" s="742"/>
      <c r="D33" s="742"/>
      <c r="E33" s="742"/>
      <c r="F33" s="751"/>
      <c r="G33" s="14">
        <v>0</v>
      </c>
      <c r="H33" s="14">
        <v>0</v>
      </c>
      <c r="I33" s="14">
        <v>0</v>
      </c>
      <c r="J33" s="127"/>
      <c r="K33" s="14">
        <v>0</v>
      </c>
      <c r="L33" s="127"/>
      <c r="M33" s="14">
        <v>0</v>
      </c>
      <c r="N33" s="245"/>
      <c r="O33" s="14">
        <v>0</v>
      </c>
      <c r="P33" s="14"/>
      <c r="Q33" s="299"/>
      <c r="R33" s="70"/>
    </row>
    <row r="34" spans="1:18" ht="14.25" customHeight="1">
      <c r="A34" s="25">
        <v>25</v>
      </c>
      <c r="B34" s="735" t="s">
        <v>45</v>
      </c>
      <c r="C34" s="713"/>
      <c r="D34" s="713"/>
      <c r="E34" s="713"/>
      <c r="F34" s="714"/>
      <c r="G34" s="3">
        <v>0</v>
      </c>
      <c r="H34" s="3">
        <v>1783</v>
      </c>
      <c r="I34" s="3">
        <v>1783</v>
      </c>
      <c r="J34" s="128"/>
      <c r="K34" s="3">
        <v>0</v>
      </c>
      <c r="L34" s="128"/>
      <c r="M34" s="3">
        <v>44</v>
      </c>
      <c r="N34" s="245">
        <v>2.5</v>
      </c>
      <c r="O34" s="3">
        <v>44</v>
      </c>
      <c r="P34" s="122">
        <v>2.5</v>
      </c>
      <c r="Q34" s="300">
        <v>4.5</v>
      </c>
      <c r="R34" s="70"/>
    </row>
    <row r="35" spans="1:18" ht="14.25" customHeight="1">
      <c r="A35" s="25">
        <v>26</v>
      </c>
      <c r="B35" s="735" t="s">
        <v>46</v>
      </c>
      <c r="C35" s="713"/>
      <c r="D35" s="713"/>
      <c r="E35" s="713"/>
      <c r="F35" s="714"/>
      <c r="G35" s="3">
        <v>0</v>
      </c>
      <c r="H35" s="3">
        <v>0</v>
      </c>
      <c r="I35" s="3">
        <v>0</v>
      </c>
      <c r="J35" s="128"/>
      <c r="K35" s="3">
        <v>0</v>
      </c>
      <c r="L35" s="128"/>
      <c r="M35" s="3">
        <v>0</v>
      </c>
      <c r="N35" s="3"/>
      <c r="O35" s="3">
        <v>0</v>
      </c>
      <c r="P35" s="3"/>
      <c r="Q35" s="300"/>
      <c r="R35" s="70"/>
    </row>
    <row r="36" spans="1:18" ht="14.25" customHeight="1">
      <c r="A36" s="25">
        <v>27</v>
      </c>
      <c r="B36" s="735" t="s">
        <v>47</v>
      </c>
      <c r="C36" s="713"/>
      <c r="D36" s="713"/>
      <c r="E36" s="713"/>
      <c r="F36" s="714"/>
      <c r="G36" s="3">
        <v>0</v>
      </c>
      <c r="H36" s="3">
        <v>0</v>
      </c>
      <c r="I36" s="3">
        <v>0</v>
      </c>
      <c r="J36" s="128"/>
      <c r="K36" s="3">
        <v>0</v>
      </c>
      <c r="L36" s="128"/>
      <c r="M36" s="3">
        <v>0</v>
      </c>
      <c r="N36" s="3"/>
      <c r="O36" s="3">
        <v>0</v>
      </c>
      <c r="P36" s="3"/>
      <c r="Q36" s="300"/>
      <c r="R36" s="70"/>
    </row>
    <row r="37" spans="1:18" ht="14.25" customHeight="1">
      <c r="A37" s="25">
        <v>28</v>
      </c>
      <c r="B37" s="735" t="s">
        <v>48</v>
      </c>
      <c r="C37" s="713"/>
      <c r="D37" s="713"/>
      <c r="E37" s="713"/>
      <c r="F37" s="714"/>
      <c r="G37" s="3">
        <v>0</v>
      </c>
      <c r="H37" s="3">
        <v>0</v>
      </c>
      <c r="I37" s="3">
        <v>0</v>
      </c>
      <c r="J37" s="128"/>
      <c r="K37" s="3">
        <v>0</v>
      </c>
      <c r="L37" s="128"/>
      <c r="M37" s="3">
        <v>0</v>
      </c>
      <c r="N37" s="3"/>
      <c r="O37" s="3">
        <v>0</v>
      </c>
      <c r="P37" s="3"/>
      <c r="Q37" s="300"/>
      <c r="R37" s="70"/>
    </row>
    <row r="38" spans="1:18" ht="14.25" customHeight="1">
      <c r="A38" s="25">
        <v>29</v>
      </c>
      <c r="B38" s="735" t="s">
        <v>171</v>
      </c>
      <c r="C38" s="713"/>
      <c r="D38" s="713"/>
      <c r="E38" s="713"/>
      <c r="F38" s="714"/>
      <c r="G38" s="3">
        <v>0</v>
      </c>
      <c r="H38" s="3">
        <v>0</v>
      </c>
      <c r="I38" s="3">
        <v>0</v>
      </c>
      <c r="J38" s="128"/>
      <c r="K38" s="3">
        <v>0</v>
      </c>
      <c r="L38" s="128"/>
      <c r="M38" s="3">
        <v>0</v>
      </c>
      <c r="N38" s="3"/>
      <c r="O38" s="3">
        <v>0</v>
      </c>
      <c r="P38" s="3"/>
      <c r="Q38" s="300"/>
      <c r="R38" s="70"/>
    </row>
    <row r="39" spans="1:18" ht="14.25" customHeight="1">
      <c r="A39" s="26">
        <v>30</v>
      </c>
      <c r="B39" s="738" t="s">
        <v>174</v>
      </c>
      <c r="C39" s="739"/>
      <c r="D39" s="739"/>
      <c r="E39" s="739"/>
      <c r="F39" s="740"/>
      <c r="G39" s="2">
        <v>0</v>
      </c>
      <c r="H39" s="2">
        <v>0</v>
      </c>
      <c r="I39" s="2">
        <v>0</v>
      </c>
      <c r="J39" s="129"/>
      <c r="K39" s="2">
        <v>0</v>
      </c>
      <c r="L39" s="129"/>
      <c r="M39" s="2">
        <v>0</v>
      </c>
      <c r="N39" s="2"/>
      <c r="O39" s="2">
        <v>0</v>
      </c>
      <c r="P39" s="2"/>
      <c r="Q39" s="301"/>
      <c r="R39" s="70"/>
    </row>
    <row r="40" spans="1:18" ht="14.25" customHeight="1">
      <c r="A40" s="25">
        <v>31</v>
      </c>
      <c r="B40" s="741" t="s">
        <v>50</v>
      </c>
      <c r="C40" s="742"/>
      <c r="D40" s="742"/>
      <c r="E40" s="742"/>
      <c r="F40" s="751"/>
      <c r="G40" s="3">
        <v>0</v>
      </c>
      <c r="H40" s="3">
        <v>0</v>
      </c>
      <c r="I40" s="3">
        <v>0</v>
      </c>
      <c r="J40" s="128"/>
      <c r="K40" s="3">
        <v>0</v>
      </c>
      <c r="L40" s="128"/>
      <c r="M40" s="3">
        <v>0</v>
      </c>
      <c r="N40" s="3"/>
      <c r="O40" s="3">
        <v>0</v>
      </c>
      <c r="P40" s="3"/>
      <c r="Q40" s="300"/>
      <c r="R40" s="70"/>
    </row>
    <row r="41" spans="1:18" ht="14.25" customHeight="1">
      <c r="A41" s="25">
        <v>32</v>
      </c>
      <c r="B41" s="735" t="s">
        <v>51</v>
      </c>
      <c r="C41" s="713"/>
      <c r="D41" s="713"/>
      <c r="E41" s="713"/>
      <c r="F41" s="714"/>
      <c r="G41" s="3">
        <v>0</v>
      </c>
      <c r="H41" s="3">
        <v>0</v>
      </c>
      <c r="I41" s="3">
        <v>0</v>
      </c>
      <c r="J41" s="128"/>
      <c r="K41" s="3">
        <v>0</v>
      </c>
      <c r="L41" s="128"/>
      <c r="M41" s="3">
        <v>0</v>
      </c>
      <c r="N41" s="3"/>
      <c r="O41" s="3">
        <v>0</v>
      </c>
      <c r="P41" s="3"/>
      <c r="Q41" s="300"/>
      <c r="R41" s="70"/>
    </row>
    <row r="42" spans="1:18" ht="14.25" customHeight="1">
      <c r="A42" s="25">
        <v>33</v>
      </c>
      <c r="B42" s="735" t="s">
        <v>52</v>
      </c>
      <c r="C42" s="713"/>
      <c r="D42" s="713"/>
      <c r="E42" s="713"/>
      <c r="F42" s="714"/>
      <c r="G42" s="3">
        <v>0</v>
      </c>
      <c r="H42" s="3">
        <v>0</v>
      </c>
      <c r="I42" s="3">
        <v>0</v>
      </c>
      <c r="J42" s="128"/>
      <c r="K42" s="3">
        <v>0</v>
      </c>
      <c r="L42" s="128"/>
      <c r="M42" s="3">
        <v>0</v>
      </c>
      <c r="N42" s="3"/>
      <c r="O42" s="3">
        <v>0</v>
      </c>
      <c r="P42" s="3"/>
      <c r="Q42" s="300"/>
      <c r="R42" s="70"/>
    </row>
    <row r="43" spans="1:18" ht="14.25" customHeight="1">
      <c r="A43" s="25">
        <v>34</v>
      </c>
      <c r="B43" s="738" t="s">
        <v>53</v>
      </c>
      <c r="C43" s="739"/>
      <c r="D43" s="739"/>
      <c r="E43" s="739"/>
      <c r="F43" s="740"/>
      <c r="G43" s="3">
        <v>0</v>
      </c>
      <c r="H43" s="3">
        <v>0</v>
      </c>
      <c r="I43" s="3">
        <v>0</v>
      </c>
      <c r="J43" s="128"/>
      <c r="K43" s="3">
        <v>0</v>
      </c>
      <c r="L43" s="128"/>
      <c r="M43" s="3">
        <v>0</v>
      </c>
      <c r="N43" s="3"/>
      <c r="O43" s="3">
        <v>0</v>
      </c>
      <c r="P43" s="3"/>
      <c r="Q43" s="300"/>
      <c r="R43" s="70"/>
    </row>
    <row r="44" spans="1:18" ht="14.25" customHeight="1">
      <c r="A44" s="27">
        <v>35</v>
      </c>
      <c r="B44" s="741" t="s">
        <v>54</v>
      </c>
      <c r="C44" s="742"/>
      <c r="D44" s="742"/>
      <c r="E44" s="742"/>
      <c r="F44" s="751"/>
      <c r="G44" s="14">
        <v>0</v>
      </c>
      <c r="H44" s="14">
        <v>0</v>
      </c>
      <c r="I44" s="14">
        <v>0</v>
      </c>
      <c r="J44" s="127"/>
      <c r="K44" s="14">
        <v>0</v>
      </c>
      <c r="L44" s="127"/>
      <c r="M44" s="14">
        <v>0</v>
      </c>
      <c r="N44" s="14"/>
      <c r="O44" s="14">
        <v>0</v>
      </c>
      <c r="P44" s="14"/>
      <c r="Q44" s="299"/>
      <c r="R44" s="70"/>
    </row>
    <row r="45" spans="1:18" ht="14.25" customHeight="1">
      <c r="A45" s="25">
        <v>36</v>
      </c>
      <c r="B45" s="735" t="s">
        <v>55</v>
      </c>
      <c r="C45" s="713"/>
      <c r="D45" s="713"/>
      <c r="E45" s="713"/>
      <c r="F45" s="714"/>
      <c r="G45" s="3">
        <v>0</v>
      </c>
      <c r="H45" s="3">
        <v>0</v>
      </c>
      <c r="I45" s="3">
        <v>0</v>
      </c>
      <c r="J45" s="128"/>
      <c r="K45" s="3">
        <v>0</v>
      </c>
      <c r="L45" s="128"/>
      <c r="M45" s="3">
        <v>0</v>
      </c>
      <c r="N45" s="3"/>
      <c r="O45" s="3">
        <v>0</v>
      </c>
      <c r="P45" s="3"/>
      <c r="Q45" s="300"/>
      <c r="R45" s="70"/>
    </row>
    <row r="46" spans="1:18" ht="14.25" customHeight="1">
      <c r="A46" s="25">
        <v>37</v>
      </c>
      <c r="B46" s="735" t="s">
        <v>56</v>
      </c>
      <c r="C46" s="713"/>
      <c r="D46" s="713"/>
      <c r="E46" s="713"/>
      <c r="F46" s="714"/>
      <c r="G46" s="3">
        <v>0</v>
      </c>
      <c r="H46" s="3">
        <v>0</v>
      </c>
      <c r="I46" s="3">
        <v>0</v>
      </c>
      <c r="J46" s="128"/>
      <c r="K46" s="3">
        <v>0</v>
      </c>
      <c r="L46" s="128"/>
      <c r="M46" s="3">
        <v>0</v>
      </c>
      <c r="N46" s="3"/>
      <c r="O46" s="3">
        <v>0</v>
      </c>
      <c r="P46" s="3"/>
      <c r="Q46" s="300"/>
      <c r="R46" s="70"/>
    </row>
    <row r="47" spans="1:18" ht="14.25" customHeight="1">
      <c r="A47" s="25">
        <v>38</v>
      </c>
      <c r="B47" s="735" t="s">
        <v>57</v>
      </c>
      <c r="C47" s="713"/>
      <c r="D47" s="713"/>
      <c r="E47" s="713"/>
      <c r="F47" s="714"/>
      <c r="G47" s="3">
        <v>0</v>
      </c>
      <c r="H47" s="3">
        <v>0</v>
      </c>
      <c r="I47" s="3">
        <v>0</v>
      </c>
      <c r="J47" s="128"/>
      <c r="K47" s="3">
        <v>0</v>
      </c>
      <c r="L47" s="128"/>
      <c r="M47" s="3">
        <v>0</v>
      </c>
      <c r="N47" s="3"/>
      <c r="O47" s="3">
        <v>0</v>
      </c>
      <c r="P47" s="3"/>
      <c r="Q47" s="300"/>
      <c r="R47" s="70"/>
    </row>
    <row r="48" spans="1:18" ht="14.25" customHeight="1">
      <c r="A48" s="25">
        <v>39</v>
      </c>
      <c r="B48" s="735" t="s">
        <v>58</v>
      </c>
      <c r="C48" s="713"/>
      <c r="D48" s="713"/>
      <c r="E48" s="713"/>
      <c r="F48" s="714"/>
      <c r="G48" s="3">
        <v>0</v>
      </c>
      <c r="H48" s="3">
        <v>0</v>
      </c>
      <c r="I48" s="3">
        <v>0</v>
      </c>
      <c r="J48" s="128"/>
      <c r="K48" s="3">
        <v>0</v>
      </c>
      <c r="L48" s="128"/>
      <c r="M48" s="3">
        <v>0</v>
      </c>
      <c r="N48" s="3"/>
      <c r="O48" s="3">
        <v>0</v>
      </c>
      <c r="P48" s="3"/>
      <c r="Q48" s="300"/>
      <c r="R48" s="70"/>
    </row>
    <row r="49" spans="1:18" ht="14.25" customHeight="1" thickBot="1">
      <c r="A49" s="67">
        <v>40</v>
      </c>
      <c r="B49" s="752" t="s">
        <v>59</v>
      </c>
      <c r="C49" s="753"/>
      <c r="D49" s="753"/>
      <c r="E49" s="753"/>
      <c r="F49" s="822"/>
      <c r="G49" s="28">
        <v>0</v>
      </c>
      <c r="H49" s="28">
        <v>0</v>
      </c>
      <c r="I49" s="28">
        <v>0</v>
      </c>
      <c r="J49" s="242"/>
      <c r="K49" s="28">
        <v>0</v>
      </c>
      <c r="L49" s="242"/>
      <c r="M49" s="28">
        <v>0</v>
      </c>
      <c r="N49" s="28"/>
      <c r="O49" s="28">
        <v>0</v>
      </c>
      <c r="P49" s="28"/>
      <c r="Q49" s="303"/>
      <c r="R49" s="70"/>
    </row>
    <row r="50" spans="1:2" ht="18" customHeight="1">
      <c r="A50" s="182"/>
      <c r="B50" s="106"/>
    </row>
    <row r="51" ht="18" customHeight="1">
      <c r="A51" s="183"/>
    </row>
    <row r="52" ht="18" customHeight="1">
      <c r="A52" s="182"/>
    </row>
    <row r="53" ht="18" customHeight="1">
      <c r="A53" s="183"/>
    </row>
    <row r="54" ht="11.25" customHeight="1">
      <c r="A54" s="183"/>
    </row>
    <row r="55" ht="11.25" customHeight="1"/>
    <row r="56" spans="2:23" ht="11.25" customHeight="1">
      <c r="B56" s="814"/>
      <c r="C56" s="814"/>
      <c r="D56" s="814"/>
      <c r="E56" s="814"/>
      <c r="F56" s="814"/>
      <c r="S56" s="244"/>
      <c r="T56" s="114"/>
      <c r="U56" s="237"/>
      <c r="W56" s="237"/>
    </row>
    <row r="57" spans="2:23" ht="11.25" customHeight="1">
      <c r="B57" s="243"/>
      <c r="C57" s="243"/>
      <c r="D57" s="243"/>
      <c r="E57" s="243"/>
      <c r="F57" s="243"/>
      <c r="S57" s="244"/>
      <c r="T57" s="114"/>
      <c r="U57" s="237"/>
      <c r="W57" s="237"/>
    </row>
    <row r="58" spans="2:23" ht="11.25" customHeight="1">
      <c r="B58" s="243"/>
      <c r="C58" s="243"/>
      <c r="D58" s="243"/>
      <c r="E58" s="243"/>
      <c r="F58" s="243"/>
      <c r="S58" s="244"/>
      <c r="T58" s="114"/>
      <c r="U58" s="237"/>
      <c r="V58" s="244"/>
      <c r="W58" s="237"/>
    </row>
    <row r="59" spans="2:23" ht="11.25" customHeight="1">
      <c r="B59" s="243"/>
      <c r="C59" s="243"/>
      <c r="D59" s="243"/>
      <c r="E59" s="243"/>
      <c r="F59" s="243"/>
      <c r="S59" s="244"/>
      <c r="T59" s="114"/>
      <c r="U59" s="237"/>
      <c r="V59" s="244"/>
      <c r="W59" s="237"/>
    </row>
    <row r="60" spans="2:23" ht="11.25" customHeight="1">
      <c r="B60" s="243"/>
      <c r="C60" s="243"/>
      <c r="D60" s="243"/>
      <c r="E60" s="243"/>
      <c r="F60" s="243"/>
      <c r="S60" s="244"/>
      <c r="T60" s="114"/>
      <c r="U60" s="237"/>
      <c r="V60" s="244"/>
      <c r="W60" s="237"/>
    </row>
    <row r="61" spans="2:23" ht="11.25" customHeight="1">
      <c r="B61" s="243"/>
      <c r="C61" s="243"/>
      <c r="D61" s="243"/>
      <c r="E61" s="243"/>
      <c r="F61" s="243"/>
      <c r="S61" s="244"/>
      <c r="T61" s="114"/>
      <c r="U61" s="237"/>
      <c r="V61" s="244"/>
      <c r="W61" s="237"/>
    </row>
    <row r="62" spans="2:23" ht="11.25" customHeight="1">
      <c r="B62" s="243"/>
      <c r="C62" s="243"/>
      <c r="D62" s="243"/>
      <c r="E62" s="243"/>
      <c r="F62" s="243"/>
      <c r="S62" s="244"/>
      <c r="T62" s="114"/>
      <c r="U62" s="237"/>
      <c r="V62" s="244"/>
      <c r="W62" s="237"/>
    </row>
    <row r="63" spans="2:23" ht="11.25" customHeight="1">
      <c r="B63" s="243"/>
      <c r="C63" s="243"/>
      <c r="D63" s="243"/>
      <c r="E63" s="243"/>
      <c r="F63" s="243"/>
      <c r="S63" s="244"/>
      <c r="T63" s="114"/>
      <c r="U63" s="237"/>
      <c r="V63" s="244"/>
      <c r="W63" s="237"/>
    </row>
    <row r="64" spans="2:23" ht="11.25" customHeight="1">
      <c r="B64" s="243"/>
      <c r="C64" s="243"/>
      <c r="D64" s="243"/>
      <c r="E64" s="243"/>
      <c r="F64" s="243"/>
      <c r="S64" s="244"/>
      <c r="T64" s="114"/>
      <c r="U64" s="237"/>
      <c r="V64" s="244"/>
      <c r="W64" s="237"/>
    </row>
    <row r="65" spans="2:23" ht="11.25" customHeight="1">
      <c r="B65" s="243"/>
      <c r="C65" s="243"/>
      <c r="D65" s="243"/>
      <c r="E65" s="243"/>
      <c r="F65" s="243"/>
      <c r="S65" s="244"/>
      <c r="T65" s="114"/>
      <c r="U65" s="237"/>
      <c r="W65" s="237"/>
    </row>
    <row r="66" spans="2:23" ht="11.25" customHeight="1">
      <c r="B66" s="243"/>
      <c r="C66" s="243"/>
      <c r="D66" s="243"/>
      <c r="E66" s="243"/>
      <c r="F66" s="243"/>
      <c r="S66" s="244"/>
      <c r="T66" s="114"/>
      <c r="U66" s="237"/>
      <c r="V66" s="244"/>
      <c r="W66" s="237"/>
    </row>
    <row r="67" spans="2:23" ht="11.25" customHeight="1">
      <c r="B67" s="243"/>
      <c r="C67" s="243"/>
      <c r="D67" s="243"/>
      <c r="E67" s="243"/>
      <c r="F67" s="243"/>
      <c r="S67" s="244"/>
      <c r="T67" s="114"/>
      <c r="U67" s="237"/>
      <c r="V67" s="244"/>
      <c r="W67" s="237"/>
    </row>
    <row r="68" spans="2:23" ht="11.25" customHeight="1">
      <c r="B68" s="243"/>
      <c r="C68" s="243"/>
      <c r="D68" s="243"/>
      <c r="E68" s="243"/>
      <c r="F68" s="243"/>
      <c r="S68" s="244"/>
      <c r="T68" s="114"/>
      <c r="U68" s="237"/>
      <c r="V68" s="244"/>
      <c r="W68" s="237"/>
    </row>
    <row r="69" spans="2:23" ht="11.25" customHeight="1">
      <c r="B69" s="243"/>
      <c r="C69" s="243"/>
      <c r="D69" s="243"/>
      <c r="E69" s="243"/>
      <c r="F69" s="243"/>
      <c r="S69" s="244"/>
      <c r="T69" s="114"/>
      <c r="U69" s="237"/>
      <c r="V69" s="244"/>
      <c r="W69" s="237"/>
    </row>
    <row r="70" spans="2:23" ht="11.25" customHeight="1">
      <c r="B70" s="243"/>
      <c r="C70" s="243"/>
      <c r="D70" s="243"/>
      <c r="E70" s="243"/>
      <c r="F70" s="243"/>
      <c r="S70" s="244"/>
      <c r="T70" s="114"/>
      <c r="U70" s="237"/>
      <c r="V70" s="244"/>
      <c r="W70" s="237"/>
    </row>
    <row r="71" spans="2:23" ht="11.25" customHeight="1">
      <c r="B71" s="243"/>
      <c r="C71" s="243"/>
      <c r="D71" s="243"/>
      <c r="E71" s="243"/>
      <c r="F71" s="243"/>
      <c r="S71" s="244"/>
      <c r="T71" s="114"/>
      <c r="U71" s="237"/>
      <c r="V71" s="244"/>
      <c r="W71" s="237"/>
    </row>
    <row r="72" spans="2:23" ht="11.25" customHeight="1">
      <c r="B72" s="243"/>
      <c r="C72" s="243"/>
      <c r="D72" s="243"/>
      <c r="E72" s="243"/>
      <c r="F72" s="243"/>
      <c r="S72" s="244"/>
      <c r="T72" s="114"/>
      <c r="U72" s="237"/>
      <c r="V72" s="244"/>
      <c r="W72" s="237"/>
    </row>
    <row r="73" spans="2:23" ht="11.25" customHeight="1">
      <c r="B73" s="243"/>
      <c r="C73" s="243"/>
      <c r="D73" s="243"/>
      <c r="E73" s="243"/>
      <c r="F73" s="243"/>
      <c r="S73" s="244"/>
      <c r="T73" s="114"/>
      <c r="U73" s="237"/>
      <c r="V73" s="244"/>
      <c r="W73" s="237"/>
    </row>
    <row r="74" spans="2:23" ht="11.25" customHeight="1">
      <c r="B74" s="243"/>
      <c r="C74" s="243"/>
      <c r="D74" s="243"/>
      <c r="E74" s="243"/>
      <c r="F74" s="243"/>
      <c r="S74" s="244"/>
      <c r="T74" s="114"/>
      <c r="U74" s="237"/>
      <c r="V74" s="244"/>
      <c r="W74" s="237"/>
    </row>
    <row r="75" spans="2:23" ht="11.25" customHeight="1">
      <c r="B75" s="243"/>
      <c r="C75" s="243"/>
      <c r="D75" s="243"/>
      <c r="E75" s="243"/>
      <c r="F75" s="243"/>
      <c r="S75" s="244"/>
      <c r="T75" s="114"/>
      <c r="U75" s="237"/>
      <c r="V75" s="244"/>
      <c r="W75" s="237"/>
    </row>
    <row r="76" spans="2:23" ht="11.25" customHeight="1">
      <c r="B76" s="243"/>
      <c r="C76" s="243"/>
      <c r="D76" s="243"/>
      <c r="E76" s="243"/>
      <c r="F76" s="243"/>
      <c r="S76" s="244"/>
      <c r="T76" s="114"/>
      <c r="U76" s="237"/>
      <c r="V76" s="244"/>
      <c r="W76" s="237"/>
    </row>
    <row r="77" spans="2:23" ht="11.25" customHeight="1">
      <c r="B77" s="243"/>
      <c r="C77" s="243"/>
      <c r="D77" s="243"/>
      <c r="E77" s="243"/>
      <c r="F77" s="243"/>
      <c r="S77" s="244"/>
      <c r="T77" s="114"/>
      <c r="U77" s="237"/>
      <c r="V77" s="244"/>
      <c r="W77" s="237"/>
    </row>
    <row r="78" spans="2:23" ht="11.25" customHeight="1">
      <c r="B78" s="243"/>
      <c r="C78" s="243"/>
      <c r="D78" s="243"/>
      <c r="E78" s="243"/>
      <c r="F78" s="243"/>
      <c r="S78" s="244"/>
      <c r="T78" s="114"/>
      <c r="U78" s="237"/>
      <c r="V78" s="244"/>
      <c r="W78" s="237"/>
    </row>
    <row r="79" spans="2:23" ht="11.25" customHeight="1">
      <c r="B79" s="243"/>
      <c r="C79" s="243"/>
      <c r="D79" s="243"/>
      <c r="E79" s="243"/>
      <c r="F79" s="243"/>
      <c r="S79" s="244"/>
      <c r="T79" s="114"/>
      <c r="U79" s="237"/>
      <c r="V79" s="244"/>
      <c r="W79" s="237"/>
    </row>
    <row r="80" spans="2:23" ht="11.25" customHeight="1">
      <c r="B80" s="243"/>
      <c r="C80" s="243"/>
      <c r="D80" s="243"/>
      <c r="E80" s="243"/>
      <c r="F80" s="243"/>
      <c r="S80" s="244"/>
      <c r="T80" s="114"/>
      <c r="U80" s="237"/>
      <c r="V80" s="244"/>
      <c r="W80" s="237"/>
    </row>
    <row r="81" spans="2:23" ht="11.25" customHeight="1">
      <c r="B81" s="243"/>
      <c r="C81" s="243"/>
      <c r="D81" s="243"/>
      <c r="E81" s="243"/>
      <c r="F81" s="243"/>
      <c r="S81" s="244"/>
      <c r="T81" s="114"/>
      <c r="U81" s="237"/>
      <c r="V81" s="244"/>
      <c r="W81" s="237"/>
    </row>
    <row r="82" spans="2:23" ht="11.25" customHeight="1">
      <c r="B82" s="243"/>
      <c r="C82" s="243"/>
      <c r="D82" s="243"/>
      <c r="E82" s="243"/>
      <c r="F82" s="243"/>
      <c r="S82" s="244"/>
      <c r="T82" s="114"/>
      <c r="U82" s="237"/>
      <c r="V82" s="244"/>
      <c r="W82" s="237"/>
    </row>
    <row r="83" spans="2:23" ht="11.25" customHeight="1">
      <c r="B83" s="243"/>
      <c r="C83" s="243"/>
      <c r="D83" s="243"/>
      <c r="E83" s="243"/>
      <c r="F83" s="243"/>
      <c r="S83" s="244"/>
      <c r="T83" s="114"/>
      <c r="U83" s="237"/>
      <c r="V83" s="244"/>
      <c r="W83" s="237"/>
    </row>
    <row r="84" spans="2:23" ht="11.25" customHeight="1">
      <c r="B84" s="243"/>
      <c r="C84" s="243"/>
      <c r="D84" s="243"/>
      <c r="E84" s="243"/>
      <c r="F84" s="243"/>
      <c r="S84" s="244"/>
      <c r="T84" s="114"/>
      <c r="U84" s="237"/>
      <c r="V84" s="244"/>
      <c r="W84" s="237"/>
    </row>
    <row r="85" spans="2:23" ht="11.25" customHeight="1">
      <c r="B85" s="243"/>
      <c r="C85" s="243"/>
      <c r="D85" s="243"/>
      <c r="E85" s="243"/>
      <c r="F85" s="243"/>
      <c r="S85" s="244"/>
      <c r="T85" s="114"/>
      <c r="U85" s="237"/>
      <c r="W85" s="237"/>
    </row>
    <row r="86" spans="2:23" ht="11.25" customHeight="1">
      <c r="B86" s="243"/>
      <c r="C86" s="243"/>
      <c r="D86" s="243"/>
      <c r="E86" s="243"/>
      <c r="F86" s="243"/>
      <c r="S86" s="244"/>
      <c r="T86" s="114"/>
      <c r="U86" s="237"/>
      <c r="V86" s="244"/>
      <c r="W86" s="237"/>
    </row>
    <row r="87" spans="2:23" ht="11.25" customHeight="1">
      <c r="B87" s="243"/>
      <c r="C87" s="243"/>
      <c r="D87" s="243"/>
      <c r="E87" s="243"/>
      <c r="F87" s="243"/>
      <c r="S87" s="244"/>
      <c r="T87" s="114"/>
      <c r="U87" s="237"/>
      <c r="V87" s="244"/>
      <c r="W87" s="237"/>
    </row>
    <row r="88" spans="2:23" ht="11.25" customHeight="1">
      <c r="B88" s="243"/>
      <c r="C88" s="243"/>
      <c r="D88" s="243"/>
      <c r="E88" s="243"/>
      <c r="F88" s="243"/>
      <c r="S88" s="244"/>
      <c r="T88" s="114"/>
      <c r="U88" s="237"/>
      <c r="V88" s="244"/>
      <c r="W88" s="237"/>
    </row>
    <row r="89" spans="2:23" ht="11.25" customHeight="1">
      <c r="B89" s="243"/>
      <c r="C89" s="243"/>
      <c r="D89" s="243"/>
      <c r="E89" s="243"/>
      <c r="F89" s="243"/>
      <c r="S89" s="244"/>
      <c r="T89" s="114"/>
      <c r="U89" s="237"/>
      <c r="V89" s="244"/>
      <c r="W89" s="237"/>
    </row>
    <row r="90" spans="2:23" ht="11.25" customHeight="1">
      <c r="B90" s="243"/>
      <c r="C90" s="243"/>
      <c r="D90" s="243"/>
      <c r="E90" s="243"/>
      <c r="F90" s="243"/>
      <c r="S90" s="244"/>
      <c r="T90" s="114"/>
      <c r="U90" s="237"/>
      <c r="V90" s="244"/>
      <c r="W90" s="237"/>
    </row>
    <row r="91" spans="2:23" ht="11.25" customHeight="1">
      <c r="B91" s="243"/>
      <c r="C91" s="243"/>
      <c r="D91" s="243"/>
      <c r="E91" s="243"/>
      <c r="F91" s="243"/>
      <c r="S91" s="244"/>
      <c r="T91" s="114"/>
      <c r="U91" s="237"/>
      <c r="V91" s="244"/>
      <c r="W91" s="237"/>
    </row>
    <row r="92" spans="2:23" ht="11.25" customHeight="1">
      <c r="B92" s="243"/>
      <c r="C92" s="243"/>
      <c r="D92" s="243"/>
      <c r="E92" s="243"/>
      <c r="F92" s="243"/>
      <c r="S92" s="244"/>
      <c r="T92" s="114"/>
      <c r="U92" s="237"/>
      <c r="V92" s="244"/>
      <c r="W92" s="237"/>
    </row>
    <row r="93" spans="2:23" ht="11.25" customHeight="1">
      <c r="B93" s="243"/>
      <c r="C93" s="243"/>
      <c r="D93" s="243"/>
      <c r="E93" s="243"/>
      <c r="F93" s="243"/>
      <c r="S93" s="244"/>
      <c r="T93" s="114"/>
      <c r="U93" s="237"/>
      <c r="W93" s="237"/>
    </row>
    <row r="94" spans="2:23" ht="11.25" customHeight="1">
      <c r="B94" s="243"/>
      <c r="C94" s="243"/>
      <c r="D94" s="243"/>
      <c r="E94" s="243"/>
      <c r="F94" s="243"/>
      <c r="S94" s="244"/>
      <c r="T94" s="114"/>
      <c r="U94" s="237"/>
      <c r="V94" s="244"/>
      <c r="W94" s="237"/>
    </row>
    <row r="95" spans="2:23" ht="11.25" customHeight="1">
      <c r="B95" s="243"/>
      <c r="C95" s="243"/>
      <c r="D95" s="243"/>
      <c r="E95" s="243"/>
      <c r="F95" s="243"/>
      <c r="S95" s="244"/>
      <c r="T95" s="114"/>
      <c r="U95" s="237"/>
      <c r="V95" s="244"/>
      <c r="W95" s="237"/>
    </row>
    <row r="96" spans="2:21" ht="11.25" customHeight="1">
      <c r="B96" s="243"/>
      <c r="C96" s="243"/>
      <c r="D96" s="243"/>
      <c r="E96" s="243"/>
      <c r="F96" s="243"/>
      <c r="S96" s="244"/>
      <c r="T96" s="114"/>
      <c r="U96" s="237"/>
    </row>
    <row r="97" spans="2:20" ht="11.25" customHeight="1">
      <c r="B97" s="243"/>
      <c r="C97" s="243"/>
      <c r="D97" s="243"/>
      <c r="E97" s="243"/>
      <c r="F97" s="243"/>
      <c r="S97" s="244"/>
      <c r="T97" s="114"/>
    </row>
    <row r="98" spans="2:20" ht="11.25" customHeight="1">
      <c r="B98" s="243"/>
      <c r="C98" s="243"/>
      <c r="D98" s="243"/>
      <c r="E98" s="243"/>
      <c r="F98" s="243"/>
      <c r="S98" s="244"/>
      <c r="T98" s="114"/>
    </row>
    <row r="99" spans="2:20" ht="11.25" customHeight="1">
      <c r="B99" s="243"/>
      <c r="C99" s="243"/>
      <c r="D99" s="243"/>
      <c r="E99" s="243"/>
      <c r="F99" s="243"/>
      <c r="S99" s="244"/>
      <c r="T99" s="114"/>
    </row>
    <row r="100" spans="2:20" ht="11.25" customHeight="1">
      <c r="B100" s="243"/>
      <c r="C100" s="243"/>
      <c r="D100" s="243"/>
      <c r="E100" s="243"/>
      <c r="F100" s="243"/>
      <c r="S100" s="244"/>
      <c r="T100" s="114"/>
    </row>
    <row r="101" spans="2:20" ht="11.25" customHeight="1">
      <c r="B101" s="243"/>
      <c r="C101" s="243"/>
      <c r="D101" s="243"/>
      <c r="E101" s="243"/>
      <c r="F101" s="243"/>
      <c r="S101" s="244"/>
      <c r="T101" s="114"/>
    </row>
    <row r="102" spans="2:20" ht="11.25" customHeight="1">
      <c r="B102" s="243"/>
      <c r="C102" s="243"/>
      <c r="D102" s="243"/>
      <c r="E102" s="243"/>
      <c r="F102" s="243"/>
      <c r="S102" s="244"/>
      <c r="T102" s="114"/>
    </row>
    <row r="103" spans="2:20" ht="11.25" customHeight="1">
      <c r="B103" s="243"/>
      <c r="C103" s="243"/>
      <c r="D103" s="243"/>
      <c r="E103" s="243"/>
      <c r="F103" s="243"/>
      <c r="S103" s="244"/>
      <c r="T103" s="114"/>
    </row>
    <row r="104" spans="2:23" ht="11.25" customHeight="1">
      <c r="B104" s="236"/>
      <c r="C104" s="236"/>
      <c r="D104" s="236"/>
      <c r="E104" s="236"/>
      <c r="F104" s="236"/>
      <c r="S104" s="237"/>
      <c r="T104" s="237"/>
      <c r="W104" s="237"/>
    </row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</sheetData>
  <sheetProtection/>
  <mergeCells count="51">
    <mergeCell ref="A9:F9"/>
    <mergeCell ref="G3:J3"/>
    <mergeCell ref="K3:O3"/>
    <mergeCell ref="P3:Q3"/>
    <mergeCell ref="A2:A6"/>
    <mergeCell ref="A7:F7"/>
    <mergeCell ref="A8:F8"/>
    <mergeCell ref="G2:Q2"/>
    <mergeCell ref="D2:F2"/>
    <mergeCell ref="B6:E6"/>
    <mergeCell ref="B14:F14"/>
    <mergeCell ref="B15:F15"/>
    <mergeCell ref="B16:F16"/>
    <mergeCell ref="B17:F17"/>
    <mergeCell ref="B10:F10"/>
    <mergeCell ref="B11:F11"/>
    <mergeCell ref="B12:F12"/>
    <mergeCell ref="B13:F13"/>
    <mergeCell ref="B22:F22"/>
    <mergeCell ref="B23:F23"/>
    <mergeCell ref="B24:F24"/>
    <mergeCell ref="B25:F25"/>
    <mergeCell ref="B18:F18"/>
    <mergeCell ref="B19:F19"/>
    <mergeCell ref="B20:F20"/>
    <mergeCell ref="B21:F21"/>
    <mergeCell ref="B30:F30"/>
    <mergeCell ref="B31:F31"/>
    <mergeCell ref="B32:F32"/>
    <mergeCell ref="B33:F33"/>
    <mergeCell ref="B26:F26"/>
    <mergeCell ref="B27:F27"/>
    <mergeCell ref="B28:F28"/>
    <mergeCell ref="B29:F29"/>
    <mergeCell ref="B38:F38"/>
    <mergeCell ref="B39:F39"/>
    <mergeCell ref="B40:F40"/>
    <mergeCell ref="B41:F41"/>
    <mergeCell ref="B34:F34"/>
    <mergeCell ref="B35:F35"/>
    <mergeCell ref="B36:F36"/>
    <mergeCell ref="B37:F37"/>
    <mergeCell ref="B56:F56"/>
    <mergeCell ref="B49:F49"/>
    <mergeCell ref="B46:F46"/>
    <mergeCell ref="B47:F47"/>
    <mergeCell ref="B48:F48"/>
    <mergeCell ref="B42:F42"/>
    <mergeCell ref="B43:F43"/>
    <mergeCell ref="B44:F44"/>
    <mergeCell ref="B45:F45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S160"/>
  <sheetViews>
    <sheetView showZeros="0" view="pageBreakPreview" zoomScale="80" zoomScaleNormal="70" zoomScaleSheetLayoutView="80" zoomScalePageLayoutView="0" workbookViewId="0" topLeftCell="A19">
      <selection activeCell="F4" sqref="F4:F5"/>
    </sheetView>
  </sheetViews>
  <sheetFormatPr defaultColWidth="11.08203125" defaultRowHeight="18" customHeight="1"/>
  <cols>
    <col min="1" max="5" width="2" style="1" customWidth="1"/>
    <col min="6" max="11" width="9.66015625" style="1" customWidth="1"/>
    <col min="12" max="14" width="9.83203125" style="1" customWidth="1"/>
    <col min="15" max="17" width="8.66015625" style="1" customWidth="1"/>
    <col min="18" max="18" width="8.66015625" style="4" customWidth="1"/>
    <col min="19" max="19" width="1.91015625" style="1" customWidth="1"/>
    <col min="20" max="16384" width="11.08203125" style="1" customWidth="1"/>
  </cols>
  <sheetData>
    <row r="1" spans="1:19" ht="21.7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 t="s">
        <v>61</v>
      </c>
    </row>
    <row r="2" spans="1:19" ht="19.5" customHeight="1">
      <c r="A2" s="843" t="s">
        <v>95</v>
      </c>
      <c r="B2" s="131"/>
      <c r="C2" s="132"/>
      <c r="D2" s="848" t="s">
        <v>66</v>
      </c>
      <c r="E2" s="849"/>
      <c r="F2" s="837" t="s">
        <v>126</v>
      </c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9"/>
      <c r="S2" s="835" t="s">
        <v>95</v>
      </c>
    </row>
    <row r="3" spans="1:19" ht="19.5" customHeight="1">
      <c r="A3" s="844"/>
      <c r="B3" s="123"/>
      <c r="C3" s="124"/>
      <c r="D3" s="125"/>
      <c r="E3" s="54"/>
      <c r="F3" s="840" t="s">
        <v>123</v>
      </c>
      <c r="G3" s="733"/>
      <c r="H3" s="734"/>
      <c r="I3" s="732" t="s">
        <v>124</v>
      </c>
      <c r="J3" s="733"/>
      <c r="K3" s="734"/>
      <c r="L3" s="732" t="s">
        <v>125</v>
      </c>
      <c r="M3" s="733"/>
      <c r="N3" s="734"/>
      <c r="O3" s="732" t="s">
        <v>555</v>
      </c>
      <c r="P3" s="733"/>
      <c r="Q3" s="733"/>
      <c r="R3" s="734"/>
      <c r="S3" s="836"/>
    </row>
    <row r="4" spans="1:19" ht="19.5" customHeight="1">
      <c r="A4" s="844"/>
      <c r="B4" s="123"/>
      <c r="C4" s="125"/>
      <c r="D4" s="124"/>
      <c r="E4" s="54"/>
      <c r="F4" s="841" t="s">
        <v>78</v>
      </c>
      <c r="G4" s="715" t="s">
        <v>79</v>
      </c>
      <c r="H4" s="715" t="s">
        <v>1</v>
      </c>
      <c r="I4" s="715" t="s">
        <v>78</v>
      </c>
      <c r="J4" s="715" t="s">
        <v>79</v>
      </c>
      <c r="K4" s="715" t="s">
        <v>1</v>
      </c>
      <c r="L4" s="715" t="s">
        <v>78</v>
      </c>
      <c r="M4" s="715" t="s">
        <v>79</v>
      </c>
      <c r="N4" s="715" t="s">
        <v>1</v>
      </c>
      <c r="O4" s="727" t="s">
        <v>556</v>
      </c>
      <c r="P4" s="728"/>
      <c r="Q4" s="832"/>
      <c r="R4" s="833" t="s">
        <v>557</v>
      </c>
      <c r="S4" s="836"/>
    </row>
    <row r="5" spans="1:19" ht="19.5" customHeight="1">
      <c r="A5" s="845"/>
      <c r="B5" s="846" t="s">
        <v>67</v>
      </c>
      <c r="C5" s="847"/>
      <c r="D5" s="847"/>
      <c r="E5" s="58"/>
      <c r="F5" s="842"/>
      <c r="G5" s="716"/>
      <c r="H5" s="716"/>
      <c r="I5" s="716"/>
      <c r="J5" s="716"/>
      <c r="K5" s="716"/>
      <c r="L5" s="716"/>
      <c r="M5" s="716"/>
      <c r="N5" s="716"/>
      <c r="O5" s="126" t="s">
        <v>558</v>
      </c>
      <c r="P5" s="126" t="s">
        <v>559</v>
      </c>
      <c r="Q5" s="126" t="s">
        <v>1</v>
      </c>
      <c r="R5" s="834"/>
      <c r="S5" s="836"/>
    </row>
    <row r="6" spans="1:19" ht="15" customHeight="1">
      <c r="A6" s="770" t="s">
        <v>3</v>
      </c>
      <c r="B6" s="771"/>
      <c r="C6" s="771"/>
      <c r="D6" s="771"/>
      <c r="E6" s="772"/>
      <c r="F6" s="78">
        <v>39262889</v>
      </c>
      <c r="G6" s="78">
        <v>18580318</v>
      </c>
      <c r="H6" s="78">
        <v>57843207</v>
      </c>
      <c r="I6" s="78">
        <v>34683162</v>
      </c>
      <c r="J6" s="78">
        <v>2497074</v>
      </c>
      <c r="K6" s="78">
        <v>37180236</v>
      </c>
      <c r="L6" s="78">
        <v>4579727</v>
      </c>
      <c r="M6" s="14">
        <v>16083244</v>
      </c>
      <c r="N6" s="80">
        <v>20662971</v>
      </c>
      <c r="O6" s="127">
        <v>88.3</v>
      </c>
      <c r="P6" s="127">
        <v>13.4</v>
      </c>
      <c r="Q6" s="127">
        <v>64.3</v>
      </c>
      <c r="R6" s="188">
        <v>63.9</v>
      </c>
      <c r="S6" s="133"/>
    </row>
    <row r="7" spans="1:19" ht="15" customHeight="1">
      <c r="A7" s="770" t="s">
        <v>4</v>
      </c>
      <c r="B7" s="771"/>
      <c r="C7" s="771"/>
      <c r="D7" s="771"/>
      <c r="E7" s="772"/>
      <c r="F7" s="80">
        <v>28232356</v>
      </c>
      <c r="G7" s="80">
        <v>13599155</v>
      </c>
      <c r="H7" s="80">
        <v>41831511</v>
      </c>
      <c r="I7" s="80">
        <v>24723824</v>
      </c>
      <c r="J7" s="80">
        <v>1816099</v>
      </c>
      <c r="K7" s="80">
        <v>26539923</v>
      </c>
      <c r="L7" s="80">
        <v>3508532</v>
      </c>
      <c r="M7" s="3">
        <v>11783056</v>
      </c>
      <c r="N7" s="80">
        <v>15291588</v>
      </c>
      <c r="O7" s="128">
        <v>87.6</v>
      </c>
      <c r="P7" s="128">
        <v>13.4</v>
      </c>
      <c r="Q7" s="128">
        <v>63.4</v>
      </c>
      <c r="R7" s="189">
        <v>63.1</v>
      </c>
      <c r="S7" s="134"/>
    </row>
    <row r="8" spans="1:19" ht="15" customHeight="1">
      <c r="A8" s="776" t="s">
        <v>5</v>
      </c>
      <c r="B8" s="771"/>
      <c r="C8" s="771"/>
      <c r="D8" s="771"/>
      <c r="E8" s="772"/>
      <c r="F8" s="80">
        <v>11030533</v>
      </c>
      <c r="G8" s="80">
        <v>4981163</v>
      </c>
      <c r="H8" s="80">
        <v>16011696</v>
      </c>
      <c r="I8" s="80">
        <v>9959338</v>
      </c>
      <c r="J8" s="80">
        <v>680975</v>
      </c>
      <c r="K8" s="80">
        <v>10640313</v>
      </c>
      <c r="L8" s="80">
        <v>1071195</v>
      </c>
      <c r="M8" s="2">
        <v>4300188</v>
      </c>
      <c r="N8" s="80">
        <v>5371383</v>
      </c>
      <c r="O8" s="129">
        <v>90.3</v>
      </c>
      <c r="P8" s="129">
        <v>13.7</v>
      </c>
      <c r="Q8" s="129">
        <v>66.5</v>
      </c>
      <c r="R8" s="190">
        <v>66.1</v>
      </c>
      <c r="S8" s="135"/>
    </row>
    <row r="9" spans="1:19" ht="14.25" customHeight="1">
      <c r="A9" s="27">
        <v>1</v>
      </c>
      <c r="B9" s="741" t="s">
        <v>28</v>
      </c>
      <c r="C9" s="742"/>
      <c r="D9" s="742"/>
      <c r="E9" s="743"/>
      <c r="F9" s="14">
        <v>6217758</v>
      </c>
      <c r="G9" s="14">
        <v>3718494</v>
      </c>
      <c r="H9" s="14">
        <v>9936252</v>
      </c>
      <c r="I9" s="14">
        <v>5471579</v>
      </c>
      <c r="J9" s="14">
        <v>455441</v>
      </c>
      <c r="K9" s="14">
        <v>5927020</v>
      </c>
      <c r="L9" s="14">
        <v>746179</v>
      </c>
      <c r="M9" s="14">
        <v>3263053</v>
      </c>
      <c r="N9" s="14">
        <v>4009232</v>
      </c>
      <c r="O9" s="127">
        <v>88</v>
      </c>
      <c r="P9" s="127">
        <v>12.2</v>
      </c>
      <c r="Q9" s="127">
        <v>59.7</v>
      </c>
      <c r="R9" s="15">
        <v>60.5</v>
      </c>
      <c r="S9" s="216">
        <v>1</v>
      </c>
    </row>
    <row r="10" spans="1:19" ht="14.25" customHeight="1">
      <c r="A10" s="25">
        <v>2</v>
      </c>
      <c r="B10" s="735" t="s">
        <v>29</v>
      </c>
      <c r="C10" s="713"/>
      <c r="D10" s="713"/>
      <c r="E10" s="736"/>
      <c r="F10" s="3">
        <v>5353232</v>
      </c>
      <c r="G10" s="3">
        <v>1890298</v>
      </c>
      <c r="H10" s="3">
        <v>7243530</v>
      </c>
      <c r="I10" s="3">
        <v>4584901</v>
      </c>
      <c r="J10" s="3">
        <v>260008</v>
      </c>
      <c r="K10" s="3">
        <v>4844909</v>
      </c>
      <c r="L10" s="3">
        <v>768331</v>
      </c>
      <c r="M10" s="3">
        <v>1630290</v>
      </c>
      <c r="N10" s="3">
        <v>2398621</v>
      </c>
      <c r="O10" s="128">
        <v>85.6</v>
      </c>
      <c r="P10" s="128">
        <v>13.8</v>
      </c>
      <c r="Q10" s="128">
        <v>66.9</v>
      </c>
      <c r="R10" s="17">
        <v>64.1</v>
      </c>
      <c r="S10" s="217">
        <v>2</v>
      </c>
    </row>
    <row r="11" spans="1:19" ht="14.25" customHeight="1">
      <c r="A11" s="25">
        <v>3</v>
      </c>
      <c r="B11" s="735" t="s">
        <v>30</v>
      </c>
      <c r="C11" s="713"/>
      <c r="D11" s="713"/>
      <c r="E11" s="736"/>
      <c r="F11" s="3">
        <v>6163129</v>
      </c>
      <c r="G11" s="3">
        <v>3203308</v>
      </c>
      <c r="H11" s="3">
        <v>9366437</v>
      </c>
      <c r="I11" s="3">
        <v>5280373</v>
      </c>
      <c r="J11" s="3">
        <v>387061</v>
      </c>
      <c r="K11" s="3">
        <v>5667434</v>
      </c>
      <c r="L11" s="3">
        <v>882756</v>
      </c>
      <c r="M11" s="3">
        <v>2816247</v>
      </c>
      <c r="N11" s="3">
        <v>3699003</v>
      </c>
      <c r="O11" s="128">
        <v>85.7</v>
      </c>
      <c r="P11" s="128">
        <v>12.1</v>
      </c>
      <c r="Q11" s="128">
        <v>60.5</v>
      </c>
      <c r="R11" s="17">
        <v>61.2</v>
      </c>
      <c r="S11" s="217">
        <v>3</v>
      </c>
    </row>
    <row r="12" spans="1:19" ht="14.25" customHeight="1">
      <c r="A12" s="25">
        <v>4</v>
      </c>
      <c r="B12" s="735" t="s">
        <v>31</v>
      </c>
      <c r="C12" s="713"/>
      <c r="D12" s="713"/>
      <c r="E12" s="736"/>
      <c r="F12" s="3">
        <v>1165588</v>
      </c>
      <c r="G12" s="3">
        <v>582192</v>
      </c>
      <c r="H12" s="3">
        <v>1747780</v>
      </c>
      <c r="I12" s="3">
        <v>1051641</v>
      </c>
      <c r="J12" s="3">
        <v>63493</v>
      </c>
      <c r="K12" s="3">
        <v>1115134</v>
      </c>
      <c r="L12" s="3">
        <v>113947</v>
      </c>
      <c r="M12" s="3">
        <v>518699</v>
      </c>
      <c r="N12" s="3">
        <v>632646</v>
      </c>
      <c r="O12" s="128">
        <v>90.2</v>
      </c>
      <c r="P12" s="128">
        <v>10.9</v>
      </c>
      <c r="Q12" s="128">
        <v>63.8</v>
      </c>
      <c r="R12" s="17">
        <v>63</v>
      </c>
      <c r="S12" s="217">
        <v>4</v>
      </c>
    </row>
    <row r="13" spans="1:19" ht="14.25" customHeight="1">
      <c r="A13" s="25">
        <v>5</v>
      </c>
      <c r="B13" s="735" t="s">
        <v>6</v>
      </c>
      <c r="C13" s="713"/>
      <c r="D13" s="713"/>
      <c r="E13" s="736"/>
      <c r="F13" s="3">
        <v>2042529</v>
      </c>
      <c r="G13" s="3">
        <v>924012</v>
      </c>
      <c r="H13" s="3">
        <v>2966541</v>
      </c>
      <c r="I13" s="3">
        <v>1840434</v>
      </c>
      <c r="J13" s="3">
        <v>100655</v>
      </c>
      <c r="K13" s="3">
        <v>1941089</v>
      </c>
      <c r="L13" s="3">
        <v>202095</v>
      </c>
      <c r="M13" s="3">
        <v>823357</v>
      </c>
      <c r="N13" s="3">
        <v>1025452</v>
      </c>
      <c r="O13" s="128">
        <v>90.1</v>
      </c>
      <c r="P13" s="128">
        <v>10.9</v>
      </c>
      <c r="Q13" s="128">
        <v>65.4</v>
      </c>
      <c r="R13" s="17">
        <v>65.4</v>
      </c>
      <c r="S13" s="217">
        <v>5</v>
      </c>
    </row>
    <row r="14" spans="1:19" ht="14.25" customHeight="1">
      <c r="A14" s="25">
        <v>6</v>
      </c>
      <c r="B14" s="735" t="s">
        <v>32</v>
      </c>
      <c r="C14" s="713"/>
      <c r="D14" s="713"/>
      <c r="E14" s="736"/>
      <c r="F14" s="3">
        <v>1879102</v>
      </c>
      <c r="G14" s="3">
        <v>936779</v>
      </c>
      <c r="H14" s="3">
        <v>2815881</v>
      </c>
      <c r="I14" s="3">
        <v>1654599</v>
      </c>
      <c r="J14" s="3">
        <v>191591</v>
      </c>
      <c r="K14" s="3">
        <v>1846190</v>
      </c>
      <c r="L14" s="3">
        <v>224503</v>
      </c>
      <c r="M14" s="3">
        <v>745188</v>
      </c>
      <c r="N14" s="3">
        <v>969691</v>
      </c>
      <c r="O14" s="128">
        <v>88.1</v>
      </c>
      <c r="P14" s="128">
        <v>20.5</v>
      </c>
      <c r="Q14" s="128">
        <v>65.6</v>
      </c>
      <c r="R14" s="17">
        <v>64.5</v>
      </c>
      <c r="S14" s="217">
        <v>6</v>
      </c>
    </row>
    <row r="15" spans="1:19" ht="14.25" customHeight="1">
      <c r="A15" s="25">
        <v>7</v>
      </c>
      <c r="B15" s="735" t="s">
        <v>33</v>
      </c>
      <c r="C15" s="713"/>
      <c r="D15" s="713"/>
      <c r="E15" s="736"/>
      <c r="F15" s="3">
        <v>1147425</v>
      </c>
      <c r="G15" s="3">
        <v>705012</v>
      </c>
      <c r="H15" s="3">
        <v>1852437</v>
      </c>
      <c r="I15" s="3">
        <v>1011225</v>
      </c>
      <c r="J15" s="3">
        <v>84009</v>
      </c>
      <c r="K15" s="3">
        <v>1095234</v>
      </c>
      <c r="L15" s="3">
        <v>136200</v>
      </c>
      <c r="M15" s="3">
        <v>621003</v>
      </c>
      <c r="N15" s="3">
        <v>757203</v>
      </c>
      <c r="O15" s="128">
        <v>88.1</v>
      </c>
      <c r="P15" s="128">
        <v>11.9</v>
      </c>
      <c r="Q15" s="128">
        <v>59.1</v>
      </c>
      <c r="R15" s="17">
        <v>57.6</v>
      </c>
      <c r="S15" s="217">
        <v>7</v>
      </c>
    </row>
    <row r="16" spans="1:19" ht="14.25" customHeight="1">
      <c r="A16" s="25">
        <v>8</v>
      </c>
      <c r="B16" s="735" t="s">
        <v>34</v>
      </c>
      <c r="C16" s="713"/>
      <c r="D16" s="713"/>
      <c r="E16" s="736"/>
      <c r="F16" s="3">
        <v>1838243</v>
      </c>
      <c r="G16" s="3">
        <v>653963</v>
      </c>
      <c r="H16" s="3">
        <v>2492206</v>
      </c>
      <c r="I16" s="3">
        <v>1658714</v>
      </c>
      <c r="J16" s="3">
        <v>103012</v>
      </c>
      <c r="K16" s="3">
        <v>1761726</v>
      </c>
      <c r="L16" s="3">
        <v>179529</v>
      </c>
      <c r="M16" s="3">
        <v>550951</v>
      </c>
      <c r="N16" s="3">
        <v>730480</v>
      </c>
      <c r="O16" s="128">
        <v>90.2</v>
      </c>
      <c r="P16" s="128">
        <v>15.8</v>
      </c>
      <c r="Q16" s="128">
        <v>70.7</v>
      </c>
      <c r="R16" s="17">
        <v>69.8</v>
      </c>
      <c r="S16" s="217">
        <v>8</v>
      </c>
    </row>
    <row r="17" spans="1:19" ht="14.25" customHeight="1">
      <c r="A17" s="25">
        <v>9</v>
      </c>
      <c r="B17" s="735" t="s">
        <v>153</v>
      </c>
      <c r="C17" s="713"/>
      <c r="D17" s="713"/>
      <c r="E17" s="736"/>
      <c r="F17" s="3">
        <v>1446089</v>
      </c>
      <c r="G17" s="3">
        <v>693111</v>
      </c>
      <c r="H17" s="3">
        <v>2139200</v>
      </c>
      <c r="I17" s="3">
        <v>1268504</v>
      </c>
      <c r="J17" s="3">
        <v>125078</v>
      </c>
      <c r="K17" s="3">
        <v>1393582</v>
      </c>
      <c r="L17" s="3">
        <v>177585</v>
      </c>
      <c r="M17" s="3">
        <v>568033</v>
      </c>
      <c r="N17" s="3">
        <v>745618</v>
      </c>
      <c r="O17" s="128">
        <v>87.7</v>
      </c>
      <c r="P17" s="128">
        <v>18</v>
      </c>
      <c r="Q17" s="128">
        <v>65.1</v>
      </c>
      <c r="R17" s="17">
        <v>66.6</v>
      </c>
      <c r="S17" s="217">
        <v>9</v>
      </c>
    </row>
    <row r="18" spans="1:19" ht="14.25" customHeight="1">
      <c r="A18" s="26">
        <v>10</v>
      </c>
      <c r="B18" s="738" t="s">
        <v>172</v>
      </c>
      <c r="C18" s="739"/>
      <c r="D18" s="739"/>
      <c r="E18" s="750"/>
      <c r="F18" s="2">
        <v>979261</v>
      </c>
      <c r="G18" s="2">
        <v>291986</v>
      </c>
      <c r="H18" s="2">
        <v>1271247</v>
      </c>
      <c r="I18" s="2">
        <v>901854</v>
      </c>
      <c r="J18" s="2">
        <v>45751</v>
      </c>
      <c r="K18" s="2">
        <v>947605</v>
      </c>
      <c r="L18" s="2">
        <v>77407</v>
      </c>
      <c r="M18" s="2">
        <v>246235</v>
      </c>
      <c r="N18" s="2">
        <v>323642</v>
      </c>
      <c r="O18" s="129">
        <v>92.1</v>
      </c>
      <c r="P18" s="129">
        <v>15.7</v>
      </c>
      <c r="Q18" s="129">
        <v>74.5</v>
      </c>
      <c r="R18" s="19">
        <v>71.7</v>
      </c>
      <c r="S18" s="218">
        <v>10</v>
      </c>
    </row>
    <row r="19" spans="1:19" ht="14.25" customHeight="1">
      <c r="A19" s="27">
        <v>11</v>
      </c>
      <c r="B19" s="741" t="s">
        <v>35</v>
      </c>
      <c r="C19" s="742"/>
      <c r="D19" s="742"/>
      <c r="E19" s="743"/>
      <c r="F19" s="14">
        <v>561014</v>
      </c>
      <c r="G19" s="14">
        <v>118507</v>
      </c>
      <c r="H19" s="14">
        <v>679521</v>
      </c>
      <c r="I19" s="14">
        <v>523905</v>
      </c>
      <c r="J19" s="14">
        <v>22262</v>
      </c>
      <c r="K19" s="14">
        <v>546167</v>
      </c>
      <c r="L19" s="14">
        <v>37109</v>
      </c>
      <c r="M19" s="14">
        <v>96245</v>
      </c>
      <c r="N19" s="14">
        <v>133354</v>
      </c>
      <c r="O19" s="127">
        <v>93.4</v>
      </c>
      <c r="P19" s="127">
        <v>18.8</v>
      </c>
      <c r="Q19" s="127">
        <v>80.4</v>
      </c>
      <c r="R19" s="15">
        <v>80.8</v>
      </c>
      <c r="S19" s="216">
        <v>11</v>
      </c>
    </row>
    <row r="20" spans="1:19" ht="14.25" customHeight="1">
      <c r="A20" s="25">
        <v>12</v>
      </c>
      <c r="B20" s="735" t="s">
        <v>36</v>
      </c>
      <c r="C20" s="713"/>
      <c r="D20" s="713"/>
      <c r="E20" s="714"/>
      <c r="F20" s="3">
        <v>92299</v>
      </c>
      <c r="G20" s="3">
        <v>30327</v>
      </c>
      <c r="H20" s="3">
        <v>122626</v>
      </c>
      <c r="I20" s="3">
        <v>87959</v>
      </c>
      <c r="J20" s="3">
        <v>4352</v>
      </c>
      <c r="K20" s="3">
        <v>92311</v>
      </c>
      <c r="L20" s="3">
        <v>4340</v>
      </c>
      <c r="M20" s="3">
        <v>25975</v>
      </c>
      <c r="N20" s="3">
        <v>30315</v>
      </c>
      <c r="O20" s="128">
        <v>95.3</v>
      </c>
      <c r="P20" s="128">
        <v>14.4</v>
      </c>
      <c r="Q20" s="128">
        <v>75.3</v>
      </c>
      <c r="R20" s="17">
        <v>73.5</v>
      </c>
      <c r="S20" s="217">
        <v>12</v>
      </c>
    </row>
    <row r="21" spans="1:19" ht="14.25" customHeight="1">
      <c r="A21" s="25">
        <v>13</v>
      </c>
      <c r="B21" s="747" t="s">
        <v>169</v>
      </c>
      <c r="C21" s="748"/>
      <c r="D21" s="748"/>
      <c r="E21" s="749"/>
      <c r="F21" s="3">
        <v>91923</v>
      </c>
      <c r="G21" s="3">
        <v>34102</v>
      </c>
      <c r="H21" s="3">
        <v>126025</v>
      </c>
      <c r="I21" s="3">
        <v>82742</v>
      </c>
      <c r="J21" s="3">
        <v>4760</v>
      </c>
      <c r="K21" s="3">
        <v>87502</v>
      </c>
      <c r="L21" s="3">
        <v>9181</v>
      </c>
      <c r="M21" s="3">
        <v>29342</v>
      </c>
      <c r="N21" s="3">
        <v>38523</v>
      </c>
      <c r="O21" s="128">
        <v>90</v>
      </c>
      <c r="P21" s="128">
        <v>14</v>
      </c>
      <c r="Q21" s="128">
        <v>69.4</v>
      </c>
      <c r="R21" s="17">
        <v>71.1</v>
      </c>
      <c r="S21" s="217">
        <v>13</v>
      </c>
    </row>
    <row r="22" spans="1:19" ht="14.25" customHeight="1">
      <c r="A22" s="26">
        <v>14</v>
      </c>
      <c r="B22" s="738" t="s">
        <v>154</v>
      </c>
      <c r="C22" s="739"/>
      <c r="D22" s="739"/>
      <c r="E22" s="740"/>
      <c r="F22" s="2">
        <v>274838</v>
      </c>
      <c r="G22" s="2">
        <v>78773</v>
      </c>
      <c r="H22" s="2">
        <v>353611</v>
      </c>
      <c r="I22" s="2">
        <v>265574</v>
      </c>
      <c r="J22" s="2">
        <v>11996</v>
      </c>
      <c r="K22" s="2">
        <v>277570</v>
      </c>
      <c r="L22" s="2">
        <v>9264</v>
      </c>
      <c r="M22" s="2">
        <v>66777</v>
      </c>
      <c r="N22" s="2">
        <v>76041</v>
      </c>
      <c r="O22" s="129">
        <v>96.6</v>
      </c>
      <c r="P22" s="129">
        <v>15.2</v>
      </c>
      <c r="Q22" s="129">
        <v>78.5</v>
      </c>
      <c r="R22" s="19">
        <v>78.6</v>
      </c>
      <c r="S22" s="218">
        <v>14</v>
      </c>
    </row>
    <row r="23" spans="1:19" ht="14.25" customHeight="1">
      <c r="A23" s="25">
        <v>15</v>
      </c>
      <c r="B23" s="735" t="s">
        <v>170</v>
      </c>
      <c r="C23" s="713"/>
      <c r="D23" s="713"/>
      <c r="E23" s="714"/>
      <c r="F23" s="3">
        <v>465583</v>
      </c>
      <c r="G23" s="3">
        <v>182464</v>
      </c>
      <c r="H23" s="3">
        <v>648047</v>
      </c>
      <c r="I23" s="3">
        <v>430380</v>
      </c>
      <c r="J23" s="3">
        <v>12232</v>
      </c>
      <c r="K23" s="3">
        <v>442612</v>
      </c>
      <c r="L23" s="3">
        <v>35203</v>
      </c>
      <c r="M23" s="3">
        <v>170232</v>
      </c>
      <c r="N23" s="3">
        <v>205435</v>
      </c>
      <c r="O23" s="128">
        <v>92.4</v>
      </c>
      <c r="P23" s="128">
        <v>6.7</v>
      </c>
      <c r="Q23" s="128">
        <v>68.3</v>
      </c>
      <c r="R23" s="17">
        <v>62.3</v>
      </c>
      <c r="S23" s="217">
        <v>15</v>
      </c>
    </row>
    <row r="24" spans="1:19" ht="14.25" customHeight="1">
      <c r="A24" s="26">
        <v>16</v>
      </c>
      <c r="B24" s="738" t="s">
        <v>37</v>
      </c>
      <c r="C24" s="739"/>
      <c r="D24" s="739"/>
      <c r="E24" s="740"/>
      <c r="F24" s="2">
        <v>264315</v>
      </c>
      <c r="G24" s="2">
        <v>89392</v>
      </c>
      <c r="H24" s="2">
        <v>353707</v>
      </c>
      <c r="I24" s="2">
        <v>250186</v>
      </c>
      <c r="J24" s="2">
        <v>13070</v>
      </c>
      <c r="K24" s="2">
        <v>263256</v>
      </c>
      <c r="L24" s="2">
        <v>14129</v>
      </c>
      <c r="M24" s="2">
        <v>76322</v>
      </c>
      <c r="N24" s="2">
        <v>90451</v>
      </c>
      <c r="O24" s="129">
        <v>94.7</v>
      </c>
      <c r="P24" s="129">
        <v>14.6</v>
      </c>
      <c r="Q24" s="129">
        <v>74.4</v>
      </c>
      <c r="R24" s="19">
        <v>74.9</v>
      </c>
      <c r="S24" s="218">
        <v>16</v>
      </c>
    </row>
    <row r="25" spans="1:19" ht="14.25" customHeight="1">
      <c r="A25" s="212">
        <v>17</v>
      </c>
      <c r="B25" s="744" t="s">
        <v>173</v>
      </c>
      <c r="C25" s="745"/>
      <c r="D25" s="745"/>
      <c r="E25" s="746"/>
      <c r="F25" s="11">
        <v>43286</v>
      </c>
      <c r="G25" s="11">
        <v>12514</v>
      </c>
      <c r="H25" s="11">
        <v>55800</v>
      </c>
      <c r="I25" s="11">
        <v>40704</v>
      </c>
      <c r="J25" s="11">
        <v>2107</v>
      </c>
      <c r="K25" s="11">
        <v>42811</v>
      </c>
      <c r="L25" s="11">
        <v>2582</v>
      </c>
      <c r="M25" s="11">
        <v>10407</v>
      </c>
      <c r="N25" s="11">
        <v>12989</v>
      </c>
      <c r="O25" s="241">
        <v>94</v>
      </c>
      <c r="P25" s="241">
        <v>16.8</v>
      </c>
      <c r="Q25" s="241">
        <v>76.7</v>
      </c>
      <c r="R25" s="12">
        <v>76.7</v>
      </c>
      <c r="S25" s="219">
        <v>17</v>
      </c>
    </row>
    <row r="26" spans="1:19" ht="14.25" customHeight="1">
      <c r="A26" s="27">
        <v>18</v>
      </c>
      <c r="B26" s="741" t="s">
        <v>39</v>
      </c>
      <c r="C26" s="742"/>
      <c r="D26" s="742"/>
      <c r="E26" s="751"/>
      <c r="F26" s="14">
        <v>412203</v>
      </c>
      <c r="G26" s="14">
        <v>221547</v>
      </c>
      <c r="H26" s="14">
        <v>633750</v>
      </c>
      <c r="I26" s="14">
        <v>385813</v>
      </c>
      <c r="J26" s="14">
        <v>42109</v>
      </c>
      <c r="K26" s="14">
        <v>427922</v>
      </c>
      <c r="L26" s="14">
        <v>26390</v>
      </c>
      <c r="M26" s="14">
        <v>179438</v>
      </c>
      <c r="N26" s="14">
        <v>205828</v>
      </c>
      <c r="O26" s="127">
        <v>93.6</v>
      </c>
      <c r="P26" s="127">
        <v>19</v>
      </c>
      <c r="Q26" s="127">
        <v>67.5</v>
      </c>
      <c r="R26" s="15">
        <v>64.4</v>
      </c>
      <c r="S26" s="216">
        <v>18</v>
      </c>
    </row>
    <row r="27" spans="1:19" ht="14.25" customHeight="1">
      <c r="A27" s="25">
        <v>19</v>
      </c>
      <c r="B27" s="735" t="s">
        <v>40</v>
      </c>
      <c r="C27" s="713"/>
      <c r="D27" s="713"/>
      <c r="E27" s="736"/>
      <c r="F27" s="3">
        <v>318348</v>
      </c>
      <c r="G27" s="3">
        <v>107202</v>
      </c>
      <c r="H27" s="3">
        <v>425550</v>
      </c>
      <c r="I27" s="3">
        <v>288318</v>
      </c>
      <c r="J27" s="3">
        <v>11507</v>
      </c>
      <c r="K27" s="3">
        <v>299825</v>
      </c>
      <c r="L27" s="3">
        <v>30030</v>
      </c>
      <c r="M27" s="3">
        <v>95695</v>
      </c>
      <c r="N27" s="3">
        <v>125725</v>
      </c>
      <c r="O27" s="128">
        <v>90.6</v>
      </c>
      <c r="P27" s="128">
        <v>10.7</v>
      </c>
      <c r="Q27" s="128">
        <v>70.5</v>
      </c>
      <c r="R27" s="17">
        <v>66.5</v>
      </c>
      <c r="S27" s="217">
        <v>19</v>
      </c>
    </row>
    <row r="28" spans="1:19" ht="14.25" customHeight="1">
      <c r="A28" s="26">
        <v>20</v>
      </c>
      <c r="B28" s="738" t="s">
        <v>41</v>
      </c>
      <c r="C28" s="739"/>
      <c r="D28" s="739"/>
      <c r="E28" s="750"/>
      <c r="F28" s="2">
        <v>210923</v>
      </c>
      <c r="G28" s="2">
        <v>53665</v>
      </c>
      <c r="H28" s="2">
        <v>264588</v>
      </c>
      <c r="I28" s="2">
        <v>202305</v>
      </c>
      <c r="J28" s="2">
        <v>6071</v>
      </c>
      <c r="K28" s="2">
        <v>208376</v>
      </c>
      <c r="L28" s="2">
        <v>8618</v>
      </c>
      <c r="M28" s="2">
        <v>47594</v>
      </c>
      <c r="N28" s="2">
        <v>56212</v>
      </c>
      <c r="O28" s="129">
        <v>95.9</v>
      </c>
      <c r="P28" s="129">
        <v>11.3</v>
      </c>
      <c r="Q28" s="129">
        <v>78.8</v>
      </c>
      <c r="R28" s="19">
        <v>76.9</v>
      </c>
      <c r="S28" s="218">
        <v>20</v>
      </c>
    </row>
    <row r="29" spans="1:19" ht="14.25" customHeight="1">
      <c r="A29" s="25">
        <v>21</v>
      </c>
      <c r="B29" s="735" t="s">
        <v>42</v>
      </c>
      <c r="C29" s="713"/>
      <c r="D29" s="713"/>
      <c r="E29" s="736"/>
      <c r="F29" s="3">
        <v>601738</v>
      </c>
      <c r="G29" s="3">
        <v>430837</v>
      </c>
      <c r="H29" s="3">
        <v>1032575</v>
      </c>
      <c r="I29" s="3">
        <v>524197</v>
      </c>
      <c r="J29" s="3">
        <v>44930</v>
      </c>
      <c r="K29" s="3">
        <v>569127</v>
      </c>
      <c r="L29" s="3">
        <v>77541</v>
      </c>
      <c r="M29" s="3">
        <v>385907</v>
      </c>
      <c r="N29" s="3">
        <v>463448</v>
      </c>
      <c r="O29" s="128">
        <v>87.1</v>
      </c>
      <c r="P29" s="128">
        <v>10.4</v>
      </c>
      <c r="Q29" s="128">
        <v>55.1</v>
      </c>
      <c r="R29" s="17">
        <v>55.2</v>
      </c>
      <c r="S29" s="217">
        <v>21</v>
      </c>
    </row>
    <row r="30" spans="1:19" ht="14.25" customHeight="1">
      <c r="A30" s="25">
        <v>22</v>
      </c>
      <c r="B30" s="735" t="s">
        <v>43</v>
      </c>
      <c r="C30" s="713"/>
      <c r="D30" s="713"/>
      <c r="E30" s="736"/>
      <c r="F30" s="3">
        <v>388639</v>
      </c>
      <c r="G30" s="3">
        <v>156178</v>
      </c>
      <c r="H30" s="3">
        <v>544817</v>
      </c>
      <c r="I30" s="3">
        <v>364343</v>
      </c>
      <c r="J30" s="3">
        <v>13551</v>
      </c>
      <c r="K30" s="3">
        <v>377894</v>
      </c>
      <c r="L30" s="3">
        <v>24296</v>
      </c>
      <c r="M30" s="3">
        <v>142627</v>
      </c>
      <c r="N30" s="3">
        <v>166923</v>
      </c>
      <c r="O30" s="128">
        <v>93.7</v>
      </c>
      <c r="P30" s="128">
        <v>8.7</v>
      </c>
      <c r="Q30" s="128">
        <v>69.4</v>
      </c>
      <c r="R30" s="17">
        <v>69.6</v>
      </c>
      <c r="S30" s="217">
        <v>22</v>
      </c>
    </row>
    <row r="31" spans="1:19" ht="14.25" customHeight="1">
      <c r="A31" s="25">
        <v>23</v>
      </c>
      <c r="B31" s="735" t="s">
        <v>155</v>
      </c>
      <c r="C31" s="713"/>
      <c r="D31" s="713"/>
      <c r="E31" s="736"/>
      <c r="F31" s="3">
        <v>659110</v>
      </c>
      <c r="G31" s="3">
        <v>297286</v>
      </c>
      <c r="H31" s="3">
        <v>956396</v>
      </c>
      <c r="I31" s="3">
        <v>568470</v>
      </c>
      <c r="J31" s="3">
        <v>36047</v>
      </c>
      <c r="K31" s="3">
        <v>604517</v>
      </c>
      <c r="L31" s="3">
        <v>90640</v>
      </c>
      <c r="M31" s="3">
        <v>261239</v>
      </c>
      <c r="N31" s="3">
        <v>351879</v>
      </c>
      <c r="O31" s="128">
        <v>86.2</v>
      </c>
      <c r="P31" s="128">
        <v>12.1</v>
      </c>
      <c r="Q31" s="128">
        <v>63.2</v>
      </c>
      <c r="R31" s="17">
        <v>65.8</v>
      </c>
      <c r="S31" s="217">
        <v>23</v>
      </c>
    </row>
    <row r="32" spans="1:19" ht="14.25" customHeight="1">
      <c r="A32" s="27">
        <v>24</v>
      </c>
      <c r="B32" s="741" t="s">
        <v>44</v>
      </c>
      <c r="C32" s="742"/>
      <c r="D32" s="742"/>
      <c r="E32" s="743"/>
      <c r="F32" s="14">
        <v>452411</v>
      </c>
      <c r="G32" s="14">
        <v>221344</v>
      </c>
      <c r="H32" s="14">
        <v>673755</v>
      </c>
      <c r="I32" s="14">
        <v>415747</v>
      </c>
      <c r="J32" s="14">
        <v>25485</v>
      </c>
      <c r="K32" s="14">
        <v>441232</v>
      </c>
      <c r="L32" s="14">
        <v>36664</v>
      </c>
      <c r="M32" s="14">
        <v>195859</v>
      </c>
      <c r="N32" s="14">
        <v>232523</v>
      </c>
      <c r="O32" s="127">
        <v>91.9</v>
      </c>
      <c r="P32" s="127">
        <v>11.5</v>
      </c>
      <c r="Q32" s="127">
        <v>65.5</v>
      </c>
      <c r="R32" s="15">
        <v>62.1</v>
      </c>
      <c r="S32" s="216">
        <v>24</v>
      </c>
    </row>
    <row r="33" spans="1:19" ht="14.25" customHeight="1">
      <c r="A33" s="25">
        <v>25</v>
      </c>
      <c r="B33" s="735" t="s">
        <v>45</v>
      </c>
      <c r="C33" s="713"/>
      <c r="D33" s="713"/>
      <c r="E33" s="736"/>
      <c r="F33" s="3">
        <v>539974</v>
      </c>
      <c r="G33" s="3">
        <v>223436</v>
      </c>
      <c r="H33" s="3">
        <v>763410</v>
      </c>
      <c r="I33" s="3">
        <v>510199</v>
      </c>
      <c r="J33" s="3">
        <v>32504</v>
      </c>
      <c r="K33" s="3">
        <v>542703</v>
      </c>
      <c r="L33" s="3">
        <v>29775</v>
      </c>
      <c r="M33" s="3">
        <v>190932</v>
      </c>
      <c r="N33" s="3">
        <v>220707</v>
      </c>
      <c r="O33" s="128">
        <v>94.5</v>
      </c>
      <c r="P33" s="128">
        <v>14.5</v>
      </c>
      <c r="Q33" s="128">
        <v>71.1</v>
      </c>
      <c r="R33" s="17">
        <v>69.5</v>
      </c>
      <c r="S33" s="217">
        <v>25</v>
      </c>
    </row>
    <row r="34" spans="1:19" ht="14.25" customHeight="1">
      <c r="A34" s="25">
        <v>26</v>
      </c>
      <c r="B34" s="735" t="s">
        <v>46</v>
      </c>
      <c r="C34" s="713"/>
      <c r="D34" s="713"/>
      <c r="E34" s="736"/>
      <c r="F34" s="3">
        <v>335738</v>
      </c>
      <c r="G34" s="3">
        <v>55860</v>
      </c>
      <c r="H34" s="3">
        <v>391598</v>
      </c>
      <c r="I34" s="3">
        <v>314519</v>
      </c>
      <c r="J34" s="3">
        <v>19458</v>
      </c>
      <c r="K34" s="3">
        <v>333977</v>
      </c>
      <c r="L34" s="3">
        <v>21219</v>
      </c>
      <c r="M34" s="3">
        <v>36402</v>
      </c>
      <c r="N34" s="3">
        <v>57621</v>
      </c>
      <c r="O34" s="128">
        <v>93.7</v>
      </c>
      <c r="P34" s="128">
        <v>34.8</v>
      </c>
      <c r="Q34" s="128">
        <v>85.3</v>
      </c>
      <c r="R34" s="17">
        <v>83.6</v>
      </c>
      <c r="S34" s="217">
        <v>26</v>
      </c>
    </row>
    <row r="35" spans="1:19" ht="14.25" customHeight="1">
      <c r="A35" s="25">
        <v>27</v>
      </c>
      <c r="B35" s="735" t="s">
        <v>47</v>
      </c>
      <c r="C35" s="713"/>
      <c r="D35" s="713"/>
      <c r="E35" s="736"/>
      <c r="F35" s="3">
        <v>199189</v>
      </c>
      <c r="G35" s="3">
        <v>110072</v>
      </c>
      <c r="H35" s="3">
        <v>309261</v>
      </c>
      <c r="I35" s="3">
        <v>181357</v>
      </c>
      <c r="J35" s="3">
        <v>19740</v>
      </c>
      <c r="K35" s="3">
        <v>201097</v>
      </c>
      <c r="L35" s="3">
        <v>17832</v>
      </c>
      <c r="M35" s="3">
        <v>90332</v>
      </c>
      <c r="N35" s="3">
        <v>108164</v>
      </c>
      <c r="O35" s="128">
        <v>91</v>
      </c>
      <c r="P35" s="128">
        <v>17.9</v>
      </c>
      <c r="Q35" s="128">
        <v>65</v>
      </c>
      <c r="R35" s="17">
        <v>62.3</v>
      </c>
      <c r="S35" s="217">
        <v>27</v>
      </c>
    </row>
    <row r="36" spans="1:19" ht="14.25" customHeight="1">
      <c r="A36" s="25">
        <v>28</v>
      </c>
      <c r="B36" s="735" t="s">
        <v>48</v>
      </c>
      <c r="C36" s="713"/>
      <c r="D36" s="713"/>
      <c r="E36" s="736"/>
      <c r="F36" s="3">
        <v>740008</v>
      </c>
      <c r="G36" s="3">
        <v>458038</v>
      </c>
      <c r="H36" s="3">
        <v>1198046</v>
      </c>
      <c r="I36" s="3">
        <v>659125</v>
      </c>
      <c r="J36" s="3">
        <v>35628</v>
      </c>
      <c r="K36" s="3">
        <v>694753</v>
      </c>
      <c r="L36" s="3">
        <v>80883</v>
      </c>
      <c r="M36" s="3">
        <v>422410</v>
      </c>
      <c r="N36" s="3">
        <v>503293</v>
      </c>
      <c r="O36" s="128">
        <v>89.1</v>
      </c>
      <c r="P36" s="128">
        <v>7.8</v>
      </c>
      <c r="Q36" s="128">
        <v>58</v>
      </c>
      <c r="R36" s="17">
        <v>60.7</v>
      </c>
      <c r="S36" s="217">
        <v>28</v>
      </c>
    </row>
    <row r="37" spans="1:19" ht="14.25" customHeight="1">
      <c r="A37" s="25">
        <v>29</v>
      </c>
      <c r="B37" s="735" t="s">
        <v>171</v>
      </c>
      <c r="C37" s="713"/>
      <c r="D37" s="713"/>
      <c r="E37" s="736"/>
      <c r="F37" s="3">
        <v>291128</v>
      </c>
      <c r="G37" s="3">
        <v>125300</v>
      </c>
      <c r="H37" s="3">
        <v>416428</v>
      </c>
      <c r="I37" s="3">
        <v>251867</v>
      </c>
      <c r="J37" s="3">
        <v>34446</v>
      </c>
      <c r="K37" s="3">
        <v>286313</v>
      </c>
      <c r="L37" s="3">
        <v>39261</v>
      </c>
      <c r="M37" s="3">
        <v>90854</v>
      </c>
      <c r="N37" s="3">
        <v>130115</v>
      </c>
      <c r="O37" s="128">
        <v>86.5</v>
      </c>
      <c r="P37" s="128">
        <v>27.5</v>
      </c>
      <c r="Q37" s="128">
        <v>68.8</v>
      </c>
      <c r="R37" s="17">
        <v>71.1</v>
      </c>
      <c r="S37" s="217">
        <v>29</v>
      </c>
    </row>
    <row r="38" spans="1:19" ht="14.25" customHeight="1">
      <c r="A38" s="26">
        <v>30</v>
      </c>
      <c r="B38" s="738" t="s">
        <v>174</v>
      </c>
      <c r="C38" s="739"/>
      <c r="D38" s="739"/>
      <c r="E38" s="750"/>
      <c r="F38" s="2">
        <v>837414</v>
      </c>
      <c r="G38" s="2">
        <v>350175</v>
      </c>
      <c r="H38" s="2">
        <v>1187589</v>
      </c>
      <c r="I38" s="2">
        <v>719315</v>
      </c>
      <c r="J38" s="2">
        <v>73042</v>
      </c>
      <c r="K38" s="2">
        <v>792357</v>
      </c>
      <c r="L38" s="2">
        <v>118099</v>
      </c>
      <c r="M38" s="2">
        <v>277133</v>
      </c>
      <c r="N38" s="2">
        <v>395232</v>
      </c>
      <c r="O38" s="129">
        <v>85.9</v>
      </c>
      <c r="P38" s="129">
        <v>20.9</v>
      </c>
      <c r="Q38" s="129">
        <v>66.7</v>
      </c>
      <c r="R38" s="19">
        <v>65.5</v>
      </c>
      <c r="S38" s="218">
        <v>30</v>
      </c>
    </row>
    <row r="39" spans="1:19" ht="14.25" customHeight="1">
      <c r="A39" s="25">
        <v>31</v>
      </c>
      <c r="B39" s="735" t="s">
        <v>50</v>
      </c>
      <c r="C39" s="713"/>
      <c r="D39" s="713"/>
      <c r="E39" s="714"/>
      <c r="F39" s="3">
        <v>262057</v>
      </c>
      <c r="G39" s="3">
        <v>297026</v>
      </c>
      <c r="H39" s="3">
        <v>559083</v>
      </c>
      <c r="I39" s="3">
        <v>197129</v>
      </c>
      <c r="J39" s="3">
        <v>27568</v>
      </c>
      <c r="K39" s="3">
        <v>224697</v>
      </c>
      <c r="L39" s="3">
        <v>64928</v>
      </c>
      <c r="M39" s="3">
        <v>269458</v>
      </c>
      <c r="N39" s="3">
        <v>334386</v>
      </c>
      <c r="O39" s="128">
        <v>75.2</v>
      </c>
      <c r="P39" s="128">
        <v>9.3</v>
      </c>
      <c r="Q39" s="128">
        <v>40.2</v>
      </c>
      <c r="R39" s="17">
        <v>42.5</v>
      </c>
      <c r="S39" s="217">
        <v>31</v>
      </c>
    </row>
    <row r="40" spans="1:19" ht="14.25" customHeight="1">
      <c r="A40" s="25">
        <v>32</v>
      </c>
      <c r="B40" s="735" t="s">
        <v>51</v>
      </c>
      <c r="C40" s="713"/>
      <c r="D40" s="713"/>
      <c r="E40" s="736"/>
      <c r="F40" s="3">
        <v>272169</v>
      </c>
      <c r="G40" s="3">
        <v>207036</v>
      </c>
      <c r="H40" s="3">
        <v>479205</v>
      </c>
      <c r="I40" s="3">
        <v>214348</v>
      </c>
      <c r="J40" s="3">
        <v>40391</v>
      </c>
      <c r="K40" s="3">
        <v>254739</v>
      </c>
      <c r="L40" s="3">
        <v>57821</v>
      </c>
      <c r="M40" s="3">
        <v>166645</v>
      </c>
      <c r="N40" s="3">
        <v>224466</v>
      </c>
      <c r="O40" s="128">
        <v>78.8</v>
      </c>
      <c r="P40" s="128">
        <v>19.5</v>
      </c>
      <c r="Q40" s="128">
        <v>53.2</v>
      </c>
      <c r="R40" s="17">
        <v>56.6</v>
      </c>
      <c r="S40" s="217">
        <v>32</v>
      </c>
    </row>
    <row r="41" spans="1:19" ht="14.25" customHeight="1">
      <c r="A41" s="25">
        <v>33</v>
      </c>
      <c r="B41" s="735" t="s">
        <v>52</v>
      </c>
      <c r="C41" s="713"/>
      <c r="D41" s="713"/>
      <c r="E41" s="736"/>
      <c r="F41" s="3">
        <v>87939</v>
      </c>
      <c r="G41" s="3">
        <v>77464</v>
      </c>
      <c r="H41" s="3">
        <v>165403</v>
      </c>
      <c r="I41" s="3">
        <v>76941</v>
      </c>
      <c r="J41" s="3">
        <v>7283</v>
      </c>
      <c r="K41" s="3">
        <v>84224</v>
      </c>
      <c r="L41" s="3">
        <v>10998</v>
      </c>
      <c r="M41" s="3">
        <v>70181</v>
      </c>
      <c r="N41" s="3">
        <v>81179</v>
      </c>
      <c r="O41" s="128">
        <v>87.5</v>
      </c>
      <c r="P41" s="128">
        <v>9.4</v>
      </c>
      <c r="Q41" s="128">
        <v>50.9</v>
      </c>
      <c r="R41" s="17">
        <v>51.2</v>
      </c>
      <c r="S41" s="217">
        <v>33</v>
      </c>
    </row>
    <row r="42" spans="1:19" ht="14.25" customHeight="1">
      <c r="A42" s="25">
        <v>34</v>
      </c>
      <c r="B42" s="735" t="s">
        <v>53</v>
      </c>
      <c r="C42" s="713"/>
      <c r="D42" s="713"/>
      <c r="E42" s="736"/>
      <c r="F42" s="3">
        <v>80214</v>
      </c>
      <c r="G42" s="3">
        <v>38567</v>
      </c>
      <c r="H42" s="3">
        <v>118781</v>
      </c>
      <c r="I42" s="3">
        <v>74177</v>
      </c>
      <c r="J42" s="3">
        <v>4791</v>
      </c>
      <c r="K42" s="3">
        <v>78968</v>
      </c>
      <c r="L42" s="3">
        <v>6037</v>
      </c>
      <c r="M42" s="3">
        <v>33776</v>
      </c>
      <c r="N42" s="3">
        <v>39813</v>
      </c>
      <c r="O42" s="128">
        <v>92.5</v>
      </c>
      <c r="P42" s="128">
        <v>12.4</v>
      </c>
      <c r="Q42" s="128">
        <v>66.5</v>
      </c>
      <c r="R42" s="17">
        <v>64.8</v>
      </c>
      <c r="S42" s="217">
        <v>34</v>
      </c>
    </row>
    <row r="43" spans="1:19" ht="14.25" customHeight="1">
      <c r="A43" s="27">
        <v>35</v>
      </c>
      <c r="B43" s="741" t="s">
        <v>54</v>
      </c>
      <c r="C43" s="742"/>
      <c r="D43" s="742"/>
      <c r="E43" s="743"/>
      <c r="F43" s="14">
        <v>408432</v>
      </c>
      <c r="G43" s="14">
        <v>118227</v>
      </c>
      <c r="H43" s="14">
        <v>526659</v>
      </c>
      <c r="I43" s="14">
        <v>384026</v>
      </c>
      <c r="J43" s="14">
        <v>16014</v>
      </c>
      <c r="K43" s="14">
        <v>400040</v>
      </c>
      <c r="L43" s="14">
        <v>24406</v>
      </c>
      <c r="M43" s="14">
        <v>102213</v>
      </c>
      <c r="N43" s="14">
        <v>126619</v>
      </c>
      <c r="O43" s="127">
        <v>94</v>
      </c>
      <c r="P43" s="127">
        <v>13.5</v>
      </c>
      <c r="Q43" s="127">
        <v>76</v>
      </c>
      <c r="R43" s="15">
        <v>75.3</v>
      </c>
      <c r="S43" s="216">
        <v>35</v>
      </c>
    </row>
    <row r="44" spans="1:19" ht="14.25" customHeight="1">
      <c r="A44" s="25">
        <v>36</v>
      </c>
      <c r="B44" s="735" t="s">
        <v>55</v>
      </c>
      <c r="C44" s="713"/>
      <c r="D44" s="713"/>
      <c r="E44" s="736"/>
      <c r="F44" s="3">
        <v>611525</v>
      </c>
      <c r="G44" s="3">
        <v>291345</v>
      </c>
      <c r="H44" s="3">
        <v>902870</v>
      </c>
      <c r="I44" s="3">
        <v>559890</v>
      </c>
      <c r="J44" s="3">
        <v>33149</v>
      </c>
      <c r="K44" s="3">
        <v>593039</v>
      </c>
      <c r="L44" s="3">
        <v>51635</v>
      </c>
      <c r="M44" s="3">
        <v>258196</v>
      </c>
      <c r="N44" s="3">
        <v>309831</v>
      </c>
      <c r="O44" s="128">
        <v>91.6</v>
      </c>
      <c r="P44" s="128">
        <v>11.4</v>
      </c>
      <c r="Q44" s="128">
        <v>65.7</v>
      </c>
      <c r="R44" s="17">
        <v>64.5</v>
      </c>
      <c r="S44" s="217">
        <v>36</v>
      </c>
    </row>
    <row r="45" spans="1:19" ht="14.25" customHeight="1">
      <c r="A45" s="25">
        <v>37</v>
      </c>
      <c r="B45" s="735" t="s">
        <v>56</v>
      </c>
      <c r="C45" s="713"/>
      <c r="D45" s="713"/>
      <c r="E45" s="736"/>
      <c r="F45" s="3">
        <v>245274</v>
      </c>
      <c r="G45" s="3">
        <v>66107</v>
      </c>
      <c r="H45" s="3">
        <v>311381</v>
      </c>
      <c r="I45" s="3">
        <v>225542</v>
      </c>
      <c r="J45" s="3">
        <v>14903</v>
      </c>
      <c r="K45" s="3">
        <v>240445</v>
      </c>
      <c r="L45" s="3">
        <v>19732</v>
      </c>
      <c r="M45" s="3">
        <v>51204</v>
      </c>
      <c r="N45" s="3">
        <v>70936</v>
      </c>
      <c r="O45" s="128">
        <v>92</v>
      </c>
      <c r="P45" s="128">
        <v>22.5</v>
      </c>
      <c r="Q45" s="128">
        <v>77.2</v>
      </c>
      <c r="R45" s="17">
        <v>75</v>
      </c>
      <c r="S45" s="217">
        <v>37</v>
      </c>
    </row>
    <row r="46" spans="1:19" ht="14.25" customHeight="1">
      <c r="A46" s="25">
        <v>38</v>
      </c>
      <c r="B46" s="735" t="s">
        <v>57</v>
      </c>
      <c r="C46" s="713"/>
      <c r="D46" s="713"/>
      <c r="E46" s="736"/>
      <c r="F46" s="3">
        <v>681391</v>
      </c>
      <c r="G46" s="3">
        <v>303572</v>
      </c>
      <c r="H46" s="3">
        <v>984963</v>
      </c>
      <c r="I46" s="3">
        <v>621880</v>
      </c>
      <c r="J46" s="3">
        <v>41855</v>
      </c>
      <c r="K46" s="3">
        <v>663735</v>
      </c>
      <c r="L46" s="3">
        <v>59511</v>
      </c>
      <c r="M46" s="3">
        <v>261717</v>
      </c>
      <c r="N46" s="3">
        <v>321228</v>
      </c>
      <c r="O46" s="128">
        <v>91.3</v>
      </c>
      <c r="P46" s="128">
        <v>13.8</v>
      </c>
      <c r="Q46" s="128">
        <v>67.4</v>
      </c>
      <c r="R46" s="17">
        <v>65.7</v>
      </c>
      <c r="S46" s="217">
        <v>38</v>
      </c>
    </row>
    <row r="47" spans="1:19" ht="14.25" customHeight="1">
      <c r="A47" s="25">
        <v>39</v>
      </c>
      <c r="B47" s="735" t="s">
        <v>58</v>
      </c>
      <c r="C47" s="713"/>
      <c r="D47" s="713"/>
      <c r="E47" s="736"/>
      <c r="F47" s="3">
        <v>506949</v>
      </c>
      <c r="G47" s="3">
        <v>203307</v>
      </c>
      <c r="H47" s="3">
        <v>710256</v>
      </c>
      <c r="I47" s="3">
        <v>447384</v>
      </c>
      <c r="J47" s="3">
        <v>25264</v>
      </c>
      <c r="K47" s="3">
        <v>472648</v>
      </c>
      <c r="L47" s="3">
        <v>59565</v>
      </c>
      <c r="M47" s="3">
        <v>178043</v>
      </c>
      <c r="N47" s="3">
        <v>237608</v>
      </c>
      <c r="O47" s="128">
        <v>88.3</v>
      </c>
      <c r="P47" s="128">
        <v>12.4</v>
      </c>
      <c r="Q47" s="128">
        <v>66.5</v>
      </c>
      <c r="R47" s="17">
        <v>69.5</v>
      </c>
      <c r="S47" s="217">
        <v>39</v>
      </c>
    </row>
    <row r="48" spans="1:19" ht="14.25" customHeight="1" thickBot="1">
      <c r="A48" s="67">
        <v>40</v>
      </c>
      <c r="B48" s="752" t="s">
        <v>59</v>
      </c>
      <c r="C48" s="753"/>
      <c r="D48" s="753"/>
      <c r="E48" s="754"/>
      <c r="F48" s="28">
        <v>94502</v>
      </c>
      <c r="G48" s="28">
        <v>21493</v>
      </c>
      <c r="H48" s="28">
        <v>115995</v>
      </c>
      <c r="I48" s="28">
        <v>90996</v>
      </c>
      <c r="J48" s="28">
        <v>4460</v>
      </c>
      <c r="K48" s="28">
        <v>95456</v>
      </c>
      <c r="L48" s="28">
        <v>3506</v>
      </c>
      <c r="M48" s="28">
        <v>17033</v>
      </c>
      <c r="N48" s="28">
        <v>20539</v>
      </c>
      <c r="O48" s="242">
        <v>96.3</v>
      </c>
      <c r="P48" s="242">
        <v>20.8</v>
      </c>
      <c r="Q48" s="242">
        <v>82.3</v>
      </c>
      <c r="R48" s="228">
        <v>80.7</v>
      </c>
      <c r="S48" s="220">
        <v>40</v>
      </c>
    </row>
    <row r="49" spans="1:19" ht="18" customHeight="1">
      <c r="A49" s="182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23"/>
      <c r="S49" s="130"/>
    </row>
    <row r="50" ht="18" customHeight="1">
      <c r="A50" s="183"/>
    </row>
    <row r="55" ht="11.25" customHeight="1"/>
    <row r="56" spans="2:5" ht="11.25" customHeight="1">
      <c r="B56" s="713"/>
      <c r="C56" s="713"/>
      <c r="D56" s="713"/>
      <c r="E56" s="713"/>
    </row>
    <row r="57" spans="2:5" ht="11.25" customHeight="1">
      <c r="B57" s="713"/>
      <c r="C57" s="713"/>
      <c r="D57" s="713"/>
      <c r="E57" s="713"/>
    </row>
    <row r="58" spans="2:5" ht="11.25" customHeight="1">
      <c r="B58" s="713"/>
      <c r="C58" s="713"/>
      <c r="D58" s="713"/>
      <c r="E58" s="713"/>
    </row>
    <row r="59" spans="2:5" ht="11.25" customHeight="1">
      <c r="B59" s="713"/>
      <c r="C59" s="713"/>
      <c r="D59" s="713"/>
      <c r="E59" s="713"/>
    </row>
    <row r="60" spans="2:5" ht="11.25" customHeight="1">
      <c r="B60" s="713"/>
      <c r="C60" s="713"/>
      <c r="D60" s="713"/>
      <c r="E60" s="713"/>
    </row>
    <row r="61" spans="2:5" ht="11.25" customHeight="1">
      <c r="B61" s="713"/>
      <c r="C61" s="713"/>
      <c r="D61" s="713"/>
      <c r="E61" s="713"/>
    </row>
    <row r="62" spans="2:5" ht="11.25" customHeight="1">
      <c r="B62" s="713"/>
      <c r="C62" s="713"/>
      <c r="D62" s="713"/>
      <c r="E62" s="713"/>
    </row>
    <row r="63" spans="2:5" ht="11.25" customHeight="1">
      <c r="B63" s="713"/>
      <c r="C63" s="713"/>
      <c r="D63" s="713"/>
      <c r="E63" s="713"/>
    </row>
    <row r="64" spans="2:5" ht="11.25" customHeight="1">
      <c r="B64" s="713"/>
      <c r="C64" s="713"/>
      <c r="D64" s="713"/>
      <c r="E64" s="713"/>
    </row>
    <row r="65" spans="2:5" ht="11.25" customHeight="1">
      <c r="B65" s="713"/>
      <c r="C65" s="713"/>
      <c r="D65" s="713"/>
      <c r="E65" s="713"/>
    </row>
    <row r="66" spans="2:5" ht="11.25" customHeight="1">
      <c r="B66" s="713"/>
      <c r="C66" s="713"/>
      <c r="D66" s="713"/>
      <c r="E66" s="713"/>
    </row>
    <row r="67" spans="2:5" ht="11.25" customHeight="1">
      <c r="B67" s="748"/>
      <c r="C67" s="748"/>
      <c r="D67" s="748"/>
      <c r="E67" s="748"/>
    </row>
    <row r="68" spans="2:5" ht="11.25" customHeight="1">
      <c r="B68" s="831"/>
      <c r="C68" s="831"/>
      <c r="D68" s="831"/>
      <c r="E68" s="831"/>
    </row>
    <row r="69" spans="2:5" ht="11.25" customHeight="1">
      <c r="B69" s="748"/>
      <c r="C69" s="748"/>
      <c r="D69" s="748"/>
      <c r="E69" s="748"/>
    </row>
    <row r="70" spans="2:5" ht="11.25" customHeight="1">
      <c r="B70" s="831"/>
      <c r="C70" s="831"/>
      <c r="D70" s="831"/>
      <c r="E70" s="831"/>
    </row>
    <row r="71" spans="2:5" ht="11.25" customHeight="1">
      <c r="B71" s="713"/>
      <c r="C71" s="713"/>
      <c r="D71" s="713"/>
      <c r="E71" s="713"/>
    </row>
    <row r="72" spans="2:5" ht="11.25" customHeight="1">
      <c r="B72" s="713"/>
      <c r="C72" s="713"/>
      <c r="D72" s="713"/>
      <c r="E72" s="713"/>
    </row>
    <row r="73" spans="2:5" ht="11.25" customHeight="1">
      <c r="B73" s="713"/>
      <c r="C73" s="713"/>
      <c r="D73" s="713"/>
      <c r="E73" s="713"/>
    </row>
    <row r="74" spans="2:5" ht="11.25" customHeight="1">
      <c r="B74" s="713"/>
      <c r="C74" s="713"/>
      <c r="D74" s="713"/>
      <c r="E74" s="713"/>
    </row>
    <row r="75" spans="2:5" ht="11.25" customHeight="1">
      <c r="B75" s="713"/>
      <c r="C75" s="713"/>
      <c r="D75" s="713"/>
      <c r="E75" s="713"/>
    </row>
    <row r="76" spans="2:5" ht="11.25" customHeight="1">
      <c r="B76" s="713"/>
      <c r="C76" s="713"/>
      <c r="D76" s="713"/>
      <c r="E76" s="713"/>
    </row>
    <row r="77" spans="2:5" ht="11.25" customHeight="1">
      <c r="B77" s="713"/>
      <c r="C77" s="713"/>
      <c r="D77" s="713"/>
      <c r="E77" s="713"/>
    </row>
    <row r="78" spans="2:5" ht="11.25" customHeight="1">
      <c r="B78" s="713"/>
      <c r="C78" s="713"/>
      <c r="D78" s="713"/>
      <c r="E78" s="713"/>
    </row>
    <row r="79" spans="2:5" ht="11.25" customHeight="1">
      <c r="B79" s="713"/>
      <c r="C79" s="713"/>
      <c r="D79" s="713"/>
      <c r="E79" s="713"/>
    </row>
    <row r="80" spans="2:5" ht="11.25" customHeight="1">
      <c r="B80" s="713"/>
      <c r="C80" s="713"/>
      <c r="D80" s="713"/>
      <c r="E80" s="713"/>
    </row>
    <row r="81" spans="2:5" ht="11.25" customHeight="1">
      <c r="B81" s="713"/>
      <c r="C81" s="713"/>
      <c r="D81" s="713"/>
      <c r="E81" s="713"/>
    </row>
    <row r="82" spans="2:5" ht="11.25" customHeight="1">
      <c r="B82" s="713"/>
      <c r="C82" s="713"/>
      <c r="D82" s="713"/>
      <c r="E82" s="713"/>
    </row>
    <row r="83" spans="2:5" ht="11.25" customHeight="1">
      <c r="B83" s="713"/>
      <c r="C83" s="713"/>
      <c r="D83" s="713"/>
      <c r="E83" s="713"/>
    </row>
    <row r="84" spans="2:5" ht="11.25" customHeight="1">
      <c r="B84" s="713"/>
      <c r="C84" s="713"/>
      <c r="D84" s="713"/>
      <c r="E84" s="713"/>
    </row>
    <row r="85" spans="2:5" ht="11.25" customHeight="1">
      <c r="B85" s="713"/>
      <c r="C85" s="713"/>
      <c r="D85" s="713"/>
      <c r="E85" s="713"/>
    </row>
    <row r="86" spans="2:5" ht="11.25" customHeight="1">
      <c r="B86" s="713"/>
      <c r="C86" s="713"/>
      <c r="D86" s="713"/>
      <c r="E86" s="713"/>
    </row>
    <row r="87" spans="2:5" ht="11.25" customHeight="1">
      <c r="B87" s="713"/>
      <c r="C87" s="713"/>
      <c r="D87" s="713"/>
      <c r="E87" s="713"/>
    </row>
    <row r="88" spans="2:5" ht="11.25" customHeight="1">
      <c r="B88" s="713"/>
      <c r="C88" s="713"/>
      <c r="D88" s="713"/>
      <c r="E88" s="713"/>
    </row>
    <row r="89" spans="2:5" ht="11.25" customHeight="1">
      <c r="B89" s="713"/>
      <c r="C89" s="713"/>
      <c r="D89" s="713"/>
      <c r="E89" s="713"/>
    </row>
    <row r="90" spans="2:5" ht="11.25" customHeight="1">
      <c r="B90" s="713"/>
      <c r="C90" s="713"/>
      <c r="D90" s="713"/>
      <c r="E90" s="713"/>
    </row>
    <row r="91" spans="2:5" ht="11.25" customHeight="1">
      <c r="B91" s="713"/>
      <c r="C91" s="713"/>
      <c r="D91" s="713"/>
      <c r="E91" s="713"/>
    </row>
    <row r="92" spans="2:5" ht="11.25" customHeight="1">
      <c r="B92" s="713"/>
      <c r="C92" s="713"/>
      <c r="D92" s="713"/>
      <c r="E92" s="713"/>
    </row>
    <row r="93" spans="2:5" ht="11.25" customHeight="1">
      <c r="B93" s="713"/>
      <c r="C93" s="713"/>
      <c r="D93" s="713"/>
      <c r="E93" s="713"/>
    </row>
    <row r="94" spans="2:5" ht="11.25" customHeight="1">
      <c r="B94" s="713"/>
      <c r="C94" s="713"/>
      <c r="D94" s="713"/>
      <c r="E94" s="713"/>
    </row>
    <row r="95" spans="2:5" ht="11.25" customHeight="1">
      <c r="B95" s="713"/>
      <c r="C95" s="713"/>
      <c r="D95" s="713"/>
      <c r="E95" s="713"/>
    </row>
    <row r="96" spans="2:5" ht="11.25" customHeight="1">
      <c r="B96" s="713"/>
      <c r="C96" s="713"/>
      <c r="D96" s="713"/>
      <c r="E96" s="713"/>
    </row>
    <row r="97" spans="2:5" ht="11.25" customHeight="1">
      <c r="B97" s="713"/>
      <c r="C97" s="713"/>
      <c r="D97" s="713"/>
      <c r="E97" s="713"/>
    </row>
    <row r="98" spans="2:5" ht="11.25" customHeight="1">
      <c r="B98" s="713"/>
      <c r="C98" s="713"/>
      <c r="D98" s="713"/>
      <c r="E98" s="713"/>
    </row>
    <row r="99" spans="2:5" ht="11.25" customHeight="1">
      <c r="B99" s="713"/>
      <c r="C99" s="713"/>
      <c r="D99" s="713"/>
      <c r="E99" s="713"/>
    </row>
    <row r="100" spans="2:5" ht="11.25" customHeight="1">
      <c r="B100" s="713"/>
      <c r="C100" s="713"/>
      <c r="D100" s="713"/>
      <c r="E100" s="713"/>
    </row>
    <row r="101" spans="2:5" ht="11.25" customHeight="1">
      <c r="B101" s="713"/>
      <c r="C101" s="713"/>
      <c r="D101" s="713"/>
      <c r="E101" s="713"/>
    </row>
    <row r="102" spans="2:5" ht="11.25" customHeight="1">
      <c r="B102" s="713"/>
      <c r="C102" s="713"/>
      <c r="D102" s="713"/>
      <c r="E102" s="713"/>
    </row>
    <row r="103" spans="2:5" ht="11.25" customHeight="1">
      <c r="B103" s="713"/>
      <c r="C103" s="713"/>
      <c r="D103" s="713"/>
      <c r="E103" s="713"/>
    </row>
    <row r="104" ht="11.25" customHeight="1"/>
    <row r="105" spans="15:17" ht="11.25" customHeight="1">
      <c r="O105" s="246"/>
      <c r="P105" s="246"/>
      <c r="Q105" s="246"/>
    </row>
    <row r="106" spans="15:17" ht="11.25" customHeight="1">
      <c r="O106" s="246"/>
      <c r="P106" s="246"/>
      <c r="Q106" s="246"/>
    </row>
    <row r="107" spans="15:17" ht="11.25" customHeight="1">
      <c r="O107" s="246"/>
      <c r="P107" s="246"/>
      <c r="Q107" s="246"/>
    </row>
    <row r="108" spans="15:17" ht="11.25" customHeight="1">
      <c r="O108" s="246"/>
      <c r="P108" s="246"/>
      <c r="Q108" s="246"/>
    </row>
    <row r="109" spans="15:17" ht="11.25" customHeight="1">
      <c r="O109" s="246"/>
      <c r="P109" s="246"/>
      <c r="Q109" s="246"/>
    </row>
    <row r="110" spans="15:17" ht="11.25" customHeight="1">
      <c r="O110" s="246"/>
      <c r="P110" s="246"/>
      <c r="Q110" s="246"/>
    </row>
    <row r="111" spans="2:18" ht="11.25" customHeight="1">
      <c r="B111" s="237"/>
      <c r="R111" s="1"/>
    </row>
    <row r="112" spans="2:18" ht="11.25" customHeight="1">
      <c r="B112" s="237"/>
      <c r="R112" s="1"/>
    </row>
    <row r="113" spans="2:18" ht="11.25" customHeight="1">
      <c r="B113" s="237"/>
      <c r="R113" s="1"/>
    </row>
    <row r="114" spans="2:18" ht="11.25" customHeight="1">
      <c r="B114" s="237"/>
      <c r="L114" s="175"/>
      <c r="P114" s="4"/>
      <c r="R114" s="1"/>
    </row>
    <row r="115" spans="2:18" ht="11.25" customHeight="1">
      <c r="B115" s="237"/>
      <c r="P115" s="4"/>
      <c r="R115" s="1"/>
    </row>
    <row r="116" spans="2:18" ht="11.25" customHeight="1">
      <c r="B116" s="237"/>
      <c r="P116" s="4"/>
      <c r="R116" s="1"/>
    </row>
    <row r="117" spans="2:18" ht="11.25" customHeight="1">
      <c r="B117" s="237"/>
      <c r="P117" s="4"/>
      <c r="R117" s="1"/>
    </row>
    <row r="118" spans="2:18" ht="11.25" customHeight="1">
      <c r="B118" s="237"/>
      <c r="P118" s="4"/>
      <c r="R118" s="1"/>
    </row>
    <row r="119" spans="2:18" ht="11.25" customHeight="1">
      <c r="B119" s="237"/>
      <c r="P119" s="4"/>
      <c r="R119" s="1"/>
    </row>
    <row r="120" spans="2:18" ht="11.25" customHeight="1">
      <c r="B120" s="237"/>
      <c r="P120" s="4"/>
      <c r="R120" s="1"/>
    </row>
    <row r="121" spans="2:18" ht="11.25" customHeight="1">
      <c r="B121" s="237"/>
      <c r="P121" s="4"/>
      <c r="R121" s="1"/>
    </row>
    <row r="122" spans="2:18" ht="11.25" customHeight="1">
      <c r="B122" s="237"/>
      <c r="P122" s="4"/>
      <c r="R122" s="1"/>
    </row>
    <row r="123" spans="2:18" ht="11.25" customHeight="1">
      <c r="B123" s="237"/>
      <c r="P123" s="4"/>
      <c r="R123" s="1"/>
    </row>
    <row r="124" spans="2:18" ht="11.25" customHeight="1">
      <c r="B124" s="237"/>
      <c r="P124" s="4"/>
      <c r="R124" s="1"/>
    </row>
    <row r="125" spans="2:18" ht="11.25" customHeight="1">
      <c r="B125" s="237"/>
      <c r="P125" s="4"/>
      <c r="R125" s="1"/>
    </row>
    <row r="126" spans="2:18" ht="11.25" customHeight="1">
      <c r="B126" s="237"/>
      <c r="P126" s="4"/>
      <c r="R126" s="1"/>
    </row>
    <row r="127" spans="2:18" ht="11.25" customHeight="1">
      <c r="B127" s="237"/>
      <c r="P127" s="4"/>
      <c r="R127" s="1"/>
    </row>
    <row r="128" spans="2:18" ht="11.25" customHeight="1">
      <c r="B128" s="237"/>
      <c r="P128" s="4"/>
      <c r="R128" s="1"/>
    </row>
    <row r="129" spans="2:18" ht="11.25" customHeight="1">
      <c r="B129" s="237"/>
      <c r="P129" s="4"/>
      <c r="R129" s="1"/>
    </row>
    <row r="130" spans="2:18" ht="11.25" customHeight="1">
      <c r="B130" s="237"/>
      <c r="P130" s="4"/>
      <c r="R130" s="1"/>
    </row>
    <row r="131" spans="2:18" ht="11.25" customHeight="1">
      <c r="B131" s="237"/>
      <c r="P131" s="4"/>
      <c r="R131" s="1"/>
    </row>
    <row r="132" spans="2:18" ht="11.25" customHeight="1">
      <c r="B132" s="237"/>
      <c r="P132" s="4"/>
      <c r="R132" s="1"/>
    </row>
    <row r="133" spans="2:18" ht="11.25" customHeight="1">
      <c r="B133" s="237"/>
      <c r="P133" s="4"/>
      <c r="R133" s="1"/>
    </row>
    <row r="134" spans="2:18" ht="11.25" customHeight="1">
      <c r="B134" s="237"/>
      <c r="P134" s="4"/>
      <c r="R134" s="1"/>
    </row>
    <row r="135" spans="2:18" ht="11.25" customHeight="1">
      <c r="B135" s="237"/>
      <c r="P135" s="4"/>
      <c r="R135" s="1"/>
    </row>
    <row r="136" spans="2:18" ht="11.25" customHeight="1">
      <c r="B136" s="237"/>
      <c r="P136" s="4"/>
      <c r="R136" s="1"/>
    </row>
    <row r="137" spans="2:18" ht="11.25" customHeight="1">
      <c r="B137" s="237"/>
      <c r="P137" s="4"/>
      <c r="R137" s="1"/>
    </row>
    <row r="138" spans="2:18" ht="11.25" customHeight="1">
      <c r="B138" s="237"/>
      <c r="P138" s="4"/>
      <c r="R138" s="1"/>
    </row>
    <row r="139" spans="2:18" ht="11.25" customHeight="1">
      <c r="B139" s="237"/>
      <c r="P139" s="4"/>
      <c r="R139" s="1"/>
    </row>
    <row r="140" spans="2:18" ht="11.25" customHeight="1">
      <c r="B140" s="237"/>
      <c r="P140" s="4"/>
      <c r="R140" s="1"/>
    </row>
    <row r="141" spans="2:18" ht="11.25" customHeight="1">
      <c r="B141" s="237"/>
      <c r="P141" s="4"/>
      <c r="R141" s="1"/>
    </row>
    <row r="142" spans="2:18" ht="11.25" customHeight="1">
      <c r="B142" s="237"/>
      <c r="P142" s="4"/>
      <c r="R142" s="1"/>
    </row>
    <row r="143" spans="2:18" ht="11.25" customHeight="1">
      <c r="B143" s="237"/>
      <c r="P143" s="4"/>
      <c r="R143" s="1"/>
    </row>
    <row r="144" spans="2:18" ht="11.25" customHeight="1">
      <c r="B144" s="237"/>
      <c r="P144" s="4"/>
      <c r="R144" s="1"/>
    </row>
    <row r="145" spans="2:18" ht="11.25" customHeight="1">
      <c r="B145" s="237"/>
      <c r="P145" s="4"/>
      <c r="R145" s="1"/>
    </row>
    <row r="146" spans="2:18" ht="11.25" customHeight="1">
      <c r="B146" s="237"/>
      <c r="P146" s="4"/>
      <c r="R146" s="1"/>
    </row>
    <row r="147" spans="2:18" ht="11.25" customHeight="1">
      <c r="B147" s="237"/>
      <c r="P147" s="4"/>
      <c r="R147" s="1"/>
    </row>
    <row r="148" spans="2:18" ht="11.25" customHeight="1">
      <c r="B148" s="237"/>
      <c r="P148" s="4"/>
      <c r="R148" s="1"/>
    </row>
    <row r="149" spans="2:18" ht="11.25" customHeight="1">
      <c r="B149" s="237"/>
      <c r="P149" s="4"/>
      <c r="R149" s="1"/>
    </row>
    <row r="150" spans="2:18" ht="11.25" customHeight="1">
      <c r="B150" s="237"/>
      <c r="P150" s="4"/>
      <c r="R150" s="1"/>
    </row>
    <row r="151" spans="16:18" ht="11.25" customHeight="1">
      <c r="P151" s="4"/>
      <c r="R151" s="1"/>
    </row>
    <row r="152" spans="16:18" ht="11.25" customHeight="1">
      <c r="P152" s="4"/>
      <c r="R152" s="1"/>
    </row>
    <row r="153" spans="16:18" ht="11.25" customHeight="1">
      <c r="P153" s="4"/>
      <c r="R153" s="1"/>
    </row>
    <row r="154" spans="16:18" ht="11.25" customHeight="1">
      <c r="P154" s="4"/>
      <c r="R154" s="1"/>
    </row>
    <row r="155" spans="16:18" ht="11.25" customHeight="1">
      <c r="P155" s="4"/>
      <c r="R155" s="1"/>
    </row>
    <row r="156" spans="16:18" ht="11.25" customHeight="1">
      <c r="P156" s="4"/>
      <c r="R156" s="1"/>
    </row>
    <row r="157" spans="16:18" ht="11.25" customHeight="1">
      <c r="P157" s="4"/>
      <c r="R157" s="1"/>
    </row>
    <row r="158" spans="16:18" ht="11.25" customHeight="1">
      <c r="P158" s="4"/>
      <c r="R158" s="1"/>
    </row>
    <row r="159" spans="16:18" ht="11.25" customHeight="1">
      <c r="P159" s="4"/>
      <c r="R159" s="1"/>
    </row>
    <row r="160" spans="16:18" ht="11.25" customHeight="1">
      <c r="P160" s="4"/>
      <c r="R160" s="1"/>
    </row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</sheetData>
  <sheetProtection/>
  <mergeCells count="111">
    <mergeCell ref="A8:E8"/>
    <mergeCell ref="F4:F5"/>
    <mergeCell ref="G4:G5"/>
    <mergeCell ref="H4:H5"/>
    <mergeCell ref="A2:A5"/>
    <mergeCell ref="B5:D5"/>
    <mergeCell ref="D2:E2"/>
    <mergeCell ref="S2:S5"/>
    <mergeCell ref="I3:K3"/>
    <mergeCell ref="L4:L5"/>
    <mergeCell ref="M4:M5"/>
    <mergeCell ref="N4:N5"/>
    <mergeCell ref="L3:N3"/>
    <mergeCell ref="F2:R2"/>
    <mergeCell ref="O3:R3"/>
    <mergeCell ref="K4:K5"/>
    <mergeCell ref="F3:H3"/>
    <mergeCell ref="O4:Q4"/>
    <mergeCell ref="R4:R5"/>
    <mergeCell ref="A7:E7"/>
    <mergeCell ref="A6:E6"/>
    <mergeCell ref="I4:I5"/>
    <mergeCell ref="J4:J5"/>
    <mergeCell ref="B16:E16"/>
    <mergeCell ref="B9:E9"/>
    <mergeCell ref="B10:E10"/>
    <mergeCell ref="B11:E11"/>
    <mergeCell ref="B12:E12"/>
    <mergeCell ref="B13:E13"/>
    <mergeCell ref="B14:E14"/>
    <mergeCell ref="B15:E15"/>
    <mergeCell ref="B21:E21"/>
    <mergeCell ref="B22:E22"/>
    <mergeCell ref="B23:E23"/>
    <mergeCell ref="B24:E24"/>
    <mergeCell ref="B17:E17"/>
    <mergeCell ref="B18:E18"/>
    <mergeCell ref="B19:E19"/>
    <mergeCell ref="B20:E20"/>
    <mergeCell ref="B29:E29"/>
    <mergeCell ref="B30:E30"/>
    <mergeCell ref="B31:E31"/>
    <mergeCell ref="B32:E32"/>
    <mergeCell ref="B25:E25"/>
    <mergeCell ref="B26:E26"/>
    <mergeCell ref="B27:E27"/>
    <mergeCell ref="B28:E28"/>
    <mergeCell ref="B37:E37"/>
    <mergeCell ref="B38:E38"/>
    <mergeCell ref="B39:E39"/>
    <mergeCell ref="B40:E40"/>
    <mergeCell ref="B33:E33"/>
    <mergeCell ref="B34:E34"/>
    <mergeCell ref="B35:E35"/>
    <mergeCell ref="B36:E36"/>
    <mergeCell ref="B48:E48"/>
    <mergeCell ref="B45:E45"/>
    <mergeCell ref="B46:E46"/>
    <mergeCell ref="B47:E47"/>
    <mergeCell ref="B41:E41"/>
    <mergeCell ref="B42:E42"/>
    <mergeCell ref="B43:E43"/>
    <mergeCell ref="B44:E44"/>
    <mergeCell ref="B56:E56"/>
    <mergeCell ref="B57:E57"/>
    <mergeCell ref="B58:E58"/>
    <mergeCell ref="B67:E67"/>
    <mergeCell ref="B59:E59"/>
    <mergeCell ref="B60:E60"/>
    <mergeCell ref="B61:E61"/>
    <mergeCell ref="B62:E62"/>
    <mergeCell ref="B68:E68"/>
    <mergeCell ref="B69:E69"/>
    <mergeCell ref="B70:E70"/>
    <mergeCell ref="B63:E63"/>
    <mergeCell ref="B64:E64"/>
    <mergeCell ref="B65:E65"/>
    <mergeCell ref="B66:E66"/>
    <mergeCell ref="B75:E75"/>
    <mergeCell ref="B76:E76"/>
    <mergeCell ref="B77:E77"/>
    <mergeCell ref="B78:E78"/>
    <mergeCell ref="B71:E71"/>
    <mergeCell ref="B72:E72"/>
    <mergeCell ref="B73:E73"/>
    <mergeCell ref="B74:E74"/>
    <mergeCell ref="B83:E83"/>
    <mergeCell ref="B84:E84"/>
    <mergeCell ref="B85:E85"/>
    <mergeCell ref="B86:E86"/>
    <mergeCell ref="B79:E79"/>
    <mergeCell ref="B80:E80"/>
    <mergeCell ref="B81:E81"/>
    <mergeCell ref="B82:E82"/>
    <mergeCell ref="B91:E91"/>
    <mergeCell ref="B92:E92"/>
    <mergeCell ref="B93:E93"/>
    <mergeCell ref="B94:E94"/>
    <mergeCell ref="B87:E87"/>
    <mergeCell ref="B88:E88"/>
    <mergeCell ref="B89:E89"/>
    <mergeCell ref="B90:E90"/>
    <mergeCell ref="B103:E103"/>
    <mergeCell ref="B99:E99"/>
    <mergeCell ref="B100:E100"/>
    <mergeCell ref="B101:E101"/>
    <mergeCell ref="B102:E102"/>
    <mergeCell ref="B95:E95"/>
    <mergeCell ref="B96:E96"/>
    <mergeCell ref="B97:E97"/>
    <mergeCell ref="B98:E98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B1:AM57"/>
  <sheetViews>
    <sheetView showZeros="0" view="pageBreakPreview" zoomScale="85" zoomScaleNormal="75" zoomScaleSheetLayoutView="85" zoomScalePageLayoutView="0" workbookViewId="0" topLeftCell="A1">
      <selection activeCell="M7" sqref="M7"/>
    </sheetView>
  </sheetViews>
  <sheetFormatPr defaultColWidth="11.08203125" defaultRowHeight="18"/>
  <cols>
    <col min="1" max="1" width="0.99609375" style="71" customWidth="1"/>
    <col min="2" max="6" width="2" style="71" customWidth="1"/>
    <col min="7" max="7" width="7.66015625" style="274" hidden="1" customWidth="1"/>
    <col min="8" max="9" width="4.83203125" style="71" hidden="1" customWidth="1"/>
    <col min="10" max="10" width="9.66015625" style="71" hidden="1" customWidth="1"/>
    <col min="11" max="11" width="4.66015625" style="71" hidden="1" customWidth="1"/>
    <col min="12" max="12" width="9.66015625" style="71" customWidth="1"/>
    <col min="13" max="13" width="4.66015625" style="71" customWidth="1"/>
    <col min="14" max="14" width="9.66015625" style="71" customWidth="1"/>
    <col min="15" max="15" width="4.66015625" style="71" customWidth="1"/>
    <col min="16" max="16" width="9.66015625" style="71" customWidth="1"/>
    <col min="17" max="17" width="4.66015625" style="71" customWidth="1"/>
    <col min="18" max="18" width="9.66015625" style="71" customWidth="1"/>
    <col min="19" max="19" width="4.66015625" style="71" customWidth="1"/>
    <col min="20" max="21" width="0.99609375" style="71" customWidth="1"/>
    <col min="22" max="22" width="2" style="71" customWidth="1"/>
    <col min="23" max="23" width="2" style="172" customWidth="1"/>
    <col min="24" max="26" width="2" style="71" customWidth="1"/>
    <col min="27" max="29" width="0" style="71" hidden="1" customWidth="1"/>
    <col min="30" max="30" width="9.66015625" style="71" hidden="1" customWidth="1"/>
    <col min="31" max="31" width="4.66015625" style="71" hidden="1" customWidth="1"/>
    <col min="32" max="32" width="9.66015625" style="71" customWidth="1"/>
    <col min="33" max="33" width="4.66015625" style="71" customWidth="1"/>
    <col min="34" max="34" width="9.66015625" style="71" customWidth="1"/>
    <col min="35" max="35" width="4.66015625" style="71" customWidth="1"/>
    <col min="36" max="36" width="9.66015625" style="71" customWidth="1"/>
    <col min="37" max="37" width="4.66015625" style="71" customWidth="1"/>
    <col min="38" max="38" width="9.66015625" style="71" customWidth="1"/>
    <col min="39" max="39" width="4.66015625" style="71" customWidth="1"/>
    <col min="40" max="40" width="0.99609375" style="71" customWidth="1"/>
    <col min="41" max="16384" width="11.08203125" style="71" customWidth="1"/>
  </cols>
  <sheetData>
    <row r="1" spans="2:39" ht="21.75" customHeight="1" thickBot="1">
      <c r="B1" s="71" t="s">
        <v>127</v>
      </c>
      <c r="C1" s="70"/>
      <c r="D1" s="70"/>
      <c r="E1" s="70"/>
      <c r="F1" s="70"/>
      <c r="G1" s="271"/>
      <c r="H1" s="70"/>
      <c r="I1" s="70"/>
      <c r="J1" s="70"/>
      <c r="K1" s="70"/>
      <c r="L1" s="70"/>
      <c r="M1" s="70"/>
      <c r="N1" s="70"/>
      <c r="P1" s="70"/>
      <c r="Q1" s="287"/>
      <c r="R1" s="70"/>
      <c r="S1" s="287"/>
      <c r="T1" s="70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</row>
    <row r="2" spans="2:39" ht="19.5" customHeight="1">
      <c r="B2" s="141" t="s">
        <v>14</v>
      </c>
      <c r="C2" s="142"/>
      <c r="D2" s="143"/>
      <c r="E2" s="861" t="s">
        <v>62</v>
      </c>
      <c r="F2" s="862"/>
      <c r="G2" s="275" t="s">
        <v>182</v>
      </c>
      <c r="H2" s="865" t="s">
        <v>167</v>
      </c>
      <c r="I2" s="866"/>
      <c r="J2" s="865" t="s">
        <v>168</v>
      </c>
      <c r="K2" s="866"/>
      <c r="L2" s="853" t="s">
        <v>560</v>
      </c>
      <c r="M2" s="858"/>
      <c r="N2" s="853" t="s">
        <v>561</v>
      </c>
      <c r="O2" s="865"/>
      <c r="P2" s="853" t="s">
        <v>562</v>
      </c>
      <c r="Q2" s="865"/>
      <c r="R2" s="853" t="s">
        <v>563</v>
      </c>
      <c r="S2" s="854"/>
      <c r="T2" s="283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2:39" ht="19.5" customHeight="1">
      <c r="B3" s="144"/>
      <c r="C3" s="136"/>
      <c r="D3" s="137"/>
      <c r="E3" s="70"/>
      <c r="F3" s="75"/>
      <c r="G3" s="271"/>
      <c r="H3" s="138"/>
      <c r="I3" s="68" t="s">
        <v>16</v>
      </c>
      <c r="J3" s="101"/>
      <c r="K3" s="68" t="s">
        <v>16</v>
      </c>
      <c r="L3" s="101"/>
      <c r="M3" s="76" t="s">
        <v>16</v>
      </c>
      <c r="N3" s="251"/>
      <c r="O3" s="76" t="s">
        <v>16</v>
      </c>
      <c r="P3" s="251"/>
      <c r="Q3" s="76" t="s">
        <v>16</v>
      </c>
      <c r="R3" s="251"/>
      <c r="S3" s="145" t="s">
        <v>16</v>
      </c>
      <c r="T3" s="276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2:39" ht="19.5" customHeight="1">
      <c r="B4" s="144"/>
      <c r="C4" s="136"/>
      <c r="D4" s="70"/>
      <c r="E4" s="137"/>
      <c r="F4" s="75"/>
      <c r="G4" s="100" t="s">
        <v>128</v>
      </c>
      <c r="H4" s="100" t="s">
        <v>128</v>
      </c>
      <c r="I4" s="102" t="s">
        <v>17</v>
      </c>
      <c r="J4" s="102" t="s">
        <v>128</v>
      </c>
      <c r="K4" s="102" t="s">
        <v>17</v>
      </c>
      <c r="L4" s="102" t="s">
        <v>128</v>
      </c>
      <c r="M4" s="249" t="s">
        <v>17</v>
      </c>
      <c r="N4" s="252" t="s">
        <v>128</v>
      </c>
      <c r="O4" s="249" t="s">
        <v>17</v>
      </c>
      <c r="P4" s="252" t="s">
        <v>128</v>
      </c>
      <c r="Q4" s="249" t="s">
        <v>17</v>
      </c>
      <c r="R4" s="252" t="s">
        <v>128</v>
      </c>
      <c r="S4" s="146" t="s">
        <v>17</v>
      </c>
      <c r="T4" s="276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2:39" ht="19.5" customHeight="1">
      <c r="B5" s="147" t="s">
        <v>15</v>
      </c>
      <c r="C5" s="768" t="s">
        <v>0</v>
      </c>
      <c r="D5" s="769"/>
      <c r="E5" s="769"/>
      <c r="F5" s="77"/>
      <c r="G5" s="271"/>
      <c r="H5" s="139"/>
      <c r="I5" s="148" t="s">
        <v>129</v>
      </c>
      <c r="J5" s="148"/>
      <c r="K5" s="149" t="s">
        <v>129</v>
      </c>
      <c r="L5" s="148"/>
      <c r="M5" s="250" t="s">
        <v>111</v>
      </c>
      <c r="N5" s="253"/>
      <c r="O5" s="250" t="s">
        <v>111</v>
      </c>
      <c r="P5" s="253"/>
      <c r="Q5" s="250" t="s">
        <v>130</v>
      </c>
      <c r="R5" s="253"/>
      <c r="S5" s="335" t="s">
        <v>130</v>
      </c>
      <c r="T5" s="28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2:39" ht="15" customHeight="1">
      <c r="B6" s="863" t="s">
        <v>68</v>
      </c>
      <c r="C6" s="771"/>
      <c r="D6" s="771"/>
      <c r="E6" s="771"/>
      <c r="F6" s="772"/>
      <c r="G6" s="271">
        <v>145774623</v>
      </c>
      <c r="H6" s="192">
        <v>144760569</v>
      </c>
      <c r="I6" s="191">
        <f>ROUND(H6/G6*100,1)</f>
        <v>99.3</v>
      </c>
      <c r="J6" s="193">
        <v>143513606</v>
      </c>
      <c r="K6" s="194">
        <f>ROUND(J6/H6*100,1)</f>
        <v>99.1</v>
      </c>
      <c r="L6" s="204">
        <v>154585577</v>
      </c>
      <c r="M6" s="191">
        <v>99.2</v>
      </c>
      <c r="N6" s="204">
        <v>147105261</v>
      </c>
      <c r="O6" s="191">
        <v>95.2</v>
      </c>
      <c r="P6" s="204">
        <v>146948239</v>
      </c>
      <c r="Q6" s="191">
        <v>99.9</v>
      </c>
      <c r="R6" s="204">
        <v>148436014</v>
      </c>
      <c r="S6" s="336">
        <v>101</v>
      </c>
      <c r="T6" s="28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2:39" ht="15" customHeight="1">
      <c r="B7" s="864" t="s">
        <v>69</v>
      </c>
      <c r="C7" s="771"/>
      <c r="D7" s="771"/>
      <c r="E7" s="771"/>
      <c r="F7" s="772"/>
      <c r="G7" s="271">
        <v>106010837</v>
      </c>
      <c r="H7" s="196">
        <v>105207731</v>
      </c>
      <c r="I7" s="195">
        <f>ROUND(H7/G7*100,1)</f>
        <v>99.2</v>
      </c>
      <c r="J7" s="197">
        <v>104454280</v>
      </c>
      <c r="K7" s="198">
        <f>ROUND(J7/H7*100,1)</f>
        <v>99.3</v>
      </c>
      <c r="L7" s="205">
        <v>120531871</v>
      </c>
      <c r="M7" s="195">
        <v>99.8</v>
      </c>
      <c r="N7" s="205">
        <v>114424806</v>
      </c>
      <c r="O7" s="195">
        <v>94.9</v>
      </c>
      <c r="P7" s="205">
        <v>113700623</v>
      </c>
      <c r="Q7" s="195">
        <v>99.4</v>
      </c>
      <c r="R7" s="205">
        <v>115316633</v>
      </c>
      <c r="S7" s="337">
        <v>101.4</v>
      </c>
      <c r="T7" s="286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2:39" ht="15" customHeight="1">
      <c r="B8" s="864" t="s">
        <v>60</v>
      </c>
      <c r="C8" s="771"/>
      <c r="D8" s="771"/>
      <c r="E8" s="771"/>
      <c r="F8" s="772"/>
      <c r="G8" s="271">
        <v>39763786</v>
      </c>
      <c r="H8" s="196">
        <v>39552838</v>
      </c>
      <c r="I8" s="195">
        <f>ROUND(H8/G8*100,1)</f>
        <v>99.5</v>
      </c>
      <c r="J8" s="197">
        <v>39059326</v>
      </c>
      <c r="K8" s="198">
        <f>ROUND(J8/H8*100,1)</f>
        <v>98.8</v>
      </c>
      <c r="L8" s="205">
        <v>34053706</v>
      </c>
      <c r="M8" s="195">
        <v>97</v>
      </c>
      <c r="N8" s="205">
        <v>32680455</v>
      </c>
      <c r="O8" s="195">
        <v>96</v>
      </c>
      <c r="P8" s="205">
        <v>33247616</v>
      </c>
      <c r="Q8" s="195">
        <v>101.7</v>
      </c>
      <c r="R8" s="205">
        <v>33119381</v>
      </c>
      <c r="S8" s="337">
        <v>99.6</v>
      </c>
      <c r="T8" s="286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2:39" ht="15" customHeight="1">
      <c r="B9" s="254">
        <v>1</v>
      </c>
      <c r="C9" s="857" t="s">
        <v>63</v>
      </c>
      <c r="D9" s="857"/>
      <c r="E9" s="857"/>
      <c r="F9" s="857"/>
      <c r="G9" s="272">
        <v>35007843</v>
      </c>
      <c r="H9" s="255">
        <f>H10+H11</f>
        <v>82486353</v>
      </c>
      <c r="I9" s="203">
        <f>ROUND(H9/G9*100,1)</f>
        <v>235.6</v>
      </c>
      <c r="J9" s="255">
        <f>J10+J11</f>
        <v>81462381</v>
      </c>
      <c r="K9" s="203">
        <f>ROUND(J9/H9*100,1)</f>
        <v>98.8</v>
      </c>
      <c r="L9" s="255">
        <v>36441045</v>
      </c>
      <c r="M9" s="203">
        <v>99.8</v>
      </c>
      <c r="N9" s="256">
        <v>34629596</v>
      </c>
      <c r="O9" s="281">
        <v>95</v>
      </c>
      <c r="P9" s="256">
        <v>34618172</v>
      </c>
      <c r="Q9" s="281">
        <v>100</v>
      </c>
      <c r="R9" s="256">
        <v>35720252</v>
      </c>
      <c r="S9" s="257">
        <v>103.2</v>
      </c>
      <c r="T9" s="286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2:39" ht="15" customHeight="1">
      <c r="B10" s="258">
        <v>2</v>
      </c>
      <c r="C10" s="851" t="s">
        <v>29</v>
      </c>
      <c r="D10" s="851"/>
      <c r="E10" s="851"/>
      <c r="F10" s="851"/>
      <c r="G10" s="273">
        <v>18649941</v>
      </c>
      <c r="H10" s="199">
        <f>H11+H12+H13</f>
        <v>54990902</v>
      </c>
      <c r="I10" s="259">
        <f aca="true" t="shared" si="0" ref="I10:I17">ROUND(H10/G10*100,1)</f>
        <v>294.9</v>
      </c>
      <c r="J10" s="199">
        <f>J11+J12+J13</f>
        <v>54308254</v>
      </c>
      <c r="K10" s="198">
        <f>ROUND(J10/H10*100,1)</f>
        <v>98.8</v>
      </c>
      <c r="L10" s="199">
        <v>20199758</v>
      </c>
      <c r="M10" s="198">
        <v>99.8</v>
      </c>
      <c r="N10" s="197">
        <v>19648320</v>
      </c>
      <c r="O10" s="282">
        <v>97.3</v>
      </c>
      <c r="P10" s="197">
        <v>19482579</v>
      </c>
      <c r="Q10" s="282">
        <v>99.2</v>
      </c>
      <c r="R10" s="197">
        <v>19994811</v>
      </c>
      <c r="S10" s="260">
        <v>102.6</v>
      </c>
      <c r="T10" s="286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2:39" ht="15" customHeight="1">
      <c r="B11" s="258">
        <v>3</v>
      </c>
      <c r="C11" s="851" t="s">
        <v>158</v>
      </c>
      <c r="D11" s="851"/>
      <c r="E11" s="851"/>
      <c r="F11" s="851"/>
      <c r="G11" s="273">
        <v>29562401</v>
      </c>
      <c r="H11" s="31">
        <f>H12+H13</f>
        <v>27495451</v>
      </c>
      <c r="I11" s="198">
        <f t="shared" si="0"/>
        <v>93</v>
      </c>
      <c r="J11" s="31">
        <f>J12+J13</f>
        <v>27154127</v>
      </c>
      <c r="K11" s="198">
        <f aca="true" t="shared" si="1" ref="K11:K28">ROUND(J11/H11*100,1)</f>
        <v>98.8</v>
      </c>
      <c r="L11" s="197">
        <v>32709780</v>
      </c>
      <c r="M11" s="198">
        <v>99.2</v>
      </c>
      <c r="N11" s="197">
        <v>30190616</v>
      </c>
      <c r="O11" s="282">
        <v>92.3</v>
      </c>
      <c r="P11" s="197">
        <v>30123058</v>
      </c>
      <c r="Q11" s="282">
        <v>99.8</v>
      </c>
      <c r="R11" s="197">
        <v>29902688</v>
      </c>
      <c r="S11" s="260">
        <v>99.3</v>
      </c>
      <c r="T11" s="286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2:39" ht="15" customHeight="1">
      <c r="B12" s="258">
        <v>5</v>
      </c>
      <c r="C12" s="859" t="s">
        <v>31</v>
      </c>
      <c r="D12" s="771"/>
      <c r="E12" s="771"/>
      <c r="F12" s="860"/>
      <c r="G12" s="273">
        <v>3151668</v>
      </c>
      <c r="H12" s="31">
        <v>3027869</v>
      </c>
      <c r="I12" s="198">
        <f t="shared" si="0"/>
        <v>96.1</v>
      </c>
      <c r="J12" s="199">
        <v>3003333</v>
      </c>
      <c r="K12" s="198">
        <f t="shared" si="1"/>
        <v>99.2</v>
      </c>
      <c r="L12" s="197">
        <v>3176151</v>
      </c>
      <c r="M12" s="198">
        <v>100.3</v>
      </c>
      <c r="N12" s="197">
        <v>3049036</v>
      </c>
      <c r="O12" s="282">
        <v>96</v>
      </c>
      <c r="P12" s="197">
        <v>2967824</v>
      </c>
      <c r="Q12" s="282">
        <v>97.3</v>
      </c>
      <c r="R12" s="197">
        <v>3000647</v>
      </c>
      <c r="S12" s="260">
        <v>101.1</v>
      </c>
      <c r="T12" s="286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2:39" ht="15" customHeight="1">
      <c r="B13" s="258">
        <v>5</v>
      </c>
      <c r="C13" s="851" t="s">
        <v>159</v>
      </c>
      <c r="D13" s="851"/>
      <c r="E13" s="851"/>
      <c r="F13" s="851"/>
      <c r="G13" s="273">
        <v>5275740</v>
      </c>
      <c r="H13" s="31">
        <f>H14+H15+H16</f>
        <v>24467582</v>
      </c>
      <c r="I13" s="198">
        <f t="shared" si="0"/>
        <v>463.8</v>
      </c>
      <c r="J13" s="31">
        <f>J14+J15+J16</f>
        <v>24150794</v>
      </c>
      <c r="K13" s="198">
        <f t="shared" si="1"/>
        <v>98.7</v>
      </c>
      <c r="L13" s="197">
        <v>5532388</v>
      </c>
      <c r="M13" s="198">
        <v>103.3</v>
      </c>
      <c r="N13" s="197">
        <v>5227242</v>
      </c>
      <c r="O13" s="282">
        <v>94.5</v>
      </c>
      <c r="P13" s="197">
        <v>5145042</v>
      </c>
      <c r="Q13" s="282">
        <v>98.4</v>
      </c>
      <c r="R13" s="197">
        <v>5221084</v>
      </c>
      <c r="S13" s="260">
        <v>101.5</v>
      </c>
      <c r="T13" s="286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2:39" ht="15" customHeight="1">
      <c r="B14" s="258">
        <v>6</v>
      </c>
      <c r="C14" s="851" t="s">
        <v>160</v>
      </c>
      <c r="D14" s="851"/>
      <c r="E14" s="851"/>
      <c r="F14" s="851"/>
      <c r="G14" s="273">
        <v>6729094</v>
      </c>
      <c r="H14" s="31">
        <f>H15+H16</f>
        <v>12233791</v>
      </c>
      <c r="I14" s="198">
        <f t="shared" si="0"/>
        <v>181.8</v>
      </c>
      <c r="J14" s="31">
        <f>J15+J16</f>
        <v>12075397</v>
      </c>
      <c r="K14" s="198">
        <f t="shared" si="1"/>
        <v>98.7</v>
      </c>
      <c r="L14" s="31">
        <v>6929743</v>
      </c>
      <c r="M14" s="198">
        <v>98.8</v>
      </c>
      <c r="N14" s="31">
        <v>6684795</v>
      </c>
      <c r="O14" s="282">
        <v>96.5</v>
      </c>
      <c r="P14" s="31">
        <v>6533367</v>
      </c>
      <c r="Q14" s="282">
        <v>97.7</v>
      </c>
      <c r="R14" s="31">
        <v>6615997</v>
      </c>
      <c r="S14" s="260">
        <v>101.3</v>
      </c>
      <c r="T14" s="286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2:39" ht="15" customHeight="1">
      <c r="B15" s="258">
        <v>7</v>
      </c>
      <c r="C15" s="851" t="s">
        <v>33</v>
      </c>
      <c r="D15" s="851"/>
      <c r="E15" s="851"/>
      <c r="F15" s="851"/>
      <c r="G15" s="273">
        <v>4275763</v>
      </c>
      <c r="H15" s="31">
        <v>4268615</v>
      </c>
      <c r="I15" s="198">
        <f t="shared" si="0"/>
        <v>99.8</v>
      </c>
      <c r="J15" s="199">
        <v>4276357</v>
      </c>
      <c r="K15" s="198">
        <f t="shared" si="1"/>
        <v>100.2</v>
      </c>
      <c r="L15" s="197">
        <v>4541685</v>
      </c>
      <c r="M15" s="198">
        <v>100.7</v>
      </c>
      <c r="N15" s="197">
        <v>4455828</v>
      </c>
      <c r="O15" s="282">
        <v>98.1</v>
      </c>
      <c r="P15" s="197">
        <v>4411500</v>
      </c>
      <c r="Q15" s="282">
        <v>99</v>
      </c>
      <c r="R15" s="197">
        <v>4382997</v>
      </c>
      <c r="S15" s="260">
        <v>99.4</v>
      </c>
      <c r="T15" s="286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2:39" ht="15" customHeight="1">
      <c r="B16" s="258">
        <v>8</v>
      </c>
      <c r="C16" s="851" t="s">
        <v>161</v>
      </c>
      <c r="D16" s="851"/>
      <c r="E16" s="851"/>
      <c r="F16" s="851"/>
      <c r="G16" s="273">
        <v>6224415</v>
      </c>
      <c r="H16" s="31">
        <f>H17+H18+H19+H20</f>
        <v>7965176</v>
      </c>
      <c r="I16" s="198">
        <f t="shared" si="0"/>
        <v>128</v>
      </c>
      <c r="J16" s="31">
        <f>J17+J18+J19+J20</f>
        <v>7799040</v>
      </c>
      <c r="K16" s="198">
        <f t="shared" si="1"/>
        <v>97.9</v>
      </c>
      <c r="L16" s="197">
        <v>6061233</v>
      </c>
      <c r="M16" s="198">
        <v>99.8</v>
      </c>
      <c r="N16" s="197">
        <v>5842434</v>
      </c>
      <c r="O16" s="282">
        <v>96.4</v>
      </c>
      <c r="P16" s="197">
        <v>5814418</v>
      </c>
      <c r="Q16" s="282">
        <v>99.5</v>
      </c>
      <c r="R16" s="197">
        <v>5797215</v>
      </c>
      <c r="S16" s="260">
        <v>99.7</v>
      </c>
      <c r="T16" s="28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2:39" ht="15" customHeight="1">
      <c r="B17" s="258">
        <v>9</v>
      </c>
      <c r="C17" s="851" t="s">
        <v>162</v>
      </c>
      <c r="D17" s="851"/>
      <c r="E17" s="851"/>
      <c r="F17" s="851"/>
      <c r="G17" s="273">
        <v>2428066</v>
      </c>
      <c r="H17" s="31">
        <f>SUM(H18:H22)</f>
        <v>5283615</v>
      </c>
      <c r="I17" s="198">
        <f t="shared" si="0"/>
        <v>217.6</v>
      </c>
      <c r="J17" s="31">
        <f>SUM(J18:J22)</f>
        <v>5233796</v>
      </c>
      <c r="K17" s="198">
        <f t="shared" si="1"/>
        <v>99.1</v>
      </c>
      <c r="L17" s="31">
        <v>2469948</v>
      </c>
      <c r="M17" s="198">
        <v>99.9</v>
      </c>
      <c r="N17" s="31">
        <v>2368392</v>
      </c>
      <c r="O17" s="282">
        <v>95.9</v>
      </c>
      <c r="P17" s="31">
        <v>2344876</v>
      </c>
      <c r="Q17" s="282">
        <v>99</v>
      </c>
      <c r="R17" s="31">
        <v>2368324</v>
      </c>
      <c r="S17" s="260">
        <v>101</v>
      </c>
      <c r="T17" s="286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2:39" ht="15" customHeight="1">
      <c r="B18" s="261">
        <v>10</v>
      </c>
      <c r="C18" s="850" t="s">
        <v>172</v>
      </c>
      <c r="D18" s="850"/>
      <c r="E18" s="850"/>
      <c r="F18" s="850"/>
      <c r="G18" s="320"/>
      <c r="H18" s="322">
        <f>H19+H20+H21</f>
        <v>1451102</v>
      </c>
      <c r="I18" s="200"/>
      <c r="J18" s="322">
        <f>J19+J20+J21</f>
        <v>1385881</v>
      </c>
      <c r="K18" s="200">
        <f t="shared" si="1"/>
        <v>95.5</v>
      </c>
      <c r="L18" s="322">
        <v>2470140</v>
      </c>
      <c r="M18" s="200">
        <v>101.6</v>
      </c>
      <c r="N18" s="265">
        <v>2328547</v>
      </c>
      <c r="O18" s="315">
        <v>94.3</v>
      </c>
      <c r="P18" s="265">
        <v>2259787</v>
      </c>
      <c r="Q18" s="315">
        <v>97</v>
      </c>
      <c r="R18" s="265">
        <v>2312618</v>
      </c>
      <c r="S18" s="266">
        <v>102.3</v>
      </c>
      <c r="T18" s="286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2:39" ht="15" customHeight="1">
      <c r="B19" s="258">
        <v>11</v>
      </c>
      <c r="C19" s="851" t="s">
        <v>35</v>
      </c>
      <c r="D19" s="851"/>
      <c r="E19" s="851"/>
      <c r="F19" s="851"/>
      <c r="G19" s="273">
        <v>899841</v>
      </c>
      <c r="H19" s="31">
        <v>940896</v>
      </c>
      <c r="I19" s="198">
        <f aca="true" t="shared" si="2" ref="I19:I28">ROUND(H19/G19*100,1)</f>
        <v>104.6</v>
      </c>
      <c r="J19" s="199">
        <v>901585</v>
      </c>
      <c r="K19" s="198">
        <f t="shared" si="1"/>
        <v>95.8</v>
      </c>
      <c r="L19" s="197">
        <v>969940</v>
      </c>
      <c r="M19" s="198">
        <v>101.1</v>
      </c>
      <c r="N19" s="197">
        <v>896012</v>
      </c>
      <c r="O19" s="282">
        <v>92.4</v>
      </c>
      <c r="P19" s="197">
        <v>922075</v>
      </c>
      <c r="Q19" s="282">
        <v>102.9</v>
      </c>
      <c r="R19" s="197">
        <v>818795</v>
      </c>
      <c r="S19" s="260">
        <v>88.8</v>
      </c>
      <c r="T19" s="286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2:39" ht="15" customHeight="1">
      <c r="B20" s="258">
        <v>12</v>
      </c>
      <c r="C20" s="851" t="s">
        <v>36</v>
      </c>
      <c r="D20" s="851"/>
      <c r="E20" s="851"/>
      <c r="F20" s="851"/>
      <c r="G20" s="273">
        <v>298260</v>
      </c>
      <c r="H20" s="31">
        <v>289563</v>
      </c>
      <c r="I20" s="198">
        <f t="shared" si="2"/>
        <v>97.1</v>
      </c>
      <c r="J20" s="199">
        <v>277778</v>
      </c>
      <c r="K20" s="198">
        <f t="shared" si="1"/>
        <v>95.9</v>
      </c>
      <c r="L20" s="197">
        <v>239284</v>
      </c>
      <c r="M20" s="198">
        <v>96.8</v>
      </c>
      <c r="N20" s="197">
        <v>232925</v>
      </c>
      <c r="O20" s="282">
        <v>97.3</v>
      </c>
      <c r="P20" s="197">
        <v>226217</v>
      </c>
      <c r="Q20" s="282">
        <v>97.1</v>
      </c>
      <c r="R20" s="197">
        <v>229555</v>
      </c>
      <c r="S20" s="260">
        <v>101.5</v>
      </c>
      <c r="T20" s="286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2:39" ht="15" customHeight="1">
      <c r="B21" s="258">
        <v>13</v>
      </c>
      <c r="C21" s="855" t="s">
        <v>169</v>
      </c>
      <c r="D21" s="855"/>
      <c r="E21" s="855"/>
      <c r="F21" s="855"/>
      <c r="G21" s="307">
        <v>215283</v>
      </c>
      <c r="H21" s="31">
        <v>220643</v>
      </c>
      <c r="I21" s="198">
        <f t="shared" si="2"/>
        <v>102.5</v>
      </c>
      <c r="J21" s="199">
        <v>206518</v>
      </c>
      <c r="K21" s="198">
        <f t="shared" si="1"/>
        <v>93.6</v>
      </c>
      <c r="L21" s="197">
        <v>223190</v>
      </c>
      <c r="M21" s="198">
        <v>101.1</v>
      </c>
      <c r="N21" s="197">
        <v>221080</v>
      </c>
      <c r="O21" s="282">
        <v>99.1</v>
      </c>
      <c r="P21" s="197">
        <v>213637</v>
      </c>
      <c r="Q21" s="282">
        <v>96.6</v>
      </c>
      <c r="R21" s="197">
        <v>212454</v>
      </c>
      <c r="S21" s="260">
        <v>99.4</v>
      </c>
      <c r="T21" s="286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2:39" ht="15" customHeight="1">
      <c r="B22" s="261">
        <v>14</v>
      </c>
      <c r="C22" s="850" t="s">
        <v>163</v>
      </c>
      <c r="D22" s="850"/>
      <c r="E22" s="850"/>
      <c r="F22" s="850"/>
      <c r="G22" s="320">
        <v>674019</v>
      </c>
      <c r="H22" s="321">
        <f>SUM(H23:H25)</f>
        <v>2381411</v>
      </c>
      <c r="I22" s="200">
        <f t="shared" si="2"/>
        <v>353.3</v>
      </c>
      <c r="J22" s="321">
        <f>SUM(J23:J25)</f>
        <v>2462034</v>
      </c>
      <c r="K22" s="200">
        <f t="shared" si="1"/>
        <v>103.4</v>
      </c>
      <c r="L22" s="265">
        <v>584960</v>
      </c>
      <c r="M22" s="200">
        <v>99.6</v>
      </c>
      <c r="N22" s="265">
        <v>555121</v>
      </c>
      <c r="O22" s="315">
        <v>94.9</v>
      </c>
      <c r="P22" s="265">
        <v>539416</v>
      </c>
      <c r="Q22" s="315">
        <v>97.2</v>
      </c>
      <c r="R22" s="265">
        <v>544047</v>
      </c>
      <c r="S22" s="266">
        <v>100.9</v>
      </c>
      <c r="T22" s="286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2:39" ht="15" customHeight="1">
      <c r="B23" s="262">
        <v>15</v>
      </c>
      <c r="C23" s="856" t="s">
        <v>149</v>
      </c>
      <c r="D23" s="856"/>
      <c r="E23" s="856"/>
      <c r="F23" s="856"/>
      <c r="G23" s="308">
        <v>862404</v>
      </c>
      <c r="H23" s="263">
        <v>847565</v>
      </c>
      <c r="I23" s="194">
        <f t="shared" si="2"/>
        <v>98.3</v>
      </c>
      <c r="J23" s="199">
        <v>808398</v>
      </c>
      <c r="K23" s="194">
        <f t="shared" si="1"/>
        <v>95.4</v>
      </c>
      <c r="L23" s="197">
        <v>848513</v>
      </c>
      <c r="M23" s="194">
        <v>98.4</v>
      </c>
      <c r="N23" s="197">
        <v>816951</v>
      </c>
      <c r="O23" s="317">
        <v>96.3</v>
      </c>
      <c r="P23" s="197">
        <v>797503</v>
      </c>
      <c r="Q23" s="317">
        <v>97.6</v>
      </c>
      <c r="R23" s="197">
        <v>805713</v>
      </c>
      <c r="S23" s="264">
        <v>101</v>
      </c>
      <c r="T23" s="286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2:39" ht="15" customHeight="1">
      <c r="B24" s="261">
        <v>16</v>
      </c>
      <c r="C24" s="850" t="s">
        <v>37</v>
      </c>
      <c r="D24" s="850"/>
      <c r="E24" s="850"/>
      <c r="F24" s="850"/>
      <c r="G24" s="320">
        <v>748040</v>
      </c>
      <c r="H24" s="321">
        <f>H25+H26</f>
        <v>1421317</v>
      </c>
      <c r="I24" s="200">
        <f t="shared" si="2"/>
        <v>190</v>
      </c>
      <c r="J24" s="321">
        <f>J25+J26</f>
        <v>1478096</v>
      </c>
      <c r="K24" s="200">
        <f t="shared" si="1"/>
        <v>104</v>
      </c>
      <c r="L24" s="265">
        <v>662147</v>
      </c>
      <c r="M24" s="200">
        <v>98.2</v>
      </c>
      <c r="N24" s="265">
        <v>646771</v>
      </c>
      <c r="O24" s="315">
        <v>97.7</v>
      </c>
      <c r="P24" s="265">
        <v>638674</v>
      </c>
      <c r="Q24" s="315">
        <v>98.7</v>
      </c>
      <c r="R24" s="265">
        <v>649606</v>
      </c>
      <c r="S24" s="266">
        <v>101.7</v>
      </c>
      <c r="T24" s="286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2:39" ht="15" customHeight="1">
      <c r="B25" s="258">
        <v>17</v>
      </c>
      <c r="C25" s="851" t="s">
        <v>38</v>
      </c>
      <c r="D25" s="851"/>
      <c r="E25" s="851"/>
      <c r="F25" s="851"/>
      <c r="G25" s="273">
        <v>110403</v>
      </c>
      <c r="H25" s="31">
        <v>112529</v>
      </c>
      <c r="I25" s="198">
        <f t="shared" si="2"/>
        <v>101.9</v>
      </c>
      <c r="J25" s="199">
        <v>175540</v>
      </c>
      <c r="K25" s="198">
        <f t="shared" si="1"/>
        <v>156</v>
      </c>
      <c r="L25" s="197">
        <v>93276</v>
      </c>
      <c r="M25" s="198">
        <v>95</v>
      </c>
      <c r="N25" s="306">
        <v>98348</v>
      </c>
      <c r="O25" s="282">
        <v>105.4</v>
      </c>
      <c r="P25" s="306">
        <v>109494</v>
      </c>
      <c r="Q25" s="282">
        <v>111.3</v>
      </c>
      <c r="R25" s="306">
        <v>113374</v>
      </c>
      <c r="S25" s="260">
        <v>103.5</v>
      </c>
      <c r="T25" s="286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2:39" ht="15" customHeight="1">
      <c r="B26" s="254">
        <v>18</v>
      </c>
      <c r="C26" s="857" t="s">
        <v>39</v>
      </c>
      <c r="D26" s="857"/>
      <c r="E26" s="857"/>
      <c r="F26" s="857"/>
      <c r="G26" s="273">
        <v>987069</v>
      </c>
      <c r="H26" s="263">
        <f>H27+H28</f>
        <v>1308788</v>
      </c>
      <c r="I26" s="194">
        <f t="shared" si="2"/>
        <v>132.6</v>
      </c>
      <c r="J26" s="263">
        <f>J27+J28</f>
        <v>1302556</v>
      </c>
      <c r="K26" s="194">
        <f t="shared" si="1"/>
        <v>99.5</v>
      </c>
      <c r="L26" s="256">
        <v>1119971</v>
      </c>
      <c r="M26" s="194">
        <v>99.3</v>
      </c>
      <c r="N26" s="197">
        <v>1086976</v>
      </c>
      <c r="O26" s="317">
        <v>97.1</v>
      </c>
      <c r="P26" s="197">
        <v>1055719</v>
      </c>
      <c r="Q26" s="317">
        <v>97.1</v>
      </c>
      <c r="R26" s="197">
        <v>1075046</v>
      </c>
      <c r="S26" s="264">
        <v>101.8</v>
      </c>
      <c r="T26" s="28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2:39" ht="15" customHeight="1">
      <c r="B27" s="258">
        <v>19</v>
      </c>
      <c r="C27" s="851" t="s">
        <v>40</v>
      </c>
      <c r="D27" s="851"/>
      <c r="E27" s="851"/>
      <c r="F27" s="851"/>
      <c r="G27" s="273">
        <v>811031</v>
      </c>
      <c r="H27" s="31">
        <v>766885</v>
      </c>
      <c r="I27" s="198">
        <f t="shared" si="2"/>
        <v>94.6</v>
      </c>
      <c r="J27" s="199">
        <v>756418</v>
      </c>
      <c r="K27" s="198">
        <f t="shared" si="1"/>
        <v>98.6</v>
      </c>
      <c r="L27" s="197">
        <v>772723</v>
      </c>
      <c r="M27" s="198">
        <v>97.6</v>
      </c>
      <c r="N27" s="197">
        <v>715719</v>
      </c>
      <c r="O27" s="282">
        <v>92.6</v>
      </c>
      <c r="P27" s="197">
        <v>723831</v>
      </c>
      <c r="Q27" s="282">
        <v>101.1</v>
      </c>
      <c r="R27" s="197">
        <v>741071</v>
      </c>
      <c r="S27" s="260">
        <v>102.4</v>
      </c>
      <c r="T27" s="286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2:39" ht="15" customHeight="1">
      <c r="B28" s="261">
        <v>20</v>
      </c>
      <c r="C28" s="850" t="s">
        <v>148</v>
      </c>
      <c r="D28" s="850"/>
      <c r="E28" s="850"/>
      <c r="F28" s="850"/>
      <c r="G28" s="320">
        <v>536292</v>
      </c>
      <c r="H28" s="321">
        <v>541903</v>
      </c>
      <c r="I28" s="200">
        <f t="shared" si="2"/>
        <v>101</v>
      </c>
      <c r="J28" s="322">
        <v>546138</v>
      </c>
      <c r="K28" s="200">
        <f t="shared" si="1"/>
        <v>100.8</v>
      </c>
      <c r="L28" s="265">
        <v>622260</v>
      </c>
      <c r="M28" s="200">
        <v>101.4</v>
      </c>
      <c r="N28" s="265">
        <v>595238</v>
      </c>
      <c r="O28" s="315">
        <v>95.7</v>
      </c>
      <c r="P28" s="265">
        <v>575110</v>
      </c>
      <c r="Q28" s="315">
        <v>96.6</v>
      </c>
      <c r="R28" s="265">
        <v>568866</v>
      </c>
      <c r="S28" s="266">
        <v>98.9</v>
      </c>
      <c r="T28" s="286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2:39" ht="15" customHeight="1">
      <c r="B29" s="254">
        <v>21</v>
      </c>
      <c r="C29" s="851" t="s">
        <v>42</v>
      </c>
      <c r="D29" s="851"/>
      <c r="E29" s="851"/>
      <c r="F29" s="851"/>
      <c r="G29" s="277"/>
      <c r="H29" s="278"/>
      <c r="I29" s="279"/>
      <c r="J29" s="202">
        <v>884042</v>
      </c>
      <c r="K29" s="203">
        <v>99</v>
      </c>
      <c r="L29" s="256">
        <v>924126</v>
      </c>
      <c r="M29" s="203">
        <v>99</v>
      </c>
      <c r="N29" s="256">
        <v>861075</v>
      </c>
      <c r="O29" s="281">
        <v>93.2</v>
      </c>
      <c r="P29" s="256">
        <v>842375</v>
      </c>
      <c r="Q29" s="281">
        <v>97.8</v>
      </c>
      <c r="R29" s="256">
        <v>872645</v>
      </c>
      <c r="S29" s="257">
        <v>103.6</v>
      </c>
      <c r="T29" s="286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2:39" ht="15" customHeight="1">
      <c r="B30" s="258">
        <v>22</v>
      </c>
      <c r="C30" s="851" t="s">
        <v>43</v>
      </c>
      <c r="D30" s="851"/>
      <c r="E30" s="851"/>
      <c r="F30" s="851"/>
      <c r="G30" s="271"/>
      <c r="H30" s="233"/>
      <c r="I30" s="248"/>
      <c r="J30" s="199">
        <v>797712</v>
      </c>
      <c r="K30" s="198">
        <v>99.3</v>
      </c>
      <c r="L30" s="197">
        <v>859946</v>
      </c>
      <c r="M30" s="198">
        <v>103.7</v>
      </c>
      <c r="N30" s="197">
        <v>805703</v>
      </c>
      <c r="O30" s="282">
        <v>93.7</v>
      </c>
      <c r="P30" s="197">
        <v>791437</v>
      </c>
      <c r="Q30" s="282">
        <v>98.2</v>
      </c>
      <c r="R30" s="197">
        <v>820874</v>
      </c>
      <c r="S30" s="260">
        <v>103.7</v>
      </c>
      <c r="T30" s="286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2:39" ht="15" customHeight="1">
      <c r="B31" s="261">
        <v>23</v>
      </c>
      <c r="C31" s="850" t="s">
        <v>164</v>
      </c>
      <c r="D31" s="850"/>
      <c r="E31" s="850"/>
      <c r="F31" s="850"/>
      <c r="G31" s="323"/>
      <c r="H31" s="324"/>
      <c r="I31" s="325"/>
      <c r="J31" s="321">
        <v>790459</v>
      </c>
      <c r="K31" s="200">
        <v>99.4</v>
      </c>
      <c r="L31" s="265">
        <v>775765</v>
      </c>
      <c r="M31" s="200">
        <v>100.2</v>
      </c>
      <c r="N31" s="265">
        <v>756922</v>
      </c>
      <c r="O31" s="315">
        <v>97.6</v>
      </c>
      <c r="P31" s="265">
        <v>719015</v>
      </c>
      <c r="Q31" s="315">
        <v>95</v>
      </c>
      <c r="R31" s="265">
        <v>699019</v>
      </c>
      <c r="S31" s="266">
        <v>97.2</v>
      </c>
      <c r="T31" s="286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2:39" ht="15" customHeight="1">
      <c r="B32" s="258">
        <v>24</v>
      </c>
      <c r="C32" s="851" t="s">
        <v>44</v>
      </c>
      <c r="D32" s="851"/>
      <c r="E32" s="851"/>
      <c r="F32" s="851"/>
      <c r="G32" s="280"/>
      <c r="H32" s="206"/>
      <c r="I32" s="248"/>
      <c r="J32" s="197">
        <v>1257755</v>
      </c>
      <c r="K32" s="198">
        <v>99.3</v>
      </c>
      <c r="L32" s="197">
        <v>1238664</v>
      </c>
      <c r="M32" s="198">
        <v>99.2</v>
      </c>
      <c r="N32" s="197">
        <v>1291967</v>
      </c>
      <c r="O32" s="282">
        <v>104.3</v>
      </c>
      <c r="P32" s="197">
        <v>1286426</v>
      </c>
      <c r="Q32" s="282">
        <v>99.6</v>
      </c>
      <c r="R32" s="197">
        <v>1244351</v>
      </c>
      <c r="S32" s="260">
        <v>96.7</v>
      </c>
      <c r="T32" s="286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2:39" ht="15" customHeight="1">
      <c r="B33" s="258">
        <v>25</v>
      </c>
      <c r="C33" s="851" t="s">
        <v>45</v>
      </c>
      <c r="D33" s="851"/>
      <c r="E33" s="851"/>
      <c r="F33" s="851"/>
      <c r="G33" s="280"/>
      <c r="H33" s="206"/>
      <c r="I33" s="248"/>
      <c r="J33" s="197">
        <v>1309130</v>
      </c>
      <c r="K33" s="198">
        <v>100</v>
      </c>
      <c r="L33" s="197">
        <v>1323335</v>
      </c>
      <c r="M33" s="198">
        <v>99.9</v>
      </c>
      <c r="N33" s="197">
        <v>1300648</v>
      </c>
      <c r="O33" s="282">
        <v>98.3</v>
      </c>
      <c r="P33" s="197">
        <v>1351931</v>
      </c>
      <c r="Q33" s="282">
        <v>103.9</v>
      </c>
      <c r="R33" s="197">
        <v>1664151</v>
      </c>
      <c r="S33" s="260">
        <v>123.1</v>
      </c>
      <c r="T33" s="286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2:39" ht="15" customHeight="1">
      <c r="B34" s="258">
        <v>26</v>
      </c>
      <c r="C34" s="851" t="s">
        <v>46</v>
      </c>
      <c r="D34" s="851"/>
      <c r="E34" s="851"/>
      <c r="F34" s="851"/>
      <c r="G34" s="280"/>
      <c r="H34" s="206"/>
      <c r="I34" s="248"/>
      <c r="J34" s="197">
        <v>890491</v>
      </c>
      <c r="K34" s="198">
        <v>102.5</v>
      </c>
      <c r="L34" s="197">
        <v>979505</v>
      </c>
      <c r="M34" s="198">
        <v>97.4</v>
      </c>
      <c r="N34" s="197">
        <v>964278</v>
      </c>
      <c r="O34" s="282">
        <v>98.4</v>
      </c>
      <c r="P34" s="197">
        <v>933412</v>
      </c>
      <c r="Q34" s="282">
        <v>96.8</v>
      </c>
      <c r="R34" s="197">
        <v>1027709</v>
      </c>
      <c r="S34" s="260">
        <v>110.1</v>
      </c>
      <c r="T34" s="286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2:39" ht="15" customHeight="1">
      <c r="B35" s="258">
        <v>27</v>
      </c>
      <c r="C35" s="851" t="s">
        <v>47</v>
      </c>
      <c r="D35" s="851"/>
      <c r="E35" s="851"/>
      <c r="F35" s="851"/>
      <c r="G35" s="280"/>
      <c r="H35" s="206"/>
      <c r="I35" s="248"/>
      <c r="J35" s="197">
        <v>447022</v>
      </c>
      <c r="K35" s="198">
        <v>107.4</v>
      </c>
      <c r="L35" s="197">
        <v>481359</v>
      </c>
      <c r="M35" s="198">
        <v>110.9</v>
      </c>
      <c r="N35" s="197">
        <v>452423</v>
      </c>
      <c r="O35" s="282">
        <v>94</v>
      </c>
      <c r="P35" s="197">
        <v>436437</v>
      </c>
      <c r="Q35" s="282">
        <v>96.5</v>
      </c>
      <c r="R35" s="197">
        <v>458531</v>
      </c>
      <c r="S35" s="260">
        <v>105.1</v>
      </c>
      <c r="T35" s="286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2:39" ht="15" customHeight="1">
      <c r="B36" s="258">
        <v>28</v>
      </c>
      <c r="C36" s="851" t="s">
        <v>165</v>
      </c>
      <c r="D36" s="851"/>
      <c r="E36" s="851"/>
      <c r="F36" s="851"/>
      <c r="G36" s="280"/>
      <c r="H36" s="206"/>
      <c r="I36" s="248"/>
      <c r="J36" s="197">
        <v>1365013</v>
      </c>
      <c r="K36" s="198">
        <v>98.2</v>
      </c>
      <c r="L36" s="197">
        <v>1549616</v>
      </c>
      <c r="M36" s="198">
        <v>101.1</v>
      </c>
      <c r="N36" s="197">
        <v>1561802</v>
      </c>
      <c r="O36" s="282">
        <v>100.8</v>
      </c>
      <c r="P36" s="197">
        <v>1537184</v>
      </c>
      <c r="Q36" s="282">
        <v>98.4</v>
      </c>
      <c r="R36" s="197">
        <v>1528435</v>
      </c>
      <c r="S36" s="260">
        <v>99.4</v>
      </c>
      <c r="T36" s="28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2:39" ht="15" customHeight="1">
      <c r="B37" s="258">
        <v>29</v>
      </c>
      <c r="C37" s="851" t="s">
        <v>49</v>
      </c>
      <c r="D37" s="851"/>
      <c r="E37" s="851"/>
      <c r="F37" s="851"/>
      <c r="G37" s="280"/>
      <c r="H37" s="206"/>
      <c r="I37" s="248"/>
      <c r="J37" s="197">
        <v>6958586</v>
      </c>
      <c r="K37" s="198">
        <v>94.1</v>
      </c>
      <c r="L37" s="197">
        <v>6402276</v>
      </c>
      <c r="M37" s="198">
        <v>89.6</v>
      </c>
      <c r="N37" s="197">
        <v>6211902</v>
      </c>
      <c r="O37" s="282">
        <v>97</v>
      </c>
      <c r="P37" s="197">
        <v>7437780</v>
      </c>
      <c r="Q37" s="282">
        <v>119.7</v>
      </c>
      <c r="R37" s="197">
        <v>6967104</v>
      </c>
      <c r="S37" s="260">
        <v>93.7</v>
      </c>
      <c r="T37" s="286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2:39" ht="15" customHeight="1">
      <c r="B38" s="261">
        <v>30</v>
      </c>
      <c r="C38" s="850" t="s">
        <v>179</v>
      </c>
      <c r="D38" s="850"/>
      <c r="E38" s="850"/>
      <c r="F38" s="850"/>
      <c r="G38" s="333"/>
      <c r="H38" s="334"/>
      <c r="I38" s="325"/>
      <c r="J38" s="265">
        <v>2006437</v>
      </c>
      <c r="K38" s="200">
        <v>106.2</v>
      </c>
      <c r="L38" s="265">
        <v>2289469</v>
      </c>
      <c r="M38" s="200">
        <v>99.6</v>
      </c>
      <c r="N38" s="265">
        <v>2278598</v>
      </c>
      <c r="O38" s="315">
        <v>99.5</v>
      </c>
      <c r="P38" s="265">
        <v>2267585</v>
      </c>
      <c r="Q38" s="315">
        <v>99.5</v>
      </c>
      <c r="R38" s="265">
        <v>2323007</v>
      </c>
      <c r="S38" s="266">
        <v>102.4</v>
      </c>
      <c r="T38" s="286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2:39" ht="15" customHeight="1">
      <c r="B39" s="258">
        <v>31</v>
      </c>
      <c r="C39" s="851" t="s">
        <v>50</v>
      </c>
      <c r="D39" s="851"/>
      <c r="E39" s="851"/>
      <c r="F39" s="851"/>
      <c r="G39" s="280"/>
      <c r="H39" s="206"/>
      <c r="I39" s="248"/>
      <c r="J39" s="197">
        <v>365063</v>
      </c>
      <c r="K39" s="198">
        <v>94.6</v>
      </c>
      <c r="L39" s="197">
        <v>487416</v>
      </c>
      <c r="M39" s="198">
        <v>106.4</v>
      </c>
      <c r="N39" s="197">
        <v>474903</v>
      </c>
      <c r="O39" s="282">
        <v>97.4</v>
      </c>
      <c r="P39" s="197">
        <v>511576</v>
      </c>
      <c r="Q39" s="282">
        <v>107.7</v>
      </c>
      <c r="R39" s="197">
        <v>620650</v>
      </c>
      <c r="S39" s="260">
        <v>121.3</v>
      </c>
      <c r="T39" s="286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2:39" ht="15" customHeight="1">
      <c r="B40" s="258">
        <v>32</v>
      </c>
      <c r="C40" s="851" t="s">
        <v>51</v>
      </c>
      <c r="D40" s="851"/>
      <c r="E40" s="851"/>
      <c r="F40" s="851"/>
      <c r="G40" s="280"/>
      <c r="H40" s="206"/>
      <c r="I40" s="248"/>
      <c r="J40" s="197">
        <v>777198</v>
      </c>
      <c r="K40" s="198">
        <v>110.9</v>
      </c>
      <c r="L40" s="197">
        <v>4592177</v>
      </c>
      <c r="M40" s="198">
        <v>89.8</v>
      </c>
      <c r="N40" s="197">
        <v>4195901</v>
      </c>
      <c r="O40" s="282">
        <v>91.4</v>
      </c>
      <c r="P40" s="197">
        <v>3828193</v>
      </c>
      <c r="Q40" s="282">
        <v>91.2</v>
      </c>
      <c r="R40" s="197">
        <v>3531736</v>
      </c>
      <c r="S40" s="260">
        <v>92.3</v>
      </c>
      <c r="T40" s="286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2:39" ht="15" customHeight="1">
      <c r="B41" s="258">
        <v>33</v>
      </c>
      <c r="C41" s="851" t="s">
        <v>52</v>
      </c>
      <c r="D41" s="851"/>
      <c r="E41" s="851"/>
      <c r="F41" s="851"/>
      <c r="G41" s="280"/>
      <c r="H41" s="206"/>
      <c r="I41" s="248"/>
      <c r="J41" s="197">
        <v>127267</v>
      </c>
      <c r="K41" s="198">
        <v>92.6</v>
      </c>
      <c r="L41" s="197">
        <v>130893</v>
      </c>
      <c r="M41" s="198">
        <v>98.7</v>
      </c>
      <c r="N41" s="197">
        <v>131044</v>
      </c>
      <c r="O41" s="282">
        <v>100.1</v>
      </c>
      <c r="P41" s="197">
        <v>125999</v>
      </c>
      <c r="Q41" s="282">
        <v>96.2</v>
      </c>
      <c r="R41" s="197">
        <v>127822</v>
      </c>
      <c r="S41" s="260">
        <v>101.4</v>
      </c>
      <c r="T41" s="248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2:39" ht="15" customHeight="1">
      <c r="B42" s="261">
        <v>34</v>
      </c>
      <c r="C42" s="851" t="s">
        <v>53</v>
      </c>
      <c r="D42" s="851"/>
      <c r="E42" s="851"/>
      <c r="F42" s="851"/>
      <c r="G42" s="280"/>
      <c r="H42" s="206"/>
      <c r="I42" s="248"/>
      <c r="J42" s="265">
        <v>155523</v>
      </c>
      <c r="K42" s="200">
        <v>92.9</v>
      </c>
      <c r="L42" s="265">
        <v>158650</v>
      </c>
      <c r="M42" s="200">
        <v>109.4</v>
      </c>
      <c r="N42" s="265">
        <v>151912</v>
      </c>
      <c r="O42" s="315">
        <v>95.8</v>
      </c>
      <c r="P42" s="265">
        <v>155226</v>
      </c>
      <c r="Q42" s="315">
        <v>102.2</v>
      </c>
      <c r="R42" s="265">
        <v>151288</v>
      </c>
      <c r="S42" s="266">
        <v>97.5</v>
      </c>
      <c r="T42" s="248"/>
      <c r="U42"/>
      <c r="V42"/>
      <c r="W42" s="162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</row>
    <row r="43" spans="2:39" ht="15" customHeight="1">
      <c r="B43" s="258">
        <v>35</v>
      </c>
      <c r="C43" s="867" t="s">
        <v>54</v>
      </c>
      <c r="D43" s="867"/>
      <c r="E43" s="867"/>
      <c r="F43" s="867"/>
      <c r="G43" s="280"/>
      <c r="H43" s="206"/>
      <c r="I43" s="248"/>
      <c r="J43" s="197">
        <v>900165</v>
      </c>
      <c r="K43" s="198">
        <v>98.9</v>
      </c>
      <c r="L43" s="197">
        <v>888328</v>
      </c>
      <c r="M43" s="198">
        <v>101.2</v>
      </c>
      <c r="N43" s="197">
        <v>829305</v>
      </c>
      <c r="O43" s="282">
        <v>93.4</v>
      </c>
      <c r="P43" s="197">
        <v>812988</v>
      </c>
      <c r="Q43" s="282">
        <v>98</v>
      </c>
      <c r="R43" s="197">
        <v>830422</v>
      </c>
      <c r="S43" s="260">
        <v>102.1</v>
      </c>
      <c r="T43" s="248"/>
      <c r="U43"/>
      <c r="V43"/>
      <c r="W43" s="162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</row>
    <row r="44" spans="2:23" ht="15" customHeight="1">
      <c r="B44" s="258">
        <v>36</v>
      </c>
      <c r="C44" s="851" t="s">
        <v>166</v>
      </c>
      <c r="D44" s="851"/>
      <c r="E44" s="851"/>
      <c r="F44" s="851"/>
      <c r="G44" s="280"/>
      <c r="H44" s="206"/>
      <c r="I44" s="248"/>
      <c r="J44" s="197">
        <v>1380402</v>
      </c>
      <c r="K44" s="198">
        <v>99.5</v>
      </c>
      <c r="L44" s="197">
        <v>1500328</v>
      </c>
      <c r="M44" s="198">
        <v>102.3</v>
      </c>
      <c r="N44" s="197">
        <v>1418388</v>
      </c>
      <c r="O44" s="282">
        <v>94.5</v>
      </c>
      <c r="P44" s="197">
        <v>1373038</v>
      </c>
      <c r="Q44" s="282">
        <v>96.8</v>
      </c>
      <c r="R44" s="197">
        <v>1426112</v>
      </c>
      <c r="S44" s="260">
        <v>103.9</v>
      </c>
      <c r="T44" s="248"/>
      <c r="U44"/>
      <c r="V44"/>
      <c r="W44" s="162"/>
    </row>
    <row r="45" spans="2:23" ht="15" customHeight="1">
      <c r="B45" s="258">
        <v>37</v>
      </c>
      <c r="C45" s="851" t="s">
        <v>56</v>
      </c>
      <c r="D45" s="851"/>
      <c r="E45" s="851"/>
      <c r="F45" s="851"/>
      <c r="G45" s="280"/>
      <c r="H45" s="206"/>
      <c r="I45" s="248"/>
      <c r="J45" s="197">
        <v>446324</v>
      </c>
      <c r="K45" s="198">
        <v>96.9</v>
      </c>
      <c r="L45" s="197">
        <v>476826</v>
      </c>
      <c r="M45" s="198">
        <v>103.5</v>
      </c>
      <c r="N45" s="197">
        <v>434037</v>
      </c>
      <c r="O45" s="282">
        <v>91</v>
      </c>
      <c r="P45" s="197">
        <v>430907</v>
      </c>
      <c r="Q45" s="282">
        <v>99.3</v>
      </c>
      <c r="R45" s="197">
        <v>428282</v>
      </c>
      <c r="S45" s="260">
        <v>99.4</v>
      </c>
      <c r="T45" s="248"/>
      <c r="U45"/>
      <c r="V45"/>
      <c r="W45" s="162"/>
    </row>
    <row r="46" spans="2:23" ht="15" customHeight="1">
      <c r="B46" s="258">
        <v>38</v>
      </c>
      <c r="C46" s="851" t="s">
        <v>57</v>
      </c>
      <c r="D46" s="851"/>
      <c r="E46" s="851"/>
      <c r="F46" s="851"/>
      <c r="G46" s="280"/>
      <c r="H46" s="206"/>
      <c r="I46" s="248"/>
      <c r="J46" s="197">
        <v>1388352</v>
      </c>
      <c r="K46" s="198">
        <v>99.2</v>
      </c>
      <c r="L46" s="197">
        <v>1573518</v>
      </c>
      <c r="M46" s="198">
        <v>105.2</v>
      </c>
      <c r="N46" s="197">
        <v>1468349</v>
      </c>
      <c r="O46" s="282">
        <v>93.3</v>
      </c>
      <c r="P46" s="197">
        <v>1408294</v>
      </c>
      <c r="Q46" s="282">
        <v>95.9</v>
      </c>
      <c r="R46" s="197">
        <v>1431640</v>
      </c>
      <c r="S46" s="260">
        <v>101.7</v>
      </c>
      <c r="T46" s="248"/>
      <c r="U46"/>
      <c r="V46"/>
      <c r="W46" s="162"/>
    </row>
    <row r="47" spans="2:23" ht="15" customHeight="1">
      <c r="B47" s="258">
        <v>39</v>
      </c>
      <c r="C47" s="851" t="s">
        <v>58</v>
      </c>
      <c r="D47" s="851"/>
      <c r="E47" s="851"/>
      <c r="F47" s="851"/>
      <c r="G47" s="280"/>
      <c r="H47" s="206"/>
      <c r="I47" s="248"/>
      <c r="J47" s="197">
        <v>892968</v>
      </c>
      <c r="K47" s="198">
        <v>100.1</v>
      </c>
      <c r="L47" s="197">
        <v>1095394</v>
      </c>
      <c r="M47" s="198">
        <v>101.8</v>
      </c>
      <c r="N47" s="197">
        <v>1042995</v>
      </c>
      <c r="O47" s="282">
        <v>95.2</v>
      </c>
      <c r="P47" s="197">
        <v>1019193</v>
      </c>
      <c r="Q47" s="282">
        <v>97.7</v>
      </c>
      <c r="R47" s="197">
        <v>1030663</v>
      </c>
      <c r="S47" s="260">
        <v>101.1</v>
      </c>
      <c r="T47" s="248"/>
      <c r="U47"/>
      <c r="V47"/>
      <c r="W47" s="162"/>
    </row>
    <row r="48" spans="2:23" ht="15" customHeight="1" thickBot="1">
      <c r="B48" s="267">
        <v>40</v>
      </c>
      <c r="C48" s="852" t="s">
        <v>59</v>
      </c>
      <c r="D48" s="852"/>
      <c r="E48" s="852"/>
      <c r="F48" s="852"/>
      <c r="G48" s="338"/>
      <c r="H48" s="339"/>
      <c r="I48" s="340"/>
      <c r="J48" s="269">
        <v>194464</v>
      </c>
      <c r="K48" s="201">
        <v>97.5</v>
      </c>
      <c r="L48" s="269">
        <v>189851</v>
      </c>
      <c r="M48" s="201">
        <v>103.8</v>
      </c>
      <c r="N48" s="269">
        <v>183162</v>
      </c>
      <c r="O48" s="316">
        <v>96.5</v>
      </c>
      <c r="P48" s="269">
        <v>176944</v>
      </c>
      <c r="Q48" s="316">
        <v>96.6</v>
      </c>
      <c r="R48" s="269">
        <v>176413</v>
      </c>
      <c r="S48" s="270">
        <v>99.7</v>
      </c>
      <c r="T48" s="248"/>
      <c r="U48"/>
      <c r="V48"/>
      <c r="W48" s="162"/>
    </row>
    <row r="49" spans="2:22" ht="1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 s="248"/>
      <c r="U49"/>
      <c r="V49"/>
    </row>
    <row r="50" spans="2:22" ht="1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 s="248"/>
      <c r="U50"/>
      <c r="V50"/>
    </row>
    <row r="51" spans="2:22" ht="15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 s="248"/>
      <c r="U51"/>
      <c r="V51"/>
    </row>
    <row r="52" spans="2:22" ht="1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248"/>
      <c r="U52"/>
      <c r="V52"/>
    </row>
    <row r="53" spans="2:22" ht="15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248"/>
      <c r="U53"/>
      <c r="V53"/>
    </row>
    <row r="54" spans="2:22" ht="15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248"/>
      <c r="U54"/>
      <c r="V54"/>
    </row>
    <row r="55" spans="2:22" ht="1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248"/>
      <c r="U55"/>
      <c r="V55"/>
    </row>
    <row r="56" spans="2:22" ht="1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248"/>
      <c r="U56"/>
      <c r="V56"/>
    </row>
    <row r="57" spans="2:22" ht="1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 s="248"/>
      <c r="U57"/>
      <c r="V57"/>
    </row>
  </sheetData>
  <sheetProtection/>
  <mergeCells count="51">
    <mergeCell ref="C47:F47"/>
    <mergeCell ref="C34:F34"/>
    <mergeCell ref="C30:F30"/>
    <mergeCell ref="C27:F27"/>
    <mergeCell ref="C46:F46"/>
    <mergeCell ref="J2:K2"/>
    <mergeCell ref="C10:F10"/>
    <mergeCell ref="C11:F11"/>
    <mergeCell ref="C17:F17"/>
    <mergeCell ref="C29:F29"/>
    <mergeCell ref="C43:F43"/>
    <mergeCell ref="C16:F16"/>
    <mergeCell ref="P2:Q2"/>
    <mergeCell ref="C39:F39"/>
    <mergeCell ref="C40:F40"/>
    <mergeCell ref="C41:F41"/>
    <mergeCell ref="C13:F13"/>
    <mergeCell ref="C14:F14"/>
    <mergeCell ref="C15:F15"/>
    <mergeCell ref="H2:I2"/>
    <mergeCell ref="N2:O2"/>
    <mergeCell ref="C25:F25"/>
    <mergeCell ref="L2:M2"/>
    <mergeCell ref="C18:F18"/>
    <mergeCell ref="C9:F9"/>
    <mergeCell ref="C12:F12"/>
    <mergeCell ref="E2:F2"/>
    <mergeCell ref="C5:E5"/>
    <mergeCell ref="B6:F6"/>
    <mergeCell ref="B7:F7"/>
    <mergeCell ref="B8:F8"/>
    <mergeCell ref="R2:S2"/>
    <mergeCell ref="C36:F36"/>
    <mergeCell ref="C44:F44"/>
    <mergeCell ref="C19:F19"/>
    <mergeCell ref="C21:F21"/>
    <mergeCell ref="C38:F38"/>
    <mergeCell ref="C31:F31"/>
    <mergeCell ref="C33:F33"/>
    <mergeCell ref="C42:F42"/>
    <mergeCell ref="C32:F32"/>
    <mergeCell ref="C22:F22"/>
    <mergeCell ref="C20:F20"/>
    <mergeCell ref="C45:F45"/>
    <mergeCell ref="C48:F48"/>
    <mergeCell ref="C37:F37"/>
    <mergeCell ref="C35:F35"/>
    <mergeCell ref="C24:F24"/>
    <mergeCell ref="C23:F23"/>
    <mergeCell ref="C26:F26"/>
    <mergeCell ref="C28:F28"/>
  </mergeCells>
  <printOptions horizontalCentered="1"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  <colBreaks count="1" manualBreakCount="1">
    <brk id="20" max="5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0099"/>
  </sheetPr>
  <dimension ref="A1:G104"/>
  <sheetViews>
    <sheetView showZeros="0" view="pageBreakPreview" zoomScale="90" zoomScaleNormal="115" zoomScaleSheetLayoutView="90" zoomScalePageLayoutView="0" workbookViewId="0" topLeftCell="A1">
      <selection activeCell="C6" sqref="C6"/>
    </sheetView>
  </sheetViews>
  <sheetFormatPr defaultColWidth="11.08203125" defaultRowHeight="18"/>
  <cols>
    <col min="1" max="1" width="2.16015625" style="4" customWidth="1"/>
    <col min="2" max="2" width="8.91015625" style="4" customWidth="1"/>
    <col min="3" max="7" width="11" style="4" customWidth="1"/>
    <col min="8" max="9" width="7.66015625" style="4" customWidth="1"/>
    <col min="10" max="16384" width="11.08203125" style="4" customWidth="1"/>
  </cols>
  <sheetData>
    <row r="1" ht="21.75" customHeight="1" thickBot="1">
      <c r="A1" s="4" t="s">
        <v>195</v>
      </c>
    </row>
    <row r="2" spans="1:7" ht="19.5" customHeight="1">
      <c r="A2" s="370" t="s">
        <v>14</v>
      </c>
      <c r="B2" s="870" t="s">
        <v>196</v>
      </c>
      <c r="C2" s="868" t="s">
        <v>197</v>
      </c>
      <c r="D2" s="868"/>
      <c r="E2" s="868"/>
      <c r="F2" s="868"/>
      <c r="G2" s="869"/>
    </row>
    <row r="3" spans="1:7" ht="19.5" customHeight="1">
      <c r="A3" s="371"/>
      <c r="B3" s="871"/>
      <c r="C3" s="359" t="s">
        <v>199</v>
      </c>
      <c r="D3" s="20" t="s">
        <v>201</v>
      </c>
      <c r="E3" s="20" t="s">
        <v>203</v>
      </c>
      <c r="F3" s="20" t="s">
        <v>204</v>
      </c>
      <c r="G3" s="372" t="s">
        <v>205</v>
      </c>
    </row>
    <row r="4" spans="1:7" ht="19.5" customHeight="1">
      <c r="A4" s="371"/>
      <c r="B4" s="871"/>
      <c r="C4" s="373"/>
      <c r="D4" s="16"/>
      <c r="E4" s="374" t="s">
        <v>206</v>
      </c>
      <c r="F4" s="374" t="s">
        <v>201</v>
      </c>
      <c r="G4" s="375" t="s">
        <v>207</v>
      </c>
    </row>
    <row r="5" spans="1:7" ht="19.5" customHeight="1">
      <c r="A5" s="376" t="s">
        <v>15</v>
      </c>
      <c r="B5" s="872"/>
      <c r="C5" s="377" t="s">
        <v>208</v>
      </c>
      <c r="D5" s="378" t="s">
        <v>209</v>
      </c>
      <c r="E5" s="378" t="s">
        <v>210</v>
      </c>
      <c r="F5" s="378" t="s">
        <v>211</v>
      </c>
      <c r="G5" s="379" t="s">
        <v>212</v>
      </c>
    </row>
    <row r="6" spans="1:7" ht="15" customHeight="1">
      <c r="A6" s="874" t="s">
        <v>68</v>
      </c>
      <c r="B6" s="714"/>
      <c r="C6" s="78">
        <v>581089</v>
      </c>
      <c r="D6" s="78">
        <v>45339753</v>
      </c>
      <c r="E6" s="78">
        <v>78025</v>
      </c>
      <c r="F6" s="78">
        <v>79432</v>
      </c>
      <c r="G6" s="380">
        <v>98.2</v>
      </c>
    </row>
    <row r="7" spans="1:7" ht="15" customHeight="1">
      <c r="A7" s="874" t="s">
        <v>180</v>
      </c>
      <c r="B7" s="714"/>
      <c r="C7" s="80">
        <v>451254</v>
      </c>
      <c r="D7" s="80">
        <v>37391753</v>
      </c>
      <c r="E7" s="80">
        <v>82862</v>
      </c>
      <c r="F7" s="80">
        <v>84492</v>
      </c>
      <c r="G7" s="381">
        <v>98.1</v>
      </c>
    </row>
    <row r="8" spans="1:7" ht="15" customHeight="1">
      <c r="A8" s="873" t="s">
        <v>181</v>
      </c>
      <c r="B8" s="740"/>
      <c r="C8" s="383">
        <v>129835</v>
      </c>
      <c r="D8" s="383">
        <v>7948000</v>
      </c>
      <c r="E8" s="80">
        <v>61216</v>
      </c>
      <c r="F8" s="384">
        <v>61823</v>
      </c>
      <c r="G8" s="385">
        <v>99</v>
      </c>
    </row>
    <row r="9" spans="1:7" ht="14.25" customHeight="1">
      <c r="A9" s="42">
        <v>1</v>
      </c>
      <c r="B9" s="358" t="s">
        <v>213</v>
      </c>
      <c r="C9" s="78">
        <v>128231</v>
      </c>
      <c r="D9" s="78">
        <v>11499186</v>
      </c>
      <c r="E9" s="78">
        <v>89676</v>
      </c>
      <c r="F9" s="78">
        <v>91945</v>
      </c>
      <c r="G9" s="380">
        <v>97.5</v>
      </c>
    </row>
    <row r="10" spans="1:7" ht="14.25" customHeight="1">
      <c r="A10" s="43">
        <v>2</v>
      </c>
      <c r="B10" s="357" t="s">
        <v>214</v>
      </c>
      <c r="C10" s="80">
        <v>75623</v>
      </c>
      <c r="D10" s="80">
        <v>6382286</v>
      </c>
      <c r="E10" s="80">
        <v>84396</v>
      </c>
      <c r="F10" s="80">
        <v>85726</v>
      </c>
      <c r="G10" s="381">
        <v>98.4</v>
      </c>
    </row>
    <row r="11" spans="1:7" ht="14.25" customHeight="1">
      <c r="A11" s="43">
        <v>3</v>
      </c>
      <c r="B11" s="357" t="s">
        <v>215</v>
      </c>
      <c r="C11" s="80">
        <v>107730</v>
      </c>
      <c r="D11" s="80">
        <v>9260359</v>
      </c>
      <c r="E11" s="80">
        <v>85959</v>
      </c>
      <c r="F11" s="80">
        <v>87421</v>
      </c>
      <c r="G11" s="381">
        <v>98.3</v>
      </c>
    </row>
    <row r="12" spans="1:7" ht="14.25" customHeight="1">
      <c r="A12" s="43">
        <v>4</v>
      </c>
      <c r="B12" s="357" t="s">
        <v>216</v>
      </c>
      <c r="C12" s="80">
        <v>15179</v>
      </c>
      <c r="D12" s="80">
        <v>886149</v>
      </c>
      <c r="E12" s="80">
        <v>58380</v>
      </c>
      <c r="F12" s="80">
        <v>60227</v>
      </c>
      <c r="G12" s="381">
        <v>96.9</v>
      </c>
    </row>
    <row r="13" spans="1:7" ht="14.25" customHeight="1">
      <c r="A13" s="43">
        <v>5</v>
      </c>
      <c r="B13" s="357" t="s">
        <v>217</v>
      </c>
      <c r="C13" s="80">
        <v>22810</v>
      </c>
      <c r="D13" s="80">
        <v>1616035</v>
      </c>
      <c r="E13" s="80">
        <v>70848</v>
      </c>
      <c r="F13" s="80">
        <v>71681</v>
      </c>
      <c r="G13" s="381">
        <v>98.8</v>
      </c>
    </row>
    <row r="14" spans="1:7" ht="14.25" customHeight="1">
      <c r="A14" s="43">
        <v>6</v>
      </c>
      <c r="B14" s="357" t="s">
        <v>218</v>
      </c>
      <c r="C14" s="80">
        <v>28783</v>
      </c>
      <c r="D14" s="80">
        <v>2189583</v>
      </c>
      <c r="E14" s="80">
        <v>76072</v>
      </c>
      <c r="F14" s="80">
        <v>76720</v>
      </c>
      <c r="G14" s="381">
        <v>99.2</v>
      </c>
    </row>
    <row r="15" spans="1:7" ht="14.25" customHeight="1">
      <c r="A15" s="43">
        <v>7</v>
      </c>
      <c r="B15" s="357" t="s">
        <v>219</v>
      </c>
      <c r="C15" s="80">
        <v>19041</v>
      </c>
      <c r="D15" s="80">
        <v>1840202</v>
      </c>
      <c r="E15" s="80">
        <v>96644</v>
      </c>
      <c r="F15" s="80">
        <v>100827</v>
      </c>
      <c r="G15" s="381">
        <v>95.9</v>
      </c>
    </row>
    <row r="16" spans="1:7" ht="14.25" customHeight="1">
      <c r="A16" s="43">
        <v>8</v>
      </c>
      <c r="B16" s="357" t="s">
        <v>220</v>
      </c>
      <c r="C16" s="80">
        <v>27462</v>
      </c>
      <c r="D16" s="80">
        <v>2283640</v>
      </c>
      <c r="E16" s="80">
        <v>83156</v>
      </c>
      <c r="F16" s="80">
        <v>84858</v>
      </c>
      <c r="G16" s="381">
        <v>98</v>
      </c>
    </row>
    <row r="17" spans="1:7" ht="14.25" customHeight="1">
      <c r="A17" s="43">
        <v>9</v>
      </c>
      <c r="B17" s="357" t="s">
        <v>221</v>
      </c>
      <c r="C17" s="80">
        <v>12693</v>
      </c>
      <c r="D17" s="80">
        <v>690361</v>
      </c>
      <c r="E17" s="80">
        <v>54389</v>
      </c>
      <c r="F17" s="80">
        <v>54530</v>
      </c>
      <c r="G17" s="381">
        <v>99.7</v>
      </c>
    </row>
    <row r="18" spans="1:7" ht="14.25" customHeight="1">
      <c r="A18" s="43">
        <v>10</v>
      </c>
      <c r="B18" s="357" t="s">
        <v>222</v>
      </c>
      <c r="C18" s="80">
        <v>13702</v>
      </c>
      <c r="D18" s="80">
        <v>743952</v>
      </c>
      <c r="E18" s="80">
        <v>54295</v>
      </c>
      <c r="F18" s="80">
        <v>53620</v>
      </c>
      <c r="G18" s="381">
        <v>101.3</v>
      </c>
    </row>
    <row r="19" spans="1:7" ht="14.25" customHeight="1">
      <c r="A19" s="43">
        <v>11</v>
      </c>
      <c r="B19" s="357" t="s">
        <v>223</v>
      </c>
      <c r="C19" s="80">
        <v>5671</v>
      </c>
      <c r="D19" s="80">
        <v>332050</v>
      </c>
      <c r="E19" s="80">
        <v>58552</v>
      </c>
      <c r="F19" s="80">
        <v>61045</v>
      </c>
      <c r="G19" s="381">
        <v>95.9</v>
      </c>
    </row>
    <row r="20" spans="1:7" ht="14.25" customHeight="1">
      <c r="A20" s="43">
        <v>12</v>
      </c>
      <c r="B20" s="357" t="s">
        <v>224</v>
      </c>
      <c r="C20" s="80">
        <v>1111</v>
      </c>
      <c r="D20" s="80">
        <v>62477</v>
      </c>
      <c r="E20" s="80">
        <v>56235</v>
      </c>
      <c r="F20" s="80">
        <v>56706</v>
      </c>
      <c r="G20" s="381">
        <v>99.2</v>
      </c>
    </row>
    <row r="21" spans="1:7" ht="14.25" customHeight="1">
      <c r="A21" s="43">
        <v>13</v>
      </c>
      <c r="B21" s="357" t="s">
        <v>225</v>
      </c>
      <c r="C21" s="80">
        <v>1297</v>
      </c>
      <c r="D21" s="80">
        <v>61407</v>
      </c>
      <c r="E21" s="80">
        <v>47345</v>
      </c>
      <c r="F21" s="80">
        <v>55024</v>
      </c>
      <c r="G21" s="381">
        <v>86</v>
      </c>
    </row>
    <row r="22" spans="1:7" ht="14.25" customHeight="1">
      <c r="A22" s="43">
        <v>14</v>
      </c>
      <c r="B22" s="357" t="s">
        <v>226</v>
      </c>
      <c r="C22" s="80">
        <v>2855</v>
      </c>
      <c r="D22" s="80">
        <v>174058</v>
      </c>
      <c r="E22" s="80">
        <v>60966</v>
      </c>
      <c r="F22" s="80">
        <v>61892</v>
      </c>
      <c r="G22" s="381">
        <v>98.5</v>
      </c>
    </row>
    <row r="23" spans="1:7" ht="14.25" customHeight="1">
      <c r="A23" s="43">
        <v>15</v>
      </c>
      <c r="B23" s="357" t="s">
        <v>227</v>
      </c>
      <c r="C23" s="80">
        <v>4076</v>
      </c>
      <c r="D23" s="80">
        <v>228229</v>
      </c>
      <c r="E23" s="80">
        <v>55993</v>
      </c>
      <c r="F23" s="80">
        <v>58134</v>
      </c>
      <c r="G23" s="381">
        <v>96.3</v>
      </c>
    </row>
    <row r="24" spans="1:7" ht="14.25" customHeight="1">
      <c r="A24" s="43">
        <v>16</v>
      </c>
      <c r="B24" s="357" t="s">
        <v>228</v>
      </c>
      <c r="C24" s="80">
        <v>3292</v>
      </c>
      <c r="D24" s="80">
        <v>168860</v>
      </c>
      <c r="E24" s="80">
        <v>51294</v>
      </c>
      <c r="F24" s="80">
        <v>51534</v>
      </c>
      <c r="G24" s="381">
        <v>99.5</v>
      </c>
    </row>
    <row r="25" spans="1:7" ht="14.25" customHeight="1">
      <c r="A25" s="43">
        <v>17</v>
      </c>
      <c r="B25" s="357" t="s">
        <v>229</v>
      </c>
      <c r="C25" s="80">
        <v>562</v>
      </c>
      <c r="D25" s="80">
        <v>28826</v>
      </c>
      <c r="E25" s="80">
        <v>51292</v>
      </c>
      <c r="F25" s="80">
        <v>45027</v>
      </c>
      <c r="G25" s="381">
        <v>113.9</v>
      </c>
    </row>
    <row r="26" spans="1:7" ht="14.25" customHeight="1">
      <c r="A26" s="43">
        <v>18</v>
      </c>
      <c r="B26" s="357" t="s">
        <v>230</v>
      </c>
      <c r="C26" s="80">
        <v>6227</v>
      </c>
      <c r="D26" s="80">
        <v>363386</v>
      </c>
      <c r="E26" s="80">
        <v>58357</v>
      </c>
      <c r="F26" s="80">
        <v>59087</v>
      </c>
      <c r="G26" s="381">
        <v>98.8</v>
      </c>
    </row>
    <row r="27" spans="1:7" ht="14.25" customHeight="1">
      <c r="A27" s="43">
        <v>19</v>
      </c>
      <c r="B27" s="357" t="s">
        <v>231</v>
      </c>
      <c r="C27" s="80">
        <v>4487</v>
      </c>
      <c r="D27" s="80">
        <v>226827</v>
      </c>
      <c r="E27" s="80">
        <v>50552</v>
      </c>
      <c r="F27" s="80">
        <v>53157</v>
      </c>
      <c r="G27" s="381">
        <v>95.1</v>
      </c>
    </row>
    <row r="28" spans="1:7" ht="14.25" customHeight="1">
      <c r="A28" s="43">
        <v>20</v>
      </c>
      <c r="B28" s="357" t="s">
        <v>232</v>
      </c>
      <c r="C28" s="80">
        <v>3407</v>
      </c>
      <c r="D28" s="80">
        <v>181018</v>
      </c>
      <c r="E28" s="80">
        <v>53131</v>
      </c>
      <c r="F28" s="80">
        <v>55799</v>
      </c>
      <c r="G28" s="381">
        <v>95.2</v>
      </c>
    </row>
    <row r="29" spans="1:7" ht="14.25" customHeight="1">
      <c r="A29" s="43">
        <v>21</v>
      </c>
      <c r="B29" s="357" t="s">
        <v>233</v>
      </c>
      <c r="C29" s="80">
        <v>5605</v>
      </c>
      <c r="D29" s="80">
        <v>306613</v>
      </c>
      <c r="E29" s="80">
        <v>54703</v>
      </c>
      <c r="F29" s="80">
        <v>55880</v>
      </c>
      <c r="G29" s="381">
        <v>97.9</v>
      </c>
    </row>
    <row r="30" spans="1:7" ht="14.25" customHeight="1">
      <c r="A30" s="43">
        <v>22</v>
      </c>
      <c r="B30" s="357" t="s">
        <v>234</v>
      </c>
      <c r="C30" s="80">
        <v>4786</v>
      </c>
      <c r="D30" s="80">
        <v>261752</v>
      </c>
      <c r="E30" s="80">
        <v>54691</v>
      </c>
      <c r="F30" s="80">
        <v>55538</v>
      </c>
      <c r="G30" s="381">
        <v>98.5</v>
      </c>
    </row>
    <row r="31" spans="1:7" ht="14.25" customHeight="1">
      <c r="A31" s="43">
        <v>23</v>
      </c>
      <c r="B31" s="357" t="s">
        <v>235</v>
      </c>
      <c r="C31" s="80">
        <v>4743</v>
      </c>
      <c r="D31" s="80">
        <v>223436</v>
      </c>
      <c r="E31" s="80">
        <v>47109</v>
      </c>
      <c r="F31" s="80">
        <v>51307</v>
      </c>
      <c r="G31" s="381">
        <v>91.8</v>
      </c>
    </row>
    <row r="32" spans="1:7" ht="14.25" customHeight="1">
      <c r="A32" s="43">
        <v>24</v>
      </c>
      <c r="B32" s="357" t="s">
        <v>236</v>
      </c>
      <c r="C32" s="80">
        <v>6471</v>
      </c>
      <c r="D32" s="80">
        <v>442751</v>
      </c>
      <c r="E32" s="80">
        <v>68421</v>
      </c>
      <c r="F32" s="80">
        <v>68899</v>
      </c>
      <c r="G32" s="381">
        <v>99.3</v>
      </c>
    </row>
    <row r="33" spans="1:7" ht="14.25" customHeight="1">
      <c r="A33" s="43">
        <v>25</v>
      </c>
      <c r="B33" s="357" t="s">
        <v>237</v>
      </c>
      <c r="C33" s="80">
        <v>7143</v>
      </c>
      <c r="D33" s="80">
        <v>432625</v>
      </c>
      <c r="E33" s="80">
        <v>60566</v>
      </c>
      <c r="F33" s="80">
        <v>61059</v>
      </c>
      <c r="G33" s="381">
        <v>99.2</v>
      </c>
    </row>
    <row r="34" spans="1:7" ht="14.25" customHeight="1">
      <c r="A34" s="43">
        <v>26</v>
      </c>
      <c r="B34" s="357" t="s">
        <v>238</v>
      </c>
      <c r="C34" s="80">
        <v>4434</v>
      </c>
      <c r="D34" s="80">
        <v>290534</v>
      </c>
      <c r="E34" s="80">
        <v>65524</v>
      </c>
      <c r="F34" s="80">
        <v>62281</v>
      </c>
      <c r="G34" s="381">
        <v>105.2</v>
      </c>
    </row>
    <row r="35" spans="1:7" ht="14.25" customHeight="1">
      <c r="A35" s="43">
        <v>27</v>
      </c>
      <c r="B35" s="357" t="s">
        <v>239</v>
      </c>
      <c r="C35" s="80">
        <v>2106</v>
      </c>
      <c r="D35" s="80">
        <v>126123</v>
      </c>
      <c r="E35" s="80">
        <v>59887</v>
      </c>
      <c r="F35" s="80">
        <v>60854</v>
      </c>
      <c r="G35" s="381">
        <v>98.4</v>
      </c>
    </row>
    <row r="36" spans="1:7" ht="14.25" customHeight="1">
      <c r="A36" s="43">
        <v>28</v>
      </c>
      <c r="B36" s="357" t="s">
        <v>240</v>
      </c>
      <c r="C36" s="80">
        <v>7978</v>
      </c>
      <c r="D36" s="80">
        <v>471053</v>
      </c>
      <c r="E36" s="80">
        <v>59044</v>
      </c>
      <c r="F36" s="80">
        <v>58674</v>
      </c>
      <c r="G36" s="381">
        <v>100.6</v>
      </c>
    </row>
    <row r="37" spans="1:7" ht="14.25" customHeight="1">
      <c r="A37" s="43">
        <v>29</v>
      </c>
      <c r="B37" s="357" t="s">
        <v>241</v>
      </c>
      <c r="C37" s="80">
        <v>5193</v>
      </c>
      <c r="D37" s="80">
        <v>514345</v>
      </c>
      <c r="E37" s="80">
        <v>99046</v>
      </c>
      <c r="F37" s="80">
        <v>96382</v>
      </c>
      <c r="G37" s="381">
        <v>102.8</v>
      </c>
    </row>
    <row r="38" spans="1:7" ht="14.25" customHeight="1">
      <c r="A38" s="43">
        <v>30</v>
      </c>
      <c r="B38" s="357" t="s">
        <v>242</v>
      </c>
      <c r="C38" s="80">
        <v>10877</v>
      </c>
      <c r="D38" s="80">
        <v>776969</v>
      </c>
      <c r="E38" s="80">
        <v>71432</v>
      </c>
      <c r="F38" s="80">
        <v>72081</v>
      </c>
      <c r="G38" s="381">
        <v>99.1</v>
      </c>
    </row>
    <row r="39" spans="1:7" ht="14.25" customHeight="1">
      <c r="A39" s="43">
        <v>31</v>
      </c>
      <c r="B39" s="357" t="s">
        <v>243</v>
      </c>
      <c r="C39" s="80">
        <v>2254</v>
      </c>
      <c r="D39" s="80">
        <v>187149</v>
      </c>
      <c r="E39" s="80">
        <v>83030</v>
      </c>
      <c r="F39" s="80">
        <v>82946</v>
      </c>
      <c r="G39" s="381">
        <v>100.1</v>
      </c>
    </row>
    <row r="40" spans="1:7" ht="14.25" customHeight="1">
      <c r="A40" s="43">
        <v>32</v>
      </c>
      <c r="B40" s="357" t="s">
        <v>244</v>
      </c>
      <c r="C40" s="80">
        <v>2864</v>
      </c>
      <c r="D40" s="80">
        <v>185692</v>
      </c>
      <c r="E40" s="80">
        <v>64837</v>
      </c>
      <c r="F40" s="80">
        <v>64127</v>
      </c>
      <c r="G40" s="381">
        <v>101.1</v>
      </c>
    </row>
    <row r="41" spans="1:7" ht="14.25" customHeight="1">
      <c r="A41" s="43">
        <v>33</v>
      </c>
      <c r="B41" s="357" t="s">
        <v>245</v>
      </c>
      <c r="C41" s="80">
        <v>896</v>
      </c>
      <c r="D41" s="80">
        <v>49226</v>
      </c>
      <c r="E41" s="80">
        <v>54940</v>
      </c>
      <c r="F41" s="80">
        <v>52586</v>
      </c>
      <c r="G41" s="381">
        <v>104.5</v>
      </c>
    </row>
    <row r="42" spans="1:7" ht="14.25" customHeight="1">
      <c r="A42" s="43">
        <v>34</v>
      </c>
      <c r="B42" s="357" t="s">
        <v>246</v>
      </c>
      <c r="C42" s="80">
        <v>890</v>
      </c>
      <c r="D42" s="80">
        <v>48725</v>
      </c>
      <c r="E42" s="80">
        <v>54747</v>
      </c>
      <c r="F42" s="80">
        <v>59043</v>
      </c>
      <c r="G42" s="381">
        <v>92.7</v>
      </c>
    </row>
    <row r="43" spans="1:7" ht="14.25" customHeight="1">
      <c r="A43" s="43">
        <v>35</v>
      </c>
      <c r="B43" s="357" t="s">
        <v>247</v>
      </c>
      <c r="C43" s="80">
        <v>4522</v>
      </c>
      <c r="D43" s="80">
        <v>255162</v>
      </c>
      <c r="E43" s="80">
        <v>56427</v>
      </c>
      <c r="F43" s="80">
        <v>57334</v>
      </c>
      <c r="G43" s="381">
        <v>98.4</v>
      </c>
    </row>
    <row r="44" spans="1:7" ht="14.25" customHeight="1">
      <c r="A44" s="43">
        <v>36</v>
      </c>
      <c r="B44" s="357" t="s">
        <v>248</v>
      </c>
      <c r="C44" s="80">
        <v>8129</v>
      </c>
      <c r="D44" s="80">
        <v>506940</v>
      </c>
      <c r="E44" s="80">
        <v>62362</v>
      </c>
      <c r="F44" s="80">
        <v>60712</v>
      </c>
      <c r="G44" s="381">
        <v>102.7</v>
      </c>
    </row>
    <row r="45" spans="1:7" ht="14.25" customHeight="1">
      <c r="A45" s="43">
        <v>37</v>
      </c>
      <c r="B45" s="357" t="s">
        <v>249</v>
      </c>
      <c r="C45" s="80">
        <v>2619</v>
      </c>
      <c r="D45" s="80">
        <v>132531</v>
      </c>
      <c r="E45" s="80">
        <v>50604</v>
      </c>
      <c r="F45" s="80">
        <v>52642</v>
      </c>
      <c r="G45" s="381">
        <v>96.1</v>
      </c>
    </row>
    <row r="46" spans="1:7" ht="14.25" customHeight="1">
      <c r="A46" s="43">
        <v>38</v>
      </c>
      <c r="B46" s="357" t="s">
        <v>250</v>
      </c>
      <c r="C46" s="80">
        <v>7904</v>
      </c>
      <c r="D46" s="80">
        <v>465486</v>
      </c>
      <c r="E46" s="80">
        <v>58892</v>
      </c>
      <c r="F46" s="80">
        <v>59092</v>
      </c>
      <c r="G46" s="381">
        <v>99.7</v>
      </c>
    </row>
    <row r="47" spans="1:7" ht="14.25" customHeight="1">
      <c r="A47" s="43">
        <v>39</v>
      </c>
      <c r="B47" s="357" t="s">
        <v>251</v>
      </c>
      <c r="C47" s="80">
        <v>6305</v>
      </c>
      <c r="D47" s="80">
        <v>394323</v>
      </c>
      <c r="E47" s="80">
        <v>62541</v>
      </c>
      <c r="F47" s="80">
        <v>63819</v>
      </c>
      <c r="G47" s="381">
        <v>98</v>
      </c>
    </row>
    <row r="48" spans="1:7" ht="14.25" customHeight="1" thickBot="1">
      <c r="A48" s="387">
        <v>40</v>
      </c>
      <c r="B48" s="388" t="s">
        <v>252</v>
      </c>
      <c r="C48" s="389">
        <v>1131</v>
      </c>
      <c r="D48" s="389">
        <v>49427</v>
      </c>
      <c r="E48" s="389">
        <v>43702</v>
      </c>
      <c r="F48" s="390">
        <v>43724</v>
      </c>
      <c r="G48" s="391">
        <v>99.9</v>
      </c>
    </row>
    <row r="49" ht="21.75" customHeight="1" thickBot="1"/>
    <row r="50" spans="1:7" ht="19.5" customHeight="1">
      <c r="A50" s="370" t="s">
        <v>14</v>
      </c>
      <c r="B50" s="870" t="s">
        <v>196</v>
      </c>
      <c r="C50" s="868" t="s">
        <v>253</v>
      </c>
      <c r="D50" s="868"/>
      <c r="E50" s="868"/>
      <c r="F50" s="868"/>
      <c r="G50" s="869"/>
    </row>
    <row r="51" spans="1:7" ht="19.5" customHeight="1">
      <c r="A51" s="371"/>
      <c r="B51" s="871"/>
      <c r="C51" s="359" t="s">
        <v>198</v>
      </c>
      <c r="D51" s="20" t="s">
        <v>200</v>
      </c>
      <c r="E51" s="20" t="s">
        <v>202</v>
      </c>
      <c r="F51" s="20" t="s">
        <v>204</v>
      </c>
      <c r="G51" s="372" t="s">
        <v>205</v>
      </c>
    </row>
    <row r="52" spans="1:7" ht="19.5" customHeight="1">
      <c r="A52" s="371"/>
      <c r="B52" s="871"/>
      <c r="C52" s="373"/>
      <c r="D52" s="16"/>
      <c r="E52" s="374" t="s">
        <v>206</v>
      </c>
      <c r="F52" s="374" t="s">
        <v>200</v>
      </c>
      <c r="G52" s="375" t="s">
        <v>207</v>
      </c>
    </row>
    <row r="53" spans="1:7" ht="19.5" customHeight="1">
      <c r="A53" s="376" t="s">
        <v>15</v>
      </c>
      <c r="B53" s="872"/>
      <c r="C53" s="377" t="s">
        <v>208</v>
      </c>
      <c r="D53" s="378" t="s">
        <v>209</v>
      </c>
      <c r="E53" s="378" t="s">
        <v>210</v>
      </c>
      <c r="F53" s="378" t="s">
        <v>211</v>
      </c>
      <c r="G53" s="379" t="s">
        <v>212</v>
      </c>
    </row>
    <row r="54" spans="1:7" ht="15" customHeight="1">
      <c r="A54" s="874" t="s">
        <v>68</v>
      </c>
      <c r="B54" s="714"/>
      <c r="C54" s="78">
        <v>551534</v>
      </c>
      <c r="D54" s="78">
        <v>76566269</v>
      </c>
      <c r="E54" s="78">
        <v>138824</v>
      </c>
      <c r="F54" s="8">
        <v>140039</v>
      </c>
      <c r="G54" s="380">
        <v>99.1</v>
      </c>
    </row>
    <row r="55" spans="1:7" ht="15" customHeight="1">
      <c r="A55" s="874" t="s">
        <v>180</v>
      </c>
      <c r="B55" s="714"/>
      <c r="C55" s="80">
        <v>403765</v>
      </c>
      <c r="D55" s="80">
        <v>56189660</v>
      </c>
      <c r="E55" s="80">
        <v>139164</v>
      </c>
      <c r="F55" s="9">
        <v>140648</v>
      </c>
      <c r="G55" s="381">
        <v>98.9</v>
      </c>
    </row>
    <row r="56" spans="1:7" ht="15" customHeight="1">
      <c r="A56" s="873" t="s">
        <v>181</v>
      </c>
      <c r="B56" s="740"/>
      <c r="C56" s="383">
        <v>147769</v>
      </c>
      <c r="D56" s="383">
        <v>20376609</v>
      </c>
      <c r="E56" s="80">
        <v>137895</v>
      </c>
      <c r="F56" s="10">
        <v>138413</v>
      </c>
      <c r="G56" s="385">
        <v>99.6</v>
      </c>
    </row>
    <row r="57" spans="1:7" ht="14.25" customHeight="1">
      <c r="A57" s="42">
        <v>1</v>
      </c>
      <c r="B57" s="358" t="s">
        <v>213</v>
      </c>
      <c r="C57" s="78">
        <v>109070</v>
      </c>
      <c r="D57" s="78">
        <v>17121986</v>
      </c>
      <c r="E57" s="78">
        <v>156982</v>
      </c>
      <c r="F57" s="8">
        <v>154369</v>
      </c>
      <c r="G57" s="380">
        <v>101.7</v>
      </c>
    </row>
    <row r="58" spans="1:7" ht="14.25" customHeight="1">
      <c r="A58" s="43">
        <v>2</v>
      </c>
      <c r="B58" s="357" t="s">
        <v>214</v>
      </c>
      <c r="C58" s="80">
        <v>67944</v>
      </c>
      <c r="D58" s="80">
        <v>9718847</v>
      </c>
      <c r="E58" s="80">
        <v>143042</v>
      </c>
      <c r="F58" s="9">
        <v>140588</v>
      </c>
      <c r="G58" s="381">
        <v>101.7</v>
      </c>
    </row>
    <row r="59" spans="1:7" ht="14.25" customHeight="1">
      <c r="A59" s="43">
        <v>3</v>
      </c>
      <c r="B59" s="357" t="s">
        <v>215</v>
      </c>
      <c r="C59" s="80">
        <v>88384</v>
      </c>
      <c r="D59" s="80">
        <v>15858450</v>
      </c>
      <c r="E59" s="80">
        <v>179427</v>
      </c>
      <c r="F59" s="9">
        <v>197198</v>
      </c>
      <c r="G59" s="381">
        <v>91</v>
      </c>
    </row>
    <row r="60" spans="1:7" ht="14.25" customHeight="1">
      <c r="A60" s="43">
        <v>4</v>
      </c>
      <c r="B60" s="357" t="s">
        <v>216</v>
      </c>
      <c r="C60" s="80">
        <v>14906</v>
      </c>
      <c r="D60" s="80">
        <v>1499249</v>
      </c>
      <c r="E60" s="80">
        <v>100580</v>
      </c>
      <c r="F60" s="9">
        <v>101078</v>
      </c>
      <c r="G60" s="381">
        <v>99.5</v>
      </c>
    </row>
    <row r="61" spans="1:7" ht="14.25" customHeight="1">
      <c r="A61" s="43">
        <v>5</v>
      </c>
      <c r="B61" s="357" t="s">
        <v>217</v>
      </c>
      <c r="C61" s="80">
        <v>24803</v>
      </c>
      <c r="D61" s="80">
        <v>2504961</v>
      </c>
      <c r="E61" s="80">
        <v>100994</v>
      </c>
      <c r="F61" s="9">
        <v>99642</v>
      </c>
      <c r="G61" s="381">
        <v>101.4</v>
      </c>
    </row>
    <row r="62" spans="1:7" ht="14.25" customHeight="1">
      <c r="A62" s="43">
        <v>6</v>
      </c>
      <c r="B62" s="357" t="s">
        <v>218</v>
      </c>
      <c r="C62" s="80">
        <v>28194</v>
      </c>
      <c r="D62" s="80">
        <v>3048723</v>
      </c>
      <c r="E62" s="80">
        <v>108134</v>
      </c>
      <c r="F62" s="9">
        <v>107055</v>
      </c>
      <c r="G62" s="381">
        <v>101</v>
      </c>
    </row>
    <row r="63" spans="1:7" ht="14.25" customHeight="1">
      <c r="A63" s="43">
        <v>7</v>
      </c>
      <c r="B63" s="357" t="s">
        <v>219</v>
      </c>
      <c r="C63" s="80">
        <v>14480</v>
      </c>
      <c r="D63" s="80">
        <v>1843015</v>
      </c>
      <c r="E63" s="80">
        <v>127280</v>
      </c>
      <c r="F63" s="9">
        <v>129421</v>
      </c>
      <c r="G63" s="381">
        <v>98.3</v>
      </c>
    </row>
    <row r="64" spans="1:7" ht="14.25" customHeight="1">
      <c r="A64" s="43">
        <v>8</v>
      </c>
      <c r="B64" s="357" t="s">
        <v>220</v>
      </c>
      <c r="C64" s="80">
        <v>26432</v>
      </c>
      <c r="D64" s="80">
        <v>2233248</v>
      </c>
      <c r="E64" s="80">
        <v>84490</v>
      </c>
      <c r="F64" s="9">
        <v>85075</v>
      </c>
      <c r="G64" s="381">
        <v>99.3</v>
      </c>
    </row>
    <row r="65" spans="1:7" ht="14.25" customHeight="1">
      <c r="A65" s="43">
        <v>9</v>
      </c>
      <c r="B65" s="357" t="s">
        <v>221</v>
      </c>
      <c r="C65" s="80">
        <v>15361</v>
      </c>
      <c r="D65" s="80">
        <v>1168849</v>
      </c>
      <c r="E65" s="80">
        <v>76092</v>
      </c>
      <c r="F65" s="9">
        <v>75901</v>
      </c>
      <c r="G65" s="381">
        <v>100.3</v>
      </c>
    </row>
    <row r="66" spans="1:7" ht="14.25" customHeight="1">
      <c r="A66" s="43">
        <v>10</v>
      </c>
      <c r="B66" s="357" t="s">
        <v>222</v>
      </c>
      <c r="C66" s="80">
        <v>14191</v>
      </c>
      <c r="D66" s="80">
        <v>1192332</v>
      </c>
      <c r="E66" s="80">
        <v>84020</v>
      </c>
      <c r="F66" s="9">
        <v>82065</v>
      </c>
      <c r="G66" s="381">
        <v>102.4</v>
      </c>
    </row>
    <row r="67" spans="1:7" ht="14.25" customHeight="1">
      <c r="A67" s="43">
        <v>11</v>
      </c>
      <c r="B67" s="357" t="s">
        <v>223</v>
      </c>
      <c r="C67" s="80">
        <v>5395</v>
      </c>
      <c r="D67" s="80">
        <v>338946</v>
      </c>
      <c r="E67" s="80">
        <v>62826</v>
      </c>
      <c r="F67" s="9">
        <v>78811</v>
      </c>
      <c r="G67" s="381">
        <v>79.7</v>
      </c>
    </row>
    <row r="68" spans="1:7" ht="14.25" customHeight="1">
      <c r="A68" s="43">
        <v>12</v>
      </c>
      <c r="B68" s="357" t="s">
        <v>224</v>
      </c>
      <c r="C68" s="80">
        <v>1768</v>
      </c>
      <c r="D68" s="80">
        <v>122772</v>
      </c>
      <c r="E68" s="80">
        <v>69441</v>
      </c>
      <c r="F68" s="9">
        <v>69650</v>
      </c>
      <c r="G68" s="381">
        <v>99.7</v>
      </c>
    </row>
    <row r="69" spans="1:7" ht="14.25" customHeight="1">
      <c r="A69" s="43">
        <v>13</v>
      </c>
      <c r="B69" s="357" t="s">
        <v>225</v>
      </c>
      <c r="C69" s="80">
        <v>1432</v>
      </c>
      <c r="D69" s="80">
        <v>102578</v>
      </c>
      <c r="E69" s="80">
        <v>71633</v>
      </c>
      <c r="F69" s="9">
        <v>70952</v>
      </c>
      <c r="G69" s="381">
        <v>101</v>
      </c>
    </row>
    <row r="70" spans="1:7" ht="14.25" customHeight="1">
      <c r="A70" s="43">
        <v>14</v>
      </c>
      <c r="B70" s="357" t="s">
        <v>226</v>
      </c>
      <c r="C70" s="80">
        <v>3461</v>
      </c>
      <c r="D70" s="80">
        <v>267125</v>
      </c>
      <c r="E70" s="80">
        <v>77181</v>
      </c>
      <c r="F70" s="9">
        <v>75182</v>
      </c>
      <c r="G70" s="381">
        <v>102.7</v>
      </c>
    </row>
    <row r="71" spans="1:7" ht="14.25" customHeight="1">
      <c r="A71" s="43">
        <v>15</v>
      </c>
      <c r="B71" s="357" t="s">
        <v>227</v>
      </c>
      <c r="C71" s="80">
        <v>5689</v>
      </c>
      <c r="D71" s="80">
        <v>403427</v>
      </c>
      <c r="E71" s="80">
        <v>70914</v>
      </c>
      <c r="F71" s="9">
        <v>69683</v>
      </c>
      <c r="G71" s="381">
        <v>101.8</v>
      </c>
    </row>
    <row r="72" spans="1:7" ht="14.25" customHeight="1">
      <c r="A72" s="43">
        <v>16</v>
      </c>
      <c r="B72" s="357" t="s">
        <v>228</v>
      </c>
      <c r="C72" s="80">
        <v>5154</v>
      </c>
      <c r="D72" s="80">
        <v>331917</v>
      </c>
      <c r="E72" s="80">
        <v>64400</v>
      </c>
      <c r="F72" s="9">
        <v>61679</v>
      </c>
      <c r="G72" s="381">
        <v>104.4</v>
      </c>
    </row>
    <row r="73" spans="1:7" ht="14.25" customHeight="1">
      <c r="A73" s="43">
        <v>17</v>
      </c>
      <c r="B73" s="357" t="s">
        <v>229</v>
      </c>
      <c r="C73" s="80">
        <v>731</v>
      </c>
      <c r="D73" s="80">
        <v>56828</v>
      </c>
      <c r="E73" s="80">
        <v>77740</v>
      </c>
      <c r="F73" s="9">
        <v>78939</v>
      </c>
      <c r="G73" s="381">
        <v>98.5</v>
      </c>
    </row>
    <row r="74" spans="1:7" ht="14.25" customHeight="1">
      <c r="A74" s="43">
        <v>18</v>
      </c>
      <c r="B74" s="357" t="s">
        <v>230</v>
      </c>
      <c r="C74" s="80">
        <v>6915</v>
      </c>
      <c r="D74" s="80">
        <v>506904</v>
      </c>
      <c r="E74" s="80">
        <v>73305</v>
      </c>
      <c r="F74" s="9">
        <v>75049</v>
      </c>
      <c r="G74" s="381">
        <v>97.7</v>
      </c>
    </row>
    <row r="75" spans="1:7" ht="14.25" customHeight="1">
      <c r="A75" s="43">
        <v>19</v>
      </c>
      <c r="B75" s="357" t="s">
        <v>231</v>
      </c>
      <c r="C75" s="80">
        <v>5434</v>
      </c>
      <c r="D75" s="80">
        <v>441632</v>
      </c>
      <c r="E75" s="80">
        <v>81272</v>
      </c>
      <c r="F75" s="9">
        <v>70874</v>
      </c>
      <c r="G75" s="381">
        <v>114.7</v>
      </c>
    </row>
    <row r="76" spans="1:7" ht="14.25" customHeight="1">
      <c r="A76" s="43">
        <v>20</v>
      </c>
      <c r="B76" s="357" t="s">
        <v>232</v>
      </c>
      <c r="C76" s="80">
        <v>3861</v>
      </c>
      <c r="D76" s="80">
        <v>288577</v>
      </c>
      <c r="E76" s="80">
        <v>74742</v>
      </c>
      <c r="F76" s="9">
        <v>75024</v>
      </c>
      <c r="G76" s="381">
        <v>99.6</v>
      </c>
    </row>
    <row r="77" spans="1:7" ht="14.25" customHeight="1">
      <c r="A77" s="43">
        <v>21</v>
      </c>
      <c r="B77" s="357" t="s">
        <v>233</v>
      </c>
      <c r="C77" s="80">
        <v>6520</v>
      </c>
      <c r="D77" s="80">
        <v>407925</v>
      </c>
      <c r="E77" s="80">
        <v>62565</v>
      </c>
      <c r="F77" s="9">
        <v>61594</v>
      </c>
      <c r="G77" s="381">
        <v>101.6</v>
      </c>
    </row>
    <row r="78" spans="1:7" ht="14.25" customHeight="1">
      <c r="A78" s="43">
        <v>22</v>
      </c>
      <c r="B78" s="357" t="s">
        <v>234</v>
      </c>
      <c r="C78" s="196">
        <v>5608</v>
      </c>
      <c r="D78" s="197">
        <v>375770</v>
      </c>
      <c r="E78" s="392">
        <v>67006</v>
      </c>
      <c r="F78" s="9">
        <v>65531</v>
      </c>
      <c r="G78" s="381">
        <v>102.3</v>
      </c>
    </row>
    <row r="79" spans="1:7" ht="14.25" customHeight="1">
      <c r="A79" s="43">
        <v>23</v>
      </c>
      <c r="B79" s="357" t="s">
        <v>235</v>
      </c>
      <c r="C79" s="80">
        <v>6033</v>
      </c>
      <c r="D79" s="197">
        <v>321069</v>
      </c>
      <c r="E79" s="80">
        <v>53219</v>
      </c>
      <c r="F79" s="9">
        <v>53264</v>
      </c>
      <c r="G79" s="381">
        <v>99.9</v>
      </c>
    </row>
    <row r="80" spans="1:7" ht="14.25" customHeight="1">
      <c r="A80" s="43">
        <v>24</v>
      </c>
      <c r="B80" s="357" t="s">
        <v>236</v>
      </c>
      <c r="C80" s="80">
        <v>6381</v>
      </c>
      <c r="D80" s="80">
        <v>607747</v>
      </c>
      <c r="E80" s="80">
        <v>95243</v>
      </c>
      <c r="F80" s="9">
        <v>98428</v>
      </c>
      <c r="G80" s="381">
        <v>96.8</v>
      </c>
    </row>
    <row r="81" spans="1:7" ht="14.25" customHeight="1">
      <c r="A81" s="43">
        <v>25</v>
      </c>
      <c r="B81" s="357" t="s">
        <v>237</v>
      </c>
      <c r="C81" s="80">
        <v>8321</v>
      </c>
      <c r="D81" s="80">
        <v>1009788</v>
      </c>
      <c r="E81" s="80">
        <v>121354</v>
      </c>
      <c r="F81" s="9">
        <v>86052</v>
      </c>
      <c r="G81" s="381">
        <v>141</v>
      </c>
    </row>
    <row r="82" spans="1:7" ht="14.25" customHeight="1">
      <c r="A82" s="43">
        <v>26</v>
      </c>
      <c r="B82" s="357" t="s">
        <v>238</v>
      </c>
      <c r="C82" s="80">
        <v>5804</v>
      </c>
      <c r="D82" s="80">
        <v>582318</v>
      </c>
      <c r="E82" s="80">
        <v>100330</v>
      </c>
      <c r="F82" s="9">
        <v>86606</v>
      </c>
      <c r="G82" s="381">
        <v>115.8</v>
      </c>
    </row>
    <row r="83" spans="1:7" ht="14.25" customHeight="1">
      <c r="A83" s="43">
        <v>27</v>
      </c>
      <c r="B83" s="357" t="s">
        <v>239</v>
      </c>
      <c r="C83" s="80">
        <v>2112</v>
      </c>
      <c r="D83" s="80">
        <v>240909</v>
      </c>
      <c r="E83" s="80">
        <v>114067</v>
      </c>
      <c r="F83" s="9">
        <v>112709</v>
      </c>
      <c r="G83" s="381">
        <v>101.2</v>
      </c>
    </row>
    <row r="84" spans="1:7" ht="14.25" customHeight="1">
      <c r="A84" s="43">
        <v>28</v>
      </c>
      <c r="B84" s="357" t="s">
        <v>240</v>
      </c>
      <c r="C84" s="80">
        <v>8277</v>
      </c>
      <c r="D84" s="80">
        <v>810714</v>
      </c>
      <c r="E84" s="80">
        <v>97948</v>
      </c>
      <c r="F84" s="9">
        <v>101595</v>
      </c>
      <c r="G84" s="381">
        <v>96.4</v>
      </c>
    </row>
    <row r="85" spans="1:7" ht="14.25" customHeight="1">
      <c r="A85" s="43">
        <v>29</v>
      </c>
      <c r="B85" s="357" t="s">
        <v>241</v>
      </c>
      <c r="C85" s="80">
        <v>3736</v>
      </c>
      <c r="D85" s="80">
        <v>5768553</v>
      </c>
      <c r="E85" s="80">
        <v>1544045</v>
      </c>
      <c r="F85" s="9">
        <v>1608526</v>
      </c>
      <c r="G85" s="381">
        <v>96</v>
      </c>
    </row>
    <row r="86" spans="1:7" ht="14.25" customHeight="1">
      <c r="A86" s="43">
        <v>30</v>
      </c>
      <c r="B86" s="357" t="s">
        <v>242</v>
      </c>
      <c r="C86" s="80">
        <v>11096</v>
      </c>
      <c r="D86" s="80">
        <v>1164987</v>
      </c>
      <c r="E86" s="80">
        <v>104992</v>
      </c>
      <c r="F86" s="9">
        <v>101169</v>
      </c>
      <c r="G86" s="381">
        <v>103.8</v>
      </c>
    </row>
    <row r="87" spans="1:7" ht="14.25" customHeight="1">
      <c r="A87" s="43">
        <v>31</v>
      </c>
      <c r="B87" s="357" t="s">
        <v>243</v>
      </c>
      <c r="C87" s="80">
        <v>2202</v>
      </c>
      <c r="D87" s="80">
        <v>190736</v>
      </c>
      <c r="E87" s="80">
        <v>86619</v>
      </c>
      <c r="F87" s="9">
        <v>79310</v>
      </c>
      <c r="G87" s="381">
        <v>109.2</v>
      </c>
    </row>
    <row r="88" spans="1:7" ht="14.25" customHeight="1">
      <c r="A88" s="43">
        <v>32</v>
      </c>
      <c r="B88" s="357" t="s">
        <v>244</v>
      </c>
      <c r="C88" s="80">
        <v>3150</v>
      </c>
      <c r="D88" s="80">
        <v>3230520</v>
      </c>
      <c r="E88" s="80">
        <v>1025562</v>
      </c>
      <c r="F88" s="9">
        <v>1111952</v>
      </c>
      <c r="G88" s="381">
        <v>92.2</v>
      </c>
    </row>
    <row r="89" spans="1:7" ht="14.25" customHeight="1">
      <c r="A89" s="43">
        <v>33</v>
      </c>
      <c r="B89" s="357" t="s">
        <v>245</v>
      </c>
      <c r="C89" s="80">
        <v>1105</v>
      </c>
      <c r="D89" s="80">
        <v>48405</v>
      </c>
      <c r="E89" s="80">
        <v>43805</v>
      </c>
      <c r="F89" s="9">
        <v>43124</v>
      </c>
      <c r="G89" s="381">
        <v>101.6</v>
      </c>
    </row>
    <row r="90" spans="1:7" ht="14.25" customHeight="1">
      <c r="A90" s="43">
        <v>34</v>
      </c>
      <c r="B90" s="357" t="s">
        <v>246</v>
      </c>
      <c r="C90" s="80">
        <v>1129</v>
      </c>
      <c r="D90" s="80">
        <v>68588</v>
      </c>
      <c r="E90" s="80">
        <v>60751</v>
      </c>
      <c r="F90" s="9">
        <v>60919</v>
      </c>
      <c r="G90" s="381">
        <v>99.7</v>
      </c>
    </row>
    <row r="91" spans="1:7" ht="14.25" customHeight="1">
      <c r="A91" s="43">
        <v>35</v>
      </c>
      <c r="B91" s="357" t="s">
        <v>247</v>
      </c>
      <c r="C91" s="80">
        <v>5476</v>
      </c>
      <c r="D91" s="80">
        <v>407315</v>
      </c>
      <c r="E91" s="80">
        <v>74382</v>
      </c>
      <c r="F91" s="9">
        <v>73491</v>
      </c>
      <c r="G91" s="381">
        <v>101.2</v>
      </c>
    </row>
    <row r="92" spans="1:7" ht="14.25" customHeight="1">
      <c r="A92" s="43">
        <v>36</v>
      </c>
      <c r="B92" s="357" t="s">
        <v>248</v>
      </c>
      <c r="C92" s="80">
        <v>9573</v>
      </c>
      <c r="D92" s="80">
        <v>710385</v>
      </c>
      <c r="E92" s="80">
        <v>74207</v>
      </c>
      <c r="F92" s="9">
        <v>72825</v>
      </c>
      <c r="G92" s="381">
        <v>101.9</v>
      </c>
    </row>
    <row r="93" spans="1:7" ht="14.25" customHeight="1">
      <c r="A93" s="43">
        <v>37</v>
      </c>
      <c r="B93" s="357" t="s">
        <v>249</v>
      </c>
      <c r="C93" s="80">
        <v>3514</v>
      </c>
      <c r="D93" s="80">
        <v>220779</v>
      </c>
      <c r="E93" s="80">
        <v>62828</v>
      </c>
      <c r="F93" s="9">
        <v>62063</v>
      </c>
      <c r="G93" s="381">
        <v>101.2</v>
      </c>
    </row>
    <row r="94" spans="1:7" ht="14.25" customHeight="1">
      <c r="A94" s="43">
        <v>38</v>
      </c>
      <c r="B94" s="357" t="s">
        <v>250</v>
      </c>
      <c r="C94" s="80">
        <v>9281</v>
      </c>
      <c r="D94" s="80">
        <v>767635</v>
      </c>
      <c r="E94" s="80">
        <v>82710</v>
      </c>
      <c r="F94" s="9">
        <v>82675</v>
      </c>
      <c r="G94" s="381">
        <v>100</v>
      </c>
    </row>
    <row r="95" spans="1:7" ht="14.25" customHeight="1">
      <c r="A95" s="43">
        <v>39</v>
      </c>
      <c r="B95" s="357" t="s">
        <v>251</v>
      </c>
      <c r="C95" s="80">
        <v>7158</v>
      </c>
      <c r="D95" s="80">
        <v>482163</v>
      </c>
      <c r="E95" s="80">
        <v>67360</v>
      </c>
      <c r="F95" s="9">
        <v>67663</v>
      </c>
      <c r="G95" s="381">
        <v>99.6</v>
      </c>
    </row>
    <row r="96" spans="1:7" ht="14.25" customHeight="1" thickBot="1">
      <c r="A96" s="387">
        <v>40</v>
      </c>
      <c r="B96" s="357" t="s">
        <v>252</v>
      </c>
      <c r="C96" s="80">
        <v>1453</v>
      </c>
      <c r="D96" s="80">
        <v>99597</v>
      </c>
      <c r="E96" s="80">
        <v>68546</v>
      </c>
      <c r="F96" s="9">
        <v>68027</v>
      </c>
      <c r="G96" s="381">
        <v>100.8</v>
      </c>
    </row>
    <row r="97" spans="1:7" ht="14.25" customHeight="1">
      <c r="A97" s="4" t="s">
        <v>564</v>
      </c>
      <c r="B97" s="393"/>
      <c r="C97" s="394"/>
      <c r="D97" s="394"/>
      <c r="E97" s="394"/>
      <c r="F97" s="395"/>
      <c r="G97" s="396"/>
    </row>
    <row r="98" spans="1:7" ht="14.25" customHeight="1">
      <c r="A98" s="23"/>
      <c r="B98" s="215"/>
      <c r="C98" s="206"/>
      <c r="D98" s="206"/>
      <c r="E98" s="206"/>
      <c r="F98" s="233"/>
      <c r="G98" s="234"/>
    </row>
    <row r="99" spans="1:7" ht="14.25" customHeight="1">
      <c r="A99" s="23"/>
      <c r="B99" s="215"/>
      <c r="C99" s="206"/>
      <c r="D99" s="206"/>
      <c r="E99" s="206"/>
      <c r="F99" s="233"/>
      <c r="G99" s="234"/>
    </row>
    <row r="100" spans="1:7" ht="14.25" customHeight="1">
      <c r="A100" s="23"/>
      <c r="B100" s="215"/>
      <c r="C100" s="206"/>
      <c r="D100" s="206"/>
      <c r="E100" s="206"/>
      <c r="F100" s="233"/>
      <c r="G100" s="234"/>
    </row>
    <row r="101" spans="1:7" ht="14.25" customHeight="1">
      <c r="A101" s="23"/>
      <c r="B101" s="215"/>
      <c r="C101" s="206"/>
      <c r="D101" s="206"/>
      <c r="E101" s="206"/>
      <c r="F101" s="233"/>
      <c r="G101" s="234"/>
    </row>
    <row r="102" spans="1:7" ht="14.25" customHeight="1">
      <c r="A102" s="23"/>
      <c r="B102" s="215"/>
      <c r="C102" s="206"/>
      <c r="D102" s="206"/>
      <c r="E102" s="206"/>
      <c r="F102" s="233"/>
      <c r="G102" s="234"/>
    </row>
    <row r="103" spans="1:7" ht="14.25" customHeight="1">
      <c r="A103" s="23"/>
      <c r="B103" s="215"/>
      <c r="C103" s="206"/>
      <c r="D103" s="206"/>
      <c r="E103" s="206"/>
      <c r="F103" s="233"/>
      <c r="G103" s="234"/>
    </row>
    <row r="104" ht="14.25" customHeight="1">
      <c r="B104" s="33"/>
    </row>
  </sheetData>
  <sheetProtection/>
  <mergeCells count="10">
    <mergeCell ref="C50:G50"/>
    <mergeCell ref="B2:B5"/>
    <mergeCell ref="C2:G2"/>
    <mergeCell ref="A56:B56"/>
    <mergeCell ref="A54:B54"/>
    <mergeCell ref="A55:B55"/>
    <mergeCell ref="A6:B6"/>
    <mergeCell ref="A7:B7"/>
    <mergeCell ref="A8:B8"/>
    <mergeCell ref="B50:B53"/>
  </mergeCells>
  <printOptions horizontalCentered="1"/>
  <pageMargins left="0.7874015748031497" right="0.5905511811023623" top="0.5905511811023623" bottom="0.3937007874015748" header="0.5118110236220472" footer="0.5118110236220472"/>
  <pageSetup fitToHeight="2" horizontalDpi="600" verticalDpi="600" orientation="portrait" paperSize="9" r:id="rId1"/>
  <rowBreaks count="1" manualBreakCount="1">
    <brk id="49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0099"/>
  </sheetPr>
  <dimension ref="A1:J50"/>
  <sheetViews>
    <sheetView showZeros="0" view="pageBreakPreview" zoomScale="90" zoomScaleNormal="75" zoomScaleSheetLayoutView="90" zoomScalePageLayoutView="0" workbookViewId="0" topLeftCell="A1">
      <selection activeCell="C6" sqref="C6"/>
    </sheetView>
  </sheetViews>
  <sheetFormatPr defaultColWidth="11.08203125" defaultRowHeight="18"/>
  <cols>
    <col min="1" max="1" width="2.66015625" style="4" customWidth="1"/>
    <col min="2" max="2" width="9.08203125" style="4" customWidth="1"/>
    <col min="3" max="4" width="7.66015625" style="4" customWidth="1"/>
    <col min="5" max="5" width="6.66015625" style="4" customWidth="1"/>
    <col min="6" max="8" width="5.66015625" style="4" customWidth="1"/>
    <col min="9" max="10" width="6.5" style="4" customWidth="1"/>
    <col min="11" max="16384" width="11.08203125" style="4" customWidth="1"/>
  </cols>
  <sheetData>
    <row r="1" spans="1:10" ht="21.75" customHeight="1" thickBot="1">
      <c r="A1" s="4" t="s">
        <v>254</v>
      </c>
      <c r="J1" s="398" t="s">
        <v>255</v>
      </c>
    </row>
    <row r="2" spans="1:10" ht="16.5" customHeight="1">
      <c r="A2" s="370" t="s">
        <v>14</v>
      </c>
      <c r="B2" s="399" t="s">
        <v>256</v>
      </c>
      <c r="C2" s="400"/>
      <c r="D2" s="401"/>
      <c r="E2" s="401"/>
      <c r="F2" s="709" t="s">
        <v>565</v>
      </c>
      <c r="G2" s="868"/>
      <c r="H2" s="876"/>
      <c r="I2" s="709" t="s">
        <v>257</v>
      </c>
      <c r="J2" s="869"/>
    </row>
    <row r="3" spans="1:10" ht="16.5" customHeight="1">
      <c r="A3" s="371"/>
      <c r="B3" s="402"/>
      <c r="C3" s="403" t="s">
        <v>258</v>
      </c>
      <c r="D3" s="374" t="s">
        <v>259</v>
      </c>
      <c r="E3" s="374" t="s">
        <v>260</v>
      </c>
      <c r="F3" s="20"/>
      <c r="G3" s="20"/>
      <c r="H3" s="20"/>
      <c r="I3" s="20" t="s">
        <v>261</v>
      </c>
      <c r="J3" s="372" t="s">
        <v>262</v>
      </c>
    </row>
    <row r="4" spans="1:10" ht="16.5" customHeight="1">
      <c r="A4" s="371"/>
      <c r="B4" s="402"/>
      <c r="C4" s="403"/>
      <c r="D4" s="404" t="s">
        <v>263</v>
      </c>
      <c r="E4" s="374"/>
      <c r="F4" s="374" t="s">
        <v>264</v>
      </c>
      <c r="G4" s="374" t="s">
        <v>265</v>
      </c>
      <c r="H4" s="374" t="s">
        <v>1</v>
      </c>
      <c r="I4" s="374"/>
      <c r="J4" s="375" t="s">
        <v>266</v>
      </c>
    </row>
    <row r="5" spans="1:10" ht="16.5" customHeight="1">
      <c r="A5" s="376" t="s">
        <v>15</v>
      </c>
      <c r="B5" s="405" t="s">
        <v>0</v>
      </c>
      <c r="C5" s="360" t="s">
        <v>267</v>
      </c>
      <c r="D5" s="21" t="s">
        <v>268</v>
      </c>
      <c r="E5" s="21" t="s">
        <v>269</v>
      </c>
      <c r="F5" s="21"/>
      <c r="G5" s="21"/>
      <c r="H5" s="21" t="s">
        <v>270</v>
      </c>
      <c r="I5" s="21" t="s">
        <v>271</v>
      </c>
      <c r="J5" s="406" t="s">
        <v>272</v>
      </c>
    </row>
    <row r="6" spans="1:10" ht="16.5" customHeight="1">
      <c r="A6" s="877" t="s">
        <v>273</v>
      </c>
      <c r="B6" s="713"/>
      <c r="C6" s="78">
        <v>1394505</v>
      </c>
      <c r="D6" s="78">
        <v>581089</v>
      </c>
      <c r="E6" s="127">
        <v>41.7</v>
      </c>
      <c r="F6" s="14">
        <v>845</v>
      </c>
      <c r="G6" s="14">
        <v>57</v>
      </c>
      <c r="H6" s="14">
        <v>902</v>
      </c>
      <c r="I6" s="14">
        <v>1546</v>
      </c>
      <c r="J6" s="407">
        <v>644</v>
      </c>
    </row>
    <row r="7" spans="1:10" ht="16.5" customHeight="1">
      <c r="A7" s="874" t="s">
        <v>274</v>
      </c>
      <c r="B7" s="713"/>
      <c r="C7" s="80">
        <v>1066379</v>
      </c>
      <c r="D7" s="80">
        <v>451254</v>
      </c>
      <c r="E7" s="128">
        <v>42.3</v>
      </c>
      <c r="F7" s="3">
        <v>571</v>
      </c>
      <c r="G7" s="3">
        <v>41</v>
      </c>
      <c r="H7" s="3">
        <v>612</v>
      </c>
      <c r="I7" s="3">
        <v>1742</v>
      </c>
      <c r="J7" s="408">
        <v>737</v>
      </c>
    </row>
    <row r="8" spans="1:10" ht="16.5" customHeight="1">
      <c r="A8" s="873" t="s">
        <v>275</v>
      </c>
      <c r="B8" s="739"/>
      <c r="C8" s="383">
        <v>328126</v>
      </c>
      <c r="D8" s="383">
        <v>129835</v>
      </c>
      <c r="E8" s="129">
        <v>39.6</v>
      </c>
      <c r="F8" s="2">
        <v>274</v>
      </c>
      <c r="G8" s="2">
        <v>16</v>
      </c>
      <c r="H8" s="409">
        <v>290</v>
      </c>
      <c r="I8" s="2">
        <v>1131</v>
      </c>
      <c r="J8" s="410">
        <v>448</v>
      </c>
    </row>
    <row r="9" spans="1:10" ht="16.5" customHeight="1">
      <c r="A9" s="42">
        <v>1</v>
      </c>
      <c r="B9" s="358" t="s">
        <v>213</v>
      </c>
      <c r="C9" s="78">
        <v>302801</v>
      </c>
      <c r="D9" s="78">
        <v>128231</v>
      </c>
      <c r="E9" s="127">
        <v>42.3</v>
      </c>
      <c r="F9" s="8">
        <v>128</v>
      </c>
      <c r="G9" s="411">
        <v>20</v>
      </c>
      <c r="H9" s="412">
        <v>148</v>
      </c>
      <c r="I9" s="413">
        <v>2046</v>
      </c>
      <c r="J9" s="414">
        <v>866</v>
      </c>
    </row>
    <row r="10" spans="1:10" ht="16.5" customHeight="1">
      <c r="A10" s="43">
        <v>2</v>
      </c>
      <c r="B10" s="357" t="s">
        <v>214</v>
      </c>
      <c r="C10" s="80">
        <v>182874</v>
      </c>
      <c r="D10" s="80">
        <v>75623</v>
      </c>
      <c r="E10" s="128">
        <v>41.4</v>
      </c>
      <c r="F10" s="9">
        <v>88</v>
      </c>
      <c r="G10" s="415">
        <v>4</v>
      </c>
      <c r="H10" s="412">
        <v>92</v>
      </c>
      <c r="I10" s="416">
        <v>1988</v>
      </c>
      <c r="J10" s="417">
        <v>822</v>
      </c>
    </row>
    <row r="11" spans="1:10" ht="16.5" customHeight="1">
      <c r="A11" s="43">
        <v>3</v>
      </c>
      <c r="B11" s="357" t="s">
        <v>215</v>
      </c>
      <c r="C11" s="80">
        <v>240762</v>
      </c>
      <c r="D11" s="80">
        <v>107730</v>
      </c>
      <c r="E11" s="128">
        <v>44.7</v>
      </c>
      <c r="F11" s="9">
        <v>101</v>
      </c>
      <c r="G11" s="9">
        <v>5</v>
      </c>
      <c r="H11" s="412">
        <v>106</v>
      </c>
      <c r="I11" s="3">
        <v>2271</v>
      </c>
      <c r="J11" s="417">
        <v>1016</v>
      </c>
    </row>
    <row r="12" spans="1:10" ht="16.5" customHeight="1">
      <c r="A12" s="43">
        <v>4</v>
      </c>
      <c r="B12" s="357" t="s">
        <v>216</v>
      </c>
      <c r="C12" s="80">
        <v>36892</v>
      </c>
      <c r="D12" s="80">
        <v>15179</v>
      </c>
      <c r="E12" s="128">
        <v>41.1</v>
      </c>
      <c r="F12" s="9">
        <v>56</v>
      </c>
      <c r="G12" s="9">
        <v>2</v>
      </c>
      <c r="H12" s="412">
        <v>58</v>
      </c>
      <c r="I12" s="3">
        <v>636</v>
      </c>
      <c r="J12" s="417">
        <v>262</v>
      </c>
    </row>
    <row r="13" spans="1:10" ht="16.5" customHeight="1">
      <c r="A13" s="43">
        <v>5</v>
      </c>
      <c r="B13" s="357" t="s">
        <v>217</v>
      </c>
      <c r="C13" s="80">
        <v>60465</v>
      </c>
      <c r="D13" s="80">
        <v>22810</v>
      </c>
      <c r="E13" s="128">
        <v>37.7</v>
      </c>
      <c r="F13" s="9">
        <v>34</v>
      </c>
      <c r="G13" s="9">
        <v>3</v>
      </c>
      <c r="H13" s="412">
        <v>37</v>
      </c>
      <c r="I13" s="3">
        <v>1634</v>
      </c>
      <c r="J13" s="417">
        <v>616</v>
      </c>
    </row>
    <row r="14" spans="1:10" ht="16.5" customHeight="1">
      <c r="A14" s="43">
        <v>6</v>
      </c>
      <c r="B14" s="357" t="s">
        <v>218</v>
      </c>
      <c r="C14" s="80">
        <v>65768</v>
      </c>
      <c r="D14" s="80">
        <v>28783</v>
      </c>
      <c r="E14" s="128">
        <v>43.8</v>
      </c>
      <c r="F14" s="9">
        <v>39</v>
      </c>
      <c r="G14" s="9">
        <v>3</v>
      </c>
      <c r="H14" s="412">
        <v>42</v>
      </c>
      <c r="I14" s="3">
        <v>1566</v>
      </c>
      <c r="J14" s="417">
        <v>685</v>
      </c>
    </row>
    <row r="15" spans="1:10" ht="16.5" customHeight="1">
      <c r="A15" s="43">
        <v>7</v>
      </c>
      <c r="B15" s="357" t="s">
        <v>219</v>
      </c>
      <c r="C15" s="80">
        <v>42168</v>
      </c>
      <c r="D15" s="80">
        <v>19041</v>
      </c>
      <c r="E15" s="128">
        <v>45.2</v>
      </c>
      <c r="F15" s="9">
        <v>20</v>
      </c>
      <c r="G15" s="9">
        <v>0</v>
      </c>
      <c r="H15" s="412">
        <v>20</v>
      </c>
      <c r="I15" s="3">
        <v>2108</v>
      </c>
      <c r="J15" s="417">
        <v>952</v>
      </c>
    </row>
    <row r="16" spans="1:10" ht="16.5" customHeight="1">
      <c r="A16" s="43">
        <v>8</v>
      </c>
      <c r="B16" s="357" t="s">
        <v>220</v>
      </c>
      <c r="C16" s="80">
        <v>63903</v>
      </c>
      <c r="D16" s="80">
        <v>27462</v>
      </c>
      <c r="E16" s="128">
        <v>43</v>
      </c>
      <c r="F16" s="9">
        <v>41</v>
      </c>
      <c r="G16" s="9">
        <v>4</v>
      </c>
      <c r="H16" s="3">
        <v>45</v>
      </c>
      <c r="I16" s="3">
        <v>1420</v>
      </c>
      <c r="J16" s="417">
        <v>610</v>
      </c>
    </row>
    <row r="17" spans="1:10" ht="16.5" customHeight="1">
      <c r="A17" s="43">
        <v>9</v>
      </c>
      <c r="B17" s="357" t="s">
        <v>221</v>
      </c>
      <c r="C17" s="80">
        <v>36929</v>
      </c>
      <c r="D17" s="80">
        <v>12693</v>
      </c>
      <c r="E17" s="128">
        <v>34.4</v>
      </c>
      <c r="F17" s="9">
        <v>38</v>
      </c>
      <c r="G17" s="9">
        <v>0</v>
      </c>
      <c r="H17" s="412">
        <v>38</v>
      </c>
      <c r="I17" s="3">
        <v>972</v>
      </c>
      <c r="J17" s="417">
        <v>334</v>
      </c>
    </row>
    <row r="18" spans="1:10" ht="16.5" customHeight="1">
      <c r="A18" s="43">
        <v>10</v>
      </c>
      <c r="B18" s="357" t="s">
        <v>222</v>
      </c>
      <c r="C18" s="80">
        <v>33817</v>
      </c>
      <c r="D18" s="80">
        <v>13702</v>
      </c>
      <c r="E18" s="128">
        <v>40.5</v>
      </c>
      <c r="F18" s="9">
        <v>26</v>
      </c>
      <c r="G18" s="9">
        <v>0</v>
      </c>
      <c r="H18" s="412">
        <v>26</v>
      </c>
      <c r="I18" s="3">
        <v>1301</v>
      </c>
      <c r="J18" s="417">
        <v>527</v>
      </c>
    </row>
    <row r="19" spans="1:10" ht="16.5" customHeight="1">
      <c r="A19" s="43">
        <v>11</v>
      </c>
      <c r="B19" s="357" t="s">
        <v>223</v>
      </c>
      <c r="C19" s="80">
        <v>12915</v>
      </c>
      <c r="D19" s="80">
        <v>5671</v>
      </c>
      <c r="E19" s="128">
        <v>43.9</v>
      </c>
      <c r="F19" s="9">
        <v>11</v>
      </c>
      <c r="G19" s="9">
        <v>1</v>
      </c>
      <c r="H19" s="412">
        <v>12</v>
      </c>
      <c r="I19" s="3">
        <v>1076</v>
      </c>
      <c r="J19" s="417">
        <v>473</v>
      </c>
    </row>
    <row r="20" spans="1:10" ht="16.5" customHeight="1">
      <c r="A20" s="43">
        <v>12</v>
      </c>
      <c r="B20" s="357" t="s">
        <v>224</v>
      </c>
      <c r="C20" s="80">
        <v>3400</v>
      </c>
      <c r="D20" s="80">
        <v>1111</v>
      </c>
      <c r="E20" s="128">
        <v>32.7</v>
      </c>
      <c r="F20" s="9">
        <v>5</v>
      </c>
      <c r="G20" s="9">
        <v>0</v>
      </c>
      <c r="H20" s="412">
        <v>5</v>
      </c>
      <c r="I20" s="3">
        <v>680</v>
      </c>
      <c r="J20" s="417">
        <v>222</v>
      </c>
    </row>
    <row r="21" spans="1:10" ht="16.5" customHeight="1">
      <c r="A21" s="43">
        <v>13</v>
      </c>
      <c r="B21" s="357" t="s">
        <v>225</v>
      </c>
      <c r="C21" s="80">
        <v>3231</v>
      </c>
      <c r="D21" s="80">
        <v>1297</v>
      </c>
      <c r="E21" s="128">
        <v>40.1</v>
      </c>
      <c r="F21" s="9">
        <v>4</v>
      </c>
      <c r="G21" s="9">
        <v>0</v>
      </c>
      <c r="H21" s="412">
        <v>4</v>
      </c>
      <c r="I21" s="3">
        <v>808</v>
      </c>
      <c r="J21" s="417">
        <v>324</v>
      </c>
    </row>
    <row r="22" spans="1:10" ht="16.5" customHeight="1">
      <c r="A22" s="43">
        <v>14</v>
      </c>
      <c r="B22" s="357" t="s">
        <v>226</v>
      </c>
      <c r="C22" s="80">
        <v>7543</v>
      </c>
      <c r="D22" s="80">
        <v>2855</v>
      </c>
      <c r="E22" s="128">
        <v>37.8</v>
      </c>
      <c r="F22" s="9">
        <v>11</v>
      </c>
      <c r="G22" s="9">
        <v>0</v>
      </c>
      <c r="H22" s="3">
        <v>11</v>
      </c>
      <c r="I22" s="3">
        <v>686</v>
      </c>
      <c r="J22" s="417">
        <v>260</v>
      </c>
    </row>
    <row r="23" spans="1:10" ht="16.5" customHeight="1">
      <c r="A23" s="43">
        <v>15</v>
      </c>
      <c r="B23" s="357" t="s">
        <v>227</v>
      </c>
      <c r="C23" s="80">
        <v>11933</v>
      </c>
      <c r="D23" s="80">
        <v>4076</v>
      </c>
      <c r="E23" s="128">
        <v>34.2</v>
      </c>
      <c r="F23" s="9">
        <v>12</v>
      </c>
      <c r="G23" s="9">
        <v>0</v>
      </c>
      <c r="H23" s="412">
        <v>12</v>
      </c>
      <c r="I23" s="3">
        <v>994</v>
      </c>
      <c r="J23" s="417">
        <v>340</v>
      </c>
    </row>
    <row r="24" spans="1:10" ht="16.5" customHeight="1">
      <c r="A24" s="43">
        <v>16</v>
      </c>
      <c r="B24" s="357" t="s">
        <v>228</v>
      </c>
      <c r="C24" s="80">
        <v>9951</v>
      </c>
      <c r="D24" s="80">
        <v>3292</v>
      </c>
      <c r="E24" s="128">
        <v>33.1</v>
      </c>
      <c r="F24" s="9">
        <v>10</v>
      </c>
      <c r="G24" s="9">
        <v>0</v>
      </c>
      <c r="H24" s="412">
        <v>10</v>
      </c>
      <c r="I24" s="3">
        <v>995</v>
      </c>
      <c r="J24" s="417">
        <v>329</v>
      </c>
    </row>
    <row r="25" spans="1:10" ht="16.5" customHeight="1">
      <c r="A25" s="43">
        <v>17</v>
      </c>
      <c r="B25" s="357" t="s">
        <v>229</v>
      </c>
      <c r="C25" s="80">
        <v>1546</v>
      </c>
      <c r="D25" s="80">
        <v>562</v>
      </c>
      <c r="E25" s="128">
        <v>36.4</v>
      </c>
      <c r="F25" s="9">
        <v>4</v>
      </c>
      <c r="G25" s="9">
        <v>0</v>
      </c>
      <c r="H25" s="412">
        <v>4</v>
      </c>
      <c r="I25" s="3">
        <v>387</v>
      </c>
      <c r="J25" s="417">
        <v>141</v>
      </c>
    </row>
    <row r="26" spans="1:10" ht="16.5" customHeight="1">
      <c r="A26" s="43">
        <v>18</v>
      </c>
      <c r="B26" s="357" t="s">
        <v>230</v>
      </c>
      <c r="C26" s="80">
        <v>16095</v>
      </c>
      <c r="D26" s="80">
        <v>6227</v>
      </c>
      <c r="E26" s="128">
        <v>38.7</v>
      </c>
      <c r="F26" s="9">
        <v>13</v>
      </c>
      <c r="G26" s="9">
        <v>1</v>
      </c>
      <c r="H26" s="412">
        <v>14</v>
      </c>
      <c r="I26" s="3">
        <v>1150</v>
      </c>
      <c r="J26" s="417">
        <v>445</v>
      </c>
    </row>
    <row r="27" spans="1:10" ht="16.5" customHeight="1">
      <c r="A27" s="43">
        <v>19</v>
      </c>
      <c r="B27" s="357" t="s">
        <v>231</v>
      </c>
      <c r="C27" s="80">
        <v>11444</v>
      </c>
      <c r="D27" s="80">
        <v>4487</v>
      </c>
      <c r="E27" s="128">
        <v>39.2</v>
      </c>
      <c r="F27" s="9">
        <v>9</v>
      </c>
      <c r="G27" s="9">
        <v>1</v>
      </c>
      <c r="H27" s="412">
        <v>10</v>
      </c>
      <c r="I27" s="3">
        <v>1144</v>
      </c>
      <c r="J27" s="417">
        <v>449</v>
      </c>
    </row>
    <row r="28" spans="1:10" ht="16.5" customHeight="1">
      <c r="A28" s="43">
        <v>20</v>
      </c>
      <c r="B28" s="357" t="s">
        <v>232</v>
      </c>
      <c r="C28" s="80">
        <v>8349</v>
      </c>
      <c r="D28" s="80">
        <v>3407</v>
      </c>
      <c r="E28" s="128">
        <v>40.8</v>
      </c>
      <c r="F28" s="9">
        <v>7</v>
      </c>
      <c r="G28" s="9">
        <v>0</v>
      </c>
      <c r="H28" s="412">
        <v>7</v>
      </c>
      <c r="I28" s="3">
        <v>1193</v>
      </c>
      <c r="J28" s="417">
        <v>487</v>
      </c>
    </row>
    <row r="29" spans="1:10" ht="16.5" customHeight="1">
      <c r="A29" s="43">
        <v>21</v>
      </c>
      <c r="B29" s="357" t="s">
        <v>233</v>
      </c>
      <c r="C29" s="80">
        <v>15368</v>
      </c>
      <c r="D29" s="80">
        <v>5605</v>
      </c>
      <c r="E29" s="128">
        <v>36.5</v>
      </c>
      <c r="F29" s="9">
        <v>9</v>
      </c>
      <c r="G29" s="9">
        <v>0</v>
      </c>
      <c r="H29" s="412">
        <v>9</v>
      </c>
      <c r="I29" s="3">
        <v>1708</v>
      </c>
      <c r="J29" s="417">
        <v>623</v>
      </c>
    </row>
    <row r="30" spans="1:10" ht="16.5" customHeight="1">
      <c r="A30" s="43">
        <v>22</v>
      </c>
      <c r="B30" s="357" t="s">
        <v>234</v>
      </c>
      <c r="C30" s="80">
        <v>14404</v>
      </c>
      <c r="D30" s="80">
        <v>4786</v>
      </c>
      <c r="E30" s="128">
        <v>33.2</v>
      </c>
      <c r="F30" s="9">
        <v>13</v>
      </c>
      <c r="G30" s="9">
        <v>0</v>
      </c>
      <c r="H30" s="412">
        <v>13</v>
      </c>
      <c r="I30" s="3">
        <v>1108</v>
      </c>
      <c r="J30" s="417">
        <v>368</v>
      </c>
    </row>
    <row r="31" spans="1:10" ht="16.5" customHeight="1">
      <c r="A31" s="43">
        <v>23</v>
      </c>
      <c r="B31" s="357" t="s">
        <v>235</v>
      </c>
      <c r="C31" s="80">
        <v>13221</v>
      </c>
      <c r="D31" s="80">
        <v>4743</v>
      </c>
      <c r="E31" s="128">
        <v>35.9</v>
      </c>
      <c r="F31" s="9">
        <v>9</v>
      </c>
      <c r="G31" s="9">
        <v>0</v>
      </c>
      <c r="H31" s="412">
        <v>9</v>
      </c>
      <c r="I31" s="3">
        <v>1469</v>
      </c>
      <c r="J31" s="417">
        <v>527</v>
      </c>
    </row>
    <row r="32" spans="1:10" ht="16.5" customHeight="1">
      <c r="A32" s="43">
        <v>24</v>
      </c>
      <c r="B32" s="357" t="s">
        <v>236</v>
      </c>
      <c r="C32" s="80">
        <v>14787</v>
      </c>
      <c r="D32" s="80">
        <v>6471</v>
      </c>
      <c r="E32" s="128">
        <v>43.8</v>
      </c>
      <c r="F32" s="9">
        <v>9</v>
      </c>
      <c r="G32" s="9">
        <v>2</v>
      </c>
      <c r="H32" s="3">
        <v>11</v>
      </c>
      <c r="I32" s="3">
        <v>1344</v>
      </c>
      <c r="J32" s="417">
        <v>588</v>
      </c>
    </row>
    <row r="33" spans="1:10" ht="16.5" customHeight="1">
      <c r="A33" s="43">
        <v>25</v>
      </c>
      <c r="B33" s="357" t="s">
        <v>237</v>
      </c>
      <c r="C33" s="80">
        <v>17707</v>
      </c>
      <c r="D33" s="80">
        <v>7143</v>
      </c>
      <c r="E33" s="128">
        <v>40.3</v>
      </c>
      <c r="F33" s="9">
        <v>13</v>
      </c>
      <c r="G33" s="9">
        <v>0</v>
      </c>
      <c r="H33" s="412">
        <v>13</v>
      </c>
      <c r="I33" s="3">
        <v>1362</v>
      </c>
      <c r="J33" s="417">
        <v>549</v>
      </c>
    </row>
    <row r="34" spans="1:10" ht="16.5" customHeight="1">
      <c r="A34" s="43">
        <v>26</v>
      </c>
      <c r="B34" s="357" t="s">
        <v>238</v>
      </c>
      <c r="C34" s="80">
        <v>10519</v>
      </c>
      <c r="D34" s="80">
        <v>4434</v>
      </c>
      <c r="E34" s="128">
        <v>42.2</v>
      </c>
      <c r="F34" s="9">
        <v>8</v>
      </c>
      <c r="G34" s="9">
        <v>0</v>
      </c>
      <c r="H34" s="412">
        <v>8</v>
      </c>
      <c r="I34" s="3">
        <v>1315</v>
      </c>
      <c r="J34" s="417">
        <v>554</v>
      </c>
    </row>
    <row r="35" spans="1:10" ht="16.5" customHeight="1">
      <c r="A35" s="43">
        <v>27</v>
      </c>
      <c r="B35" s="357" t="s">
        <v>239</v>
      </c>
      <c r="C35" s="80">
        <v>5128</v>
      </c>
      <c r="D35" s="80">
        <v>2106</v>
      </c>
      <c r="E35" s="128">
        <v>41.1</v>
      </c>
      <c r="F35" s="9">
        <v>6</v>
      </c>
      <c r="G35" s="9">
        <v>2</v>
      </c>
      <c r="H35" s="412">
        <v>8</v>
      </c>
      <c r="I35" s="3">
        <v>641</v>
      </c>
      <c r="J35" s="417">
        <v>263</v>
      </c>
    </row>
    <row r="36" spans="1:10" ht="16.5" customHeight="1">
      <c r="A36" s="43">
        <v>28</v>
      </c>
      <c r="B36" s="357" t="s">
        <v>240</v>
      </c>
      <c r="C36" s="80">
        <v>19634</v>
      </c>
      <c r="D36" s="80">
        <v>7978</v>
      </c>
      <c r="E36" s="128">
        <v>40.6</v>
      </c>
      <c r="F36" s="9">
        <v>12</v>
      </c>
      <c r="G36" s="9">
        <v>0</v>
      </c>
      <c r="H36" s="412">
        <v>12</v>
      </c>
      <c r="I36" s="3">
        <v>1636</v>
      </c>
      <c r="J36" s="417">
        <v>665</v>
      </c>
    </row>
    <row r="37" spans="1:10" ht="16.5" customHeight="1">
      <c r="A37" s="43">
        <v>29</v>
      </c>
      <c r="B37" s="357" t="s">
        <v>241</v>
      </c>
      <c r="C37" s="80">
        <v>11169</v>
      </c>
      <c r="D37" s="80">
        <v>5193</v>
      </c>
      <c r="E37" s="128">
        <v>46.5</v>
      </c>
      <c r="F37" s="9">
        <v>8</v>
      </c>
      <c r="G37" s="9">
        <v>2</v>
      </c>
      <c r="H37" s="412">
        <v>10</v>
      </c>
      <c r="I37" s="3">
        <v>1117</v>
      </c>
      <c r="J37" s="417">
        <v>519</v>
      </c>
    </row>
    <row r="38" spans="1:10" ht="16.5" customHeight="1">
      <c r="A38" s="43">
        <v>30</v>
      </c>
      <c r="B38" s="357" t="s">
        <v>242</v>
      </c>
      <c r="C38" s="80">
        <v>25121</v>
      </c>
      <c r="D38" s="80">
        <v>10877</v>
      </c>
      <c r="E38" s="128">
        <v>43.3</v>
      </c>
      <c r="F38" s="9">
        <v>15</v>
      </c>
      <c r="G38" s="9">
        <v>0</v>
      </c>
      <c r="H38" s="412">
        <v>15</v>
      </c>
      <c r="I38" s="3">
        <v>1675</v>
      </c>
      <c r="J38" s="417">
        <v>725</v>
      </c>
    </row>
    <row r="39" spans="1:10" ht="16.5" customHeight="1">
      <c r="A39" s="43">
        <v>31</v>
      </c>
      <c r="B39" s="357" t="s">
        <v>243</v>
      </c>
      <c r="C39" s="80">
        <v>6293</v>
      </c>
      <c r="D39" s="80">
        <v>2254</v>
      </c>
      <c r="E39" s="128">
        <v>35.8</v>
      </c>
      <c r="F39" s="9">
        <v>9</v>
      </c>
      <c r="G39" s="9">
        <v>0</v>
      </c>
      <c r="H39" s="412">
        <v>9</v>
      </c>
      <c r="I39" s="3">
        <v>699</v>
      </c>
      <c r="J39" s="417">
        <v>250</v>
      </c>
    </row>
    <row r="40" spans="1:10" ht="16.5" customHeight="1">
      <c r="A40" s="43">
        <v>32</v>
      </c>
      <c r="B40" s="357" t="s">
        <v>244</v>
      </c>
      <c r="C40" s="80">
        <v>7287</v>
      </c>
      <c r="D40" s="80">
        <v>2864</v>
      </c>
      <c r="E40" s="128">
        <v>39.3</v>
      </c>
      <c r="F40" s="9">
        <v>4</v>
      </c>
      <c r="G40" s="9">
        <v>0</v>
      </c>
      <c r="H40" s="3">
        <v>4</v>
      </c>
      <c r="I40" s="3">
        <v>1822</v>
      </c>
      <c r="J40" s="417">
        <v>716</v>
      </c>
    </row>
    <row r="41" spans="1:10" ht="16.5" customHeight="1">
      <c r="A41" s="43">
        <v>33</v>
      </c>
      <c r="B41" s="357" t="s">
        <v>245</v>
      </c>
      <c r="C41" s="80">
        <v>2426</v>
      </c>
      <c r="D41" s="80">
        <v>896</v>
      </c>
      <c r="E41" s="128">
        <v>36.9</v>
      </c>
      <c r="F41" s="9">
        <v>3</v>
      </c>
      <c r="G41" s="9">
        <v>0</v>
      </c>
      <c r="H41" s="412">
        <v>3</v>
      </c>
      <c r="I41" s="3">
        <v>809</v>
      </c>
      <c r="J41" s="417">
        <v>299</v>
      </c>
    </row>
    <row r="42" spans="1:10" ht="16.5" customHeight="1">
      <c r="A42" s="43">
        <v>34</v>
      </c>
      <c r="B42" s="357" t="s">
        <v>246</v>
      </c>
      <c r="C42" s="80">
        <v>2485</v>
      </c>
      <c r="D42" s="80">
        <v>890</v>
      </c>
      <c r="E42" s="128">
        <v>35.8</v>
      </c>
      <c r="F42" s="9">
        <v>2</v>
      </c>
      <c r="G42" s="9">
        <v>0</v>
      </c>
      <c r="H42" s="412">
        <v>2</v>
      </c>
      <c r="I42" s="3">
        <v>1243</v>
      </c>
      <c r="J42" s="417">
        <v>445</v>
      </c>
    </row>
    <row r="43" spans="1:10" ht="16.5" customHeight="1">
      <c r="A43" s="43">
        <v>35</v>
      </c>
      <c r="B43" s="357" t="s">
        <v>247</v>
      </c>
      <c r="C43" s="80">
        <v>11822</v>
      </c>
      <c r="D43" s="80">
        <v>4522</v>
      </c>
      <c r="E43" s="128">
        <v>38.3</v>
      </c>
      <c r="F43" s="9">
        <v>10</v>
      </c>
      <c r="G43" s="9">
        <v>0</v>
      </c>
      <c r="H43" s="412">
        <v>10</v>
      </c>
      <c r="I43" s="3">
        <v>1182</v>
      </c>
      <c r="J43" s="417">
        <v>452</v>
      </c>
    </row>
    <row r="44" spans="1:10" ht="16.5" customHeight="1">
      <c r="A44" s="43">
        <v>36</v>
      </c>
      <c r="B44" s="357" t="s">
        <v>248</v>
      </c>
      <c r="C44" s="80">
        <v>19435</v>
      </c>
      <c r="D44" s="80">
        <v>8129</v>
      </c>
      <c r="E44" s="128">
        <v>41.8</v>
      </c>
      <c r="F44" s="9">
        <v>13</v>
      </c>
      <c r="G44" s="9">
        <v>0</v>
      </c>
      <c r="H44" s="412">
        <v>13</v>
      </c>
      <c r="I44" s="3">
        <v>1495</v>
      </c>
      <c r="J44" s="417">
        <v>625</v>
      </c>
    </row>
    <row r="45" spans="1:10" ht="16.5" customHeight="1">
      <c r="A45" s="43">
        <v>37</v>
      </c>
      <c r="B45" s="357" t="s">
        <v>249</v>
      </c>
      <c r="C45" s="80">
        <v>6598</v>
      </c>
      <c r="D45" s="80">
        <v>2619</v>
      </c>
      <c r="E45" s="128">
        <v>39.7</v>
      </c>
      <c r="F45" s="9">
        <v>8</v>
      </c>
      <c r="G45" s="9">
        <v>1</v>
      </c>
      <c r="H45" s="412">
        <v>9</v>
      </c>
      <c r="I45" s="3">
        <v>733</v>
      </c>
      <c r="J45" s="417">
        <v>291</v>
      </c>
    </row>
    <row r="46" spans="1:10" ht="16.5" customHeight="1">
      <c r="A46" s="43">
        <v>38</v>
      </c>
      <c r="B46" s="357" t="s">
        <v>250</v>
      </c>
      <c r="C46" s="80">
        <v>20703</v>
      </c>
      <c r="D46" s="80">
        <v>7904</v>
      </c>
      <c r="E46" s="128">
        <v>38.2</v>
      </c>
      <c r="F46" s="9">
        <v>22</v>
      </c>
      <c r="G46" s="9">
        <v>6</v>
      </c>
      <c r="H46" s="3">
        <v>28</v>
      </c>
      <c r="I46" s="3">
        <v>739</v>
      </c>
      <c r="J46" s="417">
        <v>282</v>
      </c>
    </row>
    <row r="47" spans="1:10" ht="16.5" customHeight="1">
      <c r="A47" s="43">
        <v>39</v>
      </c>
      <c r="B47" s="357" t="s">
        <v>251</v>
      </c>
      <c r="C47" s="80">
        <v>14601</v>
      </c>
      <c r="D47" s="80">
        <v>6305</v>
      </c>
      <c r="E47" s="128">
        <v>43.2</v>
      </c>
      <c r="F47" s="9">
        <v>10</v>
      </c>
      <c r="G47" s="9">
        <v>0</v>
      </c>
      <c r="H47" s="412">
        <v>10</v>
      </c>
      <c r="I47" s="3">
        <v>1460</v>
      </c>
      <c r="J47" s="417">
        <v>631</v>
      </c>
    </row>
    <row r="48" spans="1:10" ht="16.5" customHeight="1" thickBot="1">
      <c r="A48" s="387">
        <v>40</v>
      </c>
      <c r="B48" s="388" t="s">
        <v>252</v>
      </c>
      <c r="C48" s="389">
        <v>3011</v>
      </c>
      <c r="D48" s="389">
        <v>1131</v>
      </c>
      <c r="E48" s="419">
        <v>37.6</v>
      </c>
      <c r="F48" s="420">
        <v>5</v>
      </c>
      <c r="G48" s="420">
        <v>0</v>
      </c>
      <c r="H48" s="355">
        <v>5</v>
      </c>
      <c r="I48" s="421">
        <v>602</v>
      </c>
      <c r="J48" s="422">
        <v>226</v>
      </c>
    </row>
    <row r="49" spans="1:10" ht="16.5" customHeight="1">
      <c r="A49" s="875" t="s">
        <v>566</v>
      </c>
      <c r="B49" s="875"/>
      <c r="C49" s="875"/>
      <c r="D49" s="875"/>
      <c r="E49" s="875"/>
      <c r="F49" s="875"/>
      <c r="G49" s="875"/>
      <c r="H49" s="875"/>
      <c r="I49" s="875"/>
      <c r="J49" s="875"/>
    </row>
    <row r="50" spans="2:10" ht="15" customHeight="1">
      <c r="B50" s="424"/>
      <c r="C50" s="33"/>
      <c r="D50" s="33"/>
      <c r="E50" s="425"/>
      <c r="F50" s="33"/>
      <c r="G50" s="33"/>
      <c r="H50" s="233"/>
      <c r="I50" s="33"/>
      <c r="J50" s="33"/>
    </row>
  </sheetData>
  <sheetProtection/>
  <mergeCells count="6">
    <mergeCell ref="A7:B7"/>
    <mergeCell ref="A8:B8"/>
    <mergeCell ref="A49:J49"/>
    <mergeCell ref="F2:H2"/>
    <mergeCell ref="I2:J2"/>
    <mergeCell ref="A6:B6"/>
  </mergeCells>
  <printOptions horizontalCentered="1"/>
  <pageMargins left="0.7874015748031497" right="0.7874015748031497" top="0.3937007874015748" bottom="0.5118110236220472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0099"/>
  </sheetPr>
  <dimension ref="A1:O49"/>
  <sheetViews>
    <sheetView showZeros="0" view="pageBreakPreview" zoomScale="90" zoomScaleNormal="75" zoomScaleSheetLayoutView="90" zoomScalePageLayoutView="0" workbookViewId="0" topLeftCell="A1">
      <selection activeCell="C7" sqref="C7"/>
    </sheetView>
  </sheetViews>
  <sheetFormatPr defaultColWidth="11.08203125" defaultRowHeight="18"/>
  <cols>
    <col min="1" max="1" width="2.16015625" style="4" customWidth="1"/>
    <col min="2" max="2" width="10" style="4" customWidth="1"/>
    <col min="3" max="10" width="10.83203125" style="4" customWidth="1"/>
    <col min="11" max="12" width="8.83203125" style="4" customWidth="1"/>
    <col min="13" max="14" width="7.58203125" style="4" customWidth="1"/>
    <col min="15" max="15" width="2.41015625" style="450" customWidth="1"/>
    <col min="16" max="16384" width="11.08203125" style="4" customWidth="1"/>
  </cols>
  <sheetData>
    <row r="1" spans="1:15" ht="21.75" customHeight="1" thickBot="1">
      <c r="A1" s="4" t="s">
        <v>276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426"/>
    </row>
    <row r="2" spans="1:15" ht="16.5" customHeight="1">
      <c r="A2" s="887" t="s">
        <v>277</v>
      </c>
      <c r="B2" s="870" t="s">
        <v>196</v>
      </c>
      <c r="C2" s="892" t="s">
        <v>278</v>
      </c>
      <c r="D2" s="892"/>
      <c r="E2" s="893"/>
      <c r="F2" s="894" t="s">
        <v>279</v>
      </c>
      <c r="G2" s="892"/>
      <c r="H2" s="892"/>
      <c r="I2" s="892"/>
      <c r="J2" s="895"/>
      <c r="K2" s="427" t="s">
        <v>280</v>
      </c>
      <c r="L2" s="428"/>
      <c r="M2" s="896" t="s">
        <v>281</v>
      </c>
      <c r="N2" s="897"/>
      <c r="O2" s="878" t="s">
        <v>282</v>
      </c>
    </row>
    <row r="3" spans="1:15" ht="16.5" customHeight="1">
      <c r="A3" s="888"/>
      <c r="B3" s="890"/>
      <c r="C3" s="429" t="s">
        <v>283</v>
      </c>
      <c r="D3" s="430" t="s">
        <v>284</v>
      </c>
      <c r="E3" s="430" t="s">
        <v>285</v>
      </c>
      <c r="F3" s="431" t="s">
        <v>286</v>
      </c>
      <c r="G3" s="430" t="s">
        <v>287</v>
      </c>
      <c r="H3" s="20" t="s">
        <v>288</v>
      </c>
      <c r="I3" s="431" t="s">
        <v>289</v>
      </c>
      <c r="J3" s="430" t="s">
        <v>285</v>
      </c>
      <c r="K3" s="432" t="s">
        <v>290</v>
      </c>
      <c r="L3" s="433" t="s">
        <v>291</v>
      </c>
      <c r="M3" s="881" t="s">
        <v>292</v>
      </c>
      <c r="N3" s="882"/>
      <c r="O3" s="879"/>
    </row>
    <row r="4" spans="1:15" ht="16.5" customHeight="1">
      <c r="A4" s="888"/>
      <c r="B4" s="890"/>
      <c r="C4" s="434"/>
      <c r="D4" s="374" t="s">
        <v>280</v>
      </c>
      <c r="E4" s="374" t="s">
        <v>293</v>
      </c>
      <c r="F4" s="434"/>
      <c r="G4" s="374"/>
      <c r="H4" s="374"/>
      <c r="I4" s="434"/>
      <c r="J4" s="374" t="s">
        <v>294</v>
      </c>
      <c r="K4" s="54"/>
      <c r="L4" s="433"/>
      <c r="M4" s="435" t="s">
        <v>295</v>
      </c>
      <c r="N4" s="436" t="s">
        <v>296</v>
      </c>
      <c r="O4" s="879"/>
    </row>
    <row r="5" spans="1:15" ht="16.5" customHeight="1">
      <c r="A5" s="888"/>
      <c r="B5" s="890"/>
      <c r="C5" s="437" t="s">
        <v>297</v>
      </c>
      <c r="D5" s="374" t="s">
        <v>298</v>
      </c>
      <c r="E5" s="374" t="s">
        <v>299</v>
      </c>
      <c r="F5" s="437" t="s">
        <v>300</v>
      </c>
      <c r="G5" s="374" t="s">
        <v>301</v>
      </c>
      <c r="H5" s="374" t="s">
        <v>302</v>
      </c>
      <c r="I5" s="437" t="s">
        <v>303</v>
      </c>
      <c r="J5" s="374" t="s">
        <v>304</v>
      </c>
      <c r="K5" s="432" t="s">
        <v>305</v>
      </c>
      <c r="L5" s="433" t="s">
        <v>306</v>
      </c>
      <c r="M5" s="403"/>
      <c r="N5" s="436"/>
      <c r="O5" s="879"/>
    </row>
    <row r="6" spans="1:15" ht="16.5" customHeight="1">
      <c r="A6" s="889"/>
      <c r="B6" s="891"/>
      <c r="C6" s="360" t="s">
        <v>307</v>
      </c>
      <c r="D6" s="21" t="s">
        <v>307</v>
      </c>
      <c r="E6" s="21" t="s">
        <v>307</v>
      </c>
      <c r="F6" s="360" t="s">
        <v>307</v>
      </c>
      <c r="G6" s="21" t="s">
        <v>307</v>
      </c>
      <c r="H6" s="21" t="s">
        <v>307</v>
      </c>
      <c r="I6" s="360" t="s">
        <v>307</v>
      </c>
      <c r="J6" s="21" t="s">
        <v>307</v>
      </c>
      <c r="K6" s="438" t="s">
        <v>307</v>
      </c>
      <c r="L6" s="439" t="s">
        <v>307</v>
      </c>
      <c r="M6" s="360" t="s">
        <v>308</v>
      </c>
      <c r="N6" s="438" t="s">
        <v>308</v>
      </c>
      <c r="O6" s="879"/>
    </row>
    <row r="7" spans="1:15" ht="15" customHeight="1">
      <c r="A7" s="883" t="s">
        <v>309</v>
      </c>
      <c r="B7" s="884"/>
      <c r="C7" s="14">
        <v>148436014</v>
      </c>
      <c r="D7" s="14">
        <v>29509640</v>
      </c>
      <c r="E7" s="14">
        <v>177945654</v>
      </c>
      <c r="F7" s="14">
        <v>4791429</v>
      </c>
      <c r="G7" s="14">
        <v>1411523</v>
      </c>
      <c r="H7" s="14">
        <v>307989</v>
      </c>
      <c r="I7" s="14">
        <v>388448</v>
      </c>
      <c r="J7" s="14">
        <v>6899389</v>
      </c>
      <c r="K7" s="14">
        <v>1795686</v>
      </c>
      <c r="L7" s="14">
        <v>5103703</v>
      </c>
      <c r="M7" s="15">
        <v>3.877245015492202</v>
      </c>
      <c r="N7" s="440">
        <v>3.4383185471418005</v>
      </c>
      <c r="O7" s="879"/>
    </row>
    <row r="8" spans="1:15" ht="15" customHeight="1">
      <c r="A8" s="883" t="s">
        <v>180</v>
      </c>
      <c r="B8" s="884"/>
      <c r="C8" s="3">
        <v>115316633</v>
      </c>
      <c r="D8" s="3">
        <v>24389887</v>
      </c>
      <c r="E8" s="3">
        <v>139706520</v>
      </c>
      <c r="F8" s="3">
        <v>3158292</v>
      </c>
      <c r="G8" s="3">
        <v>1120106</v>
      </c>
      <c r="H8" s="3">
        <v>118755</v>
      </c>
      <c r="I8" s="3">
        <v>202566</v>
      </c>
      <c r="J8" s="3">
        <v>4599719</v>
      </c>
      <c r="K8" s="3">
        <v>1395198</v>
      </c>
      <c r="L8" s="3">
        <v>3204521</v>
      </c>
      <c r="M8" s="17">
        <v>3.2924154148281697</v>
      </c>
      <c r="N8" s="441">
        <v>2.778888800889634</v>
      </c>
      <c r="O8" s="879"/>
    </row>
    <row r="9" spans="1:15" ht="15" customHeight="1">
      <c r="A9" s="885" t="s">
        <v>181</v>
      </c>
      <c r="B9" s="886"/>
      <c r="C9" s="2">
        <v>33119381</v>
      </c>
      <c r="D9" s="2">
        <v>5119753</v>
      </c>
      <c r="E9" s="409">
        <v>38239134</v>
      </c>
      <c r="F9" s="409">
        <v>1633137</v>
      </c>
      <c r="G9" s="409">
        <v>291417</v>
      </c>
      <c r="H9" s="409">
        <v>189234</v>
      </c>
      <c r="I9" s="409">
        <v>185882</v>
      </c>
      <c r="J9" s="409">
        <v>2299670</v>
      </c>
      <c r="K9" s="409">
        <v>400488</v>
      </c>
      <c r="L9" s="409">
        <v>1899182</v>
      </c>
      <c r="M9" s="442">
        <v>6.013917574597793</v>
      </c>
      <c r="N9" s="443">
        <v>5.7343523419112215</v>
      </c>
      <c r="O9" s="880"/>
    </row>
    <row r="10" spans="1:15" ht="14.25" customHeight="1">
      <c r="A10" s="444">
        <v>1</v>
      </c>
      <c r="B10" s="358" t="s">
        <v>28</v>
      </c>
      <c r="C10" s="14">
        <v>35720252</v>
      </c>
      <c r="D10" s="14">
        <v>7524752</v>
      </c>
      <c r="E10" s="3">
        <v>43245004</v>
      </c>
      <c r="F10" s="3">
        <v>727968</v>
      </c>
      <c r="G10" s="3">
        <v>580956</v>
      </c>
      <c r="H10" s="3">
        <v>8219</v>
      </c>
      <c r="I10" s="3">
        <v>0</v>
      </c>
      <c r="J10" s="3">
        <v>1317143</v>
      </c>
      <c r="K10" s="3">
        <v>398770</v>
      </c>
      <c r="L10" s="3">
        <v>918373</v>
      </c>
      <c r="M10" s="17">
        <v>3.0457691713937636</v>
      </c>
      <c r="N10" s="441">
        <v>2.5710148965354445</v>
      </c>
      <c r="O10" s="445">
        <v>1</v>
      </c>
    </row>
    <row r="11" spans="1:15" ht="14.25" customHeight="1">
      <c r="A11" s="446">
        <v>2</v>
      </c>
      <c r="B11" s="357" t="s">
        <v>29</v>
      </c>
      <c r="C11" s="3">
        <v>19994811</v>
      </c>
      <c r="D11" s="3">
        <v>4173478</v>
      </c>
      <c r="E11" s="3">
        <v>24168289</v>
      </c>
      <c r="F11" s="3">
        <v>490059</v>
      </c>
      <c r="G11" s="3">
        <v>116173</v>
      </c>
      <c r="H11" s="3">
        <v>26978</v>
      </c>
      <c r="I11" s="3">
        <v>62481</v>
      </c>
      <c r="J11" s="3">
        <v>695691</v>
      </c>
      <c r="K11" s="3">
        <v>233148</v>
      </c>
      <c r="L11" s="3">
        <v>462543</v>
      </c>
      <c r="M11" s="17">
        <v>2.8785281407384695</v>
      </c>
      <c r="N11" s="441">
        <v>2.3133151896259485</v>
      </c>
      <c r="O11" s="445">
        <v>2</v>
      </c>
    </row>
    <row r="12" spans="1:15" ht="14.25" customHeight="1">
      <c r="A12" s="446">
        <v>3</v>
      </c>
      <c r="B12" s="357" t="s">
        <v>30</v>
      </c>
      <c r="C12" s="3">
        <v>29902688</v>
      </c>
      <c r="D12" s="3">
        <v>6019053</v>
      </c>
      <c r="E12" s="3">
        <v>35921741</v>
      </c>
      <c r="F12" s="3">
        <v>556155</v>
      </c>
      <c r="G12" s="3">
        <v>123019</v>
      </c>
      <c r="H12" s="3">
        <v>9330</v>
      </c>
      <c r="I12" s="3">
        <v>79772</v>
      </c>
      <c r="J12" s="3">
        <v>768276</v>
      </c>
      <c r="K12" s="3">
        <v>331756</v>
      </c>
      <c r="L12" s="3">
        <v>436520</v>
      </c>
      <c r="M12" s="17">
        <v>2.1387493440253915</v>
      </c>
      <c r="N12" s="441">
        <v>1.4598018746675883</v>
      </c>
      <c r="O12" s="445">
        <v>3</v>
      </c>
    </row>
    <row r="13" spans="1:15" ht="14.25" customHeight="1">
      <c r="A13" s="446">
        <v>4</v>
      </c>
      <c r="B13" s="357" t="s">
        <v>31</v>
      </c>
      <c r="C13" s="3">
        <v>3000647</v>
      </c>
      <c r="D13" s="3">
        <v>576198</v>
      </c>
      <c r="E13" s="3">
        <v>3576845</v>
      </c>
      <c r="F13" s="3">
        <v>193189</v>
      </c>
      <c r="G13" s="3">
        <v>41807</v>
      </c>
      <c r="H13" s="3">
        <v>8019</v>
      </c>
      <c r="I13" s="3">
        <v>0</v>
      </c>
      <c r="J13" s="3">
        <v>243015</v>
      </c>
      <c r="K13" s="3">
        <v>45989</v>
      </c>
      <c r="L13" s="3">
        <v>197026</v>
      </c>
      <c r="M13" s="17">
        <v>6.794116043608264</v>
      </c>
      <c r="N13" s="441">
        <v>6.566117240715085</v>
      </c>
      <c r="O13" s="445">
        <v>4</v>
      </c>
    </row>
    <row r="14" spans="1:15" ht="14.25" customHeight="1">
      <c r="A14" s="446">
        <v>5</v>
      </c>
      <c r="B14" s="357" t="s">
        <v>6</v>
      </c>
      <c r="C14" s="3">
        <v>5221084</v>
      </c>
      <c r="D14" s="3">
        <v>1047406</v>
      </c>
      <c r="E14" s="3">
        <v>6268490</v>
      </c>
      <c r="F14" s="3">
        <v>268339</v>
      </c>
      <c r="G14" s="3">
        <v>93488</v>
      </c>
      <c r="H14" s="3">
        <v>13605</v>
      </c>
      <c r="I14" s="3">
        <v>0</v>
      </c>
      <c r="J14" s="3">
        <v>375432</v>
      </c>
      <c r="K14" s="3">
        <v>70874</v>
      </c>
      <c r="L14" s="3">
        <v>304558</v>
      </c>
      <c r="M14" s="17">
        <v>5.989193569743271</v>
      </c>
      <c r="N14" s="441">
        <v>5.833233098720496</v>
      </c>
      <c r="O14" s="445">
        <v>5</v>
      </c>
    </row>
    <row r="15" spans="1:15" ht="14.25" customHeight="1">
      <c r="A15" s="446">
        <v>6</v>
      </c>
      <c r="B15" s="357" t="s">
        <v>32</v>
      </c>
      <c r="C15" s="3">
        <v>6615997</v>
      </c>
      <c r="D15" s="3">
        <v>1430459</v>
      </c>
      <c r="E15" s="3">
        <v>8046456</v>
      </c>
      <c r="F15" s="3">
        <v>162369</v>
      </c>
      <c r="G15" s="3">
        <v>13913</v>
      </c>
      <c r="H15" s="3">
        <v>1649</v>
      </c>
      <c r="I15" s="3">
        <v>43618</v>
      </c>
      <c r="J15" s="3">
        <v>221549</v>
      </c>
      <c r="K15" s="3">
        <v>89151</v>
      </c>
      <c r="L15" s="3">
        <v>132398</v>
      </c>
      <c r="M15" s="17">
        <v>2.7533736591612503</v>
      </c>
      <c r="N15" s="441">
        <v>2.0011798675241237</v>
      </c>
      <c r="O15" s="445">
        <v>6</v>
      </c>
    </row>
    <row r="16" spans="1:15" ht="14.25" customHeight="1">
      <c r="A16" s="446">
        <v>7</v>
      </c>
      <c r="B16" s="357" t="s">
        <v>33</v>
      </c>
      <c r="C16" s="3">
        <v>4382997</v>
      </c>
      <c r="D16" s="3">
        <v>1205330</v>
      </c>
      <c r="E16" s="3">
        <v>5588327</v>
      </c>
      <c r="F16" s="3">
        <v>114381</v>
      </c>
      <c r="G16" s="3">
        <v>37893</v>
      </c>
      <c r="H16" s="3">
        <v>11529</v>
      </c>
      <c r="I16" s="3">
        <v>5666</v>
      </c>
      <c r="J16" s="3">
        <v>169469</v>
      </c>
      <c r="K16" s="3">
        <v>60900</v>
      </c>
      <c r="L16" s="3">
        <v>108569</v>
      </c>
      <c r="M16" s="17">
        <v>3.032553392097492</v>
      </c>
      <c r="N16" s="441">
        <v>2.477049379682441</v>
      </c>
      <c r="O16" s="445">
        <v>7</v>
      </c>
    </row>
    <row r="17" spans="1:15" ht="14.25" customHeight="1">
      <c r="A17" s="446">
        <v>8</v>
      </c>
      <c r="B17" s="357" t="s">
        <v>34</v>
      </c>
      <c r="C17" s="3">
        <v>5797215</v>
      </c>
      <c r="D17" s="3">
        <v>1490217</v>
      </c>
      <c r="E17" s="3">
        <v>7287432</v>
      </c>
      <c r="F17" s="3">
        <v>239698</v>
      </c>
      <c r="G17" s="3">
        <v>56451</v>
      </c>
      <c r="H17" s="3">
        <v>18635</v>
      </c>
      <c r="I17" s="3">
        <v>0</v>
      </c>
      <c r="J17" s="3">
        <v>314784</v>
      </c>
      <c r="K17" s="3">
        <v>82726</v>
      </c>
      <c r="L17" s="3">
        <v>232058</v>
      </c>
      <c r="M17" s="17">
        <v>4.319546309317192</v>
      </c>
      <c r="N17" s="441">
        <v>4.002922092763508</v>
      </c>
      <c r="O17" s="445">
        <v>8</v>
      </c>
    </row>
    <row r="18" spans="1:15" ht="14.25" customHeight="1">
      <c r="A18" s="446">
        <v>9</v>
      </c>
      <c r="B18" s="357" t="s">
        <v>153</v>
      </c>
      <c r="C18" s="3">
        <v>2368324</v>
      </c>
      <c r="D18" s="3">
        <v>442982</v>
      </c>
      <c r="E18" s="3">
        <v>2811306</v>
      </c>
      <c r="F18" s="3">
        <v>259086</v>
      </c>
      <c r="G18" s="3">
        <v>34738</v>
      </c>
      <c r="H18" s="3">
        <v>13380</v>
      </c>
      <c r="I18" s="3">
        <v>8236</v>
      </c>
      <c r="J18" s="3">
        <v>315440</v>
      </c>
      <c r="K18" s="3">
        <v>38483</v>
      </c>
      <c r="L18" s="3">
        <v>276957</v>
      </c>
      <c r="M18" s="17">
        <v>11.220407881603782</v>
      </c>
      <c r="N18" s="441">
        <v>11.69421920311579</v>
      </c>
      <c r="O18" s="445">
        <v>9</v>
      </c>
    </row>
    <row r="19" spans="1:15" ht="14.25" customHeight="1">
      <c r="A19" s="446">
        <v>10</v>
      </c>
      <c r="B19" s="357" t="s">
        <v>222</v>
      </c>
      <c r="C19" s="3">
        <v>2312618</v>
      </c>
      <c r="D19" s="3">
        <v>480012</v>
      </c>
      <c r="E19" s="3">
        <v>2792630</v>
      </c>
      <c r="F19" s="3">
        <v>147048</v>
      </c>
      <c r="G19" s="3">
        <v>21668</v>
      </c>
      <c r="H19" s="3">
        <v>7411</v>
      </c>
      <c r="I19" s="3">
        <v>2793</v>
      </c>
      <c r="J19" s="3">
        <v>178920</v>
      </c>
      <c r="K19" s="3">
        <v>43401</v>
      </c>
      <c r="L19" s="3">
        <v>135519</v>
      </c>
      <c r="M19" s="17">
        <v>6.4068637807371545</v>
      </c>
      <c r="N19" s="441">
        <v>5.859982063617943</v>
      </c>
      <c r="O19" s="445">
        <v>10</v>
      </c>
    </row>
    <row r="20" spans="1:15" ht="14.25" customHeight="1">
      <c r="A20" s="446">
        <v>11</v>
      </c>
      <c r="B20" s="357" t="s">
        <v>35</v>
      </c>
      <c r="C20" s="3">
        <v>818795</v>
      </c>
      <c r="D20" s="3">
        <v>214365</v>
      </c>
      <c r="E20" s="3">
        <v>1033160</v>
      </c>
      <c r="F20" s="3">
        <v>76225</v>
      </c>
      <c r="G20" s="3">
        <v>4093</v>
      </c>
      <c r="H20" s="3">
        <v>4411</v>
      </c>
      <c r="I20" s="3">
        <v>183</v>
      </c>
      <c r="J20" s="3">
        <v>84912</v>
      </c>
      <c r="K20" s="3">
        <v>17999</v>
      </c>
      <c r="L20" s="3">
        <v>66913</v>
      </c>
      <c r="M20" s="17">
        <v>8.21866893801541</v>
      </c>
      <c r="N20" s="441">
        <v>8.172130997380297</v>
      </c>
      <c r="O20" s="445">
        <v>11</v>
      </c>
    </row>
    <row r="21" spans="1:15" ht="14.25" customHeight="1">
      <c r="A21" s="446">
        <v>12</v>
      </c>
      <c r="B21" s="357" t="s">
        <v>36</v>
      </c>
      <c r="C21" s="3">
        <v>229555</v>
      </c>
      <c r="D21" s="3">
        <v>41320</v>
      </c>
      <c r="E21" s="3">
        <v>270875</v>
      </c>
      <c r="F21" s="3">
        <v>22839</v>
      </c>
      <c r="G21" s="3">
        <v>11360</v>
      </c>
      <c r="H21" s="3">
        <v>952</v>
      </c>
      <c r="I21" s="3">
        <v>329</v>
      </c>
      <c r="J21" s="3">
        <v>35480</v>
      </c>
      <c r="K21" s="3">
        <v>3324</v>
      </c>
      <c r="L21" s="3">
        <v>32156</v>
      </c>
      <c r="M21" s="17">
        <v>13.098292570373788</v>
      </c>
      <c r="N21" s="441">
        <v>14.007971945721067</v>
      </c>
      <c r="O21" s="445">
        <v>12</v>
      </c>
    </row>
    <row r="22" spans="1:15" ht="14.25" customHeight="1">
      <c r="A22" s="446">
        <v>13</v>
      </c>
      <c r="B22" s="357" t="s">
        <v>310</v>
      </c>
      <c r="C22" s="3">
        <v>212454</v>
      </c>
      <c r="D22" s="3">
        <v>39268</v>
      </c>
      <c r="E22" s="3">
        <v>251722</v>
      </c>
      <c r="F22" s="3">
        <v>24697</v>
      </c>
      <c r="G22" s="3">
        <v>12312</v>
      </c>
      <c r="H22" s="3">
        <v>1406</v>
      </c>
      <c r="I22" s="3">
        <v>0</v>
      </c>
      <c r="J22" s="3">
        <v>38415</v>
      </c>
      <c r="K22" s="3">
        <v>3895</v>
      </c>
      <c r="L22" s="3">
        <v>34520</v>
      </c>
      <c r="M22" s="17">
        <v>15.260883037636757</v>
      </c>
      <c r="N22" s="441">
        <v>16.24822314477487</v>
      </c>
      <c r="O22" s="445">
        <v>13</v>
      </c>
    </row>
    <row r="23" spans="1:15" ht="14.25" customHeight="1">
      <c r="A23" s="446">
        <v>14</v>
      </c>
      <c r="B23" s="357" t="s">
        <v>154</v>
      </c>
      <c r="C23" s="3">
        <v>544047</v>
      </c>
      <c r="D23" s="3">
        <v>113118</v>
      </c>
      <c r="E23" s="3">
        <v>657165</v>
      </c>
      <c r="F23" s="3">
        <v>80902</v>
      </c>
      <c r="G23" s="3">
        <v>12590</v>
      </c>
      <c r="H23" s="3">
        <v>5143</v>
      </c>
      <c r="I23" s="3">
        <v>767</v>
      </c>
      <c r="J23" s="3">
        <v>99402</v>
      </c>
      <c r="K23" s="3">
        <v>8589</v>
      </c>
      <c r="L23" s="3">
        <v>90813</v>
      </c>
      <c r="M23" s="17">
        <v>15.125881627901668</v>
      </c>
      <c r="N23" s="441">
        <v>16.69212402604922</v>
      </c>
      <c r="O23" s="445">
        <v>14</v>
      </c>
    </row>
    <row r="24" spans="1:15" ht="14.25" customHeight="1">
      <c r="A24" s="446">
        <v>15</v>
      </c>
      <c r="B24" s="357" t="s">
        <v>175</v>
      </c>
      <c r="C24" s="3">
        <v>805713</v>
      </c>
      <c r="D24" s="3">
        <v>145958</v>
      </c>
      <c r="E24" s="3">
        <v>951671</v>
      </c>
      <c r="F24" s="3">
        <v>57767</v>
      </c>
      <c r="G24" s="3">
        <v>2</v>
      </c>
      <c r="H24" s="3">
        <v>3235</v>
      </c>
      <c r="I24" s="3">
        <v>7143</v>
      </c>
      <c r="J24" s="3">
        <v>68147</v>
      </c>
      <c r="K24" s="3">
        <v>12386</v>
      </c>
      <c r="L24" s="3">
        <v>55761</v>
      </c>
      <c r="M24" s="17">
        <v>7.160772998231532</v>
      </c>
      <c r="N24" s="441">
        <v>6.920702533035956</v>
      </c>
      <c r="O24" s="445">
        <v>15</v>
      </c>
    </row>
    <row r="25" spans="1:15" ht="14.25" customHeight="1">
      <c r="A25" s="446">
        <v>16</v>
      </c>
      <c r="B25" s="357" t="s">
        <v>37</v>
      </c>
      <c r="C25" s="3">
        <v>649606</v>
      </c>
      <c r="D25" s="3">
        <v>110748</v>
      </c>
      <c r="E25" s="3">
        <v>760354</v>
      </c>
      <c r="F25" s="3">
        <v>66722</v>
      </c>
      <c r="G25" s="3">
        <v>17956</v>
      </c>
      <c r="H25" s="3">
        <v>4296</v>
      </c>
      <c r="I25" s="3">
        <v>279</v>
      </c>
      <c r="J25" s="3">
        <v>89253</v>
      </c>
      <c r="K25" s="3">
        <v>9881</v>
      </c>
      <c r="L25" s="3">
        <v>79372</v>
      </c>
      <c r="M25" s="17">
        <v>11.738348190448134</v>
      </c>
      <c r="N25" s="441">
        <v>12.218483203664992</v>
      </c>
      <c r="O25" s="445">
        <v>16</v>
      </c>
    </row>
    <row r="26" spans="1:15" ht="14.25" customHeight="1">
      <c r="A26" s="446">
        <v>17</v>
      </c>
      <c r="B26" s="357" t="s">
        <v>38</v>
      </c>
      <c r="C26" s="3">
        <v>113374</v>
      </c>
      <c r="D26" s="3">
        <v>18701</v>
      </c>
      <c r="E26" s="3">
        <v>132075</v>
      </c>
      <c r="F26" s="3">
        <v>20332</v>
      </c>
      <c r="G26" s="3">
        <v>1578</v>
      </c>
      <c r="H26" s="3">
        <v>582</v>
      </c>
      <c r="I26" s="3">
        <v>1205</v>
      </c>
      <c r="J26" s="3">
        <v>23697</v>
      </c>
      <c r="K26" s="3">
        <v>1686</v>
      </c>
      <c r="L26" s="3">
        <v>22011</v>
      </c>
      <c r="M26" s="17">
        <v>17.94207836456559</v>
      </c>
      <c r="N26" s="441">
        <v>19.414504207313847</v>
      </c>
      <c r="O26" s="445">
        <v>17</v>
      </c>
    </row>
    <row r="27" spans="1:15" ht="14.25" customHeight="1">
      <c r="A27" s="446">
        <v>18</v>
      </c>
      <c r="B27" s="357" t="s">
        <v>39</v>
      </c>
      <c r="C27" s="3">
        <v>1075046</v>
      </c>
      <c r="D27" s="3">
        <v>241111</v>
      </c>
      <c r="E27" s="3">
        <v>1316157</v>
      </c>
      <c r="F27" s="3">
        <v>69531</v>
      </c>
      <c r="G27" s="3">
        <v>16034</v>
      </c>
      <c r="H27" s="3">
        <v>3828</v>
      </c>
      <c r="I27" s="3">
        <v>3312</v>
      </c>
      <c r="J27" s="3">
        <v>92705</v>
      </c>
      <c r="K27" s="3">
        <v>18803</v>
      </c>
      <c r="L27" s="3">
        <v>73902</v>
      </c>
      <c r="M27" s="17">
        <v>7.043612578134676</v>
      </c>
      <c r="N27" s="441">
        <v>6.874310494620696</v>
      </c>
      <c r="O27" s="445">
        <v>18</v>
      </c>
    </row>
    <row r="28" spans="1:15" ht="14.25" customHeight="1">
      <c r="A28" s="446">
        <v>19</v>
      </c>
      <c r="B28" s="357" t="s">
        <v>40</v>
      </c>
      <c r="C28" s="3">
        <v>741071</v>
      </c>
      <c r="D28" s="3">
        <v>145156</v>
      </c>
      <c r="E28" s="3">
        <v>886227</v>
      </c>
      <c r="F28" s="3">
        <v>51683</v>
      </c>
      <c r="G28" s="3">
        <v>13397</v>
      </c>
      <c r="H28" s="3">
        <v>5161</v>
      </c>
      <c r="I28" s="3">
        <v>1420</v>
      </c>
      <c r="J28" s="3">
        <v>71661</v>
      </c>
      <c r="K28" s="3">
        <v>13222</v>
      </c>
      <c r="L28" s="3">
        <v>58439</v>
      </c>
      <c r="M28" s="17">
        <v>8.086077269142104</v>
      </c>
      <c r="N28" s="441">
        <v>7.8857491387464895</v>
      </c>
      <c r="O28" s="445">
        <v>19</v>
      </c>
    </row>
    <row r="29" spans="1:15" ht="14.25" customHeight="1">
      <c r="A29" s="446">
        <v>20</v>
      </c>
      <c r="B29" s="357" t="s">
        <v>311</v>
      </c>
      <c r="C29" s="3">
        <v>568866</v>
      </c>
      <c r="D29" s="3">
        <v>117955</v>
      </c>
      <c r="E29" s="3">
        <v>686821</v>
      </c>
      <c r="F29" s="3">
        <v>41173</v>
      </c>
      <c r="G29" s="3">
        <v>11416</v>
      </c>
      <c r="H29" s="3">
        <v>5895</v>
      </c>
      <c r="I29" s="3">
        <v>226</v>
      </c>
      <c r="J29" s="3">
        <v>58710</v>
      </c>
      <c r="K29" s="3">
        <v>10227</v>
      </c>
      <c r="L29" s="3">
        <v>48483</v>
      </c>
      <c r="M29" s="17">
        <v>8.54807875705606</v>
      </c>
      <c r="N29" s="441">
        <v>8.522745251078462</v>
      </c>
      <c r="O29" s="445">
        <v>20</v>
      </c>
    </row>
    <row r="30" spans="1:15" ht="14.25" customHeight="1">
      <c r="A30" s="446">
        <v>21</v>
      </c>
      <c r="B30" s="357" t="s">
        <v>42</v>
      </c>
      <c r="C30" s="3">
        <v>872645</v>
      </c>
      <c r="D30" s="3">
        <v>198348</v>
      </c>
      <c r="E30" s="3">
        <v>1070993</v>
      </c>
      <c r="F30" s="3">
        <v>56885</v>
      </c>
      <c r="G30" s="3">
        <v>4309</v>
      </c>
      <c r="H30" s="3">
        <v>5568</v>
      </c>
      <c r="I30" s="3">
        <v>9226</v>
      </c>
      <c r="J30" s="3">
        <v>75988</v>
      </c>
      <c r="K30" s="3">
        <v>17160</v>
      </c>
      <c r="L30" s="3">
        <v>58828</v>
      </c>
      <c r="M30" s="17">
        <v>7.095097727062642</v>
      </c>
      <c r="N30" s="441">
        <v>6.74134384543543</v>
      </c>
      <c r="O30" s="445">
        <v>21</v>
      </c>
    </row>
    <row r="31" spans="1:15" ht="14.25" customHeight="1">
      <c r="A31" s="446">
        <v>22</v>
      </c>
      <c r="B31" s="357" t="s">
        <v>43</v>
      </c>
      <c r="C31" s="3">
        <v>820874</v>
      </c>
      <c r="D31" s="3">
        <v>167423</v>
      </c>
      <c r="E31" s="3">
        <v>988297</v>
      </c>
      <c r="F31" s="3">
        <v>49359</v>
      </c>
      <c r="G31" s="3">
        <v>43</v>
      </c>
      <c r="H31" s="3">
        <v>0</v>
      </c>
      <c r="I31" s="3">
        <v>0</v>
      </c>
      <c r="J31" s="3">
        <v>49402</v>
      </c>
      <c r="K31" s="3">
        <v>14769</v>
      </c>
      <c r="L31" s="3">
        <v>34633</v>
      </c>
      <c r="M31" s="17">
        <v>4.998699783567086</v>
      </c>
      <c r="N31" s="441">
        <v>4.2190397064592124</v>
      </c>
      <c r="O31" s="445">
        <v>22</v>
      </c>
    </row>
    <row r="32" spans="1:15" ht="14.25" customHeight="1">
      <c r="A32" s="446">
        <v>23</v>
      </c>
      <c r="B32" s="357" t="s">
        <v>155</v>
      </c>
      <c r="C32" s="3">
        <v>699019</v>
      </c>
      <c r="D32" s="3">
        <v>140508</v>
      </c>
      <c r="E32" s="3">
        <v>839527</v>
      </c>
      <c r="F32" s="3">
        <v>36614</v>
      </c>
      <c r="G32" s="3">
        <v>24444</v>
      </c>
      <c r="H32" s="3">
        <v>10937</v>
      </c>
      <c r="I32" s="3">
        <v>0</v>
      </c>
      <c r="J32" s="3">
        <v>71995</v>
      </c>
      <c r="K32" s="3">
        <v>13484</v>
      </c>
      <c r="L32" s="3">
        <v>58511</v>
      </c>
      <c r="M32" s="17">
        <v>8.575662247908644</v>
      </c>
      <c r="N32" s="441">
        <v>8.370444866305494</v>
      </c>
      <c r="O32" s="445">
        <v>23</v>
      </c>
    </row>
    <row r="33" spans="1:15" ht="14.25" customHeight="1">
      <c r="A33" s="446">
        <v>24</v>
      </c>
      <c r="B33" s="357" t="s">
        <v>44</v>
      </c>
      <c r="C33" s="3">
        <v>1244351</v>
      </c>
      <c r="D33" s="3">
        <v>285411</v>
      </c>
      <c r="E33" s="3">
        <v>1529762</v>
      </c>
      <c r="F33" s="3">
        <v>62003</v>
      </c>
      <c r="G33" s="3">
        <v>13998</v>
      </c>
      <c r="H33" s="3">
        <v>4157</v>
      </c>
      <c r="I33" s="3">
        <v>1474</v>
      </c>
      <c r="J33" s="3">
        <v>81632</v>
      </c>
      <c r="K33" s="3">
        <v>19744</v>
      </c>
      <c r="L33" s="3">
        <v>61888</v>
      </c>
      <c r="M33" s="17">
        <v>5.336254920700083</v>
      </c>
      <c r="N33" s="441">
        <v>4.973516314930434</v>
      </c>
      <c r="O33" s="445">
        <v>24</v>
      </c>
    </row>
    <row r="34" spans="1:15" ht="14.25" customHeight="1">
      <c r="A34" s="446">
        <v>25</v>
      </c>
      <c r="B34" s="357" t="s">
        <v>45</v>
      </c>
      <c r="C34" s="3">
        <v>1664151</v>
      </c>
      <c r="D34" s="3">
        <v>281705</v>
      </c>
      <c r="E34" s="3">
        <v>1945856</v>
      </c>
      <c r="F34" s="3">
        <v>71953</v>
      </c>
      <c r="G34" s="3">
        <v>30322</v>
      </c>
      <c r="H34" s="3">
        <v>20444</v>
      </c>
      <c r="I34" s="3">
        <v>2495</v>
      </c>
      <c r="J34" s="3">
        <v>125214</v>
      </c>
      <c r="K34" s="3">
        <v>23019</v>
      </c>
      <c r="L34" s="3">
        <v>102195</v>
      </c>
      <c r="M34" s="17">
        <v>6.4349057689777664</v>
      </c>
      <c r="N34" s="441">
        <v>6.140969178878599</v>
      </c>
      <c r="O34" s="445">
        <v>25</v>
      </c>
    </row>
    <row r="35" spans="1:15" ht="14.25" customHeight="1">
      <c r="A35" s="446">
        <v>26</v>
      </c>
      <c r="B35" s="357" t="s">
        <v>46</v>
      </c>
      <c r="C35" s="3">
        <v>1027709</v>
      </c>
      <c r="D35" s="3">
        <v>188008</v>
      </c>
      <c r="E35" s="3">
        <v>1215717</v>
      </c>
      <c r="F35" s="3">
        <v>55334</v>
      </c>
      <c r="G35" s="3">
        <v>8648</v>
      </c>
      <c r="H35" s="3">
        <v>5720</v>
      </c>
      <c r="I35" s="3">
        <v>33061</v>
      </c>
      <c r="J35" s="3">
        <v>102763</v>
      </c>
      <c r="K35" s="3">
        <v>13683</v>
      </c>
      <c r="L35" s="3">
        <v>89080</v>
      </c>
      <c r="M35" s="17">
        <v>8.452871844351934</v>
      </c>
      <c r="N35" s="441">
        <v>8.667823284606829</v>
      </c>
      <c r="O35" s="445">
        <v>26</v>
      </c>
    </row>
    <row r="36" spans="1:15" ht="14.25" customHeight="1">
      <c r="A36" s="446">
        <v>27</v>
      </c>
      <c r="B36" s="357" t="s">
        <v>47</v>
      </c>
      <c r="C36" s="3">
        <v>458531</v>
      </c>
      <c r="D36" s="3">
        <v>81653</v>
      </c>
      <c r="E36" s="3">
        <v>540184</v>
      </c>
      <c r="F36" s="3">
        <v>46030</v>
      </c>
      <c r="G36" s="3">
        <v>3839</v>
      </c>
      <c r="H36" s="3">
        <v>3865</v>
      </c>
      <c r="I36" s="3">
        <v>0</v>
      </c>
      <c r="J36" s="3">
        <v>53734</v>
      </c>
      <c r="K36" s="3">
        <v>6956</v>
      </c>
      <c r="L36" s="3">
        <v>46778</v>
      </c>
      <c r="M36" s="17">
        <v>9.947351272899605</v>
      </c>
      <c r="N36" s="441">
        <v>10.201709371885434</v>
      </c>
      <c r="O36" s="445">
        <v>27</v>
      </c>
    </row>
    <row r="37" spans="1:15" ht="14.25" customHeight="1">
      <c r="A37" s="446">
        <v>28</v>
      </c>
      <c r="B37" s="357" t="s">
        <v>48</v>
      </c>
      <c r="C37" s="3">
        <v>1528435</v>
      </c>
      <c r="D37" s="3">
        <v>299210</v>
      </c>
      <c r="E37" s="3">
        <v>1827645</v>
      </c>
      <c r="F37" s="3">
        <v>91458</v>
      </c>
      <c r="G37" s="3">
        <v>25561</v>
      </c>
      <c r="H37" s="3">
        <v>15051</v>
      </c>
      <c r="I37" s="3">
        <v>5884</v>
      </c>
      <c r="J37" s="3">
        <v>137954</v>
      </c>
      <c r="K37" s="3">
        <v>25988</v>
      </c>
      <c r="L37" s="3">
        <v>111966</v>
      </c>
      <c r="M37" s="17">
        <v>7.548183591452388</v>
      </c>
      <c r="N37" s="441">
        <v>7.325532325548682</v>
      </c>
      <c r="O37" s="445">
        <v>28</v>
      </c>
    </row>
    <row r="38" spans="1:15" ht="14.25" customHeight="1">
      <c r="A38" s="446">
        <v>29</v>
      </c>
      <c r="B38" s="357" t="s">
        <v>49</v>
      </c>
      <c r="C38" s="3">
        <v>6967104</v>
      </c>
      <c r="D38" s="3">
        <v>337124</v>
      </c>
      <c r="E38" s="3">
        <v>7304228</v>
      </c>
      <c r="F38" s="3">
        <v>60228</v>
      </c>
      <c r="G38" s="3">
        <v>3771</v>
      </c>
      <c r="H38" s="3">
        <v>23515</v>
      </c>
      <c r="I38" s="3">
        <v>34497</v>
      </c>
      <c r="J38" s="3">
        <v>122011</v>
      </c>
      <c r="K38" s="3">
        <v>16933</v>
      </c>
      <c r="L38" s="3">
        <v>105078</v>
      </c>
      <c r="M38" s="17">
        <v>1.6704160932544823</v>
      </c>
      <c r="N38" s="441">
        <v>1.5082019731584315</v>
      </c>
      <c r="O38" s="445">
        <v>29</v>
      </c>
    </row>
    <row r="39" spans="1:15" ht="14.25" customHeight="1">
      <c r="A39" s="446">
        <v>30</v>
      </c>
      <c r="B39" s="357" t="s">
        <v>242</v>
      </c>
      <c r="C39" s="3">
        <v>2323007</v>
      </c>
      <c r="D39" s="3">
        <v>501479</v>
      </c>
      <c r="E39" s="3">
        <v>2824486</v>
      </c>
      <c r="F39" s="3">
        <v>89976</v>
      </c>
      <c r="G39" s="3">
        <v>9042</v>
      </c>
      <c r="H39" s="3">
        <v>17955</v>
      </c>
      <c r="I39" s="3">
        <v>962</v>
      </c>
      <c r="J39" s="3">
        <v>117935</v>
      </c>
      <c r="K39" s="3">
        <v>33117</v>
      </c>
      <c r="L39" s="3">
        <v>84818</v>
      </c>
      <c r="M39" s="17">
        <v>4.17544997567699</v>
      </c>
      <c r="N39" s="441">
        <v>3.6512158594442465</v>
      </c>
      <c r="O39" s="445">
        <v>30</v>
      </c>
    </row>
    <row r="40" spans="1:15" ht="14.25" customHeight="1">
      <c r="A40" s="446">
        <v>31</v>
      </c>
      <c r="B40" s="357" t="s">
        <v>50</v>
      </c>
      <c r="C40" s="3">
        <v>620650</v>
      </c>
      <c r="D40" s="3">
        <v>112951</v>
      </c>
      <c r="E40" s="3">
        <v>733601</v>
      </c>
      <c r="F40" s="3">
        <v>56753</v>
      </c>
      <c r="G40" s="3">
        <v>4887</v>
      </c>
      <c r="H40" s="3">
        <v>1800</v>
      </c>
      <c r="I40" s="3">
        <v>80</v>
      </c>
      <c r="J40" s="3">
        <v>63520</v>
      </c>
      <c r="K40" s="3">
        <v>7064</v>
      </c>
      <c r="L40" s="3">
        <v>56456</v>
      </c>
      <c r="M40" s="17">
        <v>8.6586577717315</v>
      </c>
      <c r="N40" s="441">
        <v>9.096270039474744</v>
      </c>
      <c r="O40" s="445">
        <v>31</v>
      </c>
    </row>
    <row r="41" spans="1:15" ht="14.25" customHeight="1">
      <c r="A41" s="446">
        <v>32</v>
      </c>
      <c r="B41" s="357" t="s">
        <v>51</v>
      </c>
      <c r="C41" s="3">
        <v>3531736</v>
      </c>
      <c r="D41" s="3">
        <v>117172</v>
      </c>
      <c r="E41" s="3">
        <v>3648908</v>
      </c>
      <c r="F41" s="3">
        <v>35336</v>
      </c>
      <c r="G41" s="3">
        <v>1378</v>
      </c>
      <c r="H41" s="3">
        <v>9320</v>
      </c>
      <c r="I41" s="3">
        <v>841</v>
      </c>
      <c r="J41" s="3">
        <v>46875</v>
      </c>
      <c r="K41" s="3">
        <v>9853</v>
      </c>
      <c r="L41" s="3">
        <v>37022</v>
      </c>
      <c r="M41" s="17">
        <v>1.284630908754071</v>
      </c>
      <c r="N41" s="441">
        <v>1.048266348334077</v>
      </c>
      <c r="O41" s="445">
        <v>32</v>
      </c>
    </row>
    <row r="42" spans="1:15" ht="14.25" customHeight="1">
      <c r="A42" s="446">
        <v>33</v>
      </c>
      <c r="B42" s="357" t="s">
        <v>52</v>
      </c>
      <c r="C42" s="3">
        <v>127822</v>
      </c>
      <c r="D42" s="3">
        <v>32141</v>
      </c>
      <c r="E42" s="3">
        <v>159963</v>
      </c>
      <c r="F42" s="3">
        <v>23178</v>
      </c>
      <c r="G42" s="3">
        <v>1451</v>
      </c>
      <c r="H42" s="3">
        <v>2167</v>
      </c>
      <c r="I42" s="3">
        <v>0</v>
      </c>
      <c r="J42" s="3">
        <v>26796</v>
      </c>
      <c r="K42" s="3">
        <v>2706</v>
      </c>
      <c r="L42" s="3">
        <v>24090</v>
      </c>
      <c r="M42" s="17">
        <v>16.751373755180886</v>
      </c>
      <c r="N42" s="441">
        <v>18.84652094318662</v>
      </c>
      <c r="O42" s="445">
        <v>33</v>
      </c>
    </row>
    <row r="43" spans="1:15" ht="14.25" customHeight="1">
      <c r="A43" s="446">
        <v>34</v>
      </c>
      <c r="B43" s="357" t="s">
        <v>53</v>
      </c>
      <c r="C43" s="3">
        <v>151288</v>
      </c>
      <c r="D43" s="3">
        <v>31365</v>
      </c>
      <c r="E43" s="3">
        <v>182653</v>
      </c>
      <c r="F43" s="3">
        <v>8311</v>
      </c>
      <c r="G43" s="3">
        <v>441</v>
      </c>
      <c r="H43" s="3">
        <v>1009</v>
      </c>
      <c r="I43" s="3">
        <v>316</v>
      </c>
      <c r="J43" s="3">
        <v>10077</v>
      </c>
      <c r="K43" s="3">
        <v>2744</v>
      </c>
      <c r="L43" s="3">
        <v>7333</v>
      </c>
      <c r="M43" s="17">
        <v>5.5170186090565165</v>
      </c>
      <c r="N43" s="441">
        <v>4.847046692401248</v>
      </c>
      <c r="O43" s="445">
        <v>34</v>
      </c>
    </row>
    <row r="44" spans="1:15" ht="14.25" customHeight="1">
      <c r="A44" s="446">
        <v>35</v>
      </c>
      <c r="B44" s="357" t="s">
        <v>54</v>
      </c>
      <c r="C44" s="3">
        <v>830422</v>
      </c>
      <c r="D44" s="3">
        <v>164596</v>
      </c>
      <c r="E44" s="3">
        <v>995018</v>
      </c>
      <c r="F44" s="3">
        <v>58516</v>
      </c>
      <c r="G44" s="3">
        <v>6400</v>
      </c>
      <c r="H44" s="3">
        <v>0</v>
      </c>
      <c r="I44" s="3">
        <v>9088</v>
      </c>
      <c r="J44" s="3">
        <v>74004</v>
      </c>
      <c r="K44" s="3">
        <v>13605</v>
      </c>
      <c r="L44" s="3">
        <v>60399</v>
      </c>
      <c r="M44" s="17">
        <v>7.437453392802944</v>
      </c>
      <c r="N44" s="441">
        <v>7.273289965824604</v>
      </c>
      <c r="O44" s="445">
        <v>35</v>
      </c>
    </row>
    <row r="45" spans="1:15" ht="14.25" customHeight="1">
      <c r="A45" s="446">
        <v>36</v>
      </c>
      <c r="B45" s="357" t="s">
        <v>55</v>
      </c>
      <c r="C45" s="3">
        <v>1426112</v>
      </c>
      <c r="D45" s="3">
        <v>326528</v>
      </c>
      <c r="E45" s="3">
        <v>1752640</v>
      </c>
      <c r="F45" s="3">
        <v>67789</v>
      </c>
      <c r="G45" s="3">
        <v>11768</v>
      </c>
      <c r="H45" s="3">
        <v>8958</v>
      </c>
      <c r="I45" s="3">
        <v>16853</v>
      </c>
      <c r="J45" s="3">
        <v>105368</v>
      </c>
      <c r="K45" s="3">
        <v>24538</v>
      </c>
      <c r="L45" s="3">
        <v>80830</v>
      </c>
      <c r="M45" s="17">
        <v>6.01195910169801</v>
      </c>
      <c r="N45" s="441">
        <v>5.667857783960867</v>
      </c>
      <c r="O45" s="445">
        <v>36</v>
      </c>
    </row>
    <row r="46" spans="1:15" ht="14.25" customHeight="1">
      <c r="A46" s="446">
        <v>37</v>
      </c>
      <c r="B46" s="357" t="s">
        <v>56</v>
      </c>
      <c r="C46" s="3">
        <v>428282</v>
      </c>
      <c r="D46" s="3">
        <v>86700</v>
      </c>
      <c r="E46" s="3">
        <v>514982</v>
      </c>
      <c r="F46" s="3">
        <v>29072</v>
      </c>
      <c r="G46" s="3">
        <v>1970</v>
      </c>
      <c r="H46" s="3">
        <v>2019</v>
      </c>
      <c r="I46" s="3">
        <v>1096</v>
      </c>
      <c r="J46" s="3">
        <v>34157</v>
      </c>
      <c r="K46" s="3">
        <v>8290</v>
      </c>
      <c r="L46" s="3">
        <v>25867</v>
      </c>
      <c r="M46" s="17">
        <v>6.632659005557476</v>
      </c>
      <c r="N46" s="441">
        <v>6.039712152273502</v>
      </c>
      <c r="O46" s="445">
        <v>37</v>
      </c>
    </row>
    <row r="47" spans="1:15" ht="14.25" customHeight="1">
      <c r="A47" s="446">
        <v>38</v>
      </c>
      <c r="B47" s="357" t="s">
        <v>57</v>
      </c>
      <c r="C47" s="3">
        <v>1431640</v>
      </c>
      <c r="D47" s="3">
        <v>295447</v>
      </c>
      <c r="E47" s="3">
        <v>1727087</v>
      </c>
      <c r="F47" s="3">
        <v>130961</v>
      </c>
      <c r="G47" s="3">
        <v>15261</v>
      </c>
      <c r="H47" s="3">
        <v>19061</v>
      </c>
      <c r="I47" s="3">
        <v>32981</v>
      </c>
      <c r="J47" s="3">
        <v>198264</v>
      </c>
      <c r="K47" s="3">
        <v>24304</v>
      </c>
      <c r="L47" s="3">
        <v>173960</v>
      </c>
      <c r="M47" s="17">
        <v>11.479676472580708</v>
      </c>
      <c r="N47" s="441">
        <v>12.151099438406304</v>
      </c>
      <c r="O47" s="445">
        <v>38</v>
      </c>
    </row>
    <row r="48" spans="1:15" ht="14.25" customHeight="1">
      <c r="A48" s="446">
        <v>39</v>
      </c>
      <c r="B48" s="357" t="s">
        <v>58</v>
      </c>
      <c r="C48" s="3">
        <v>1030663</v>
      </c>
      <c r="D48" s="3">
        <v>251736</v>
      </c>
      <c r="E48" s="3">
        <v>1282399</v>
      </c>
      <c r="F48" s="3">
        <v>61626</v>
      </c>
      <c r="G48" s="3">
        <v>5161</v>
      </c>
      <c r="H48" s="3">
        <v>68</v>
      </c>
      <c r="I48" s="3">
        <v>22032</v>
      </c>
      <c r="J48" s="3">
        <v>88887</v>
      </c>
      <c r="K48" s="3">
        <v>18994</v>
      </c>
      <c r="L48" s="3">
        <v>69893</v>
      </c>
      <c r="M48" s="17">
        <v>6.9313060911619555</v>
      </c>
      <c r="N48" s="441">
        <v>6.781363064357603</v>
      </c>
      <c r="O48" s="445">
        <v>39</v>
      </c>
    </row>
    <row r="49" spans="1:15" ht="14.25" customHeight="1" thickBot="1">
      <c r="A49" s="447">
        <v>40</v>
      </c>
      <c r="B49" s="388" t="s">
        <v>59</v>
      </c>
      <c r="C49" s="421">
        <v>176413</v>
      </c>
      <c r="D49" s="421">
        <v>32548</v>
      </c>
      <c r="E49" s="421">
        <v>208961</v>
      </c>
      <c r="F49" s="421">
        <v>29884</v>
      </c>
      <c r="G49" s="421">
        <v>17985</v>
      </c>
      <c r="H49" s="421">
        <v>2711</v>
      </c>
      <c r="I49" s="421">
        <v>132</v>
      </c>
      <c r="J49" s="421">
        <v>50712</v>
      </c>
      <c r="K49" s="421">
        <v>3525</v>
      </c>
      <c r="L49" s="421">
        <v>47187</v>
      </c>
      <c r="M49" s="177">
        <v>24.26864343107087</v>
      </c>
      <c r="N49" s="448">
        <v>26.748028773389716</v>
      </c>
      <c r="O49" s="449">
        <v>40</v>
      </c>
    </row>
    <row r="50" ht="14.25" customHeight="1"/>
  </sheetData>
  <sheetProtection/>
  <mergeCells count="10">
    <mergeCell ref="O2:O9"/>
    <mergeCell ref="M3:N3"/>
    <mergeCell ref="A8:B8"/>
    <mergeCell ref="A9:B9"/>
    <mergeCell ref="A7:B7"/>
    <mergeCell ref="A2:A6"/>
    <mergeCell ref="B2:B6"/>
    <mergeCell ref="C2:E2"/>
    <mergeCell ref="F2:J2"/>
    <mergeCell ref="M2:N2"/>
  </mergeCells>
  <printOptions/>
  <pageMargins left="0.7874015748031497" right="0.7874015748031497" top="0.4724409448818898" bottom="0.3937007874015748" header="0.5118110236220472" footer="0.5118110236220472"/>
  <pageSetup horizontalDpi="600" verticalDpi="600" orientation="portrait" paperSize="9" r:id="rId1"/>
  <colBreaks count="1" manualBreakCount="1">
    <brk id="7" max="5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J49"/>
  <sheetViews>
    <sheetView view="pageBreakPreview" zoomScale="90" zoomScaleSheetLayoutView="90" zoomScalePageLayoutView="0" workbookViewId="0" topLeftCell="A1">
      <selection activeCell="C6" sqref="C6"/>
    </sheetView>
  </sheetViews>
  <sheetFormatPr defaultColWidth="8.66015625" defaultRowHeight="18"/>
  <cols>
    <col min="1" max="1" width="2.83203125" style="468" customWidth="1"/>
    <col min="2" max="2" width="8.83203125" style="468" customWidth="1"/>
    <col min="3" max="3" width="8.16015625" style="468" customWidth="1"/>
    <col min="4" max="4" width="8" style="468" customWidth="1"/>
    <col min="5" max="5" width="8.16015625" style="468" customWidth="1"/>
    <col min="6" max="6" width="8.83203125" style="468" customWidth="1"/>
    <col min="7" max="8" width="8.58203125" style="468" customWidth="1"/>
    <col min="9" max="16384" width="8.83203125" style="468" customWidth="1"/>
  </cols>
  <sheetData>
    <row r="1" s="4" customFormat="1" ht="21.75" customHeight="1" thickBot="1">
      <c r="A1" s="4" t="s">
        <v>312</v>
      </c>
    </row>
    <row r="2" spans="1:10" s="4" customFormat="1" ht="19.5" customHeight="1">
      <c r="A2" s="370" t="s">
        <v>14</v>
      </c>
      <c r="B2" s="870" t="s">
        <v>196</v>
      </c>
      <c r="C2" s="868" t="s">
        <v>313</v>
      </c>
      <c r="D2" s="868"/>
      <c r="E2" s="868"/>
      <c r="F2" s="898"/>
      <c r="G2" s="899" t="s">
        <v>314</v>
      </c>
      <c r="H2" s="900"/>
      <c r="I2" s="868"/>
      <c r="J2" s="869"/>
    </row>
    <row r="3" spans="1:10" s="4" customFormat="1" ht="19.5" customHeight="1">
      <c r="A3" s="371"/>
      <c r="B3" s="871"/>
      <c r="C3" s="359" t="s">
        <v>315</v>
      </c>
      <c r="D3" s="20" t="s">
        <v>316</v>
      </c>
      <c r="E3" s="451" t="s">
        <v>317</v>
      </c>
      <c r="F3" s="452"/>
      <c r="G3" s="453"/>
      <c r="H3" s="454"/>
      <c r="I3" s="359"/>
      <c r="J3" s="372"/>
    </row>
    <row r="4" spans="1:10" s="4" customFormat="1" ht="19.5" customHeight="1">
      <c r="A4" s="371"/>
      <c r="B4" s="871"/>
      <c r="C4" s="403" t="s">
        <v>318</v>
      </c>
      <c r="D4" s="374" t="s">
        <v>318</v>
      </c>
      <c r="E4" s="455" t="s">
        <v>319</v>
      </c>
      <c r="F4" s="456" t="s">
        <v>1</v>
      </c>
      <c r="G4" s="374" t="s">
        <v>320</v>
      </c>
      <c r="H4" s="436" t="s">
        <v>321</v>
      </c>
      <c r="I4" s="403" t="s">
        <v>27</v>
      </c>
      <c r="J4" s="375" t="s">
        <v>1</v>
      </c>
    </row>
    <row r="5" spans="1:10" s="4" customFormat="1" ht="19.5" customHeight="1">
      <c r="A5" s="376" t="s">
        <v>15</v>
      </c>
      <c r="B5" s="872"/>
      <c r="C5" s="360" t="s">
        <v>322</v>
      </c>
      <c r="D5" s="21" t="s">
        <v>322</v>
      </c>
      <c r="E5" s="457" t="s">
        <v>323</v>
      </c>
      <c r="F5" s="458"/>
      <c r="G5" s="459"/>
      <c r="H5" s="460"/>
      <c r="I5" s="360"/>
      <c r="J5" s="406"/>
    </row>
    <row r="6" spans="1:10" s="4" customFormat="1" ht="15" customHeight="1">
      <c r="A6" s="874" t="s">
        <v>324</v>
      </c>
      <c r="B6" s="714"/>
      <c r="C6" s="14">
        <v>78240</v>
      </c>
      <c r="D6" s="14">
        <v>0</v>
      </c>
      <c r="E6" s="14">
        <v>502849</v>
      </c>
      <c r="F6" s="288">
        <v>581089</v>
      </c>
      <c r="G6" s="412">
        <v>576817</v>
      </c>
      <c r="H6" s="416">
        <v>460995</v>
      </c>
      <c r="I6" s="14">
        <v>36718</v>
      </c>
      <c r="J6" s="407">
        <v>1074530</v>
      </c>
    </row>
    <row r="7" spans="1:10" s="4" customFormat="1" ht="15" customHeight="1">
      <c r="A7" s="874" t="s">
        <v>180</v>
      </c>
      <c r="B7" s="714"/>
      <c r="C7" s="3">
        <v>54580</v>
      </c>
      <c r="D7" s="3">
        <v>0</v>
      </c>
      <c r="E7" s="3">
        <v>396674</v>
      </c>
      <c r="F7" s="288">
        <v>451254</v>
      </c>
      <c r="G7" s="412">
        <v>387908</v>
      </c>
      <c r="H7" s="416">
        <v>336950</v>
      </c>
      <c r="I7" s="3">
        <v>27742</v>
      </c>
      <c r="J7" s="408">
        <v>752600</v>
      </c>
    </row>
    <row r="8" spans="1:10" s="4" customFormat="1" ht="15" customHeight="1">
      <c r="A8" s="873" t="s">
        <v>181</v>
      </c>
      <c r="B8" s="740"/>
      <c r="C8" s="2">
        <v>23660</v>
      </c>
      <c r="D8" s="2">
        <v>0</v>
      </c>
      <c r="E8" s="2">
        <v>106175</v>
      </c>
      <c r="F8" s="461">
        <v>129835</v>
      </c>
      <c r="G8" s="462">
        <v>188909</v>
      </c>
      <c r="H8" s="463">
        <v>124045</v>
      </c>
      <c r="I8" s="2">
        <v>8976</v>
      </c>
      <c r="J8" s="410">
        <v>321930</v>
      </c>
    </row>
    <row r="9" spans="1:10" s="4" customFormat="1" ht="14.25" customHeight="1">
      <c r="A9" s="42">
        <v>1</v>
      </c>
      <c r="B9" s="358" t="s">
        <v>213</v>
      </c>
      <c r="C9" s="8">
        <v>11082</v>
      </c>
      <c r="D9" s="8"/>
      <c r="E9" s="8">
        <v>117149</v>
      </c>
      <c r="F9" s="14">
        <v>128231</v>
      </c>
      <c r="G9" s="233">
        <v>99426</v>
      </c>
      <c r="H9" s="8">
        <v>90079</v>
      </c>
      <c r="I9" s="8">
        <v>5071</v>
      </c>
      <c r="J9" s="407">
        <v>194576</v>
      </c>
    </row>
    <row r="10" spans="1:10" s="4" customFormat="1" ht="14.25" customHeight="1">
      <c r="A10" s="43">
        <v>2</v>
      </c>
      <c r="B10" s="357" t="s">
        <v>214</v>
      </c>
      <c r="C10" s="9">
        <v>10326</v>
      </c>
      <c r="D10" s="9"/>
      <c r="E10" s="9">
        <v>65297</v>
      </c>
      <c r="F10" s="3">
        <v>75623</v>
      </c>
      <c r="G10" s="233">
        <v>63914</v>
      </c>
      <c r="H10" s="9">
        <v>57566</v>
      </c>
      <c r="I10" s="9">
        <v>4796</v>
      </c>
      <c r="J10" s="408">
        <v>126276</v>
      </c>
    </row>
    <row r="11" spans="1:10" s="4" customFormat="1" ht="14.25" customHeight="1">
      <c r="A11" s="43">
        <v>3</v>
      </c>
      <c r="B11" s="357" t="s">
        <v>215</v>
      </c>
      <c r="C11" s="9">
        <v>11877</v>
      </c>
      <c r="D11" s="9"/>
      <c r="E11" s="9">
        <v>95853</v>
      </c>
      <c r="F11" s="3">
        <v>107730</v>
      </c>
      <c r="G11" s="233">
        <v>81556</v>
      </c>
      <c r="H11" s="9">
        <v>73502</v>
      </c>
      <c r="I11" s="9">
        <v>8416</v>
      </c>
      <c r="J11" s="408">
        <v>163474</v>
      </c>
    </row>
    <row r="12" spans="1:10" s="4" customFormat="1" ht="14.25" customHeight="1">
      <c r="A12" s="43">
        <v>4</v>
      </c>
      <c r="B12" s="357" t="s">
        <v>216</v>
      </c>
      <c r="C12" s="9">
        <v>2527</v>
      </c>
      <c r="D12" s="9"/>
      <c r="E12" s="9">
        <v>12652</v>
      </c>
      <c r="F12" s="3">
        <v>15179</v>
      </c>
      <c r="G12" s="233">
        <v>14746</v>
      </c>
      <c r="H12" s="9">
        <v>12342</v>
      </c>
      <c r="I12" s="9">
        <v>760</v>
      </c>
      <c r="J12" s="408">
        <v>27848</v>
      </c>
    </row>
    <row r="13" spans="1:10" s="4" customFormat="1" ht="14.25" customHeight="1">
      <c r="A13" s="43">
        <v>5</v>
      </c>
      <c r="B13" s="357" t="s">
        <v>217</v>
      </c>
      <c r="C13" s="9">
        <v>3670</v>
      </c>
      <c r="D13" s="9"/>
      <c r="E13" s="9">
        <v>19140</v>
      </c>
      <c r="F13" s="3">
        <v>22810</v>
      </c>
      <c r="G13" s="233">
        <v>25559</v>
      </c>
      <c r="H13" s="9">
        <v>21450</v>
      </c>
      <c r="I13" s="9">
        <v>1054</v>
      </c>
      <c r="J13" s="408">
        <v>48063</v>
      </c>
    </row>
    <row r="14" spans="1:10" s="4" customFormat="1" ht="14.25" customHeight="1">
      <c r="A14" s="43">
        <v>6</v>
      </c>
      <c r="B14" s="357" t="s">
        <v>218</v>
      </c>
      <c r="C14" s="9">
        <v>3912</v>
      </c>
      <c r="D14" s="9"/>
      <c r="E14" s="9">
        <v>24871</v>
      </c>
      <c r="F14" s="3">
        <v>28783</v>
      </c>
      <c r="G14" s="233">
        <v>29010</v>
      </c>
      <c r="H14" s="9">
        <v>23056</v>
      </c>
      <c r="I14" s="9">
        <v>3915</v>
      </c>
      <c r="J14" s="408">
        <v>55981</v>
      </c>
    </row>
    <row r="15" spans="1:10" s="4" customFormat="1" ht="14.25" customHeight="1">
      <c r="A15" s="43">
        <v>7</v>
      </c>
      <c r="B15" s="357" t="s">
        <v>219</v>
      </c>
      <c r="C15" s="9">
        <v>1991</v>
      </c>
      <c r="D15" s="9"/>
      <c r="E15" s="9">
        <v>17050</v>
      </c>
      <c r="F15" s="3">
        <v>19041</v>
      </c>
      <c r="G15" s="233">
        <v>14037</v>
      </c>
      <c r="H15" s="9">
        <v>11907</v>
      </c>
      <c r="I15" s="9">
        <v>1118</v>
      </c>
      <c r="J15" s="408">
        <v>27062</v>
      </c>
    </row>
    <row r="16" spans="1:10" s="4" customFormat="1" ht="14.25" customHeight="1">
      <c r="A16" s="43">
        <v>8</v>
      </c>
      <c r="B16" s="357" t="s">
        <v>220</v>
      </c>
      <c r="C16" s="9">
        <v>3622</v>
      </c>
      <c r="D16" s="9"/>
      <c r="E16" s="9">
        <v>23840</v>
      </c>
      <c r="F16" s="3">
        <v>27462</v>
      </c>
      <c r="G16" s="233">
        <v>29447</v>
      </c>
      <c r="H16" s="9">
        <v>22602</v>
      </c>
      <c r="I16" s="9">
        <v>1545</v>
      </c>
      <c r="J16" s="408">
        <v>53594</v>
      </c>
    </row>
    <row r="17" spans="1:10" s="4" customFormat="1" ht="14.25" customHeight="1">
      <c r="A17" s="43">
        <v>9</v>
      </c>
      <c r="B17" s="357" t="s">
        <v>221</v>
      </c>
      <c r="C17" s="9">
        <v>2768</v>
      </c>
      <c r="D17" s="9"/>
      <c r="E17" s="9">
        <v>9925</v>
      </c>
      <c r="F17" s="288">
        <v>12693</v>
      </c>
      <c r="G17" s="31">
        <v>15790</v>
      </c>
      <c r="H17" s="470">
        <v>12411</v>
      </c>
      <c r="I17" s="9">
        <v>569</v>
      </c>
      <c r="J17" s="408">
        <v>28770</v>
      </c>
    </row>
    <row r="18" spans="1:10" s="4" customFormat="1" ht="14.25" customHeight="1">
      <c r="A18" s="43">
        <v>10</v>
      </c>
      <c r="B18" s="357" t="s">
        <v>222</v>
      </c>
      <c r="C18" s="9">
        <v>2805</v>
      </c>
      <c r="D18" s="9"/>
      <c r="E18" s="9">
        <v>10897</v>
      </c>
      <c r="F18" s="288">
        <v>13702</v>
      </c>
      <c r="G18" s="31">
        <v>14423</v>
      </c>
      <c r="H18" s="470">
        <v>12035</v>
      </c>
      <c r="I18" s="9">
        <v>498</v>
      </c>
      <c r="J18" s="408">
        <v>26956</v>
      </c>
    </row>
    <row r="19" spans="1:10" s="4" customFormat="1" ht="14.25" customHeight="1">
      <c r="A19" s="43">
        <v>11</v>
      </c>
      <c r="B19" s="357" t="s">
        <v>223</v>
      </c>
      <c r="C19" s="9">
        <v>974</v>
      </c>
      <c r="D19" s="9"/>
      <c r="E19" s="9">
        <v>4697</v>
      </c>
      <c r="F19" s="288">
        <v>5671</v>
      </c>
      <c r="G19" s="31">
        <v>8935</v>
      </c>
      <c r="H19" s="470">
        <v>4603</v>
      </c>
      <c r="I19" s="9">
        <v>730</v>
      </c>
      <c r="J19" s="408">
        <v>14268</v>
      </c>
    </row>
    <row r="20" spans="1:10" s="4" customFormat="1" ht="14.25" customHeight="1">
      <c r="A20" s="43">
        <v>12</v>
      </c>
      <c r="B20" s="357" t="s">
        <v>224</v>
      </c>
      <c r="C20" s="9">
        <v>228</v>
      </c>
      <c r="D20" s="9"/>
      <c r="E20" s="9">
        <v>883</v>
      </c>
      <c r="F20" s="288">
        <v>1111</v>
      </c>
      <c r="G20" s="31">
        <v>2634</v>
      </c>
      <c r="H20" s="470">
        <v>1656</v>
      </c>
      <c r="I20" s="9">
        <v>78</v>
      </c>
      <c r="J20" s="408">
        <v>4368</v>
      </c>
    </row>
    <row r="21" spans="1:10" s="4" customFormat="1" ht="14.25" customHeight="1">
      <c r="A21" s="43">
        <v>13</v>
      </c>
      <c r="B21" s="357" t="s">
        <v>225</v>
      </c>
      <c r="C21" s="9">
        <v>282</v>
      </c>
      <c r="D21" s="9"/>
      <c r="E21" s="9">
        <v>1015</v>
      </c>
      <c r="F21" s="288">
        <v>1297</v>
      </c>
      <c r="G21" s="31">
        <v>1704</v>
      </c>
      <c r="H21" s="470">
        <v>1204</v>
      </c>
      <c r="I21" s="9">
        <v>162</v>
      </c>
      <c r="J21" s="408">
        <v>3070</v>
      </c>
    </row>
    <row r="22" spans="1:10" s="4" customFormat="1" ht="14.25" customHeight="1">
      <c r="A22" s="43">
        <v>14</v>
      </c>
      <c r="B22" s="357" t="s">
        <v>226</v>
      </c>
      <c r="C22" s="9">
        <v>578</v>
      </c>
      <c r="D22" s="9"/>
      <c r="E22" s="9">
        <v>2277</v>
      </c>
      <c r="F22" s="288">
        <v>2855</v>
      </c>
      <c r="G22" s="31">
        <v>4912</v>
      </c>
      <c r="H22" s="470">
        <v>3310</v>
      </c>
      <c r="I22" s="9">
        <v>670</v>
      </c>
      <c r="J22" s="408">
        <v>8892</v>
      </c>
    </row>
    <row r="23" spans="1:10" s="4" customFormat="1" ht="14.25" customHeight="1">
      <c r="A23" s="43">
        <v>15</v>
      </c>
      <c r="B23" s="357" t="s">
        <v>227</v>
      </c>
      <c r="C23" s="9">
        <v>840</v>
      </c>
      <c r="D23" s="9"/>
      <c r="E23" s="9">
        <v>3236</v>
      </c>
      <c r="F23" s="3">
        <v>4076</v>
      </c>
      <c r="G23" s="233">
        <v>7321</v>
      </c>
      <c r="H23" s="9">
        <v>4855</v>
      </c>
      <c r="I23" s="9">
        <v>269</v>
      </c>
      <c r="J23" s="408">
        <v>12445</v>
      </c>
    </row>
    <row r="24" spans="1:10" s="4" customFormat="1" ht="14.25" customHeight="1">
      <c r="A24" s="43">
        <v>16</v>
      </c>
      <c r="B24" s="357" t="s">
        <v>228</v>
      </c>
      <c r="C24" s="9">
        <v>809</v>
      </c>
      <c r="D24" s="9"/>
      <c r="E24" s="9">
        <v>2483</v>
      </c>
      <c r="F24" s="3">
        <v>3292</v>
      </c>
      <c r="G24" s="233">
        <v>6677</v>
      </c>
      <c r="H24" s="9">
        <v>4658</v>
      </c>
      <c r="I24" s="9">
        <v>349</v>
      </c>
      <c r="J24" s="408">
        <v>11684</v>
      </c>
    </row>
    <row r="25" spans="1:10" s="4" customFormat="1" ht="14.25" customHeight="1">
      <c r="A25" s="43">
        <v>17</v>
      </c>
      <c r="B25" s="357" t="s">
        <v>229</v>
      </c>
      <c r="C25" s="9">
        <v>129</v>
      </c>
      <c r="D25" s="9"/>
      <c r="E25" s="9">
        <v>433</v>
      </c>
      <c r="F25" s="3">
        <v>562</v>
      </c>
      <c r="G25" s="233">
        <v>1258</v>
      </c>
      <c r="H25" s="9">
        <v>553</v>
      </c>
      <c r="I25" s="9">
        <v>63</v>
      </c>
      <c r="J25" s="408">
        <v>1874</v>
      </c>
    </row>
    <row r="26" spans="1:10" s="4" customFormat="1" ht="14.25" customHeight="1">
      <c r="A26" s="43">
        <v>18</v>
      </c>
      <c r="B26" s="357" t="s">
        <v>230</v>
      </c>
      <c r="C26" s="9">
        <v>1162</v>
      </c>
      <c r="D26" s="9"/>
      <c r="E26" s="9">
        <v>5065</v>
      </c>
      <c r="F26" s="3">
        <v>6227</v>
      </c>
      <c r="G26" s="233">
        <v>6476</v>
      </c>
      <c r="H26" s="9">
        <v>5698</v>
      </c>
      <c r="I26" s="9">
        <v>232</v>
      </c>
      <c r="J26" s="408">
        <v>12406</v>
      </c>
    </row>
    <row r="27" spans="1:10" s="4" customFormat="1" ht="14.25" customHeight="1">
      <c r="A27" s="43">
        <v>19</v>
      </c>
      <c r="B27" s="357" t="s">
        <v>231</v>
      </c>
      <c r="C27" s="9">
        <v>890</v>
      </c>
      <c r="D27" s="9"/>
      <c r="E27" s="9">
        <v>3597</v>
      </c>
      <c r="F27" s="3">
        <v>4487</v>
      </c>
      <c r="G27" s="233">
        <v>6592</v>
      </c>
      <c r="H27" s="9">
        <v>4477</v>
      </c>
      <c r="I27" s="9">
        <v>215</v>
      </c>
      <c r="J27" s="408">
        <v>11284</v>
      </c>
    </row>
    <row r="28" spans="1:10" s="4" customFormat="1" ht="14.25" customHeight="1">
      <c r="A28" s="43">
        <v>20</v>
      </c>
      <c r="B28" s="357" t="s">
        <v>232</v>
      </c>
      <c r="C28" s="9">
        <v>580</v>
      </c>
      <c r="D28" s="9"/>
      <c r="E28" s="9">
        <v>2827</v>
      </c>
      <c r="F28" s="3">
        <v>3407</v>
      </c>
      <c r="G28" s="233">
        <v>3672</v>
      </c>
      <c r="H28" s="9">
        <v>3080</v>
      </c>
      <c r="I28" s="9">
        <v>147</v>
      </c>
      <c r="J28" s="408">
        <v>6899</v>
      </c>
    </row>
    <row r="29" spans="1:10" s="4" customFormat="1" ht="14.25" customHeight="1">
      <c r="A29" s="43">
        <v>21</v>
      </c>
      <c r="B29" s="357" t="s">
        <v>233</v>
      </c>
      <c r="C29" s="9">
        <v>1193</v>
      </c>
      <c r="D29" s="9"/>
      <c r="E29" s="9">
        <v>4412</v>
      </c>
      <c r="F29" s="3">
        <v>5605</v>
      </c>
      <c r="G29" s="233">
        <v>6675</v>
      </c>
      <c r="H29" s="9">
        <v>5708</v>
      </c>
      <c r="I29" s="9">
        <v>178</v>
      </c>
      <c r="J29" s="408">
        <v>12561</v>
      </c>
    </row>
    <row r="30" spans="1:10" s="4" customFormat="1" ht="14.25" customHeight="1">
      <c r="A30" s="43">
        <v>22</v>
      </c>
      <c r="B30" s="357" t="s">
        <v>234</v>
      </c>
      <c r="C30" s="9">
        <v>952</v>
      </c>
      <c r="D30" s="9"/>
      <c r="E30" s="9">
        <v>3834</v>
      </c>
      <c r="F30" s="3">
        <v>4786</v>
      </c>
      <c r="G30" s="233">
        <v>6015</v>
      </c>
      <c r="H30" s="9">
        <v>4794</v>
      </c>
      <c r="I30" s="9">
        <v>164</v>
      </c>
      <c r="J30" s="408">
        <v>10973</v>
      </c>
    </row>
    <row r="31" spans="1:10" s="4" customFormat="1" ht="14.25" customHeight="1">
      <c r="A31" s="43">
        <v>23</v>
      </c>
      <c r="B31" s="357" t="s">
        <v>235</v>
      </c>
      <c r="C31" s="9">
        <v>1204</v>
      </c>
      <c r="D31" s="9"/>
      <c r="E31" s="9">
        <v>3539</v>
      </c>
      <c r="F31" s="288">
        <v>4743</v>
      </c>
      <c r="G31" s="31">
        <v>6741</v>
      </c>
      <c r="H31" s="470">
        <v>5204</v>
      </c>
      <c r="I31" s="9">
        <v>408</v>
      </c>
      <c r="J31" s="408">
        <v>12353</v>
      </c>
    </row>
    <row r="32" spans="1:10" s="4" customFormat="1" ht="14.25" customHeight="1">
      <c r="A32" s="43">
        <v>24</v>
      </c>
      <c r="B32" s="357" t="s">
        <v>236</v>
      </c>
      <c r="C32" s="9">
        <v>939</v>
      </c>
      <c r="D32" s="9"/>
      <c r="E32" s="9">
        <v>5532</v>
      </c>
      <c r="F32" s="288">
        <v>6471</v>
      </c>
      <c r="G32" s="31">
        <v>8448</v>
      </c>
      <c r="H32" s="470">
        <v>5625</v>
      </c>
      <c r="I32" s="9">
        <v>462</v>
      </c>
      <c r="J32" s="408">
        <v>14535</v>
      </c>
    </row>
    <row r="33" spans="1:10" s="4" customFormat="1" ht="14.25" customHeight="1">
      <c r="A33" s="43">
        <v>25</v>
      </c>
      <c r="B33" s="357" t="s">
        <v>237</v>
      </c>
      <c r="C33" s="9">
        <v>1340</v>
      </c>
      <c r="D33" s="9"/>
      <c r="E33" s="9">
        <v>5803</v>
      </c>
      <c r="F33" s="288">
        <v>7143</v>
      </c>
      <c r="G33" s="31">
        <v>10028</v>
      </c>
      <c r="H33" s="470">
        <v>6957</v>
      </c>
      <c r="I33" s="9">
        <v>286</v>
      </c>
      <c r="J33" s="408">
        <v>17271</v>
      </c>
    </row>
    <row r="34" spans="1:10" s="4" customFormat="1" ht="14.25" customHeight="1">
      <c r="A34" s="43">
        <v>26</v>
      </c>
      <c r="B34" s="357" t="s">
        <v>238</v>
      </c>
      <c r="C34" s="9">
        <v>739</v>
      </c>
      <c r="D34" s="9"/>
      <c r="E34" s="9">
        <v>3695</v>
      </c>
      <c r="F34" s="3">
        <v>4434</v>
      </c>
      <c r="G34" s="233">
        <v>8024</v>
      </c>
      <c r="H34" s="9">
        <v>4027</v>
      </c>
      <c r="I34" s="9">
        <v>256</v>
      </c>
      <c r="J34" s="408">
        <v>12307</v>
      </c>
    </row>
    <row r="35" spans="1:10" s="4" customFormat="1" ht="14.25" customHeight="1">
      <c r="A35" s="43">
        <v>27</v>
      </c>
      <c r="B35" s="357" t="s">
        <v>239</v>
      </c>
      <c r="C35" s="9">
        <v>350</v>
      </c>
      <c r="D35" s="9"/>
      <c r="E35" s="9">
        <v>1756</v>
      </c>
      <c r="F35" s="3">
        <v>2106</v>
      </c>
      <c r="G35" s="233">
        <v>4727</v>
      </c>
      <c r="H35" s="9">
        <v>1946</v>
      </c>
      <c r="I35" s="9">
        <v>120</v>
      </c>
      <c r="J35" s="408">
        <v>6793</v>
      </c>
    </row>
    <row r="36" spans="1:10" s="4" customFormat="1" ht="14.25" customHeight="1">
      <c r="A36" s="43">
        <v>28</v>
      </c>
      <c r="B36" s="357" t="s">
        <v>240</v>
      </c>
      <c r="C36" s="9">
        <v>1513</v>
      </c>
      <c r="D36" s="9"/>
      <c r="E36" s="9">
        <v>6465</v>
      </c>
      <c r="F36" s="3">
        <v>7978</v>
      </c>
      <c r="G36" s="233">
        <v>14164</v>
      </c>
      <c r="H36" s="9">
        <v>7097</v>
      </c>
      <c r="I36" s="9">
        <v>442</v>
      </c>
      <c r="J36" s="408">
        <v>21703</v>
      </c>
    </row>
    <row r="37" spans="1:10" s="4" customFormat="1" ht="14.25" customHeight="1">
      <c r="A37" s="43">
        <v>29</v>
      </c>
      <c r="B37" s="357" t="s">
        <v>241</v>
      </c>
      <c r="C37" s="9">
        <v>555</v>
      </c>
      <c r="D37" s="9"/>
      <c r="E37" s="9">
        <v>4638</v>
      </c>
      <c r="F37" s="3">
        <v>5193</v>
      </c>
      <c r="G37" s="233">
        <v>5991</v>
      </c>
      <c r="H37" s="9">
        <v>3002</v>
      </c>
      <c r="I37" s="9">
        <v>370</v>
      </c>
      <c r="J37" s="408">
        <v>9363</v>
      </c>
    </row>
    <row r="38" spans="1:10" s="4" customFormat="1" ht="14.25" customHeight="1">
      <c r="A38" s="43">
        <v>30</v>
      </c>
      <c r="B38" s="357" t="s">
        <v>242</v>
      </c>
      <c r="C38" s="9">
        <v>1529</v>
      </c>
      <c r="D38" s="9"/>
      <c r="E38" s="9">
        <v>9348</v>
      </c>
      <c r="F38" s="3">
        <v>10877</v>
      </c>
      <c r="G38" s="233">
        <v>12581</v>
      </c>
      <c r="H38" s="9">
        <v>8647</v>
      </c>
      <c r="I38" s="9">
        <v>908</v>
      </c>
      <c r="J38" s="408">
        <v>22136</v>
      </c>
    </row>
    <row r="39" spans="1:10" s="4" customFormat="1" ht="14.25" customHeight="1">
      <c r="A39" s="43">
        <v>31</v>
      </c>
      <c r="B39" s="357" t="s">
        <v>243</v>
      </c>
      <c r="C39" s="9">
        <v>392</v>
      </c>
      <c r="D39" s="9"/>
      <c r="E39" s="9">
        <v>1862</v>
      </c>
      <c r="F39" s="3">
        <v>2254</v>
      </c>
      <c r="G39" s="233">
        <v>2507</v>
      </c>
      <c r="H39" s="9">
        <v>1996</v>
      </c>
      <c r="I39" s="9">
        <v>253</v>
      </c>
      <c r="J39" s="408">
        <v>4756</v>
      </c>
    </row>
    <row r="40" spans="1:10" s="4" customFormat="1" ht="14.25" customHeight="1">
      <c r="A40" s="43">
        <v>32</v>
      </c>
      <c r="B40" s="357" t="s">
        <v>244</v>
      </c>
      <c r="C40" s="9">
        <v>532</v>
      </c>
      <c r="D40" s="9"/>
      <c r="E40" s="9">
        <v>2332</v>
      </c>
      <c r="F40" s="3">
        <v>2864</v>
      </c>
      <c r="G40" s="233">
        <v>5175</v>
      </c>
      <c r="H40" s="9">
        <v>2743</v>
      </c>
      <c r="I40" s="9">
        <v>179</v>
      </c>
      <c r="J40" s="408">
        <v>8097</v>
      </c>
    </row>
    <row r="41" spans="1:10" s="4" customFormat="1" ht="14.25" customHeight="1">
      <c r="A41" s="43">
        <v>33</v>
      </c>
      <c r="B41" s="357" t="s">
        <v>245</v>
      </c>
      <c r="C41" s="9">
        <v>197</v>
      </c>
      <c r="D41" s="9"/>
      <c r="E41" s="9">
        <v>699</v>
      </c>
      <c r="F41" s="3">
        <v>896</v>
      </c>
      <c r="G41" s="233">
        <v>1513</v>
      </c>
      <c r="H41" s="9">
        <v>1156</v>
      </c>
      <c r="I41" s="9">
        <v>151</v>
      </c>
      <c r="J41" s="408">
        <v>2820</v>
      </c>
    </row>
    <row r="42" spans="1:10" s="4" customFormat="1" ht="14.25" customHeight="1">
      <c r="A42" s="43">
        <v>34</v>
      </c>
      <c r="B42" s="357" t="s">
        <v>246</v>
      </c>
      <c r="C42" s="9">
        <v>218</v>
      </c>
      <c r="D42" s="9"/>
      <c r="E42" s="9">
        <v>672</v>
      </c>
      <c r="F42" s="288">
        <v>890</v>
      </c>
      <c r="G42" s="31">
        <v>1691</v>
      </c>
      <c r="H42" s="470">
        <v>1096</v>
      </c>
      <c r="I42" s="9">
        <v>201</v>
      </c>
      <c r="J42" s="408">
        <v>2988</v>
      </c>
    </row>
    <row r="43" spans="1:10" s="4" customFormat="1" ht="14.25" customHeight="1">
      <c r="A43" s="43">
        <v>35</v>
      </c>
      <c r="B43" s="357" t="s">
        <v>247</v>
      </c>
      <c r="C43" s="9">
        <v>874</v>
      </c>
      <c r="D43" s="9"/>
      <c r="E43" s="9">
        <v>3648</v>
      </c>
      <c r="F43" s="288">
        <v>4522</v>
      </c>
      <c r="G43" s="31">
        <v>6006</v>
      </c>
      <c r="H43" s="470">
        <v>4545</v>
      </c>
      <c r="I43" s="9">
        <v>240</v>
      </c>
      <c r="J43" s="408">
        <v>10791</v>
      </c>
    </row>
    <row r="44" spans="1:10" s="4" customFormat="1" ht="14.25" customHeight="1">
      <c r="A44" s="43">
        <v>36</v>
      </c>
      <c r="B44" s="357" t="s">
        <v>248</v>
      </c>
      <c r="C44" s="9">
        <v>1409</v>
      </c>
      <c r="D44" s="9"/>
      <c r="E44" s="9">
        <v>6720</v>
      </c>
      <c r="F44" s="288">
        <v>8129</v>
      </c>
      <c r="G44" s="31">
        <v>11321</v>
      </c>
      <c r="H44" s="470">
        <v>8031</v>
      </c>
      <c r="I44" s="9">
        <v>533</v>
      </c>
      <c r="J44" s="408">
        <v>19885</v>
      </c>
    </row>
    <row r="45" spans="1:10" s="4" customFormat="1" ht="14.25" customHeight="1">
      <c r="A45" s="43">
        <v>37</v>
      </c>
      <c r="B45" s="357" t="s">
        <v>249</v>
      </c>
      <c r="C45" s="9">
        <v>615</v>
      </c>
      <c r="D45" s="9"/>
      <c r="E45" s="9">
        <v>2004</v>
      </c>
      <c r="F45" s="288">
        <v>2619</v>
      </c>
      <c r="G45" s="31">
        <v>4152</v>
      </c>
      <c r="H45" s="470">
        <v>3110</v>
      </c>
      <c r="I45" s="9">
        <v>204</v>
      </c>
      <c r="J45" s="408">
        <v>7466</v>
      </c>
    </row>
    <row r="46" spans="1:10" s="4" customFormat="1" ht="14.25" customHeight="1">
      <c r="A46" s="43">
        <v>38</v>
      </c>
      <c r="B46" s="357" t="s">
        <v>250</v>
      </c>
      <c r="C46" s="9">
        <v>1463</v>
      </c>
      <c r="D46" s="9"/>
      <c r="E46" s="9">
        <v>6441</v>
      </c>
      <c r="F46" s="288">
        <v>7904</v>
      </c>
      <c r="G46" s="31">
        <v>10273</v>
      </c>
      <c r="H46" s="470">
        <v>7851</v>
      </c>
      <c r="I46" s="9">
        <v>339</v>
      </c>
      <c r="J46" s="408">
        <v>18463</v>
      </c>
    </row>
    <row r="47" spans="1:10" s="4" customFormat="1" ht="14.25" customHeight="1">
      <c r="A47" s="43">
        <v>39</v>
      </c>
      <c r="B47" s="357" t="s">
        <v>251</v>
      </c>
      <c r="C47" s="9">
        <v>860</v>
      </c>
      <c r="D47" s="9"/>
      <c r="E47" s="9">
        <v>5445</v>
      </c>
      <c r="F47" s="288">
        <v>6305</v>
      </c>
      <c r="G47" s="31">
        <v>10597</v>
      </c>
      <c r="H47" s="470">
        <v>5276</v>
      </c>
      <c r="I47" s="9">
        <v>251</v>
      </c>
      <c r="J47" s="408">
        <v>16124</v>
      </c>
    </row>
    <row r="48" spans="1:10" s="4" customFormat="1" ht="14.25" customHeight="1" thickBot="1">
      <c r="A48" s="387">
        <v>40</v>
      </c>
      <c r="B48" s="388" t="s">
        <v>252</v>
      </c>
      <c r="C48" s="420">
        <v>314</v>
      </c>
      <c r="D48" s="420"/>
      <c r="E48" s="420">
        <v>817</v>
      </c>
      <c r="F48" s="421">
        <v>1131</v>
      </c>
      <c r="G48" s="471">
        <v>2099</v>
      </c>
      <c r="H48" s="420">
        <v>1140</v>
      </c>
      <c r="I48" s="420">
        <v>116</v>
      </c>
      <c r="J48" s="472">
        <v>3355</v>
      </c>
    </row>
    <row r="49" spans="1:10" s="4" customFormat="1" ht="14.25" customHeight="1">
      <c r="A49" s="474" t="s">
        <v>567</v>
      </c>
      <c r="B49" s="393"/>
      <c r="C49" s="395"/>
      <c r="D49" s="395"/>
      <c r="E49" s="395"/>
      <c r="F49" s="475"/>
      <c r="G49" s="395"/>
      <c r="H49" s="395"/>
      <c r="I49" s="395"/>
      <c r="J49" s="475"/>
    </row>
  </sheetData>
  <sheetProtection/>
  <mergeCells count="6">
    <mergeCell ref="B2:B5"/>
    <mergeCell ref="C2:F2"/>
    <mergeCell ref="G2:J2"/>
    <mergeCell ref="A6:B6"/>
    <mergeCell ref="A7:B7"/>
    <mergeCell ref="A8:B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0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45"/>
  <sheetViews>
    <sheetView showZeros="0" view="pageBreakPreview" zoomScale="80" zoomScaleNormal="70" zoomScaleSheetLayoutView="80" zoomScalePageLayoutView="0" workbookViewId="0" topLeftCell="A1">
      <pane xSplit="1" ySplit="5" topLeftCell="B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B6" sqref="B6"/>
    </sheetView>
  </sheetViews>
  <sheetFormatPr defaultColWidth="11.08203125" defaultRowHeight="18"/>
  <cols>
    <col min="1" max="1" width="20.66015625" style="1" customWidth="1"/>
    <col min="2" max="5" width="11.91015625" style="1" customWidth="1"/>
    <col min="6" max="7" width="12" style="1" customWidth="1"/>
    <col min="8" max="8" width="10.08203125" style="1" bestFit="1" customWidth="1"/>
    <col min="9" max="10" width="9.91015625" style="1" customWidth="1"/>
    <col min="11" max="11" width="9.91015625" style="4" customWidth="1"/>
    <col min="12" max="16384" width="11.08203125" style="1" customWidth="1"/>
  </cols>
  <sheetData>
    <row r="1" spans="1:11" ht="21.75" customHeight="1" thickBot="1">
      <c r="A1" s="29" t="s">
        <v>151</v>
      </c>
      <c r="B1" s="32"/>
      <c r="C1" s="32"/>
      <c r="D1" s="32"/>
      <c r="E1" s="32"/>
      <c r="F1" s="32"/>
      <c r="G1" s="32"/>
      <c r="H1" s="32"/>
      <c r="I1" s="32"/>
      <c r="J1" s="32"/>
      <c r="K1" s="48" t="s">
        <v>9</v>
      </c>
    </row>
    <row r="2" spans="1:11" ht="19.5" customHeight="1">
      <c r="A2" s="49" t="s">
        <v>150</v>
      </c>
      <c r="B2" s="35"/>
      <c r="C2" s="36" t="s">
        <v>70</v>
      </c>
      <c r="D2" s="37"/>
      <c r="E2" s="35"/>
      <c r="F2" s="36" t="s">
        <v>73</v>
      </c>
      <c r="G2" s="37"/>
      <c r="H2" s="709" t="s">
        <v>135</v>
      </c>
      <c r="I2" s="710"/>
      <c r="J2" s="710"/>
      <c r="K2" s="711"/>
    </row>
    <row r="3" spans="1:11" ht="19.5" customHeight="1">
      <c r="A3" s="38"/>
      <c r="B3" s="20" t="s">
        <v>136</v>
      </c>
      <c r="C3" s="20" t="s">
        <v>137</v>
      </c>
      <c r="D3" s="20" t="s">
        <v>138</v>
      </c>
      <c r="E3" s="20" t="s">
        <v>136</v>
      </c>
      <c r="F3" s="20" t="s">
        <v>137</v>
      </c>
      <c r="G3" s="20" t="s">
        <v>138</v>
      </c>
      <c r="H3" s="13"/>
      <c r="I3" s="13"/>
      <c r="J3" s="13"/>
      <c r="K3" s="39"/>
    </row>
    <row r="4" spans="1:11" ht="19.5" customHeight="1">
      <c r="A4" s="38"/>
      <c r="B4" s="16"/>
      <c r="C4" s="16"/>
      <c r="D4" s="16"/>
      <c r="E4" s="16"/>
      <c r="F4" s="16"/>
      <c r="G4" s="16"/>
      <c r="H4" s="16" t="s">
        <v>139</v>
      </c>
      <c r="I4" s="16" t="s">
        <v>140</v>
      </c>
      <c r="J4" s="16" t="s">
        <v>140</v>
      </c>
      <c r="K4" s="40" t="s">
        <v>141</v>
      </c>
    </row>
    <row r="5" spans="1:11" ht="19.5" customHeight="1">
      <c r="A5" s="50" t="s">
        <v>142</v>
      </c>
      <c r="B5" s="21" t="s">
        <v>18</v>
      </c>
      <c r="C5" s="21" t="s">
        <v>19</v>
      </c>
      <c r="D5" s="21" t="s">
        <v>20</v>
      </c>
      <c r="E5" s="21" t="s">
        <v>21</v>
      </c>
      <c r="F5" s="21" t="s">
        <v>22</v>
      </c>
      <c r="G5" s="21" t="s">
        <v>23</v>
      </c>
      <c r="H5" s="18"/>
      <c r="I5" s="18"/>
      <c r="J5" s="18"/>
      <c r="K5" s="247"/>
    </row>
    <row r="6" spans="1:11" s="4" customFormat="1" ht="22.5" customHeight="1">
      <c r="A6" s="41" t="s">
        <v>504</v>
      </c>
      <c r="B6" s="11">
        <v>113650380</v>
      </c>
      <c r="C6" s="11">
        <v>10995545</v>
      </c>
      <c r="D6" s="11">
        <v>124645925</v>
      </c>
      <c r="E6" s="11">
        <v>111145811</v>
      </c>
      <c r="F6" s="11">
        <v>1507462</v>
      </c>
      <c r="G6" s="11">
        <v>112653273</v>
      </c>
      <c r="H6" s="12">
        <v>97.8</v>
      </c>
      <c r="I6" s="12">
        <v>13.7</v>
      </c>
      <c r="J6" s="12">
        <v>90.4</v>
      </c>
      <c r="K6" s="346">
        <v>90.3</v>
      </c>
    </row>
    <row r="7" spans="1:11" s="4" customFormat="1" ht="22.5" customHeight="1">
      <c r="A7" s="41" t="s">
        <v>505</v>
      </c>
      <c r="B7" s="11">
        <v>113650380</v>
      </c>
      <c r="C7" s="11">
        <v>10995545</v>
      </c>
      <c r="D7" s="11">
        <v>124645925</v>
      </c>
      <c r="E7" s="11">
        <v>111145811</v>
      </c>
      <c r="F7" s="11">
        <v>1507462</v>
      </c>
      <c r="G7" s="11">
        <v>112653273</v>
      </c>
      <c r="H7" s="12">
        <v>97.8</v>
      </c>
      <c r="I7" s="12">
        <v>13.7</v>
      </c>
      <c r="J7" s="12">
        <v>90.4</v>
      </c>
      <c r="K7" s="346">
        <v>90.3</v>
      </c>
    </row>
    <row r="8" spans="1:11" s="4" customFormat="1" ht="22.5" customHeight="1">
      <c r="A8" s="41" t="s">
        <v>506</v>
      </c>
      <c r="B8" s="11">
        <v>46492225</v>
      </c>
      <c r="C8" s="11">
        <v>3634817</v>
      </c>
      <c r="D8" s="11">
        <v>50127042</v>
      </c>
      <c r="E8" s="11">
        <v>45699567</v>
      </c>
      <c r="F8" s="11">
        <v>693150</v>
      </c>
      <c r="G8" s="11">
        <v>46392717</v>
      </c>
      <c r="H8" s="12">
        <v>98.3</v>
      </c>
      <c r="I8" s="12">
        <v>19.1</v>
      </c>
      <c r="J8" s="12">
        <v>92.6</v>
      </c>
      <c r="K8" s="346">
        <v>92.4</v>
      </c>
    </row>
    <row r="9" spans="1:11" s="4" customFormat="1" ht="22.5" customHeight="1">
      <c r="A9" s="42" t="s">
        <v>507</v>
      </c>
      <c r="B9" s="14">
        <v>1360812</v>
      </c>
      <c r="C9" s="14">
        <v>124166</v>
      </c>
      <c r="D9" s="14">
        <v>1484978</v>
      </c>
      <c r="E9" s="14">
        <v>1332804</v>
      </c>
      <c r="F9" s="14">
        <v>24152</v>
      </c>
      <c r="G9" s="14">
        <v>1356956</v>
      </c>
      <c r="H9" s="15">
        <v>97.9</v>
      </c>
      <c r="I9" s="15">
        <v>19.5</v>
      </c>
      <c r="J9" s="15">
        <v>91.4</v>
      </c>
      <c r="K9" s="347">
        <v>91.1</v>
      </c>
    </row>
    <row r="10" spans="1:11" s="4" customFormat="1" ht="22.5" customHeight="1">
      <c r="A10" s="43" t="s">
        <v>508</v>
      </c>
      <c r="B10" s="3">
        <v>36030941</v>
      </c>
      <c r="C10" s="3">
        <v>3295476</v>
      </c>
      <c r="D10" s="3">
        <v>39326417</v>
      </c>
      <c r="E10" s="3">
        <v>35308047</v>
      </c>
      <c r="F10" s="3">
        <v>641840</v>
      </c>
      <c r="G10" s="3">
        <v>35949887</v>
      </c>
      <c r="H10" s="17">
        <v>98</v>
      </c>
      <c r="I10" s="17">
        <v>19.5</v>
      </c>
      <c r="J10" s="17">
        <v>91.4</v>
      </c>
      <c r="K10" s="348">
        <v>91.2</v>
      </c>
    </row>
    <row r="11" spans="1:11" s="4" customFormat="1" ht="22.5" customHeight="1">
      <c r="A11" s="43" t="s">
        <v>509</v>
      </c>
      <c r="B11" s="3">
        <v>2819062</v>
      </c>
      <c r="C11" s="3">
        <v>77670</v>
      </c>
      <c r="D11" s="3">
        <v>2896732</v>
      </c>
      <c r="E11" s="3">
        <v>2799942</v>
      </c>
      <c r="F11" s="3">
        <v>10039</v>
      </c>
      <c r="G11" s="3">
        <v>2809981</v>
      </c>
      <c r="H11" s="17">
        <v>99.3</v>
      </c>
      <c r="I11" s="17">
        <v>12.9</v>
      </c>
      <c r="J11" s="17">
        <v>97</v>
      </c>
      <c r="K11" s="348">
        <v>96.8</v>
      </c>
    </row>
    <row r="12" spans="1:11" s="4" customFormat="1" ht="22.5" customHeight="1">
      <c r="A12" s="44" t="s">
        <v>510</v>
      </c>
      <c r="B12" s="3">
        <v>6281410</v>
      </c>
      <c r="C12" s="3">
        <v>137505</v>
      </c>
      <c r="D12" s="3">
        <v>6418915</v>
      </c>
      <c r="E12" s="3">
        <v>6258774</v>
      </c>
      <c r="F12" s="3">
        <v>17119</v>
      </c>
      <c r="G12" s="3">
        <v>6275893</v>
      </c>
      <c r="H12" s="19">
        <v>99.6</v>
      </c>
      <c r="I12" s="19">
        <v>12.4</v>
      </c>
      <c r="J12" s="19">
        <v>97.8</v>
      </c>
      <c r="K12" s="349">
        <v>97.7</v>
      </c>
    </row>
    <row r="13" spans="1:11" s="4" customFormat="1" ht="22.5" customHeight="1">
      <c r="A13" s="160" t="s">
        <v>511</v>
      </c>
      <c r="B13" s="161">
        <v>56679573</v>
      </c>
      <c r="C13" s="161">
        <v>7151717</v>
      </c>
      <c r="D13" s="161">
        <v>63831290</v>
      </c>
      <c r="E13" s="161">
        <v>55023761</v>
      </c>
      <c r="F13" s="161">
        <v>771669</v>
      </c>
      <c r="G13" s="161">
        <v>55795430</v>
      </c>
      <c r="H13" s="12">
        <v>97.1</v>
      </c>
      <c r="I13" s="12">
        <v>10.8</v>
      </c>
      <c r="J13" s="12">
        <v>87.4</v>
      </c>
      <c r="K13" s="346">
        <v>87.5</v>
      </c>
    </row>
    <row r="14" spans="1:11" s="4" customFormat="1" ht="22.5" customHeight="1">
      <c r="A14" s="41" t="s">
        <v>512</v>
      </c>
      <c r="B14" s="161">
        <v>56189660</v>
      </c>
      <c r="C14" s="161">
        <v>7151717</v>
      </c>
      <c r="D14" s="161">
        <v>63341377</v>
      </c>
      <c r="E14" s="161">
        <v>54533848</v>
      </c>
      <c r="F14" s="161">
        <v>771669</v>
      </c>
      <c r="G14" s="161">
        <v>55305517</v>
      </c>
      <c r="H14" s="12">
        <v>97.1</v>
      </c>
      <c r="I14" s="12">
        <v>10.8</v>
      </c>
      <c r="J14" s="12">
        <v>87.3</v>
      </c>
      <c r="K14" s="346">
        <v>87.4</v>
      </c>
    </row>
    <row r="15" spans="1:11" s="4" customFormat="1" ht="22.5" customHeight="1">
      <c r="A15" s="42" t="s">
        <v>513</v>
      </c>
      <c r="B15" s="350">
        <v>18975009</v>
      </c>
      <c r="C15" s="350">
        <v>2427537</v>
      </c>
      <c r="D15" s="350">
        <v>21402546</v>
      </c>
      <c r="E15" s="350">
        <v>18413162</v>
      </c>
      <c r="F15" s="350">
        <v>262453</v>
      </c>
      <c r="G15" s="350">
        <v>18675615</v>
      </c>
      <c r="H15" s="15">
        <v>97</v>
      </c>
      <c r="I15" s="15">
        <v>10.8</v>
      </c>
      <c r="J15" s="15">
        <v>87.3</v>
      </c>
      <c r="K15" s="347">
        <v>87.4</v>
      </c>
    </row>
    <row r="16" spans="1:11" s="4" customFormat="1" ht="22.5" customHeight="1">
      <c r="A16" s="43" t="s">
        <v>514</v>
      </c>
      <c r="B16" s="3">
        <v>27453842</v>
      </c>
      <c r="C16" s="3">
        <v>3564046</v>
      </c>
      <c r="D16" s="3">
        <v>31017888</v>
      </c>
      <c r="E16" s="3">
        <v>26636178</v>
      </c>
      <c r="F16" s="3">
        <v>385394</v>
      </c>
      <c r="G16" s="3">
        <v>27021572</v>
      </c>
      <c r="H16" s="17">
        <v>97</v>
      </c>
      <c r="I16" s="17">
        <v>10.8</v>
      </c>
      <c r="J16" s="17">
        <v>87.1</v>
      </c>
      <c r="K16" s="348">
        <v>87.1</v>
      </c>
    </row>
    <row r="17" spans="1:11" s="4" customFormat="1" ht="22.5" customHeight="1">
      <c r="A17" s="45" t="s">
        <v>515</v>
      </c>
      <c r="B17" s="3">
        <v>9760809</v>
      </c>
      <c r="C17" s="3">
        <v>1160134</v>
      </c>
      <c r="D17" s="3">
        <v>10920943</v>
      </c>
      <c r="E17" s="3">
        <v>9484508</v>
      </c>
      <c r="F17" s="3">
        <v>123822</v>
      </c>
      <c r="G17" s="3">
        <v>9608330</v>
      </c>
      <c r="H17" s="19">
        <v>97.2</v>
      </c>
      <c r="I17" s="19">
        <v>10.7</v>
      </c>
      <c r="J17" s="19">
        <v>88</v>
      </c>
      <c r="K17" s="349">
        <v>88.1</v>
      </c>
    </row>
    <row r="18" spans="1:11" s="4" customFormat="1" ht="22.5" customHeight="1">
      <c r="A18" s="160" t="s">
        <v>531</v>
      </c>
      <c r="B18" s="161">
        <v>489913</v>
      </c>
      <c r="C18" s="161">
        <v>0</v>
      </c>
      <c r="D18" s="161">
        <v>489913</v>
      </c>
      <c r="E18" s="161">
        <v>489913</v>
      </c>
      <c r="F18" s="161">
        <v>0</v>
      </c>
      <c r="G18" s="161">
        <v>489913</v>
      </c>
      <c r="H18" s="12">
        <v>100</v>
      </c>
      <c r="I18" s="12"/>
      <c r="J18" s="12">
        <v>100</v>
      </c>
      <c r="K18" s="346">
        <v>100</v>
      </c>
    </row>
    <row r="19" spans="1:11" s="4" customFormat="1" ht="22.5" customHeight="1" hidden="1">
      <c r="A19" s="42"/>
      <c r="B19" s="156"/>
      <c r="C19" s="156">
        <v>0</v>
      </c>
      <c r="D19" s="156"/>
      <c r="E19" s="156"/>
      <c r="F19" s="156">
        <v>0</v>
      </c>
      <c r="G19" s="156"/>
      <c r="H19" s="15" t="e">
        <v>#DIV/0!</v>
      </c>
      <c r="I19" s="15"/>
      <c r="J19" s="15" t="e">
        <v>#DIV/0!</v>
      </c>
      <c r="K19" s="347" t="e">
        <v>#DIV/0!</v>
      </c>
    </row>
    <row r="20" spans="1:11" s="4" customFormat="1" ht="22.5" customHeight="1" hidden="1">
      <c r="A20" s="43"/>
      <c r="B20" s="3"/>
      <c r="C20" s="3">
        <v>0</v>
      </c>
      <c r="D20" s="3"/>
      <c r="E20" s="3"/>
      <c r="F20" s="3">
        <v>0</v>
      </c>
      <c r="G20" s="3"/>
      <c r="H20" s="17" t="e">
        <v>#DIV/0!</v>
      </c>
      <c r="I20" s="17"/>
      <c r="J20" s="17" t="e">
        <v>#DIV/0!</v>
      </c>
      <c r="K20" s="348" t="e">
        <v>#DIV/0!</v>
      </c>
    </row>
    <row r="21" spans="1:11" s="4" customFormat="1" ht="22.5" customHeight="1">
      <c r="A21" s="42" t="s">
        <v>517</v>
      </c>
      <c r="B21" s="350">
        <v>1998234</v>
      </c>
      <c r="C21" s="350">
        <v>191335</v>
      </c>
      <c r="D21" s="350">
        <v>2189569</v>
      </c>
      <c r="E21" s="350">
        <v>1942135</v>
      </c>
      <c r="F21" s="350">
        <v>36474</v>
      </c>
      <c r="G21" s="350">
        <v>1978609</v>
      </c>
      <c r="H21" s="173">
        <v>97.2</v>
      </c>
      <c r="I21" s="173">
        <v>19.1</v>
      </c>
      <c r="J21" s="173">
        <v>90.4</v>
      </c>
      <c r="K21" s="351">
        <v>90.1</v>
      </c>
    </row>
    <row r="22" spans="1:11" s="4" customFormat="1" ht="22.5" customHeight="1">
      <c r="A22" s="43" t="s">
        <v>532</v>
      </c>
      <c r="B22" s="3">
        <v>8474901</v>
      </c>
      <c r="C22" s="3">
        <v>524</v>
      </c>
      <c r="D22" s="3">
        <v>8475425</v>
      </c>
      <c r="E22" s="3">
        <v>8474901</v>
      </c>
      <c r="F22" s="3">
        <v>524</v>
      </c>
      <c r="G22" s="3">
        <v>8475425</v>
      </c>
      <c r="H22" s="17">
        <v>100</v>
      </c>
      <c r="I22" s="17">
        <v>100</v>
      </c>
      <c r="J22" s="17">
        <v>100</v>
      </c>
      <c r="K22" s="348">
        <v>100</v>
      </c>
    </row>
    <row r="23" spans="1:11" s="4" customFormat="1" ht="22.5" customHeight="1">
      <c r="A23" s="43" t="s">
        <v>533</v>
      </c>
      <c r="B23" s="3">
        <v>5447</v>
      </c>
      <c r="C23" s="3">
        <v>0</v>
      </c>
      <c r="D23" s="3">
        <v>5447</v>
      </c>
      <c r="E23" s="3">
        <v>5447</v>
      </c>
      <c r="F23" s="3">
        <v>0</v>
      </c>
      <c r="G23" s="3">
        <v>5447</v>
      </c>
      <c r="H23" s="17">
        <v>100</v>
      </c>
      <c r="I23" s="17"/>
      <c r="J23" s="17">
        <v>100</v>
      </c>
      <c r="K23" s="348">
        <v>100</v>
      </c>
    </row>
    <row r="24" spans="1:11" s="4" customFormat="1" ht="22.5" customHeight="1">
      <c r="A24" s="44" t="s">
        <v>534</v>
      </c>
      <c r="B24" s="3">
        <v>0</v>
      </c>
      <c r="C24" s="3">
        <v>17152</v>
      </c>
      <c r="D24" s="3">
        <v>17152</v>
      </c>
      <c r="E24" s="3">
        <v>0</v>
      </c>
      <c r="F24" s="3">
        <v>5645</v>
      </c>
      <c r="G24" s="3">
        <v>5645</v>
      </c>
      <c r="H24" s="19"/>
      <c r="I24" s="19">
        <v>32.9</v>
      </c>
      <c r="J24" s="19">
        <v>32.9</v>
      </c>
      <c r="K24" s="349">
        <v>0</v>
      </c>
    </row>
    <row r="25" spans="1:11" s="4" customFormat="1" ht="22.5" customHeight="1">
      <c r="A25" s="160" t="s">
        <v>535</v>
      </c>
      <c r="B25" s="161">
        <v>0</v>
      </c>
      <c r="C25" s="161">
        <v>0</v>
      </c>
      <c r="D25" s="161">
        <v>0</v>
      </c>
      <c r="E25" s="161">
        <v>0</v>
      </c>
      <c r="F25" s="161">
        <v>0</v>
      </c>
      <c r="G25" s="161">
        <v>0</v>
      </c>
      <c r="H25" s="12"/>
      <c r="I25" s="12"/>
      <c r="J25" s="12"/>
      <c r="K25" s="346"/>
    </row>
    <row r="26" spans="1:11" s="4" customFormat="1" ht="22.5" customHeight="1">
      <c r="A26" s="41" t="s">
        <v>536</v>
      </c>
      <c r="B26" s="161">
        <v>2683902</v>
      </c>
      <c r="C26" s="161">
        <v>275547</v>
      </c>
      <c r="D26" s="161">
        <v>2959449</v>
      </c>
      <c r="E26" s="161">
        <v>2631618</v>
      </c>
      <c r="F26" s="161">
        <v>31742</v>
      </c>
      <c r="G26" s="161">
        <v>2663360</v>
      </c>
      <c r="H26" s="174">
        <v>98.1</v>
      </c>
      <c r="I26" s="174">
        <v>11.5</v>
      </c>
      <c r="J26" s="174">
        <v>90</v>
      </c>
      <c r="K26" s="352">
        <v>85</v>
      </c>
    </row>
    <row r="27" spans="1:11" s="4" customFormat="1" ht="22.5" customHeight="1">
      <c r="A27" s="42" t="s">
        <v>537</v>
      </c>
      <c r="B27" s="3">
        <v>112381</v>
      </c>
      <c r="C27" s="3">
        <v>10701</v>
      </c>
      <c r="D27" s="3">
        <v>123082</v>
      </c>
      <c r="E27" s="3">
        <v>110485</v>
      </c>
      <c r="F27" s="3">
        <v>4200</v>
      </c>
      <c r="G27" s="3">
        <v>114685</v>
      </c>
      <c r="H27" s="17">
        <v>98.3</v>
      </c>
      <c r="I27" s="17">
        <v>39.2</v>
      </c>
      <c r="J27" s="17">
        <v>93.2</v>
      </c>
      <c r="K27" s="348">
        <v>92.7</v>
      </c>
    </row>
    <row r="28" spans="1:11" s="4" customFormat="1" ht="22.5" customHeight="1">
      <c r="A28" s="43" t="s">
        <v>190</v>
      </c>
      <c r="B28" s="3">
        <v>1102708</v>
      </c>
      <c r="C28" s="3">
        <v>0</v>
      </c>
      <c r="D28" s="3">
        <v>1102708</v>
      </c>
      <c r="E28" s="3">
        <v>1101587</v>
      </c>
      <c r="F28" s="3">
        <v>0</v>
      </c>
      <c r="G28" s="3">
        <v>1101587</v>
      </c>
      <c r="H28" s="17">
        <v>99.9</v>
      </c>
      <c r="I28" s="17"/>
      <c r="J28" s="17">
        <v>99.9</v>
      </c>
      <c r="K28" s="348">
        <v>100</v>
      </c>
    </row>
    <row r="29" spans="1:11" s="4" customFormat="1" ht="22.5" customHeight="1">
      <c r="A29" s="43" t="s">
        <v>191</v>
      </c>
      <c r="B29" s="3">
        <v>1468813</v>
      </c>
      <c r="C29" s="3">
        <v>264846</v>
      </c>
      <c r="D29" s="3">
        <v>1733659</v>
      </c>
      <c r="E29" s="3">
        <v>1419546</v>
      </c>
      <c r="F29" s="3">
        <v>27542</v>
      </c>
      <c r="G29" s="3">
        <v>1447088</v>
      </c>
      <c r="H29" s="17">
        <v>96.6</v>
      </c>
      <c r="I29" s="17">
        <v>10.4</v>
      </c>
      <c r="J29" s="17">
        <v>83.5</v>
      </c>
      <c r="K29" s="348">
        <v>82.8</v>
      </c>
    </row>
    <row r="30" spans="1:11" s="4" customFormat="1" ht="22.5" customHeight="1">
      <c r="A30" s="43" t="s">
        <v>538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17"/>
      <c r="I30" s="17"/>
      <c r="J30" s="17"/>
      <c r="K30" s="348"/>
    </row>
    <row r="31" spans="1:11" s="4" customFormat="1" ht="22.5" customHeight="1">
      <c r="A31" s="43" t="s">
        <v>539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17"/>
      <c r="I31" s="17"/>
      <c r="J31" s="17"/>
      <c r="K31" s="348"/>
    </row>
    <row r="32" spans="1:11" s="4" customFormat="1" ht="22.5" customHeight="1">
      <c r="A32" s="44" t="s">
        <v>540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19"/>
      <c r="I32" s="19"/>
      <c r="J32" s="19"/>
      <c r="K32" s="349"/>
    </row>
    <row r="33" spans="1:11" s="4" customFormat="1" ht="22.5" customHeight="1">
      <c r="A33" s="160" t="s">
        <v>541</v>
      </c>
      <c r="B33" s="161">
        <v>0</v>
      </c>
      <c r="C33" s="161">
        <v>0</v>
      </c>
      <c r="D33" s="161">
        <v>0</v>
      </c>
      <c r="E33" s="161">
        <v>0</v>
      </c>
      <c r="F33" s="161">
        <v>0</v>
      </c>
      <c r="G33" s="161">
        <v>0</v>
      </c>
      <c r="H33" s="12"/>
      <c r="I33" s="12"/>
      <c r="J33" s="12"/>
      <c r="K33" s="346"/>
    </row>
    <row r="34" spans="1:11" s="4" customFormat="1" ht="22.5" customHeight="1">
      <c r="A34" s="46" t="s">
        <v>542</v>
      </c>
      <c r="B34" s="156">
        <v>116334282</v>
      </c>
      <c r="C34" s="156">
        <v>11271092</v>
      </c>
      <c r="D34" s="156">
        <v>127605374</v>
      </c>
      <c r="E34" s="156">
        <v>113777429</v>
      </c>
      <c r="F34" s="156">
        <v>1539204</v>
      </c>
      <c r="G34" s="156">
        <v>115316633</v>
      </c>
      <c r="H34" s="15">
        <v>97.8</v>
      </c>
      <c r="I34" s="15">
        <v>13.7</v>
      </c>
      <c r="J34" s="15">
        <v>90.4</v>
      </c>
      <c r="K34" s="347">
        <v>90.2</v>
      </c>
    </row>
    <row r="35" spans="1:11" s="4" customFormat="1" ht="22.5" customHeight="1">
      <c r="A35" s="46" t="s">
        <v>543</v>
      </c>
      <c r="B35" s="353">
        <v>22879124</v>
      </c>
      <c r="C35" s="354">
        <v>11725811</v>
      </c>
      <c r="D35" s="354">
        <v>34604935</v>
      </c>
      <c r="E35" s="354">
        <v>20138923</v>
      </c>
      <c r="F35" s="354">
        <v>1556189</v>
      </c>
      <c r="G35" s="354">
        <v>21695112</v>
      </c>
      <c r="H35" s="12">
        <v>88</v>
      </c>
      <c r="I35" s="12">
        <v>13.3</v>
      </c>
      <c r="J35" s="12">
        <v>62.7</v>
      </c>
      <c r="K35" s="346">
        <v>62.8</v>
      </c>
    </row>
    <row r="36" spans="1:11" s="4" customFormat="1" ht="22.5" customHeight="1" thickBot="1">
      <c r="A36" s="47" t="s">
        <v>544</v>
      </c>
      <c r="B36" s="355">
        <v>5353232</v>
      </c>
      <c r="C36" s="355">
        <v>1873344</v>
      </c>
      <c r="D36" s="355">
        <v>7226576</v>
      </c>
      <c r="E36" s="355">
        <v>4584901</v>
      </c>
      <c r="F36" s="355">
        <v>259910</v>
      </c>
      <c r="G36" s="355">
        <v>4844811</v>
      </c>
      <c r="H36" s="177">
        <v>85.6</v>
      </c>
      <c r="I36" s="177">
        <v>13.9</v>
      </c>
      <c r="J36" s="177">
        <v>67</v>
      </c>
      <c r="K36" s="356">
        <v>64.3</v>
      </c>
    </row>
    <row r="37" spans="1:11" ht="11.25">
      <c r="A37" s="32"/>
      <c r="B37" s="32"/>
      <c r="C37" s="32"/>
      <c r="D37" s="32"/>
      <c r="E37" s="32"/>
      <c r="F37" s="32"/>
      <c r="G37" s="32"/>
      <c r="H37" s="34"/>
      <c r="I37" s="32"/>
      <c r="J37" s="32"/>
      <c r="K37" s="33"/>
    </row>
    <row r="38" spans="2:7" ht="11.25">
      <c r="B38" s="175"/>
      <c r="C38" s="175"/>
      <c r="D38" s="175"/>
      <c r="E38" s="175"/>
      <c r="F38" s="175"/>
      <c r="G38" s="175"/>
    </row>
    <row r="39" spans="2:7" ht="11.25">
      <c r="B39" s="175"/>
      <c r="C39" s="175"/>
      <c r="D39" s="175"/>
      <c r="E39" s="175"/>
      <c r="F39" s="175"/>
      <c r="G39" s="175"/>
    </row>
    <row r="40" spans="2:7" ht="11.25">
      <c r="B40" s="175"/>
      <c r="C40" s="175"/>
      <c r="D40" s="175"/>
      <c r="E40" s="175"/>
      <c r="F40" s="175"/>
      <c r="G40" s="175"/>
    </row>
    <row r="41" spans="2:7" ht="11.25">
      <c r="B41" s="175"/>
      <c r="C41" s="175"/>
      <c r="D41" s="175"/>
      <c r="E41" s="175"/>
      <c r="F41" s="175"/>
      <c r="G41" s="175"/>
    </row>
    <row r="42" spans="2:7" ht="11.25">
      <c r="B42" s="175"/>
      <c r="C42" s="175"/>
      <c r="D42" s="175"/>
      <c r="E42" s="175"/>
      <c r="F42" s="175"/>
      <c r="G42" s="175"/>
    </row>
    <row r="43" spans="2:7" ht="11.25">
      <c r="B43" s="175"/>
      <c r="C43" s="175"/>
      <c r="D43" s="175"/>
      <c r="E43" s="175"/>
      <c r="F43" s="175"/>
      <c r="G43" s="175"/>
    </row>
    <row r="44" spans="2:7" ht="11.25">
      <c r="B44" s="175"/>
      <c r="C44" s="175"/>
      <c r="D44" s="175"/>
      <c r="E44" s="175"/>
      <c r="F44" s="175"/>
      <c r="G44" s="175"/>
    </row>
    <row r="45" spans="2:7" ht="11.25">
      <c r="B45" s="175"/>
      <c r="C45" s="175"/>
      <c r="D45" s="175"/>
      <c r="E45" s="175"/>
      <c r="F45" s="175"/>
      <c r="G45" s="175"/>
    </row>
  </sheetData>
  <sheetProtection/>
  <mergeCells count="1">
    <mergeCell ref="H2:K2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2060"/>
  </sheetPr>
  <dimension ref="A1:G57"/>
  <sheetViews>
    <sheetView showZeros="0" view="pageBreakPreview" zoomScale="90" zoomScaleNormal="75" zoomScaleSheetLayoutView="90" zoomScalePageLayoutView="0" workbookViewId="0" topLeftCell="A1">
      <selection activeCell="C6" sqref="C6"/>
    </sheetView>
  </sheetViews>
  <sheetFormatPr defaultColWidth="11.08203125" defaultRowHeight="18"/>
  <cols>
    <col min="1" max="1" width="2" style="71" customWidth="1"/>
    <col min="2" max="2" width="9.83203125" style="71" customWidth="1"/>
    <col min="3" max="5" width="11.33203125" style="71" customWidth="1"/>
    <col min="6" max="7" width="11.08203125" style="71" customWidth="1"/>
    <col min="8" max="16384" width="11.08203125" style="71" customWidth="1"/>
  </cols>
  <sheetData>
    <row r="1" spans="1:5" ht="21.75" customHeight="1" thickBot="1">
      <c r="A1" s="71" t="s">
        <v>325</v>
      </c>
      <c r="B1" s="70"/>
      <c r="C1" s="70"/>
      <c r="D1" s="33"/>
      <c r="E1" s="476"/>
    </row>
    <row r="2" spans="1:7" ht="21.75" customHeight="1">
      <c r="A2" s="370" t="s">
        <v>14</v>
      </c>
      <c r="B2" s="870" t="s">
        <v>196</v>
      </c>
      <c r="C2" s="477" t="s">
        <v>326</v>
      </c>
      <c r="D2" s="478" t="s">
        <v>327</v>
      </c>
      <c r="E2" s="478" t="s">
        <v>326</v>
      </c>
      <c r="F2" s="901" t="s">
        <v>328</v>
      </c>
      <c r="G2" s="902"/>
    </row>
    <row r="3" spans="1:7" ht="21.75" customHeight="1">
      <c r="A3" s="371"/>
      <c r="B3" s="871"/>
      <c r="C3" s="100" t="s">
        <v>329</v>
      </c>
      <c r="D3" s="102" t="s">
        <v>329</v>
      </c>
      <c r="E3" s="102" t="s">
        <v>330</v>
      </c>
      <c r="F3" s="68" t="s">
        <v>331</v>
      </c>
      <c r="G3" s="145" t="s">
        <v>332</v>
      </c>
    </row>
    <row r="4" spans="1:7" ht="21.75" customHeight="1">
      <c r="A4" s="371"/>
      <c r="B4" s="871"/>
      <c r="C4" s="100"/>
      <c r="D4" s="102"/>
      <c r="E4" s="102"/>
      <c r="F4" s="102"/>
      <c r="G4" s="146"/>
    </row>
    <row r="5" spans="1:7" ht="15" customHeight="1">
      <c r="A5" s="376" t="s">
        <v>15</v>
      </c>
      <c r="B5" s="872"/>
      <c r="C5" s="479" t="s">
        <v>333</v>
      </c>
      <c r="D5" s="69" t="s">
        <v>333</v>
      </c>
      <c r="E5" s="69" t="s">
        <v>334</v>
      </c>
      <c r="F5" s="69" t="s">
        <v>334</v>
      </c>
      <c r="G5" s="480" t="s">
        <v>334</v>
      </c>
    </row>
    <row r="6" spans="1:7" ht="15" customHeight="1">
      <c r="A6" s="874" t="s">
        <v>335</v>
      </c>
      <c r="B6" s="714"/>
      <c r="C6" s="78">
        <v>42237</v>
      </c>
      <c r="D6" s="78">
        <v>311644</v>
      </c>
      <c r="E6" s="78">
        <v>30481250</v>
      </c>
      <c r="F6" s="78">
        <v>29546321</v>
      </c>
      <c r="G6" s="481">
        <v>934929</v>
      </c>
    </row>
    <row r="7" spans="1:7" ht="15" customHeight="1">
      <c r="A7" s="874" t="s">
        <v>180</v>
      </c>
      <c r="B7" s="714"/>
      <c r="C7" s="80">
        <v>25716</v>
      </c>
      <c r="D7" s="80">
        <v>252043</v>
      </c>
      <c r="E7" s="80">
        <v>25698053</v>
      </c>
      <c r="F7" s="80">
        <v>24941924</v>
      </c>
      <c r="G7" s="483">
        <v>756129</v>
      </c>
    </row>
    <row r="8" spans="1:7" ht="10.5" customHeight="1">
      <c r="A8" s="873" t="s">
        <v>181</v>
      </c>
      <c r="B8" s="740"/>
      <c r="C8" s="383">
        <v>16521</v>
      </c>
      <c r="D8" s="383">
        <v>59601</v>
      </c>
      <c r="E8" s="383">
        <v>4783197</v>
      </c>
      <c r="F8" s="383">
        <v>4604397</v>
      </c>
      <c r="G8" s="485">
        <v>178800</v>
      </c>
    </row>
    <row r="9" spans="1:7" ht="14.25" customHeight="1">
      <c r="A9" s="42">
        <v>1</v>
      </c>
      <c r="B9" s="358" t="s">
        <v>213</v>
      </c>
      <c r="C9" s="8">
        <v>6718</v>
      </c>
      <c r="D9" s="8">
        <v>76884</v>
      </c>
      <c r="E9" s="8">
        <v>8242697</v>
      </c>
      <c r="F9" s="8">
        <v>8012045</v>
      </c>
      <c r="G9" s="487">
        <v>230652</v>
      </c>
    </row>
    <row r="10" spans="1:7" ht="14.25" customHeight="1">
      <c r="A10" s="43">
        <v>2</v>
      </c>
      <c r="B10" s="357" t="s">
        <v>214</v>
      </c>
      <c r="C10" s="9">
        <v>3580</v>
      </c>
      <c r="D10" s="9">
        <v>40238</v>
      </c>
      <c r="E10" s="9">
        <v>4262109</v>
      </c>
      <c r="F10" s="9">
        <v>4141395</v>
      </c>
      <c r="G10" s="489">
        <v>120714</v>
      </c>
    </row>
    <row r="11" spans="1:7" ht="14.25" customHeight="1">
      <c r="A11" s="43">
        <v>3</v>
      </c>
      <c r="B11" s="357" t="s">
        <v>215</v>
      </c>
      <c r="C11" s="9">
        <v>5412</v>
      </c>
      <c r="D11" s="9">
        <v>63605</v>
      </c>
      <c r="E11" s="9">
        <v>6506916</v>
      </c>
      <c r="F11" s="9">
        <v>6316101</v>
      </c>
      <c r="G11" s="489">
        <v>190815</v>
      </c>
    </row>
    <row r="12" spans="1:7" ht="14.25" customHeight="1">
      <c r="A12" s="43">
        <v>4</v>
      </c>
      <c r="B12" s="357" t="s">
        <v>216</v>
      </c>
      <c r="C12" s="9">
        <v>1358</v>
      </c>
      <c r="D12" s="9">
        <v>6958</v>
      </c>
      <c r="E12" s="9">
        <v>528278</v>
      </c>
      <c r="F12" s="9">
        <v>507404</v>
      </c>
      <c r="G12" s="489">
        <v>20874</v>
      </c>
    </row>
    <row r="13" spans="1:7" ht="14.25" customHeight="1">
      <c r="A13" s="43">
        <v>5</v>
      </c>
      <c r="B13" s="357" t="s">
        <v>217</v>
      </c>
      <c r="C13" s="9">
        <v>1528</v>
      </c>
      <c r="D13" s="9">
        <v>10412</v>
      </c>
      <c r="E13" s="9">
        <v>983102</v>
      </c>
      <c r="F13" s="9">
        <v>951866</v>
      </c>
      <c r="G13" s="489">
        <v>31236</v>
      </c>
    </row>
    <row r="14" spans="1:7" ht="14.25" customHeight="1">
      <c r="A14" s="43">
        <v>6</v>
      </c>
      <c r="B14" s="357" t="s">
        <v>218</v>
      </c>
      <c r="C14" s="9">
        <v>2223</v>
      </c>
      <c r="D14" s="9">
        <v>16731</v>
      </c>
      <c r="E14" s="9">
        <v>1512490</v>
      </c>
      <c r="F14" s="9">
        <v>1462297</v>
      </c>
      <c r="G14" s="489">
        <v>50193</v>
      </c>
    </row>
    <row r="15" spans="1:7" ht="14.25" customHeight="1">
      <c r="A15" s="43">
        <v>7</v>
      </c>
      <c r="B15" s="357" t="s">
        <v>219</v>
      </c>
      <c r="C15" s="9">
        <v>1536</v>
      </c>
      <c r="D15" s="9">
        <v>11673</v>
      </c>
      <c r="E15" s="9">
        <v>1301925</v>
      </c>
      <c r="F15" s="9">
        <v>1266906</v>
      </c>
      <c r="G15" s="489">
        <v>35019</v>
      </c>
    </row>
    <row r="16" spans="1:7" ht="14.25" customHeight="1">
      <c r="A16" s="43">
        <v>8</v>
      </c>
      <c r="B16" s="357" t="s">
        <v>220</v>
      </c>
      <c r="C16" s="9">
        <v>1051</v>
      </c>
      <c r="D16" s="9">
        <v>13521</v>
      </c>
      <c r="E16" s="9">
        <v>1470758</v>
      </c>
      <c r="F16" s="9">
        <v>1430195</v>
      </c>
      <c r="G16" s="489">
        <v>40563</v>
      </c>
    </row>
    <row r="17" spans="1:7" ht="14.25" customHeight="1">
      <c r="A17" s="43">
        <v>9</v>
      </c>
      <c r="B17" s="357" t="s">
        <v>221</v>
      </c>
      <c r="C17" s="9">
        <v>974</v>
      </c>
      <c r="D17" s="9">
        <v>5617</v>
      </c>
      <c r="E17" s="9">
        <v>425446</v>
      </c>
      <c r="F17" s="9">
        <v>408595</v>
      </c>
      <c r="G17" s="489">
        <v>16851</v>
      </c>
    </row>
    <row r="18" spans="1:7" ht="14.25" customHeight="1">
      <c r="A18" s="43">
        <v>10</v>
      </c>
      <c r="B18" s="357" t="s">
        <v>222</v>
      </c>
      <c r="C18" s="9">
        <v>1336</v>
      </c>
      <c r="D18" s="9">
        <v>6404</v>
      </c>
      <c r="E18" s="9">
        <v>464332</v>
      </c>
      <c r="F18" s="9">
        <v>445120</v>
      </c>
      <c r="G18" s="489">
        <v>19212</v>
      </c>
    </row>
    <row r="19" spans="1:7" ht="14.25" customHeight="1">
      <c r="A19" s="43">
        <v>11</v>
      </c>
      <c r="B19" s="357" t="s">
        <v>223</v>
      </c>
      <c r="C19" s="9">
        <v>656</v>
      </c>
      <c r="D19" s="9">
        <v>2060</v>
      </c>
      <c r="E19" s="9">
        <v>160171</v>
      </c>
      <c r="F19" s="9">
        <v>153991</v>
      </c>
      <c r="G19" s="489">
        <v>6180</v>
      </c>
    </row>
    <row r="20" spans="1:7" ht="14.25" customHeight="1">
      <c r="A20" s="43">
        <v>12</v>
      </c>
      <c r="B20" s="357" t="s">
        <v>224</v>
      </c>
      <c r="C20" s="9">
        <v>128</v>
      </c>
      <c r="D20" s="9">
        <v>416</v>
      </c>
      <c r="E20" s="9">
        <v>30761</v>
      </c>
      <c r="F20" s="9">
        <v>29513</v>
      </c>
      <c r="G20" s="489">
        <v>1248</v>
      </c>
    </row>
    <row r="21" spans="1:7" ht="14.25" customHeight="1">
      <c r="A21" s="43">
        <v>13</v>
      </c>
      <c r="B21" s="357" t="s">
        <v>225</v>
      </c>
      <c r="C21" s="9">
        <v>268</v>
      </c>
      <c r="D21" s="9">
        <v>607</v>
      </c>
      <c r="E21" s="9">
        <v>36481</v>
      </c>
      <c r="F21" s="9">
        <v>34660</v>
      </c>
      <c r="G21" s="489">
        <v>1821</v>
      </c>
    </row>
    <row r="22" spans="1:7" ht="14.25" customHeight="1">
      <c r="A22" s="43">
        <v>14</v>
      </c>
      <c r="B22" s="357" t="s">
        <v>226</v>
      </c>
      <c r="C22" s="9">
        <v>344</v>
      </c>
      <c r="D22" s="9">
        <v>1136</v>
      </c>
      <c r="E22" s="9">
        <v>96836</v>
      </c>
      <c r="F22" s="9">
        <v>93428</v>
      </c>
      <c r="G22" s="489">
        <v>3408</v>
      </c>
    </row>
    <row r="23" spans="1:7" ht="14.25" customHeight="1">
      <c r="A23" s="43">
        <v>15</v>
      </c>
      <c r="B23" s="357" t="s">
        <v>227</v>
      </c>
      <c r="C23" s="9">
        <v>372</v>
      </c>
      <c r="D23" s="9">
        <v>1433</v>
      </c>
      <c r="E23" s="9">
        <v>116543</v>
      </c>
      <c r="F23" s="9">
        <v>112244</v>
      </c>
      <c r="G23" s="489">
        <v>4299</v>
      </c>
    </row>
    <row r="24" spans="1:7" ht="14.25" customHeight="1">
      <c r="A24" s="43">
        <v>16</v>
      </c>
      <c r="B24" s="357" t="s">
        <v>228</v>
      </c>
      <c r="C24" s="9">
        <v>186</v>
      </c>
      <c r="D24" s="9">
        <v>1025</v>
      </c>
      <c r="E24" s="9">
        <v>79654</v>
      </c>
      <c r="F24" s="9">
        <v>76579</v>
      </c>
      <c r="G24" s="489">
        <v>3075</v>
      </c>
    </row>
    <row r="25" spans="1:7" ht="14.25" customHeight="1">
      <c r="A25" s="43">
        <v>17</v>
      </c>
      <c r="B25" s="357" t="s">
        <v>229</v>
      </c>
      <c r="C25" s="9">
        <v>121</v>
      </c>
      <c r="D25" s="9">
        <v>221</v>
      </c>
      <c r="E25" s="9">
        <v>12414</v>
      </c>
      <c r="F25" s="9">
        <v>11751</v>
      </c>
      <c r="G25" s="489">
        <v>663</v>
      </c>
    </row>
    <row r="26" spans="1:7" ht="14.25" customHeight="1">
      <c r="A26" s="43">
        <v>18</v>
      </c>
      <c r="B26" s="357" t="s">
        <v>230</v>
      </c>
      <c r="C26" s="9">
        <v>1006</v>
      </c>
      <c r="D26" s="9">
        <v>3117</v>
      </c>
      <c r="E26" s="9">
        <v>227303</v>
      </c>
      <c r="F26" s="9">
        <v>217952</v>
      </c>
      <c r="G26" s="489">
        <v>9351</v>
      </c>
    </row>
    <row r="27" spans="1:7" ht="14.25" customHeight="1">
      <c r="A27" s="43">
        <v>19</v>
      </c>
      <c r="B27" s="357" t="s">
        <v>231</v>
      </c>
      <c r="C27" s="9">
        <v>653</v>
      </c>
      <c r="D27" s="9">
        <v>1892</v>
      </c>
      <c r="E27" s="9">
        <v>133780</v>
      </c>
      <c r="F27" s="9">
        <v>128104</v>
      </c>
      <c r="G27" s="489">
        <v>5676</v>
      </c>
    </row>
    <row r="28" spans="1:7" ht="14.25" customHeight="1">
      <c r="A28" s="43">
        <v>20</v>
      </c>
      <c r="B28" s="357" t="s">
        <v>232</v>
      </c>
      <c r="C28" s="9">
        <v>665</v>
      </c>
      <c r="D28" s="9">
        <v>1729</v>
      </c>
      <c r="E28" s="9">
        <v>120916</v>
      </c>
      <c r="F28" s="9">
        <v>115729</v>
      </c>
      <c r="G28" s="489">
        <v>5187</v>
      </c>
    </row>
    <row r="29" spans="1:7" ht="14.25" customHeight="1">
      <c r="A29" s="43">
        <v>21</v>
      </c>
      <c r="B29" s="357" t="s">
        <v>233</v>
      </c>
      <c r="C29" s="9">
        <v>754</v>
      </c>
      <c r="D29" s="9">
        <v>2421</v>
      </c>
      <c r="E29" s="9">
        <v>178871</v>
      </c>
      <c r="F29" s="9">
        <v>171608</v>
      </c>
      <c r="G29" s="489">
        <v>7263</v>
      </c>
    </row>
    <row r="30" spans="1:7" ht="14.25" customHeight="1">
      <c r="A30" s="43">
        <v>22</v>
      </c>
      <c r="B30" s="357" t="s">
        <v>234</v>
      </c>
      <c r="C30" s="9">
        <v>647</v>
      </c>
      <c r="D30" s="9">
        <v>2011</v>
      </c>
      <c r="E30" s="9">
        <v>156541</v>
      </c>
      <c r="F30" s="9">
        <v>150508</v>
      </c>
      <c r="G30" s="489">
        <v>6033</v>
      </c>
    </row>
    <row r="31" spans="1:7" ht="14.25" customHeight="1">
      <c r="A31" s="43">
        <v>23</v>
      </c>
      <c r="B31" s="357" t="s">
        <v>235</v>
      </c>
      <c r="C31" s="9">
        <v>345</v>
      </c>
      <c r="D31" s="9">
        <v>1211</v>
      </c>
      <c r="E31" s="9">
        <v>88128</v>
      </c>
      <c r="F31" s="9">
        <v>84495</v>
      </c>
      <c r="G31" s="489">
        <v>3633</v>
      </c>
    </row>
    <row r="32" spans="1:7" ht="14.25" customHeight="1">
      <c r="A32" s="43">
        <v>24</v>
      </c>
      <c r="B32" s="357" t="s">
        <v>236</v>
      </c>
      <c r="C32" s="9">
        <v>642</v>
      </c>
      <c r="D32" s="9">
        <v>3163</v>
      </c>
      <c r="E32" s="9">
        <v>283709</v>
      </c>
      <c r="F32" s="9">
        <v>274220</v>
      </c>
      <c r="G32" s="489">
        <v>9489</v>
      </c>
    </row>
    <row r="33" spans="1:7" ht="14.25" customHeight="1">
      <c r="A33" s="43">
        <v>25</v>
      </c>
      <c r="B33" s="357" t="s">
        <v>237</v>
      </c>
      <c r="C33" s="9">
        <v>747</v>
      </c>
      <c r="D33" s="9">
        <v>3892</v>
      </c>
      <c r="E33" s="9">
        <v>294639</v>
      </c>
      <c r="F33" s="9">
        <v>282963</v>
      </c>
      <c r="G33" s="489">
        <v>11676</v>
      </c>
    </row>
    <row r="34" spans="1:7" ht="14.25" customHeight="1">
      <c r="A34" s="43">
        <v>26</v>
      </c>
      <c r="B34" s="357" t="s">
        <v>238</v>
      </c>
      <c r="C34" s="9">
        <v>822</v>
      </c>
      <c r="D34" s="9">
        <v>2200</v>
      </c>
      <c r="E34" s="9">
        <v>173630</v>
      </c>
      <c r="F34" s="9">
        <v>167033</v>
      </c>
      <c r="G34" s="489">
        <v>6597</v>
      </c>
    </row>
    <row r="35" spans="1:7" ht="14.25" customHeight="1">
      <c r="A35" s="43">
        <v>27</v>
      </c>
      <c r="B35" s="357" t="s">
        <v>239</v>
      </c>
      <c r="C35" s="9">
        <v>192</v>
      </c>
      <c r="D35" s="9">
        <v>979</v>
      </c>
      <c r="E35" s="9">
        <v>74844</v>
      </c>
      <c r="F35" s="9">
        <v>71907</v>
      </c>
      <c r="G35" s="489">
        <v>2937</v>
      </c>
    </row>
    <row r="36" spans="1:7" ht="14.25" customHeight="1">
      <c r="A36" s="43">
        <v>28</v>
      </c>
      <c r="B36" s="357" t="s">
        <v>240</v>
      </c>
      <c r="C36" s="9">
        <v>807</v>
      </c>
      <c r="D36" s="9">
        <v>3367</v>
      </c>
      <c r="E36" s="9">
        <v>249650</v>
      </c>
      <c r="F36" s="9">
        <v>239549</v>
      </c>
      <c r="G36" s="489">
        <v>10101</v>
      </c>
    </row>
    <row r="37" spans="1:7" ht="14.25" customHeight="1">
      <c r="A37" s="43">
        <v>29</v>
      </c>
      <c r="B37" s="357" t="s">
        <v>241</v>
      </c>
      <c r="C37" s="9">
        <v>413</v>
      </c>
      <c r="D37" s="9">
        <v>2970</v>
      </c>
      <c r="E37" s="9">
        <v>360679</v>
      </c>
      <c r="F37" s="9">
        <v>351769</v>
      </c>
      <c r="G37" s="489">
        <v>8910</v>
      </c>
    </row>
    <row r="38" spans="1:7" ht="14.25" customHeight="1">
      <c r="A38" s="43">
        <v>30</v>
      </c>
      <c r="B38" s="357" t="s">
        <v>242</v>
      </c>
      <c r="C38" s="9">
        <v>1708</v>
      </c>
      <c r="D38" s="9">
        <v>6382</v>
      </c>
      <c r="E38" s="9">
        <v>527633</v>
      </c>
      <c r="F38" s="9">
        <v>508487</v>
      </c>
      <c r="G38" s="489">
        <v>19146</v>
      </c>
    </row>
    <row r="39" spans="1:7" ht="14.25" customHeight="1">
      <c r="A39" s="43">
        <v>31</v>
      </c>
      <c r="B39" s="357" t="s">
        <v>243</v>
      </c>
      <c r="C39" s="9">
        <v>154</v>
      </c>
      <c r="D39" s="9">
        <v>928</v>
      </c>
      <c r="E39" s="9">
        <v>109383</v>
      </c>
      <c r="F39" s="9">
        <v>106599</v>
      </c>
      <c r="G39" s="489">
        <v>2784</v>
      </c>
    </row>
    <row r="40" spans="1:7" ht="14.25" customHeight="1">
      <c r="A40" s="43">
        <v>32</v>
      </c>
      <c r="B40" s="357" t="s">
        <v>244</v>
      </c>
      <c r="C40" s="9">
        <v>280</v>
      </c>
      <c r="D40" s="9">
        <v>1137</v>
      </c>
      <c r="E40" s="9">
        <v>109542</v>
      </c>
      <c r="F40" s="9">
        <v>106131</v>
      </c>
      <c r="G40" s="489">
        <v>3411</v>
      </c>
    </row>
    <row r="41" spans="1:7" ht="14.25" customHeight="1">
      <c r="A41" s="43">
        <v>33</v>
      </c>
      <c r="B41" s="357" t="s">
        <v>245</v>
      </c>
      <c r="C41" s="9">
        <v>81</v>
      </c>
      <c r="D41" s="9">
        <v>255</v>
      </c>
      <c r="E41" s="9">
        <v>25107</v>
      </c>
      <c r="F41" s="9">
        <v>24342</v>
      </c>
      <c r="G41" s="489">
        <v>765</v>
      </c>
    </row>
    <row r="42" spans="1:7" ht="14.25" customHeight="1">
      <c r="A42" s="43">
        <v>34</v>
      </c>
      <c r="B42" s="357" t="s">
        <v>246</v>
      </c>
      <c r="C42" s="9">
        <v>55</v>
      </c>
      <c r="D42" s="9">
        <v>258</v>
      </c>
      <c r="E42" s="9">
        <v>26609</v>
      </c>
      <c r="F42" s="9">
        <v>25835</v>
      </c>
      <c r="G42" s="489">
        <v>774</v>
      </c>
    </row>
    <row r="43" spans="1:7" ht="14.25" customHeight="1">
      <c r="A43" s="43">
        <v>35</v>
      </c>
      <c r="B43" s="357" t="s">
        <v>247</v>
      </c>
      <c r="C43" s="9">
        <v>492</v>
      </c>
      <c r="D43" s="9">
        <v>1838</v>
      </c>
      <c r="E43" s="9">
        <v>146273</v>
      </c>
      <c r="F43" s="9">
        <v>140759</v>
      </c>
      <c r="G43" s="489">
        <v>5514</v>
      </c>
    </row>
    <row r="44" spans="1:7" ht="14.25" customHeight="1">
      <c r="A44" s="43">
        <v>36</v>
      </c>
      <c r="B44" s="357" t="s">
        <v>248</v>
      </c>
      <c r="C44" s="9">
        <v>1200</v>
      </c>
      <c r="D44" s="9">
        <v>4420</v>
      </c>
      <c r="E44" s="9">
        <v>337605</v>
      </c>
      <c r="F44" s="9">
        <v>324345</v>
      </c>
      <c r="G44" s="489">
        <v>13260</v>
      </c>
    </row>
    <row r="45" spans="1:7" ht="14.25" customHeight="1">
      <c r="A45" s="43">
        <v>37</v>
      </c>
      <c r="B45" s="357" t="s">
        <v>249</v>
      </c>
      <c r="C45" s="9">
        <v>231</v>
      </c>
      <c r="D45" s="9">
        <v>919</v>
      </c>
      <c r="E45" s="9">
        <v>64076</v>
      </c>
      <c r="F45" s="9">
        <v>61319</v>
      </c>
      <c r="G45" s="489">
        <v>2757</v>
      </c>
    </row>
    <row r="46" spans="1:7" ht="14.25" customHeight="1">
      <c r="A46" s="43">
        <v>38</v>
      </c>
      <c r="B46" s="357" t="s">
        <v>250</v>
      </c>
      <c r="C46" s="9">
        <v>1218</v>
      </c>
      <c r="D46" s="9">
        <v>4000</v>
      </c>
      <c r="E46" s="9">
        <v>305949</v>
      </c>
      <c r="F46" s="9">
        <v>293949</v>
      </c>
      <c r="G46" s="489">
        <v>12000</v>
      </c>
    </row>
    <row r="47" spans="1:7" ht="14.25" customHeight="1">
      <c r="A47" s="43">
        <v>39</v>
      </c>
      <c r="B47" s="357" t="s">
        <v>251</v>
      </c>
      <c r="C47" s="9">
        <v>1169</v>
      </c>
      <c r="D47" s="9">
        <v>3212</v>
      </c>
      <c r="E47" s="9">
        <v>229311</v>
      </c>
      <c r="F47" s="9">
        <v>219675</v>
      </c>
      <c r="G47" s="489">
        <v>9636</v>
      </c>
    </row>
    <row r="48" spans="1:7" ht="14.25" customHeight="1" thickBot="1">
      <c r="A48" s="387">
        <v>40</v>
      </c>
      <c r="B48" s="388" t="s">
        <v>252</v>
      </c>
      <c r="C48" s="420">
        <v>165</v>
      </c>
      <c r="D48" s="420">
        <v>402</v>
      </c>
      <c r="E48" s="420">
        <v>26159</v>
      </c>
      <c r="F48" s="420">
        <v>24953</v>
      </c>
      <c r="G48" s="491">
        <v>1206</v>
      </c>
    </row>
    <row r="49" spans="1:7" ht="14.25" customHeight="1">
      <c r="A49" s="33" t="s">
        <v>568</v>
      </c>
      <c r="B49" s="393"/>
      <c r="C49" s="395"/>
      <c r="D49" s="395"/>
      <c r="E49" s="394"/>
      <c r="F49" s="395"/>
      <c r="G49" s="395"/>
    </row>
    <row r="50" spans="1:7" ht="14.25" customHeight="1">
      <c r="A50" s="23"/>
      <c r="B50" s="215"/>
      <c r="C50" s="233"/>
      <c r="D50" s="233"/>
      <c r="E50" s="206"/>
      <c r="F50" s="233"/>
      <c r="G50" s="233"/>
    </row>
    <row r="51" spans="1:7" ht="14.25" customHeight="1">
      <c r="A51" s="23"/>
      <c r="B51" s="215"/>
      <c r="C51" s="233"/>
      <c r="D51" s="233"/>
      <c r="E51" s="206"/>
      <c r="F51" s="233"/>
      <c r="G51" s="233"/>
    </row>
    <row r="52" spans="1:7" ht="14.25" customHeight="1">
      <c r="A52" s="23"/>
      <c r="B52" s="215"/>
      <c r="C52" s="233"/>
      <c r="D52" s="233"/>
      <c r="E52" s="206"/>
      <c r="F52" s="233"/>
      <c r="G52" s="233"/>
    </row>
    <row r="53" spans="1:7" ht="14.25" customHeight="1">
      <c r="A53" s="23"/>
      <c r="B53" s="215"/>
      <c r="C53" s="233"/>
      <c r="D53" s="233"/>
      <c r="E53" s="206"/>
      <c r="F53" s="233"/>
      <c r="G53" s="233"/>
    </row>
    <row r="54" spans="1:7" ht="14.25" customHeight="1">
      <c r="A54" s="23"/>
      <c r="B54" s="215"/>
      <c r="C54" s="233"/>
      <c r="D54" s="233"/>
      <c r="E54" s="206"/>
      <c r="F54" s="233"/>
      <c r="G54" s="233"/>
    </row>
    <row r="55" spans="1:7" ht="14.25" customHeight="1">
      <c r="A55" s="23"/>
      <c r="B55" s="215"/>
      <c r="C55" s="233"/>
      <c r="D55" s="233"/>
      <c r="E55" s="206"/>
      <c r="F55" s="233"/>
      <c r="G55" s="233"/>
    </row>
    <row r="56" spans="1:7" ht="14.25" customHeight="1">
      <c r="A56" s="23"/>
      <c r="B56" s="215"/>
      <c r="C56" s="233"/>
      <c r="D56" s="233"/>
      <c r="E56" s="206"/>
      <c r="F56" s="233"/>
      <c r="G56" s="233"/>
    </row>
    <row r="57" spans="3:5" ht="14.25" customHeight="1">
      <c r="C57" s="70"/>
      <c r="D57" s="70"/>
      <c r="E57" s="70"/>
    </row>
  </sheetData>
  <sheetProtection/>
  <mergeCells count="5">
    <mergeCell ref="B2:B5"/>
    <mergeCell ref="F2:G2"/>
    <mergeCell ref="A6:B6"/>
    <mergeCell ref="A7:B7"/>
    <mergeCell ref="A8:B8"/>
  </mergeCells>
  <printOptions horizontalCentered="1"/>
  <pageMargins left="0.7874015748031497" right="0.7874015748031497" top="0.5118110236220472" bottom="0.5118110236220472" header="0.5118110236220472" footer="0.5118110236220472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2060"/>
  </sheetPr>
  <dimension ref="A1:AA51"/>
  <sheetViews>
    <sheetView showZeros="0" view="pageBreakPreview" zoomScaleSheetLayoutView="100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0" sqref="I10"/>
    </sheetView>
  </sheetViews>
  <sheetFormatPr defaultColWidth="11.08203125" defaultRowHeight="18" customHeight="1"/>
  <cols>
    <col min="1" max="1" width="2.91015625" style="4" customWidth="1"/>
    <col min="2" max="8" width="1.328125" style="4" customWidth="1"/>
    <col min="9" max="9" width="5.83203125" style="4" customWidth="1"/>
    <col min="10" max="11" width="6.66015625" style="450" customWidth="1"/>
    <col min="12" max="16" width="7.41015625" style="4" customWidth="1"/>
    <col min="17" max="20" width="7.66015625" style="4" customWidth="1"/>
    <col min="21" max="21" width="4.66015625" style="4" customWidth="1"/>
    <col min="22" max="22" width="4.66015625" style="556" customWidth="1"/>
    <col min="23" max="24" width="4.66015625" style="4" customWidth="1"/>
    <col min="25" max="25" width="23.66015625" style="4" customWidth="1"/>
    <col min="26" max="26" width="4.66015625" style="4" customWidth="1"/>
    <col min="27" max="27" width="2.91015625" style="4" customWidth="1"/>
    <col min="28" max="30" width="6.41015625" style="4" customWidth="1"/>
    <col min="31" max="16384" width="11.08203125" style="4" customWidth="1"/>
  </cols>
  <sheetData>
    <row r="1" spans="1:27" ht="21.75" customHeight="1" thickBot="1">
      <c r="A1" s="1026" t="s">
        <v>336</v>
      </c>
      <c r="B1" s="23"/>
      <c r="C1" s="23"/>
      <c r="D1" s="23"/>
      <c r="E1" s="23"/>
      <c r="F1" s="23"/>
      <c r="G1" s="23"/>
      <c r="H1" s="23"/>
      <c r="I1" s="23"/>
      <c r="J1" s="493"/>
      <c r="K1" s="493"/>
      <c r="L1" s="23"/>
      <c r="M1" s="23"/>
      <c r="N1" s="23"/>
      <c r="O1" s="23"/>
      <c r="P1" s="23"/>
      <c r="Q1" s="23"/>
      <c r="R1" s="23"/>
      <c r="S1" s="23"/>
      <c r="T1" s="23"/>
      <c r="U1" s="23"/>
      <c r="V1" s="494"/>
      <c r="W1" s="23"/>
      <c r="X1" s="33"/>
      <c r="Y1" s="33"/>
      <c r="Z1" s="476"/>
      <c r="AA1" s="476"/>
    </row>
    <row r="2" spans="1:27" ht="15.75" customHeight="1">
      <c r="A2" s="1027" t="s">
        <v>570</v>
      </c>
      <c r="B2" s="1028"/>
      <c r="C2" s="495"/>
      <c r="D2" s="495"/>
      <c r="E2" s="720" t="s">
        <v>337</v>
      </c>
      <c r="F2" s="720"/>
      <c r="G2" s="720"/>
      <c r="H2" s="721"/>
      <c r="I2" s="837" t="s">
        <v>571</v>
      </c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9"/>
      <c r="V2" s="903" t="s">
        <v>338</v>
      </c>
      <c r="W2" s="906" t="s">
        <v>572</v>
      </c>
      <c r="X2" s="907"/>
      <c r="Y2" s="907" t="s">
        <v>339</v>
      </c>
      <c r="Z2" s="1029" t="s">
        <v>340</v>
      </c>
      <c r="AA2" s="1030" t="s">
        <v>570</v>
      </c>
    </row>
    <row r="3" spans="1:27" ht="15.75" customHeight="1">
      <c r="A3" s="1031"/>
      <c r="B3" s="493"/>
      <c r="C3" s="496"/>
      <c r="D3" s="493"/>
      <c r="E3" s="493"/>
      <c r="F3" s="493"/>
      <c r="G3" s="493"/>
      <c r="H3" s="54"/>
      <c r="I3" s="733" t="s">
        <v>573</v>
      </c>
      <c r="J3" s="733"/>
      <c r="K3" s="734"/>
      <c r="L3" s="912" t="s">
        <v>574</v>
      </c>
      <c r="M3" s="913"/>
      <c r="N3" s="913"/>
      <c r="O3" s="913"/>
      <c r="P3" s="913"/>
      <c r="Q3" s="913"/>
      <c r="R3" s="913"/>
      <c r="S3" s="913"/>
      <c r="T3" s="913"/>
      <c r="U3" s="914"/>
      <c r="V3" s="904"/>
      <c r="W3" s="908"/>
      <c r="X3" s="909"/>
      <c r="Y3" s="910"/>
      <c r="Z3" s="1032"/>
      <c r="AA3" s="1033"/>
    </row>
    <row r="4" spans="1:27" ht="15.75" customHeight="1">
      <c r="A4" s="1031"/>
      <c r="B4" s="493"/>
      <c r="C4" s="493"/>
      <c r="D4" s="496"/>
      <c r="E4" s="493"/>
      <c r="F4" s="493"/>
      <c r="G4" s="493"/>
      <c r="H4" s="54"/>
      <c r="I4" s="497"/>
      <c r="J4" s="732" t="s">
        <v>575</v>
      </c>
      <c r="K4" s="915"/>
      <c r="L4" s="732" t="s">
        <v>576</v>
      </c>
      <c r="M4" s="916"/>
      <c r="N4" s="916"/>
      <c r="O4" s="916"/>
      <c r="P4" s="916"/>
      <c r="Q4" s="916"/>
      <c r="R4" s="916"/>
      <c r="S4" s="916"/>
      <c r="T4" s="915"/>
      <c r="U4" s="917" t="s">
        <v>341</v>
      </c>
      <c r="V4" s="904"/>
      <c r="W4" s="920" t="s">
        <v>342</v>
      </c>
      <c r="X4" s="917" t="s">
        <v>343</v>
      </c>
      <c r="Y4" s="910"/>
      <c r="Z4" s="1032"/>
      <c r="AA4" s="1033"/>
    </row>
    <row r="5" spans="1:27" ht="15.75" customHeight="1">
      <c r="A5" s="1031"/>
      <c r="B5" s="493"/>
      <c r="C5" s="493"/>
      <c r="D5" s="493"/>
      <c r="E5" s="496"/>
      <c r="F5" s="493"/>
      <c r="G5" s="493"/>
      <c r="H5" s="54"/>
      <c r="I5" s="373"/>
      <c r="J5" s="363"/>
      <c r="K5" s="363"/>
      <c r="L5" s="498" t="s">
        <v>344</v>
      </c>
      <c r="M5" s="498" t="s">
        <v>344</v>
      </c>
      <c r="N5" s="498" t="s">
        <v>344</v>
      </c>
      <c r="O5" s="498" t="s">
        <v>344</v>
      </c>
      <c r="P5" s="498" t="s">
        <v>344</v>
      </c>
      <c r="Q5" s="498" t="s">
        <v>344</v>
      </c>
      <c r="R5" s="498" t="s">
        <v>344</v>
      </c>
      <c r="S5" s="498" t="s">
        <v>344</v>
      </c>
      <c r="T5" s="498" t="s">
        <v>344</v>
      </c>
      <c r="U5" s="918"/>
      <c r="V5" s="904"/>
      <c r="W5" s="921"/>
      <c r="X5" s="918"/>
      <c r="Y5" s="910"/>
      <c r="Z5" s="1032"/>
      <c r="AA5" s="1033"/>
    </row>
    <row r="6" spans="1:27" ht="15.75" customHeight="1">
      <c r="A6" s="1031"/>
      <c r="B6" s="493"/>
      <c r="C6" s="493"/>
      <c r="D6" s="493"/>
      <c r="E6" s="493"/>
      <c r="F6" s="496"/>
      <c r="G6" s="493"/>
      <c r="H6" s="54"/>
      <c r="I6" s="403" t="s">
        <v>577</v>
      </c>
      <c r="J6" s="115">
        <v>23</v>
      </c>
      <c r="K6" s="115">
        <v>22</v>
      </c>
      <c r="L6" s="499" t="s">
        <v>578</v>
      </c>
      <c r="M6" s="499" t="s">
        <v>578</v>
      </c>
      <c r="N6" s="499" t="s">
        <v>578</v>
      </c>
      <c r="O6" s="499" t="s">
        <v>578</v>
      </c>
      <c r="P6" s="499" t="s">
        <v>578</v>
      </c>
      <c r="Q6" s="499" t="s">
        <v>578</v>
      </c>
      <c r="R6" s="499" t="s">
        <v>578</v>
      </c>
      <c r="S6" s="499" t="s">
        <v>578</v>
      </c>
      <c r="T6" s="499" t="s">
        <v>578</v>
      </c>
      <c r="U6" s="918"/>
      <c r="V6" s="904"/>
      <c r="W6" s="921"/>
      <c r="X6" s="918"/>
      <c r="Y6" s="910"/>
      <c r="Z6" s="1032"/>
      <c r="AA6" s="1033"/>
    </row>
    <row r="7" spans="1:27" ht="15.75" customHeight="1">
      <c r="A7" s="1031"/>
      <c r="B7" s="493"/>
      <c r="C7" s="493"/>
      <c r="D7" s="493"/>
      <c r="E7" s="493"/>
      <c r="F7" s="493"/>
      <c r="G7" s="496"/>
      <c r="H7" s="54"/>
      <c r="I7" s="373"/>
      <c r="J7" s="115"/>
      <c r="K7" s="115"/>
      <c r="L7" s="499" t="s">
        <v>579</v>
      </c>
      <c r="M7" s="499" t="s">
        <v>580</v>
      </c>
      <c r="N7" s="499" t="s">
        <v>581</v>
      </c>
      <c r="O7" s="499" t="s">
        <v>582</v>
      </c>
      <c r="P7" s="499" t="s">
        <v>583</v>
      </c>
      <c r="Q7" s="499" t="s">
        <v>584</v>
      </c>
      <c r="R7" s="499" t="s">
        <v>585</v>
      </c>
      <c r="S7" s="499" t="s">
        <v>586</v>
      </c>
      <c r="T7" s="499" t="s">
        <v>587</v>
      </c>
      <c r="U7" s="918"/>
      <c r="V7" s="904"/>
      <c r="W7" s="921"/>
      <c r="X7" s="918"/>
      <c r="Y7" s="910"/>
      <c r="Z7" s="1032"/>
      <c r="AA7" s="1033"/>
    </row>
    <row r="8" spans="1:27" ht="15.75" customHeight="1">
      <c r="A8" s="1034"/>
      <c r="B8" s="500" t="s">
        <v>588</v>
      </c>
      <c r="C8" s="500"/>
      <c r="D8" s="500"/>
      <c r="E8" s="500"/>
      <c r="F8" s="500"/>
      <c r="G8" s="500"/>
      <c r="H8" s="58"/>
      <c r="I8" s="501"/>
      <c r="J8" s="364"/>
      <c r="K8" s="364"/>
      <c r="L8" s="502" t="s">
        <v>589</v>
      </c>
      <c r="M8" s="502" t="s">
        <v>589</v>
      </c>
      <c r="N8" s="502" t="s">
        <v>589</v>
      </c>
      <c r="O8" s="502" t="s">
        <v>589</v>
      </c>
      <c r="P8" s="502" t="s">
        <v>589</v>
      </c>
      <c r="Q8" s="502" t="s">
        <v>589</v>
      </c>
      <c r="R8" s="502" t="s">
        <v>589</v>
      </c>
      <c r="S8" s="502" t="s">
        <v>589</v>
      </c>
      <c r="T8" s="502" t="s">
        <v>590</v>
      </c>
      <c r="U8" s="919"/>
      <c r="V8" s="905"/>
      <c r="W8" s="922"/>
      <c r="X8" s="919"/>
      <c r="Y8" s="911"/>
      <c r="Z8" s="1035"/>
      <c r="AA8" s="1036"/>
    </row>
    <row r="9" spans="1:27" s="505" customFormat="1" ht="12" customHeight="1">
      <c r="A9" s="1037"/>
      <c r="B9" s="503"/>
      <c r="C9" s="503"/>
      <c r="D9" s="503"/>
      <c r="E9" s="503"/>
      <c r="F9" s="503"/>
      <c r="G9" s="503"/>
      <c r="H9" s="504"/>
      <c r="I9" s="1038" t="s">
        <v>345</v>
      </c>
      <c r="J9" s="1039"/>
      <c r="K9" s="1039"/>
      <c r="L9" s="1038" t="s">
        <v>345</v>
      </c>
      <c r="M9" s="1038" t="s">
        <v>345</v>
      </c>
      <c r="N9" s="1038" t="s">
        <v>345</v>
      </c>
      <c r="O9" s="1038" t="s">
        <v>345</v>
      </c>
      <c r="P9" s="1038" t="s">
        <v>345</v>
      </c>
      <c r="Q9" s="1038" t="s">
        <v>345</v>
      </c>
      <c r="R9" s="1038" t="s">
        <v>345</v>
      </c>
      <c r="S9" s="1038" t="s">
        <v>345</v>
      </c>
      <c r="T9" s="1038" t="s">
        <v>345</v>
      </c>
      <c r="U9" s="1040" t="s">
        <v>591</v>
      </c>
      <c r="V9" s="1040" t="s">
        <v>591</v>
      </c>
      <c r="W9" s="1040" t="s">
        <v>591</v>
      </c>
      <c r="X9" s="1041" t="s">
        <v>591</v>
      </c>
      <c r="Y9" s="1042" t="s">
        <v>346</v>
      </c>
      <c r="Z9" s="1043" t="s">
        <v>591</v>
      </c>
      <c r="AA9" s="1044"/>
    </row>
    <row r="10" spans="1:27" ht="16.5" customHeight="1">
      <c r="A10" s="1045">
        <v>1</v>
      </c>
      <c r="B10" s="1046" t="s">
        <v>569</v>
      </c>
      <c r="C10" s="923"/>
      <c r="D10" s="923"/>
      <c r="E10" s="923"/>
      <c r="F10" s="923"/>
      <c r="G10" s="923"/>
      <c r="H10" s="924"/>
      <c r="I10" s="1051">
        <v>3000</v>
      </c>
      <c r="J10" s="506" t="s">
        <v>592</v>
      </c>
      <c r="K10" s="506" t="s">
        <v>592</v>
      </c>
      <c r="L10" s="1051">
        <v>50000</v>
      </c>
      <c r="M10" s="1051">
        <v>120000</v>
      </c>
      <c r="N10" s="1051">
        <v>130000</v>
      </c>
      <c r="O10" s="1051">
        <v>150000</v>
      </c>
      <c r="P10" s="1051">
        <v>160000</v>
      </c>
      <c r="Q10" s="1051">
        <v>400000</v>
      </c>
      <c r="R10" s="1051">
        <v>410000</v>
      </c>
      <c r="S10" s="1051">
        <v>1750000</v>
      </c>
      <c r="T10" s="1051">
        <v>3000000</v>
      </c>
      <c r="U10" s="507">
        <v>14.7</v>
      </c>
      <c r="V10" s="508">
        <v>1.6</v>
      </c>
      <c r="W10" s="508">
        <v>0.7</v>
      </c>
      <c r="X10" s="509">
        <v>1</v>
      </c>
      <c r="Y10" s="510" t="s">
        <v>347</v>
      </c>
      <c r="Z10" s="1047">
        <v>0</v>
      </c>
      <c r="AA10" s="1048">
        <v>1</v>
      </c>
    </row>
    <row r="11" spans="1:27" ht="16.5" customHeight="1">
      <c r="A11" s="1049">
        <v>2</v>
      </c>
      <c r="B11" s="1050" t="s">
        <v>593</v>
      </c>
      <c r="C11" s="713"/>
      <c r="D11" s="713"/>
      <c r="E11" s="713"/>
      <c r="F11" s="713"/>
      <c r="G11" s="713"/>
      <c r="H11" s="714"/>
      <c r="I11" s="1051">
        <v>3000</v>
      </c>
      <c r="J11" s="506" t="s">
        <v>592</v>
      </c>
      <c r="K11" s="506" t="s">
        <v>592</v>
      </c>
      <c r="L11" s="1051">
        <v>50000</v>
      </c>
      <c r="M11" s="1051">
        <v>120000</v>
      </c>
      <c r="N11" s="1051">
        <v>130000</v>
      </c>
      <c r="O11" s="1051">
        <v>150000</v>
      </c>
      <c r="P11" s="1051">
        <v>160000</v>
      </c>
      <c r="Q11" s="1051">
        <v>400000</v>
      </c>
      <c r="R11" s="1051">
        <v>410000</v>
      </c>
      <c r="S11" s="1051">
        <v>1750000</v>
      </c>
      <c r="T11" s="1051">
        <v>3000000</v>
      </c>
      <c r="U11" s="507">
        <v>14.7</v>
      </c>
      <c r="V11" s="511">
        <v>1.6</v>
      </c>
      <c r="W11" s="512">
        <v>0.7</v>
      </c>
      <c r="X11" s="513">
        <v>1</v>
      </c>
      <c r="Y11" s="508">
        <v>150</v>
      </c>
      <c r="Z11" s="1052">
        <v>0.2</v>
      </c>
      <c r="AA11" s="1053">
        <v>2</v>
      </c>
    </row>
    <row r="12" spans="1:27" ht="16.5" customHeight="1">
      <c r="A12" s="1049">
        <v>3</v>
      </c>
      <c r="B12" s="1050" t="s">
        <v>348</v>
      </c>
      <c r="C12" s="713"/>
      <c r="D12" s="713"/>
      <c r="E12" s="713"/>
      <c r="F12" s="713"/>
      <c r="G12" s="713"/>
      <c r="H12" s="714"/>
      <c r="I12" s="1051">
        <v>3000</v>
      </c>
      <c r="J12" s="506" t="s">
        <v>592</v>
      </c>
      <c r="K12" s="506" t="s">
        <v>592</v>
      </c>
      <c r="L12" s="1051">
        <v>60000</v>
      </c>
      <c r="M12" s="1051">
        <v>144000</v>
      </c>
      <c r="N12" s="1051">
        <v>156000</v>
      </c>
      <c r="O12" s="1051">
        <v>180000</v>
      </c>
      <c r="P12" s="1051">
        <v>192000</v>
      </c>
      <c r="Q12" s="1051">
        <v>480000</v>
      </c>
      <c r="R12" s="1051">
        <v>492000</v>
      </c>
      <c r="S12" s="1051">
        <v>2100000</v>
      </c>
      <c r="T12" s="1051">
        <v>3600000</v>
      </c>
      <c r="U12" s="507">
        <v>14.7</v>
      </c>
      <c r="V12" s="511">
        <v>1.6</v>
      </c>
      <c r="W12" s="512">
        <v>0.7</v>
      </c>
      <c r="X12" s="513">
        <v>1</v>
      </c>
      <c r="Y12" s="508">
        <v>150</v>
      </c>
      <c r="Z12" s="1052">
        <v>0</v>
      </c>
      <c r="AA12" s="1053">
        <v>3</v>
      </c>
    </row>
    <row r="13" spans="1:27" ht="16.5" customHeight="1">
      <c r="A13" s="1049">
        <v>4</v>
      </c>
      <c r="B13" s="1050" t="s">
        <v>349</v>
      </c>
      <c r="C13" s="713"/>
      <c r="D13" s="713"/>
      <c r="E13" s="713"/>
      <c r="F13" s="713"/>
      <c r="G13" s="713"/>
      <c r="H13" s="714"/>
      <c r="I13" s="1051">
        <v>3000</v>
      </c>
      <c r="J13" s="506" t="s">
        <v>592</v>
      </c>
      <c r="K13" s="506" t="s">
        <v>592</v>
      </c>
      <c r="L13" s="1051">
        <v>60000</v>
      </c>
      <c r="M13" s="1051">
        <v>144000</v>
      </c>
      <c r="N13" s="1051">
        <v>156000</v>
      </c>
      <c r="O13" s="1051">
        <v>180000</v>
      </c>
      <c r="P13" s="1051">
        <v>192000</v>
      </c>
      <c r="Q13" s="1051">
        <v>480000</v>
      </c>
      <c r="R13" s="1051">
        <v>492000</v>
      </c>
      <c r="S13" s="1051">
        <v>2100000</v>
      </c>
      <c r="T13" s="1051">
        <v>3600000</v>
      </c>
      <c r="U13" s="507">
        <v>14.5</v>
      </c>
      <c r="V13" s="511">
        <v>1.6</v>
      </c>
      <c r="W13" s="512">
        <v>0.7</v>
      </c>
      <c r="X13" s="513">
        <v>1</v>
      </c>
      <c r="Y13" s="508">
        <v>150</v>
      </c>
      <c r="Z13" s="1052">
        <v>0</v>
      </c>
      <c r="AA13" s="1053">
        <v>4</v>
      </c>
    </row>
    <row r="14" spans="1:27" ht="16.5" customHeight="1">
      <c r="A14" s="1049">
        <v>5</v>
      </c>
      <c r="B14" s="1050" t="s">
        <v>350</v>
      </c>
      <c r="C14" s="713"/>
      <c r="D14" s="713"/>
      <c r="E14" s="713"/>
      <c r="F14" s="713"/>
      <c r="G14" s="713"/>
      <c r="H14" s="714"/>
      <c r="I14" s="1051">
        <v>3000</v>
      </c>
      <c r="J14" s="506" t="s">
        <v>592</v>
      </c>
      <c r="K14" s="506" t="s">
        <v>592</v>
      </c>
      <c r="L14" s="1051">
        <v>60000</v>
      </c>
      <c r="M14" s="1051">
        <v>144000</v>
      </c>
      <c r="N14" s="1051">
        <v>156000</v>
      </c>
      <c r="O14" s="1051">
        <v>180000</v>
      </c>
      <c r="P14" s="1051">
        <v>192000</v>
      </c>
      <c r="Q14" s="1051">
        <v>480000</v>
      </c>
      <c r="R14" s="1051">
        <v>492000</v>
      </c>
      <c r="S14" s="1051">
        <v>2100000</v>
      </c>
      <c r="T14" s="1051">
        <v>3600000</v>
      </c>
      <c r="U14" s="507">
        <v>14.7</v>
      </c>
      <c r="V14" s="511">
        <v>1.6</v>
      </c>
      <c r="W14" s="512">
        <v>0</v>
      </c>
      <c r="X14" s="513">
        <v>0</v>
      </c>
      <c r="Y14" s="508">
        <v>150</v>
      </c>
      <c r="Z14" s="1052">
        <v>0.2</v>
      </c>
      <c r="AA14" s="1053">
        <v>5</v>
      </c>
    </row>
    <row r="15" spans="1:27" ht="16.5" customHeight="1">
      <c r="A15" s="1049">
        <v>6</v>
      </c>
      <c r="B15" s="1050" t="s">
        <v>351</v>
      </c>
      <c r="C15" s="713"/>
      <c r="D15" s="713"/>
      <c r="E15" s="713"/>
      <c r="F15" s="713"/>
      <c r="G15" s="713"/>
      <c r="H15" s="714"/>
      <c r="I15" s="1054">
        <v>3000</v>
      </c>
      <c r="J15" s="514" t="s">
        <v>592</v>
      </c>
      <c r="K15" s="515" t="s">
        <v>592</v>
      </c>
      <c r="L15" s="1054">
        <v>50000</v>
      </c>
      <c r="M15" s="1054">
        <v>120000</v>
      </c>
      <c r="N15" s="1054">
        <v>130000</v>
      </c>
      <c r="O15" s="1054">
        <v>150000</v>
      </c>
      <c r="P15" s="1051">
        <v>160000</v>
      </c>
      <c r="Q15" s="1051">
        <v>400000</v>
      </c>
      <c r="R15" s="1051">
        <v>410000</v>
      </c>
      <c r="S15" s="1054">
        <v>1750000</v>
      </c>
      <c r="T15" s="1054">
        <v>3000000</v>
      </c>
      <c r="U15" s="507">
        <v>14.7</v>
      </c>
      <c r="V15" s="511">
        <v>1.4</v>
      </c>
      <c r="W15" s="512">
        <v>0</v>
      </c>
      <c r="X15" s="513">
        <v>0</v>
      </c>
      <c r="Y15" s="516" t="s">
        <v>352</v>
      </c>
      <c r="Z15" s="1052">
        <v>0.2</v>
      </c>
      <c r="AA15" s="1053">
        <v>6</v>
      </c>
    </row>
    <row r="16" spans="1:27" ht="16.5" customHeight="1">
      <c r="A16" s="1049">
        <v>7</v>
      </c>
      <c r="B16" s="1050" t="s">
        <v>353</v>
      </c>
      <c r="C16" s="713"/>
      <c r="D16" s="713"/>
      <c r="E16" s="713"/>
      <c r="F16" s="713"/>
      <c r="G16" s="713"/>
      <c r="H16" s="714"/>
      <c r="I16" s="1054">
        <v>3000</v>
      </c>
      <c r="J16" s="514" t="s">
        <v>592</v>
      </c>
      <c r="K16" s="515" t="s">
        <v>592</v>
      </c>
      <c r="L16" s="1054">
        <v>60000</v>
      </c>
      <c r="M16" s="1054">
        <v>144000</v>
      </c>
      <c r="N16" s="1054">
        <v>156000</v>
      </c>
      <c r="O16" s="1054">
        <v>180000</v>
      </c>
      <c r="P16" s="1051">
        <v>192000</v>
      </c>
      <c r="Q16" s="1051">
        <v>480000</v>
      </c>
      <c r="R16" s="1051">
        <v>492000</v>
      </c>
      <c r="S16" s="1054">
        <v>2100000</v>
      </c>
      <c r="T16" s="1054">
        <v>3600000</v>
      </c>
      <c r="U16" s="507">
        <v>14.7</v>
      </c>
      <c r="V16" s="511">
        <v>1.4</v>
      </c>
      <c r="W16" s="512">
        <v>0.7</v>
      </c>
      <c r="X16" s="513">
        <v>1</v>
      </c>
      <c r="Y16" s="508">
        <v>150</v>
      </c>
      <c r="Z16" s="1052">
        <v>0</v>
      </c>
      <c r="AA16" s="1053">
        <v>7</v>
      </c>
    </row>
    <row r="17" spans="1:27" ht="16.5" customHeight="1">
      <c r="A17" s="1049">
        <v>8</v>
      </c>
      <c r="B17" s="1050" t="s">
        <v>354</v>
      </c>
      <c r="C17" s="713"/>
      <c r="D17" s="713"/>
      <c r="E17" s="713"/>
      <c r="F17" s="713"/>
      <c r="G17" s="713"/>
      <c r="H17" s="714"/>
      <c r="I17" s="1054">
        <v>3000</v>
      </c>
      <c r="J17" s="514" t="s">
        <v>592</v>
      </c>
      <c r="K17" s="515" t="s">
        <v>592</v>
      </c>
      <c r="L17" s="1054">
        <v>60000</v>
      </c>
      <c r="M17" s="1054">
        <v>144000</v>
      </c>
      <c r="N17" s="1054">
        <v>156000</v>
      </c>
      <c r="O17" s="1054">
        <v>180000</v>
      </c>
      <c r="P17" s="1051">
        <v>192000</v>
      </c>
      <c r="Q17" s="1051">
        <v>480000</v>
      </c>
      <c r="R17" s="1051">
        <v>492000</v>
      </c>
      <c r="S17" s="1054">
        <v>2100000</v>
      </c>
      <c r="T17" s="1054">
        <v>3600000</v>
      </c>
      <c r="U17" s="507">
        <v>14.7</v>
      </c>
      <c r="V17" s="511">
        <v>1.4</v>
      </c>
      <c r="W17" s="512">
        <v>0.7</v>
      </c>
      <c r="X17" s="513">
        <v>1</v>
      </c>
      <c r="Y17" s="508">
        <v>150</v>
      </c>
      <c r="Z17" s="1052">
        <v>0.18</v>
      </c>
      <c r="AA17" s="1053">
        <v>8</v>
      </c>
    </row>
    <row r="18" spans="1:27" ht="16.5" customHeight="1">
      <c r="A18" s="1049">
        <v>9</v>
      </c>
      <c r="B18" s="1050" t="s">
        <v>594</v>
      </c>
      <c r="C18" s="713"/>
      <c r="D18" s="713"/>
      <c r="E18" s="713"/>
      <c r="F18" s="713"/>
      <c r="G18" s="713"/>
      <c r="H18" s="714"/>
      <c r="I18" s="1051">
        <v>3000</v>
      </c>
      <c r="J18" s="506" t="s">
        <v>592</v>
      </c>
      <c r="K18" s="506" t="s">
        <v>592</v>
      </c>
      <c r="L18" s="1051">
        <v>50000</v>
      </c>
      <c r="M18" s="1051">
        <v>120000</v>
      </c>
      <c r="N18" s="1051">
        <v>130000</v>
      </c>
      <c r="O18" s="1051">
        <v>150000</v>
      </c>
      <c r="P18" s="1051">
        <v>160000</v>
      </c>
      <c r="Q18" s="1051">
        <v>400000</v>
      </c>
      <c r="R18" s="1051">
        <v>410000</v>
      </c>
      <c r="S18" s="1051">
        <v>1750000</v>
      </c>
      <c r="T18" s="1051">
        <v>3000000</v>
      </c>
      <c r="U18" s="507">
        <v>14.7</v>
      </c>
      <c r="V18" s="511">
        <v>1.4</v>
      </c>
      <c r="W18" s="512">
        <v>0</v>
      </c>
      <c r="X18" s="513">
        <v>0</v>
      </c>
      <c r="Y18" s="508">
        <v>150</v>
      </c>
      <c r="Z18" s="1052">
        <v>0</v>
      </c>
      <c r="AA18" s="1053">
        <v>9</v>
      </c>
    </row>
    <row r="19" spans="1:27" ht="16.5" customHeight="1">
      <c r="A19" s="1055">
        <v>10</v>
      </c>
      <c r="B19" s="1056" t="s">
        <v>355</v>
      </c>
      <c r="C19" s="1057"/>
      <c r="D19" s="1057"/>
      <c r="E19" s="1057"/>
      <c r="F19" s="1057"/>
      <c r="G19" s="1057"/>
      <c r="H19" s="1058"/>
      <c r="I19" s="1059">
        <v>3000</v>
      </c>
      <c r="J19" s="517" t="s">
        <v>592</v>
      </c>
      <c r="K19" s="517" t="s">
        <v>592</v>
      </c>
      <c r="L19" s="1059">
        <v>50000</v>
      </c>
      <c r="M19" s="1059">
        <v>120000</v>
      </c>
      <c r="N19" s="1059">
        <v>130000</v>
      </c>
      <c r="O19" s="1059">
        <v>150000</v>
      </c>
      <c r="P19" s="1059">
        <v>160000</v>
      </c>
      <c r="Q19" s="1059">
        <v>400000</v>
      </c>
      <c r="R19" s="1059">
        <v>410000</v>
      </c>
      <c r="S19" s="1059">
        <v>1750000</v>
      </c>
      <c r="T19" s="1059">
        <v>3000000</v>
      </c>
      <c r="U19" s="518" t="s">
        <v>595</v>
      </c>
      <c r="V19" s="519">
        <v>1.4</v>
      </c>
      <c r="W19" s="520">
        <v>0.7</v>
      </c>
      <c r="X19" s="521">
        <v>1</v>
      </c>
      <c r="Y19" s="522">
        <v>150</v>
      </c>
      <c r="Z19" s="1060">
        <v>0</v>
      </c>
      <c r="AA19" s="1061">
        <v>10</v>
      </c>
    </row>
    <row r="20" spans="1:27" ht="16.5" customHeight="1">
      <c r="A20" s="1062">
        <v>11</v>
      </c>
      <c r="B20" s="1063" t="s">
        <v>356</v>
      </c>
      <c r="C20" s="1064"/>
      <c r="D20" s="1064"/>
      <c r="E20" s="1064"/>
      <c r="F20" s="1064"/>
      <c r="G20" s="1064"/>
      <c r="H20" s="1065"/>
      <c r="I20" s="1051">
        <v>3000</v>
      </c>
      <c r="J20" s="506" t="s">
        <v>592</v>
      </c>
      <c r="K20" s="506" t="s">
        <v>592</v>
      </c>
      <c r="L20" s="1051">
        <v>50000</v>
      </c>
      <c r="M20" s="1051">
        <v>120000</v>
      </c>
      <c r="N20" s="1051">
        <v>130000</v>
      </c>
      <c r="O20" s="1051">
        <v>150000</v>
      </c>
      <c r="P20" s="1051">
        <v>160000</v>
      </c>
      <c r="Q20" s="1051">
        <v>400000</v>
      </c>
      <c r="R20" s="1051">
        <v>410000</v>
      </c>
      <c r="S20" s="1051">
        <v>1750000</v>
      </c>
      <c r="T20" s="1051">
        <v>3000000</v>
      </c>
      <c r="U20" s="507">
        <v>14.7</v>
      </c>
      <c r="V20" s="511">
        <v>1.4</v>
      </c>
      <c r="W20" s="512">
        <v>0.7</v>
      </c>
      <c r="X20" s="513">
        <v>1</v>
      </c>
      <c r="Y20" s="508"/>
      <c r="Z20" s="1052">
        <v>0</v>
      </c>
      <c r="AA20" s="1053">
        <v>11</v>
      </c>
    </row>
    <row r="21" spans="1:27" ht="16.5" customHeight="1">
      <c r="A21" s="1049">
        <v>12</v>
      </c>
      <c r="B21" s="1050" t="s">
        <v>357</v>
      </c>
      <c r="C21" s="713"/>
      <c r="D21" s="713"/>
      <c r="E21" s="713"/>
      <c r="F21" s="713"/>
      <c r="G21" s="713"/>
      <c r="H21" s="714"/>
      <c r="I21" s="1051">
        <v>3000</v>
      </c>
      <c r="J21" s="506" t="s">
        <v>592</v>
      </c>
      <c r="K21" s="506" t="s">
        <v>592</v>
      </c>
      <c r="L21" s="1051">
        <v>60000</v>
      </c>
      <c r="M21" s="1051">
        <v>144000</v>
      </c>
      <c r="N21" s="1051">
        <v>156000</v>
      </c>
      <c r="O21" s="1051">
        <v>180000</v>
      </c>
      <c r="P21" s="1051">
        <v>192000</v>
      </c>
      <c r="Q21" s="1051">
        <v>480000</v>
      </c>
      <c r="R21" s="1051">
        <v>492000</v>
      </c>
      <c r="S21" s="1051">
        <v>2100000</v>
      </c>
      <c r="T21" s="1051">
        <v>3600000</v>
      </c>
      <c r="U21" s="507">
        <v>14.7</v>
      </c>
      <c r="V21" s="511">
        <v>1.4</v>
      </c>
      <c r="W21" s="512">
        <v>0.7</v>
      </c>
      <c r="X21" s="513">
        <v>1</v>
      </c>
      <c r="Y21" s="508">
        <v>100</v>
      </c>
      <c r="Z21" s="1052">
        <v>0</v>
      </c>
      <c r="AA21" s="1053">
        <v>12</v>
      </c>
    </row>
    <row r="22" spans="1:27" ht="16.5" customHeight="1">
      <c r="A22" s="1049">
        <v>13</v>
      </c>
      <c r="B22" s="1050" t="s">
        <v>358</v>
      </c>
      <c r="C22" s="713"/>
      <c r="D22" s="713"/>
      <c r="E22" s="713"/>
      <c r="F22" s="713"/>
      <c r="G22" s="713"/>
      <c r="H22" s="714"/>
      <c r="I22" s="1054">
        <v>3000</v>
      </c>
      <c r="J22" s="514" t="s">
        <v>592</v>
      </c>
      <c r="K22" s="515" t="s">
        <v>592</v>
      </c>
      <c r="L22" s="1054">
        <v>60000</v>
      </c>
      <c r="M22" s="1054">
        <v>144000</v>
      </c>
      <c r="N22" s="1054">
        <v>156000</v>
      </c>
      <c r="O22" s="1054">
        <v>180000</v>
      </c>
      <c r="P22" s="1051">
        <v>192000</v>
      </c>
      <c r="Q22" s="1051">
        <v>480000</v>
      </c>
      <c r="R22" s="1051">
        <v>492000</v>
      </c>
      <c r="S22" s="1054">
        <v>2100000</v>
      </c>
      <c r="T22" s="1054">
        <v>3600000</v>
      </c>
      <c r="U22" s="507">
        <v>14.7</v>
      </c>
      <c r="V22" s="511">
        <v>1.4</v>
      </c>
      <c r="W22" s="512">
        <v>0.7</v>
      </c>
      <c r="X22" s="513">
        <v>1</v>
      </c>
      <c r="Y22" s="508"/>
      <c r="Z22" s="1052">
        <v>0</v>
      </c>
      <c r="AA22" s="1053">
        <v>13</v>
      </c>
    </row>
    <row r="23" spans="1:27" ht="16.5" customHeight="1">
      <c r="A23" s="1055">
        <v>14</v>
      </c>
      <c r="B23" s="1056" t="s">
        <v>359</v>
      </c>
      <c r="C23" s="1057"/>
      <c r="D23" s="1057"/>
      <c r="E23" s="1057"/>
      <c r="F23" s="1057"/>
      <c r="G23" s="1057"/>
      <c r="H23" s="1058"/>
      <c r="I23" s="1066">
        <v>3000</v>
      </c>
      <c r="J23" s="523" t="s">
        <v>592</v>
      </c>
      <c r="K23" s="524" t="s">
        <v>592</v>
      </c>
      <c r="L23" s="1066">
        <v>60000</v>
      </c>
      <c r="M23" s="1066">
        <v>144000</v>
      </c>
      <c r="N23" s="1066">
        <v>156000</v>
      </c>
      <c r="O23" s="1066">
        <v>180000</v>
      </c>
      <c r="P23" s="1059">
        <v>192000</v>
      </c>
      <c r="Q23" s="1059">
        <v>480000</v>
      </c>
      <c r="R23" s="1059">
        <v>492000</v>
      </c>
      <c r="S23" s="1066">
        <v>2100000</v>
      </c>
      <c r="T23" s="1066">
        <v>3600000</v>
      </c>
      <c r="U23" s="518">
        <v>14.7</v>
      </c>
      <c r="V23" s="519">
        <v>1.4</v>
      </c>
      <c r="W23" s="520">
        <v>0.7</v>
      </c>
      <c r="X23" s="521">
        <v>1</v>
      </c>
      <c r="Y23" s="522">
        <v>150</v>
      </c>
      <c r="Z23" s="1060">
        <v>0</v>
      </c>
      <c r="AA23" s="1061">
        <v>14</v>
      </c>
    </row>
    <row r="24" spans="1:27" ht="16.5" customHeight="1">
      <c r="A24" s="1062">
        <v>15</v>
      </c>
      <c r="B24" s="1063" t="s">
        <v>360</v>
      </c>
      <c r="C24" s="1064"/>
      <c r="D24" s="1064"/>
      <c r="E24" s="1064"/>
      <c r="F24" s="1064"/>
      <c r="G24" s="1064"/>
      <c r="H24" s="1065"/>
      <c r="I24" s="1067">
        <v>3000</v>
      </c>
      <c r="J24" s="525" t="s">
        <v>592</v>
      </c>
      <c r="K24" s="526" t="s">
        <v>592</v>
      </c>
      <c r="L24" s="1067">
        <v>50000</v>
      </c>
      <c r="M24" s="1067">
        <v>120000</v>
      </c>
      <c r="N24" s="1067">
        <v>130000</v>
      </c>
      <c r="O24" s="1067">
        <v>150000</v>
      </c>
      <c r="P24" s="1068">
        <v>160000</v>
      </c>
      <c r="Q24" s="1068">
        <v>400000</v>
      </c>
      <c r="R24" s="1068">
        <v>410000</v>
      </c>
      <c r="S24" s="1067">
        <v>1750000</v>
      </c>
      <c r="T24" s="1067">
        <v>3000000</v>
      </c>
      <c r="U24" s="527">
        <v>14.7</v>
      </c>
      <c r="V24" s="528">
        <v>1.4</v>
      </c>
      <c r="W24" s="529">
        <v>0.7</v>
      </c>
      <c r="X24" s="530">
        <v>1</v>
      </c>
      <c r="Y24" s="531">
        <v>150</v>
      </c>
      <c r="Z24" s="1069">
        <v>0</v>
      </c>
      <c r="AA24" s="1070">
        <v>15</v>
      </c>
    </row>
    <row r="25" spans="1:27" ht="16.5" customHeight="1">
      <c r="A25" s="1055">
        <v>16</v>
      </c>
      <c r="B25" s="1056" t="s">
        <v>361</v>
      </c>
      <c r="C25" s="1057"/>
      <c r="D25" s="1057"/>
      <c r="E25" s="1057"/>
      <c r="F25" s="1057"/>
      <c r="G25" s="1057"/>
      <c r="H25" s="1058"/>
      <c r="I25" s="1059">
        <v>3000</v>
      </c>
      <c r="J25" s="517" t="s">
        <v>592</v>
      </c>
      <c r="K25" s="517" t="s">
        <v>592</v>
      </c>
      <c r="L25" s="1059">
        <v>50000</v>
      </c>
      <c r="M25" s="1059">
        <v>120000</v>
      </c>
      <c r="N25" s="1059">
        <v>130000</v>
      </c>
      <c r="O25" s="1059">
        <v>150000</v>
      </c>
      <c r="P25" s="1059">
        <v>160000</v>
      </c>
      <c r="Q25" s="1059">
        <v>400000</v>
      </c>
      <c r="R25" s="1059">
        <v>410000</v>
      </c>
      <c r="S25" s="1059">
        <v>1750000</v>
      </c>
      <c r="T25" s="1059">
        <v>3000000</v>
      </c>
      <c r="U25" s="518">
        <v>12.3</v>
      </c>
      <c r="V25" s="519">
        <v>1.4</v>
      </c>
      <c r="W25" s="520">
        <v>0.7</v>
      </c>
      <c r="X25" s="521">
        <v>1</v>
      </c>
      <c r="Y25" s="522">
        <v>150</v>
      </c>
      <c r="Z25" s="1060">
        <v>0</v>
      </c>
      <c r="AA25" s="1061">
        <v>16</v>
      </c>
    </row>
    <row r="26" spans="1:27" ht="16.5" customHeight="1">
      <c r="A26" s="1071">
        <v>17</v>
      </c>
      <c r="B26" s="1056" t="s">
        <v>362</v>
      </c>
      <c r="C26" s="1057"/>
      <c r="D26" s="1057"/>
      <c r="E26" s="1057"/>
      <c r="F26" s="1057"/>
      <c r="G26" s="1057"/>
      <c r="H26" s="1058"/>
      <c r="I26" s="1059">
        <v>3000</v>
      </c>
      <c r="J26" s="517" t="s">
        <v>592</v>
      </c>
      <c r="K26" s="517" t="s">
        <v>592</v>
      </c>
      <c r="L26" s="1059">
        <v>50000</v>
      </c>
      <c r="M26" s="1059">
        <v>120000</v>
      </c>
      <c r="N26" s="1059">
        <v>130000</v>
      </c>
      <c r="O26" s="1059">
        <v>150000</v>
      </c>
      <c r="P26" s="1059">
        <v>160000</v>
      </c>
      <c r="Q26" s="1059">
        <v>400000</v>
      </c>
      <c r="R26" s="1059">
        <v>410000</v>
      </c>
      <c r="S26" s="1059">
        <v>1750000</v>
      </c>
      <c r="T26" s="1059">
        <v>3000000</v>
      </c>
      <c r="U26" s="518">
        <v>12.3</v>
      </c>
      <c r="V26" s="519">
        <v>1.4</v>
      </c>
      <c r="W26" s="520">
        <v>0.7</v>
      </c>
      <c r="X26" s="521">
        <v>1</v>
      </c>
      <c r="Y26" s="532" t="s">
        <v>596</v>
      </c>
      <c r="Z26" s="1060">
        <v>0</v>
      </c>
      <c r="AA26" s="1061">
        <v>17</v>
      </c>
    </row>
    <row r="27" spans="1:27" ht="16.5" customHeight="1">
      <c r="A27" s="1062">
        <v>18</v>
      </c>
      <c r="B27" s="1063" t="s">
        <v>363</v>
      </c>
      <c r="C27" s="1064"/>
      <c r="D27" s="1064"/>
      <c r="E27" s="1064"/>
      <c r="F27" s="1064"/>
      <c r="G27" s="1064"/>
      <c r="H27" s="1065"/>
      <c r="I27" s="1068">
        <v>3000</v>
      </c>
      <c r="J27" s="533" t="s">
        <v>592</v>
      </c>
      <c r="K27" s="533" t="s">
        <v>592</v>
      </c>
      <c r="L27" s="1068">
        <v>50000</v>
      </c>
      <c r="M27" s="1068">
        <v>120000</v>
      </c>
      <c r="N27" s="1068">
        <v>130000</v>
      </c>
      <c r="O27" s="1068">
        <v>150000</v>
      </c>
      <c r="P27" s="1068">
        <v>160000</v>
      </c>
      <c r="Q27" s="1068">
        <v>400000</v>
      </c>
      <c r="R27" s="1068">
        <v>410000</v>
      </c>
      <c r="S27" s="1068">
        <v>1750000</v>
      </c>
      <c r="T27" s="1068">
        <v>3000000</v>
      </c>
      <c r="U27" s="527">
        <v>12.3</v>
      </c>
      <c r="V27" s="528">
        <v>1.4</v>
      </c>
      <c r="W27" s="529">
        <v>0</v>
      </c>
      <c r="X27" s="530">
        <v>0</v>
      </c>
      <c r="Y27" s="534"/>
      <c r="Z27" s="1069">
        <v>0</v>
      </c>
      <c r="AA27" s="1070">
        <v>18</v>
      </c>
    </row>
    <row r="28" spans="1:27" ht="16.5" customHeight="1">
      <c r="A28" s="1049">
        <v>19</v>
      </c>
      <c r="B28" s="1050" t="s">
        <v>364</v>
      </c>
      <c r="C28" s="713"/>
      <c r="D28" s="713"/>
      <c r="E28" s="713"/>
      <c r="F28" s="713"/>
      <c r="G28" s="713"/>
      <c r="H28" s="714"/>
      <c r="I28" s="1051">
        <v>3000</v>
      </c>
      <c r="J28" s="506" t="s">
        <v>592</v>
      </c>
      <c r="K28" s="506" t="s">
        <v>592</v>
      </c>
      <c r="L28" s="1051">
        <v>50000</v>
      </c>
      <c r="M28" s="1051">
        <v>120000</v>
      </c>
      <c r="N28" s="1051">
        <v>130000</v>
      </c>
      <c r="O28" s="1051">
        <v>150000</v>
      </c>
      <c r="P28" s="1051">
        <v>160000</v>
      </c>
      <c r="Q28" s="1051">
        <v>400000</v>
      </c>
      <c r="R28" s="1051">
        <v>410000</v>
      </c>
      <c r="S28" s="1051">
        <v>1750000</v>
      </c>
      <c r="T28" s="1051">
        <v>3000000</v>
      </c>
      <c r="U28" s="507">
        <v>12.3</v>
      </c>
      <c r="V28" s="511">
        <v>1.6</v>
      </c>
      <c r="W28" s="512">
        <v>0.7</v>
      </c>
      <c r="X28" s="513">
        <v>1</v>
      </c>
      <c r="Y28" s="508">
        <v>150</v>
      </c>
      <c r="Z28" s="1052">
        <v>0.18</v>
      </c>
      <c r="AA28" s="1053">
        <v>19</v>
      </c>
    </row>
    <row r="29" spans="1:27" ht="16.5" customHeight="1">
      <c r="A29" s="1055">
        <v>20</v>
      </c>
      <c r="B29" s="1050" t="s">
        <v>365</v>
      </c>
      <c r="C29" s="713"/>
      <c r="D29" s="713"/>
      <c r="E29" s="713"/>
      <c r="F29" s="713"/>
      <c r="G29" s="713"/>
      <c r="H29" s="714"/>
      <c r="I29" s="1066">
        <v>3000</v>
      </c>
      <c r="J29" s="523" t="s">
        <v>592</v>
      </c>
      <c r="K29" s="524" t="s">
        <v>592</v>
      </c>
      <c r="L29" s="1066">
        <v>50000</v>
      </c>
      <c r="M29" s="1066">
        <v>120000</v>
      </c>
      <c r="N29" s="1066">
        <v>130000</v>
      </c>
      <c r="O29" s="1066">
        <v>150000</v>
      </c>
      <c r="P29" s="1059">
        <v>160000</v>
      </c>
      <c r="Q29" s="1059">
        <v>400000</v>
      </c>
      <c r="R29" s="1059">
        <v>410000</v>
      </c>
      <c r="S29" s="1066">
        <v>1750000</v>
      </c>
      <c r="T29" s="1066">
        <v>3000000</v>
      </c>
      <c r="U29" s="518">
        <v>12.3</v>
      </c>
      <c r="V29" s="519">
        <v>1.4</v>
      </c>
      <c r="W29" s="520">
        <v>0</v>
      </c>
      <c r="X29" s="521">
        <v>0</v>
      </c>
      <c r="Y29" s="522">
        <v>150</v>
      </c>
      <c r="Z29" s="1060">
        <v>0</v>
      </c>
      <c r="AA29" s="1072">
        <v>20</v>
      </c>
    </row>
    <row r="30" spans="1:27" ht="16.5" customHeight="1">
      <c r="A30" s="1062">
        <v>21</v>
      </c>
      <c r="B30" s="1063" t="s">
        <v>366</v>
      </c>
      <c r="C30" s="1064"/>
      <c r="D30" s="1064"/>
      <c r="E30" s="1064"/>
      <c r="F30" s="1064"/>
      <c r="G30" s="1064"/>
      <c r="H30" s="1065"/>
      <c r="I30" s="1054">
        <v>3000</v>
      </c>
      <c r="J30" s="514" t="s">
        <v>592</v>
      </c>
      <c r="K30" s="515" t="s">
        <v>592</v>
      </c>
      <c r="L30" s="1054">
        <v>50000</v>
      </c>
      <c r="M30" s="1054">
        <v>120000</v>
      </c>
      <c r="N30" s="1054">
        <v>130000</v>
      </c>
      <c r="O30" s="1054">
        <v>150000</v>
      </c>
      <c r="P30" s="1051">
        <v>160000</v>
      </c>
      <c r="Q30" s="1051">
        <v>400000</v>
      </c>
      <c r="R30" s="1051">
        <v>410000</v>
      </c>
      <c r="S30" s="1054">
        <v>1750000</v>
      </c>
      <c r="T30" s="1054">
        <v>3000000</v>
      </c>
      <c r="U30" s="507">
        <v>12.3</v>
      </c>
      <c r="V30" s="511">
        <v>1.4</v>
      </c>
      <c r="W30" s="512">
        <v>0.7</v>
      </c>
      <c r="X30" s="513">
        <v>1</v>
      </c>
      <c r="Y30" s="508">
        <v>150</v>
      </c>
      <c r="Z30" s="1052">
        <v>0</v>
      </c>
      <c r="AA30" s="1073">
        <v>21</v>
      </c>
    </row>
    <row r="31" spans="1:27" ht="16.5" customHeight="1">
      <c r="A31" s="1049">
        <v>22</v>
      </c>
      <c r="B31" s="1050" t="s">
        <v>367</v>
      </c>
      <c r="C31" s="713"/>
      <c r="D31" s="713"/>
      <c r="E31" s="713"/>
      <c r="F31" s="713"/>
      <c r="G31" s="713"/>
      <c r="H31" s="714"/>
      <c r="I31" s="1054">
        <v>3000</v>
      </c>
      <c r="J31" s="514" t="s">
        <v>592</v>
      </c>
      <c r="K31" s="515" t="s">
        <v>592</v>
      </c>
      <c r="L31" s="1054">
        <v>50000</v>
      </c>
      <c r="M31" s="1054">
        <v>120000</v>
      </c>
      <c r="N31" s="1054">
        <v>130000</v>
      </c>
      <c r="O31" s="1054">
        <v>150000</v>
      </c>
      <c r="P31" s="1051">
        <v>160000</v>
      </c>
      <c r="Q31" s="1051">
        <v>400000</v>
      </c>
      <c r="R31" s="1051">
        <v>410000</v>
      </c>
      <c r="S31" s="1054">
        <v>1750000</v>
      </c>
      <c r="T31" s="1054">
        <v>3000000</v>
      </c>
      <c r="U31" s="507">
        <v>12.3</v>
      </c>
      <c r="V31" s="511">
        <v>1.4</v>
      </c>
      <c r="W31" s="512">
        <v>0</v>
      </c>
      <c r="X31" s="513">
        <v>0</v>
      </c>
      <c r="Y31" s="508">
        <v>150</v>
      </c>
      <c r="Z31" s="1052">
        <v>0</v>
      </c>
      <c r="AA31" s="1073">
        <v>22</v>
      </c>
    </row>
    <row r="32" spans="1:27" ht="16.5" customHeight="1">
      <c r="A32" s="1074">
        <v>23</v>
      </c>
      <c r="B32" s="1050" t="s">
        <v>368</v>
      </c>
      <c r="C32" s="713"/>
      <c r="D32" s="713"/>
      <c r="E32" s="713"/>
      <c r="F32" s="713"/>
      <c r="G32" s="713"/>
      <c r="H32" s="714"/>
      <c r="I32" s="1075">
        <v>3000</v>
      </c>
      <c r="J32" s="535" t="s">
        <v>592</v>
      </c>
      <c r="K32" s="536" t="s">
        <v>592</v>
      </c>
      <c r="L32" s="1075">
        <v>50000</v>
      </c>
      <c r="M32" s="1075">
        <v>120000</v>
      </c>
      <c r="N32" s="1075">
        <v>130000</v>
      </c>
      <c r="O32" s="1075">
        <v>150000</v>
      </c>
      <c r="P32" s="1076">
        <v>160000</v>
      </c>
      <c r="Q32" s="1076">
        <v>400000</v>
      </c>
      <c r="R32" s="1076">
        <v>410000</v>
      </c>
      <c r="S32" s="1075">
        <v>1750000</v>
      </c>
      <c r="T32" s="1075">
        <v>3000000</v>
      </c>
      <c r="U32" s="537">
        <v>12.3</v>
      </c>
      <c r="V32" s="538">
        <v>1.4</v>
      </c>
      <c r="W32" s="539">
        <v>0</v>
      </c>
      <c r="X32" s="540">
        <v>0</v>
      </c>
      <c r="Y32" s="541"/>
      <c r="Z32" s="1077">
        <v>0</v>
      </c>
      <c r="AA32" s="1078">
        <v>23</v>
      </c>
    </row>
    <row r="33" spans="1:27" ht="16.5" customHeight="1">
      <c r="A33" s="1079">
        <v>24</v>
      </c>
      <c r="B33" s="1063" t="s">
        <v>369</v>
      </c>
      <c r="C33" s="1064"/>
      <c r="D33" s="1064"/>
      <c r="E33" s="1064"/>
      <c r="F33" s="1064"/>
      <c r="G33" s="1064"/>
      <c r="H33" s="1065"/>
      <c r="I33" s="1080">
        <v>3000</v>
      </c>
      <c r="J33" s="542" t="s">
        <v>592</v>
      </c>
      <c r="K33" s="543" t="s">
        <v>592</v>
      </c>
      <c r="L33" s="1080">
        <v>50000</v>
      </c>
      <c r="M33" s="1080">
        <v>120000</v>
      </c>
      <c r="N33" s="1080">
        <v>130000</v>
      </c>
      <c r="O33" s="1080">
        <v>150000</v>
      </c>
      <c r="P33" s="1081">
        <v>160000</v>
      </c>
      <c r="Q33" s="1081">
        <v>400000</v>
      </c>
      <c r="R33" s="1081">
        <v>410000</v>
      </c>
      <c r="S33" s="1080">
        <v>1750000</v>
      </c>
      <c r="T33" s="1080">
        <v>3000000</v>
      </c>
      <c r="U33" s="544">
        <v>12.3</v>
      </c>
      <c r="V33" s="545">
        <v>1.4</v>
      </c>
      <c r="W33" s="546">
        <v>0</v>
      </c>
      <c r="X33" s="547">
        <v>0</v>
      </c>
      <c r="Y33" s="548">
        <v>150</v>
      </c>
      <c r="Z33" s="1082">
        <v>0</v>
      </c>
      <c r="AA33" s="328">
        <v>24</v>
      </c>
    </row>
    <row r="34" spans="1:27" ht="16.5" customHeight="1">
      <c r="A34" s="1049">
        <v>25</v>
      </c>
      <c r="B34" s="1050" t="s">
        <v>370</v>
      </c>
      <c r="C34" s="713"/>
      <c r="D34" s="713"/>
      <c r="E34" s="713"/>
      <c r="F34" s="713"/>
      <c r="G34" s="713"/>
      <c r="H34" s="714"/>
      <c r="I34" s="1051">
        <v>3000</v>
      </c>
      <c r="J34" s="506" t="s">
        <v>592</v>
      </c>
      <c r="K34" s="506" t="s">
        <v>592</v>
      </c>
      <c r="L34" s="1051">
        <v>50000</v>
      </c>
      <c r="M34" s="1051">
        <v>120000</v>
      </c>
      <c r="N34" s="1051">
        <v>130000</v>
      </c>
      <c r="O34" s="1051">
        <v>150000</v>
      </c>
      <c r="P34" s="1051">
        <v>160000</v>
      </c>
      <c r="Q34" s="1051">
        <v>400000</v>
      </c>
      <c r="R34" s="1051">
        <v>410000</v>
      </c>
      <c r="S34" s="1051">
        <v>1750000</v>
      </c>
      <c r="T34" s="1051">
        <v>3000000</v>
      </c>
      <c r="U34" s="507">
        <v>12.3</v>
      </c>
      <c r="V34" s="511">
        <v>1.4</v>
      </c>
      <c r="W34" s="512">
        <v>0</v>
      </c>
      <c r="X34" s="513">
        <v>0</v>
      </c>
      <c r="Y34" s="508"/>
      <c r="Z34" s="1052">
        <v>0</v>
      </c>
      <c r="AA34" s="1073">
        <v>25</v>
      </c>
    </row>
    <row r="35" spans="1:27" ht="16.5" customHeight="1">
      <c r="A35" s="1049">
        <v>26</v>
      </c>
      <c r="B35" s="1050" t="s">
        <v>371</v>
      </c>
      <c r="C35" s="713"/>
      <c r="D35" s="713"/>
      <c r="E35" s="713"/>
      <c r="F35" s="713"/>
      <c r="G35" s="713"/>
      <c r="H35" s="714"/>
      <c r="I35" s="1051">
        <v>3000</v>
      </c>
      <c r="J35" s="506" t="s">
        <v>592</v>
      </c>
      <c r="K35" s="506" t="s">
        <v>592</v>
      </c>
      <c r="L35" s="1051">
        <v>50000</v>
      </c>
      <c r="M35" s="1051">
        <v>120000</v>
      </c>
      <c r="N35" s="1051">
        <v>130000</v>
      </c>
      <c r="O35" s="1051">
        <v>150000</v>
      </c>
      <c r="P35" s="1051">
        <v>160000</v>
      </c>
      <c r="Q35" s="1051">
        <v>400000</v>
      </c>
      <c r="R35" s="1051">
        <v>410000</v>
      </c>
      <c r="S35" s="1051">
        <v>1750000</v>
      </c>
      <c r="T35" s="1051">
        <v>3000000</v>
      </c>
      <c r="U35" s="507">
        <v>12.3</v>
      </c>
      <c r="V35" s="511">
        <v>1.4</v>
      </c>
      <c r="W35" s="512">
        <v>0</v>
      </c>
      <c r="X35" s="513">
        <v>0</v>
      </c>
      <c r="Y35" s="508">
        <v>150</v>
      </c>
      <c r="Z35" s="1052">
        <v>0</v>
      </c>
      <c r="AA35" s="1073">
        <v>26</v>
      </c>
    </row>
    <row r="36" spans="1:27" ht="16.5" customHeight="1">
      <c r="A36" s="1049">
        <v>27</v>
      </c>
      <c r="B36" s="1050" t="s">
        <v>372</v>
      </c>
      <c r="C36" s="713"/>
      <c r="D36" s="713"/>
      <c r="E36" s="713"/>
      <c r="F36" s="713"/>
      <c r="G36" s="713"/>
      <c r="H36" s="714"/>
      <c r="I36" s="1051">
        <v>3000</v>
      </c>
      <c r="J36" s="506" t="s">
        <v>592</v>
      </c>
      <c r="K36" s="506" t="s">
        <v>592</v>
      </c>
      <c r="L36" s="1051">
        <v>50000</v>
      </c>
      <c r="M36" s="1051">
        <v>120000</v>
      </c>
      <c r="N36" s="1051">
        <v>130000</v>
      </c>
      <c r="O36" s="1051">
        <v>150000</v>
      </c>
      <c r="P36" s="1051">
        <v>160000</v>
      </c>
      <c r="Q36" s="1051">
        <v>400000</v>
      </c>
      <c r="R36" s="1051">
        <v>410000</v>
      </c>
      <c r="S36" s="1051">
        <v>1750000</v>
      </c>
      <c r="T36" s="1051">
        <v>3000000</v>
      </c>
      <c r="U36" s="507">
        <v>12.3</v>
      </c>
      <c r="V36" s="511">
        <v>1.4</v>
      </c>
      <c r="W36" s="512">
        <v>0</v>
      </c>
      <c r="X36" s="513">
        <v>0</v>
      </c>
      <c r="Y36" s="508"/>
      <c r="Z36" s="1052">
        <v>0</v>
      </c>
      <c r="AA36" s="1073">
        <v>27</v>
      </c>
    </row>
    <row r="37" spans="1:27" ht="16.5" customHeight="1">
      <c r="A37" s="1049">
        <v>28</v>
      </c>
      <c r="B37" s="1050" t="s">
        <v>373</v>
      </c>
      <c r="C37" s="713"/>
      <c r="D37" s="713"/>
      <c r="E37" s="713"/>
      <c r="F37" s="713"/>
      <c r="G37" s="713"/>
      <c r="H37" s="714"/>
      <c r="I37" s="1051">
        <v>3000</v>
      </c>
      <c r="J37" s="506" t="s">
        <v>592</v>
      </c>
      <c r="K37" s="506" t="s">
        <v>592</v>
      </c>
      <c r="L37" s="1051">
        <v>50000</v>
      </c>
      <c r="M37" s="1051">
        <v>120000</v>
      </c>
      <c r="N37" s="1051">
        <v>130000</v>
      </c>
      <c r="O37" s="1051">
        <v>150000</v>
      </c>
      <c r="P37" s="1051">
        <v>160000</v>
      </c>
      <c r="Q37" s="1051">
        <v>400000</v>
      </c>
      <c r="R37" s="1051">
        <v>410000</v>
      </c>
      <c r="S37" s="1051">
        <v>1750000</v>
      </c>
      <c r="T37" s="1051">
        <v>3000000</v>
      </c>
      <c r="U37" s="507">
        <v>12.3</v>
      </c>
      <c r="V37" s="511">
        <v>1.4</v>
      </c>
      <c r="W37" s="512">
        <v>0</v>
      </c>
      <c r="X37" s="513">
        <v>0</v>
      </c>
      <c r="Y37" s="508">
        <v>150</v>
      </c>
      <c r="Z37" s="1052">
        <v>0</v>
      </c>
      <c r="AA37" s="1073">
        <v>28</v>
      </c>
    </row>
    <row r="38" spans="1:27" ht="16.5" customHeight="1">
      <c r="A38" s="1049">
        <v>29</v>
      </c>
      <c r="B38" s="1050" t="s">
        <v>374</v>
      </c>
      <c r="C38" s="713"/>
      <c r="D38" s="713"/>
      <c r="E38" s="713"/>
      <c r="F38" s="713"/>
      <c r="G38" s="713"/>
      <c r="H38" s="714"/>
      <c r="I38" s="1051">
        <v>3000</v>
      </c>
      <c r="J38" s="506" t="s">
        <v>592</v>
      </c>
      <c r="K38" s="506" t="s">
        <v>592</v>
      </c>
      <c r="L38" s="1051">
        <v>50000</v>
      </c>
      <c r="M38" s="1051">
        <v>120000</v>
      </c>
      <c r="N38" s="1051">
        <v>130000</v>
      </c>
      <c r="O38" s="1051">
        <v>150000</v>
      </c>
      <c r="P38" s="1051">
        <v>160000</v>
      </c>
      <c r="Q38" s="1051">
        <v>400000</v>
      </c>
      <c r="R38" s="1051">
        <v>410000</v>
      </c>
      <c r="S38" s="1051">
        <v>1750000</v>
      </c>
      <c r="T38" s="1051">
        <v>3000000</v>
      </c>
      <c r="U38" s="507">
        <v>14.5</v>
      </c>
      <c r="V38" s="511">
        <v>1.4</v>
      </c>
      <c r="W38" s="512">
        <v>0</v>
      </c>
      <c r="X38" s="513">
        <v>0</v>
      </c>
      <c r="Y38" s="508"/>
      <c r="Z38" s="1052">
        <v>0</v>
      </c>
      <c r="AA38" s="1073">
        <v>29</v>
      </c>
    </row>
    <row r="39" spans="1:27" ht="16.5" customHeight="1">
      <c r="A39" s="1074">
        <v>30</v>
      </c>
      <c r="B39" s="1050" t="s">
        <v>375</v>
      </c>
      <c r="C39" s="713"/>
      <c r="D39" s="713"/>
      <c r="E39" s="713"/>
      <c r="F39" s="713"/>
      <c r="G39" s="713"/>
      <c r="H39" s="714"/>
      <c r="I39" s="1076">
        <v>3000</v>
      </c>
      <c r="J39" s="549" t="s">
        <v>592</v>
      </c>
      <c r="K39" s="549" t="s">
        <v>592</v>
      </c>
      <c r="L39" s="1076">
        <v>50000</v>
      </c>
      <c r="M39" s="1076">
        <v>120000</v>
      </c>
      <c r="N39" s="1076">
        <v>130000</v>
      </c>
      <c r="O39" s="1076">
        <v>150000</v>
      </c>
      <c r="P39" s="1076">
        <v>160000</v>
      </c>
      <c r="Q39" s="1076">
        <v>400000</v>
      </c>
      <c r="R39" s="1076">
        <v>410000</v>
      </c>
      <c r="S39" s="1076">
        <v>1750000</v>
      </c>
      <c r="T39" s="1076">
        <v>3000000</v>
      </c>
      <c r="U39" s="537" t="s">
        <v>597</v>
      </c>
      <c r="V39" s="538">
        <v>1.4</v>
      </c>
      <c r="W39" s="539">
        <v>0.7</v>
      </c>
      <c r="X39" s="540">
        <v>1</v>
      </c>
      <c r="Y39" s="541"/>
      <c r="Z39" s="1077">
        <v>0</v>
      </c>
      <c r="AA39" s="1078">
        <v>30</v>
      </c>
    </row>
    <row r="40" spans="1:27" ht="16.5" customHeight="1">
      <c r="A40" s="1079">
        <v>31</v>
      </c>
      <c r="B40" s="1063" t="s">
        <v>376</v>
      </c>
      <c r="C40" s="1064"/>
      <c r="D40" s="1064"/>
      <c r="E40" s="1064"/>
      <c r="F40" s="1064"/>
      <c r="G40" s="1064"/>
      <c r="H40" s="1065"/>
      <c r="I40" s="1051">
        <v>3000</v>
      </c>
      <c r="J40" s="506" t="s">
        <v>592</v>
      </c>
      <c r="K40" s="506" t="s">
        <v>592</v>
      </c>
      <c r="L40" s="1051">
        <v>50000</v>
      </c>
      <c r="M40" s="1051">
        <v>120000</v>
      </c>
      <c r="N40" s="1051">
        <v>130000</v>
      </c>
      <c r="O40" s="1051">
        <v>150000</v>
      </c>
      <c r="P40" s="1051">
        <v>160000</v>
      </c>
      <c r="Q40" s="1051">
        <v>400000</v>
      </c>
      <c r="R40" s="1051">
        <v>410000</v>
      </c>
      <c r="S40" s="1051">
        <v>1750000</v>
      </c>
      <c r="T40" s="1051">
        <v>3000000</v>
      </c>
      <c r="U40" s="507">
        <v>12.3</v>
      </c>
      <c r="V40" s="511">
        <v>1.4</v>
      </c>
      <c r="W40" s="512">
        <v>0.7</v>
      </c>
      <c r="X40" s="513">
        <v>1</v>
      </c>
      <c r="Y40" s="508">
        <v>150</v>
      </c>
      <c r="Z40" s="1052">
        <v>0</v>
      </c>
      <c r="AA40" s="1073">
        <v>31</v>
      </c>
    </row>
    <row r="41" spans="1:27" ht="16.5" customHeight="1">
      <c r="A41" s="1049">
        <v>32</v>
      </c>
      <c r="B41" s="1050" t="s">
        <v>377</v>
      </c>
      <c r="C41" s="713"/>
      <c r="D41" s="713"/>
      <c r="E41" s="713"/>
      <c r="F41" s="713"/>
      <c r="G41" s="713"/>
      <c r="H41" s="714"/>
      <c r="I41" s="1051">
        <v>3000</v>
      </c>
      <c r="J41" s="506" t="s">
        <v>592</v>
      </c>
      <c r="K41" s="506" t="s">
        <v>592</v>
      </c>
      <c r="L41" s="1051">
        <v>50000</v>
      </c>
      <c r="M41" s="1051">
        <v>120000</v>
      </c>
      <c r="N41" s="1051">
        <v>130000</v>
      </c>
      <c r="O41" s="1051">
        <v>150000</v>
      </c>
      <c r="P41" s="1051">
        <v>160000</v>
      </c>
      <c r="Q41" s="1051">
        <v>400000</v>
      </c>
      <c r="R41" s="1051">
        <v>410000</v>
      </c>
      <c r="S41" s="1051">
        <v>1750000</v>
      </c>
      <c r="T41" s="1051">
        <v>3000000</v>
      </c>
      <c r="U41" s="507">
        <v>12.3</v>
      </c>
      <c r="V41" s="511">
        <v>1.4</v>
      </c>
      <c r="W41" s="512">
        <v>0.7</v>
      </c>
      <c r="X41" s="513">
        <v>1</v>
      </c>
      <c r="Y41" s="508"/>
      <c r="Z41" s="1052">
        <v>0</v>
      </c>
      <c r="AA41" s="1073">
        <v>32</v>
      </c>
    </row>
    <row r="42" spans="1:27" ht="16.5" customHeight="1">
      <c r="A42" s="1049">
        <v>33</v>
      </c>
      <c r="B42" s="1050" t="s">
        <v>378</v>
      </c>
      <c r="C42" s="713"/>
      <c r="D42" s="713"/>
      <c r="E42" s="713"/>
      <c r="F42" s="713"/>
      <c r="G42" s="713"/>
      <c r="H42" s="714"/>
      <c r="I42" s="1051">
        <v>3000</v>
      </c>
      <c r="J42" s="506" t="s">
        <v>592</v>
      </c>
      <c r="K42" s="506" t="s">
        <v>592</v>
      </c>
      <c r="L42" s="1051">
        <v>50000</v>
      </c>
      <c r="M42" s="1051">
        <v>120000</v>
      </c>
      <c r="N42" s="1051">
        <v>130000</v>
      </c>
      <c r="O42" s="1051">
        <v>150000</v>
      </c>
      <c r="P42" s="1051">
        <v>160000</v>
      </c>
      <c r="Q42" s="1051">
        <v>400000</v>
      </c>
      <c r="R42" s="1051">
        <v>410000</v>
      </c>
      <c r="S42" s="1051">
        <v>1750000</v>
      </c>
      <c r="T42" s="1051">
        <v>3000000</v>
      </c>
      <c r="U42" s="507">
        <v>12.3</v>
      </c>
      <c r="V42" s="511">
        <v>1.4</v>
      </c>
      <c r="W42" s="512">
        <v>0.7</v>
      </c>
      <c r="X42" s="513">
        <v>1</v>
      </c>
      <c r="Y42" s="508">
        <v>150</v>
      </c>
      <c r="Z42" s="1052">
        <v>0</v>
      </c>
      <c r="AA42" s="1073">
        <v>33</v>
      </c>
    </row>
    <row r="43" spans="1:27" ht="16.5" customHeight="1">
      <c r="A43" s="1074">
        <v>34</v>
      </c>
      <c r="B43" s="1050" t="s">
        <v>379</v>
      </c>
      <c r="C43" s="713"/>
      <c r="D43" s="713"/>
      <c r="E43" s="713"/>
      <c r="F43" s="713"/>
      <c r="G43" s="713"/>
      <c r="H43" s="714"/>
      <c r="I43" s="1059">
        <v>3000</v>
      </c>
      <c r="J43" s="506" t="s">
        <v>592</v>
      </c>
      <c r="K43" s="506" t="s">
        <v>592</v>
      </c>
      <c r="L43" s="1059">
        <v>50000</v>
      </c>
      <c r="M43" s="1059">
        <v>120000</v>
      </c>
      <c r="N43" s="1059">
        <v>130000</v>
      </c>
      <c r="O43" s="1059">
        <v>150000</v>
      </c>
      <c r="P43" s="1059">
        <v>160000</v>
      </c>
      <c r="Q43" s="1059">
        <v>400000</v>
      </c>
      <c r="R43" s="1059">
        <v>410000</v>
      </c>
      <c r="S43" s="1059">
        <v>1750000</v>
      </c>
      <c r="T43" s="1059">
        <v>3000000</v>
      </c>
      <c r="U43" s="518">
        <v>12.3</v>
      </c>
      <c r="V43" s="519">
        <v>1.4</v>
      </c>
      <c r="W43" s="520">
        <v>0.7</v>
      </c>
      <c r="X43" s="521">
        <v>1</v>
      </c>
      <c r="Y43" s="522">
        <v>150</v>
      </c>
      <c r="Z43" s="1060">
        <v>0</v>
      </c>
      <c r="AA43" s="1072">
        <v>34</v>
      </c>
    </row>
    <row r="44" spans="1:27" ht="16.5" customHeight="1">
      <c r="A44" s="1079">
        <v>35</v>
      </c>
      <c r="B44" s="1063" t="s">
        <v>380</v>
      </c>
      <c r="C44" s="1064"/>
      <c r="D44" s="1064"/>
      <c r="E44" s="1064"/>
      <c r="F44" s="1064"/>
      <c r="G44" s="1064"/>
      <c r="H44" s="1065"/>
      <c r="I44" s="1067">
        <v>3000</v>
      </c>
      <c r="J44" s="542" t="s">
        <v>592</v>
      </c>
      <c r="K44" s="543" t="s">
        <v>592</v>
      </c>
      <c r="L44" s="1067">
        <v>50000</v>
      </c>
      <c r="M44" s="1067">
        <v>120000</v>
      </c>
      <c r="N44" s="1067">
        <v>130000</v>
      </c>
      <c r="O44" s="1067">
        <v>150000</v>
      </c>
      <c r="P44" s="1068">
        <v>160000</v>
      </c>
      <c r="Q44" s="1068">
        <v>400000</v>
      </c>
      <c r="R44" s="1068">
        <v>410000</v>
      </c>
      <c r="S44" s="1067">
        <v>1750000</v>
      </c>
      <c r="T44" s="1067">
        <v>3000000</v>
      </c>
      <c r="U44" s="527">
        <v>12.3</v>
      </c>
      <c r="V44" s="528">
        <v>1.4</v>
      </c>
      <c r="W44" s="529">
        <v>0</v>
      </c>
      <c r="X44" s="530">
        <v>0</v>
      </c>
      <c r="Y44" s="534"/>
      <c r="Z44" s="1069">
        <v>0</v>
      </c>
      <c r="AA44" s="1083">
        <v>35</v>
      </c>
    </row>
    <row r="45" spans="1:27" ht="16.5" customHeight="1">
      <c r="A45" s="1049">
        <v>36</v>
      </c>
      <c r="B45" s="1050" t="s">
        <v>381</v>
      </c>
      <c r="C45" s="713"/>
      <c r="D45" s="713"/>
      <c r="E45" s="713"/>
      <c r="F45" s="713"/>
      <c r="G45" s="713"/>
      <c r="H45" s="714"/>
      <c r="I45" s="1054">
        <v>3000</v>
      </c>
      <c r="J45" s="514" t="s">
        <v>592</v>
      </c>
      <c r="K45" s="515" t="s">
        <v>592</v>
      </c>
      <c r="L45" s="1054">
        <v>50000</v>
      </c>
      <c r="M45" s="1054">
        <v>120000</v>
      </c>
      <c r="N45" s="1054">
        <v>130000</v>
      </c>
      <c r="O45" s="1054">
        <v>150000</v>
      </c>
      <c r="P45" s="1051">
        <v>160000</v>
      </c>
      <c r="Q45" s="1051">
        <v>400000</v>
      </c>
      <c r="R45" s="1051">
        <v>410000</v>
      </c>
      <c r="S45" s="1054">
        <v>1750000</v>
      </c>
      <c r="T45" s="1054">
        <v>3000000</v>
      </c>
      <c r="U45" s="507">
        <v>12.3</v>
      </c>
      <c r="V45" s="511">
        <v>1.4</v>
      </c>
      <c r="W45" s="512">
        <v>0.7</v>
      </c>
      <c r="X45" s="513">
        <v>1</v>
      </c>
      <c r="Y45" s="508">
        <v>150</v>
      </c>
      <c r="Z45" s="1052">
        <v>0</v>
      </c>
      <c r="AA45" s="1073">
        <v>36</v>
      </c>
    </row>
    <row r="46" spans="1:27" ht="16.5" customHeight="1">
      <c r="A46" s="1049">
        <v>37</v>
      </c>
      <c r="B46" s="1050" t="s">
        <v>382</v>
      </c>
      <c r="C46" s="713"/>
      <c r="D46" s="713"/>
      <c r="E46" s="713"/>
      <c r="F46" s="713"/>
      <c r="G46" s="713"/>
      <c r="H46" s="714"/>
      <c r="I46" s="1054">
        <v>3000</v>
      </c>
      <c r="J46" s="514" t="s">
        <v>592</v>
      </c>
      <c r="K46" s="515" t="s">
        <v>592</v>
      </c>
      <c r="L46" s="1054">
        <v>50000</v>
      </c>
      <c r="M46" s="1054">
        <v>120000</v>
      </c>
      <c r="N46" s="1054">
        <v>130000</v>
      </c>
      <c r="O46" s="1054">
        <v>150000</v>
      </c>
      <c r="P46" s="1051">
        <v>160000</v>
      </c>
      <c r="Q46" s="1051">
        <v>400000</v>
      </c>
      <c r="R46" s="1051">
        <v>410000</v>
      </c>
      <c r="S46" s="1054">
        <v>1750000</v>
      </c>
      <c r="T46" s="1054">
        <v>3000000</v>
      </c>
      <c r="U46" s="507">
        <v>12.3</v>
      </c>
      <c r="V46" s="511">
        <v>1.4</v>
      </c>
      <c r="W46" s="512">
        <v>0.7</v>
      </c>
      <c r="X46" s="513">
        <v>1</v>
      </c>
      <c r="Y46" s="508">
        <v>150</v>
      </c>
      <c r="Z46" s="1052">
        <v>0</v>
      </c>
      <c r="AA46" s="1073">
        <v>37</v>
      </c>
    </row>
    <row r="47" spans="1:27" ht="16.5" customHeight="1">
      <c r="A47" s="1049">
        <v>38</v>
      </c>
      <c r="B47" s="1050" t="s">
        <v>383</v>
      </c>
      <c r="C47" s="713"/>
      <c r="D47" s="713"/>
      <c r="E47" s="713"/>
      <c r="F47" s="713"/>
      <c r="G47" s="713"/>
      <c r="H47" s="714"/>
      <c r="I47" s="1054">
        <v>3000</v>
      </c>
      <c r="J47" s="514" t="s">
        <v>592</v>
      </c>
      <c r="K47" s="515" t="s">
        <v>592</v>
      </c>
      <c r="L47" s="1054">
        <v>50000</v>
      </c>
      <c r="M47" s="1054">
        <v>120000</v>
      </c>
      <c r="N47" s="1054">
        <v>130000</v>
      </c>
      <c r="O47" s="1054">
        <v>150000</v>
      </c>
      <c r="P47" s="1051">
        <v>160000</v>
      </c>
      <c r="Q47" s="1051">
        <v>400000</v>
      </c>
      <c r="R47" s="1051">
        <v>410000</v>
      </c>
      <c r="S47" s="1054">
        <v>1750000</v>
      </c>
      <c r="T47" s="1054">
        <v>3000000</v>
      </c>
      <c r="U47" s="507">
        <v>12.3</v>
      </c>
      <c r="V47" s="511">
        <v>1.4</v>
      </c>
      <c r="W47" s="512">
        <v>0.7</v>
      </c>
      <c r="X47" s="513">
        <v>1</v>
      </c>
      <c r="Y47" s="508">
        <v>150</v>
      </c>
      <c r="Z47" s="1052">
        <v>0</v>
      </c>
      <c r="AA47" s="1073">
        <v>38</v>
      </c>
    </row>
    <row r="48" spans="1:27" ht="16.5" customHeight="1">
      <c r="A48" s="1049">
        <v>39</v>
      </c>
      <c r="B48" s="1050" t="s">
        <v>384</v>
      </c>
      <c r="C48" s="713"/>
      <c r="D48" s="713"/>
      <c r="E48" s="713"/>
      <c r="F48" s="713"/>
      <c r="G48" s="713"/>
      <c r="H48" s="714"/>
      <c r="I48" s="1054">
        <v>3000</v>
      </c>
      <c r="J48" s="514" t="s">
        <v>592</v>
      </c>
      <c r="K48" s="515" t="s">
        <v>592</v>
      </c>
      <c r="L48" s="1054">
        <v>50000</v>
      </c>
      <c r="M48" s="1054">
        <v>120000</v>
      </c>
      <c r="N48" s="1054">
        <v>130000</v>
      </c>
      <c r="O48" s="1054">
        <v>150000</v>
      </c>
      <c r="P48" s="1051">
        <v>160000</v>
      </c>
      <c r="Q48" s="1051">
        <v>400000</v>
      </c>
      <c r="R48" s="1051">
        <v>410000</v>
      </c>
      <c r="S48" s="1054">
        <v>1750000</v>
      </c>
      <c r="T48" s="1054">
        <v>3000000</v>
      </c>
      <c r="U48" s="507">
        <v>12.3</v>
      </c>
      <c r="V48" s="511">
        <v>1.4</v>
      </c>
      <c r="W48" s="512">
        <v>0.7</v>
      </c>
      <c r="X48" s="513">
        <v>1</v>
      </c>
      <c r="Y48" s="508"/>
      <c r="Z48" s="1052">
        <v>0</v>
      </c>
      <c r="AA48" s="1073">
        <v>39</v>
      </c>
    </row>
    <row r="49" spans="1:27" ht="16.5" customHeight="1" thickBot="1">
      <c r="A49" s="1084">
        <v>40</v>
      </c>
      <c r="B49" s="1085" t="s">
        <v>385</v>
      </c>
      <c r="C49" s="1086"/>
      <c r="D49" s="1086"/>
      <c r="E49" s="1086"/>
      <c r="F49" s="1086"/>
      <c r="G49" s="1086"/>
      <c r="H49" s="1087"/>
      <c r="I49" s="1088">
        <v>3000</v>
      </c>
      <c r="J49" s="550" t="s">
        <v>592</v>
      </c>
      <c r="K49" s="550" t="s">
        <v>592</v>
      </c>
      <c r="L49" s="1088">
        <v>50000</v>
      </c>
      <c r="M49" s="1088">
        <v>120000</v>
      </c>
      <c r="N49" s="1088">
        <v>130000</v>
      </c>
      <c r="O49" s="1088">
        <v>150000</v>
      </c>
      <c r="P49" s="1088">
        <v>160000</v>
      </c>
      <c r="Q49" s="1088">
        <v>400000</v>
      </c>
      <c r="R49" s="1088">
        <v>410000</v>
      </c>
      <c r="S49" s="1088">
        <v>1750000</v>
      </c>
      <c r="T49" s="1088">
        <v>3000000</v>
      </c>
      <c r="U49" s="551">
        <v>12.3</v>
      </c>
      <c r="V49" s="552">
        <v>1.4</v>
      </c>
      <c r="W49" s="553">
        <v>0</v>
      </c>
      <c r="X49" s="554">
        <v>0</v>
      </c>
      <c r="Y49" s="555">
        <v>150</v>
      </c>
      <c r="Z49" s="1089">
        <v>0</v>
      </c>
      <c r="AA49" s="1090">
        <v>40</v>
      </c>
    </row>
    <row r="50" spans="1:27" ht="16.5" customHeight="1">
      <c r="A50" s="235" t="s">
        <v>598</v>
      </c>
      <c r="B50" s="493"/>
      <c r="C50" s="493"/>
      <c r="D50" s="493"/>
      <c r="E50" s="493"/>
      <c r="F50" s="493"/>
      <c r="G50" s="493"/>
      <c r="H50" s="23"/>
      <c r="I50" s="23"/>
      <c r="J50" s="493"/>
      <c r="K50" s="49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494"/>
      <c r="W50" s="23"/>
      <c r="X50" s="23"/>
      <c r="Y50" s="23"/>
      <c r="Z50" s="23"/>
      <c r="AA50" s="23"/>
    </row>
    <row r="51" spans="1:7" ht="18" customHeight="1">
      <c r="A51" s="23"/>
      <c r="B51" s="23"/>
      <c r="C51" s="23"/>
      <c r="D51" s="23"/>
      <c r="E51" s="23"/>
      <c r="F51" s="23"/>
      <c r="G51" s="23"/>
    </row>
  </sheetData>
  <sheetProtection/>
  <mergeCells count="55">
    <mergeCell ref="B47:H47"/>
    <mergeCell ref="B48:H48"/>
    <mergeCell ref="B49:H49"/>
    <mergeCell ref="B41:H41"/>
    <mergeCell ref="B42:H42"/>
    <mergeCell ref="B43:H43"/>
    <mergeCell ref="B44:H44"/>
    <mergeCell ref="B45:H45"/>
    <mergeCell ref="B46:H46"/>
    <mergeCell ref="B35:H35"/>
    <mergeCell ref="B36:H36"/>
    <mergeCell ref="B37:H37"/>
    <mergeCell ref="B38:H38"/>
    <mergeCell ref="B39:H39"/>
    <mergeCell ref="B40:H40"/>
    <mergeCell ref="B24:H24"/>
    <mergeCell ref="B25:H25"/>
    <mergeCell ref="B26:H26"/>
    <mergeCell ref="B27:H27"/>
    <mergeCell ref="B28:H28"/>
    <mergeCell ref="B29:H29"/>
    <mergeCell ref="B10:H10"/>
    <mergeCell ref="B11:H11"/>
    <mergeCell ref="B12:H12"/>
    <mergeCell ref="B13:H13"/>
    <mergeCell ref="B14:H14"/>
    <mergeCell ref="B15:H15"/>
    <mergeCell ref="W2:X3"/>
    <mergeCell ref="Z2:Z8"/>
    <mergeCell ref="AA2:AA8"/>
    <mergeCell ref="I3:K3"/>
    <mergeCell ref="L3:U3"/>
    <mergeCell ref="J4:K4"/>
    <mergeCell ref="L4:T4"/>
    <mergeCell ref="U4:U8"/>
    <mergeCell ref="X4:X8"/>
    <mergeCell ref="B32:H32"/>
    <mergeCell ref="B33:H33"/>
    <mergeCell ref="B34:H34"/>
    <mergeCell ref="B30:H30"/>
    <mergeCell ref="B31:H31"/>
    <mergeCell ref="B20:H20"/>
    <mergeCell ref="B21:H21"/>
    <mergeCell ref="B22:H22"/>
    <mergeCell ref="B23:H23"/>
    <mergeCell ref="B16:H16"/>
    <mergeCell ref="B17:H17"/>
    <mergeCell ref="B18:H18"/>
    <mergeCell ref="B19:H19"/>
    <mergeCell ref="W4:W8"/>
    <mergeCell ref="A2:A8"/>
    <mergeCell ref="E2:H2"/>
    <mergeCell ref="I2:U2"/>
    <mergeCell ref="V2:V8"/>
    <mergeCell ref="Y2:Y8"/>
  </mergeCells>
  <printOptions horizontalCentered="1" verticalCentered="1"/>
  <pageMargins left="0.7874015748031497" right="0.7874015748031497" top="0.5511811023622047" bottom="0.6299212598425197" header="0.5118110236220472" footer="2.5590551181102366"/>
  <pageSetup horizontalDpi="600" verticalDpi="600" orientation="portrait" paperSize="9" scale="90" r:id="rId2"/>
  <colBreaks count="1" manualBreakCount="1">
    <brk id="17" max="48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2060"/>
  </sheetPr>
  <dimension ref="A1:T59"/>
  <sheetViews>
    <sheetView showZeros="0" view="pageBreakPreview" zoomScale="90" zoomScaleNormal="70" zoomScaleSheetLayoutView="90" zoomScalePageLayoutView="0" workbookViewId="0" topLeftCell="A1">
      <pane xSplit="2" topLeftCell="C1" activePane="topRight" state="frozen"/>
      <selection pane="topLeft" activeCell="C1" sqref="C1"/>
      <selection pane="topRight" activeCell="C9" sqref="C9"/>
    </sheetView>
  </sheetViews>
  <sheetFormatPr defaultColWidth="8.66015625" defaultRowHeight="18"/>
  <cols>
    <col min="1" max="1" width="2" style="71" customWidth="1"/>
    <col min="2" max="2" width="9.08203125" style="71" customWidth="1"/>
    <col min="3" max="6" width="9.58203125" style="71" customWidth="1"/>
    <col min="7" max="7" width="6.41015625" style="71" customWidth="1"/>
    <col min="8" max="8" width="6.5" style="71" customWidth="1"/>
    <col min="9" max="9" width="6" style="71" customWidth="1"/>
    <col min="10" max="16" width="6.5" style="71" customWidth="1"/>
    <col min="17" max="17" width="7.16015625" style="71" bestFit="1" customWidth="1"/>
    <col min="18" max="18" width="6.83203125" style="71" customWidth="1"/>
    <col min="19" max="19" width="6.41015625" style="71" customWidth="1"/>
    <col min="20" max="20" width="2.33203125" style="585" customWidth="1"/>
    <col min="21" max="16384" width="8.83203125" style="71" customWidth="1"/>
  </cols>
  <sheetData>
    <row r="1" spans="1:20" ht="21.75" customHeight="1" thickBot="1">
      <c r="A1" s="71" t="s">
        <v>386</v>
      </c>
      <c r="O1" s="22"/>
      <c r="P1" s="22"/>
      <c r="Q1" s="22"/>
      <c r="R1" s="557"/>
      <c r="T1" s="557" t="s">
        <v>599</v>
      </c>
    </row>
    <row r="2" spans="1:20" ht="13.5" customHeight="1">
      <c r="A2" s="929" t="s">
        <v>387</v>
      </c>
      <c r="B2" s="931" t="s">
        <v>196</v>
      </c>
      <c r="C2" s="933" t="s">
        <v>388</v>
      </c>
      <c r="D2" s="933"/>
      <c r="E2" s="933"/>
      <c r="F2" s="933"/>
      <c r="G2" s="934"/>
      <c r="H2" s="935" t="s">
        <v>389</v>
      </c>
      <c r="I2" s="933"/>
      <c r="J2" s="933"/>
      <c r="K2" s="933"/>
      <c r="L2" s="933"/>
      <c r="M2" s="933"/>
      <c r="N2" s="933"/>
      <c r="O2" s="933"/>
      <c r="P2" s="933"/>
      <c r="Q2" s="934"/>
      <c r="R2" s="558"/>
      <c r="S2" s="558"/>
      <c r="T2" s="559"/>
    </row>
    <row r="3" spans="1:20" ht="11.25" customHeight="1">
      <c r="A3" s="930"/>
      <c r="B3" s="932"/>
      <c r="C3" s="560" t="s">
        <v>390</v>
      </c>
      <c r="D3" s="367" t="s">
        <v>391</v>
      </c>
      <c r="E3" s="367" t="s">
        <v>391</v>
      </c>
      <c r="F3" s="367" t="s">
        <v>392</v>
      </c>
      <c r="G3" s="330"/>
      <c r="H3" s="755" t="s">
        <v>393</v>
      </c>
      <c r="I3" s="791"/>
      <c r="J3" s="791"/>
      <c r="K3" s="791"/>
      <c r="L3" s="791"/>
      <c r="M3" s="791"/>
      <c r="N3" s="791"/>
      <c r="O3" s="791"/>
      <c r="P3" s="791"/>
      <c r="Q3" s="756"/>
      <c r="R3" s="561" t="s">
        <v>394</v>
      </c>
      <c r="S3" s="259"/>
      <c r="T3" s="562" t="s">
        <v>14</v>
      </c>
    </row>
    <row r="4" spans="1:20" ht="11.25" customHeight="1">
      <c r="A4" s="930"/>
      <c r="B4" s="932"/>
      <c r="C4" s="368" t="s">
        <v>395</v>
      </c>
      <c r="D4" s="365" t="s">
        <v>396</v>
      </c>
      <c r="E4" s="365" t="s">
        <v>397</v>
      </c>
      <c r="F4" s="365" t="s">
        <v>398</v>
      </c>
      <c r="G4" s="259"/>
      <c r="H4" s="361" t="s">
        <v>399</v>
      </c>
      <c r="I4" s="330"/>
      <c r="J4" s="755" t="s">
        <v>400</v>
      </c>
      <c r="K4" s="791"/>
      <c r="L4" s="791"/>
      <c r="M4" s="756"/>
      <c r="N4" s="330"/>
      <c r="O4" s="330"/>
      <c r="P4" s="361"/>
      <c r="Q4" s="330"/>
      <c r="R4" s="561"/>
      <c r="S4" s="259"/>
      <c r="T4" s="562"/>
    </row>
    <row r="5" spans="1:20" ht="11.25" customHeight="1">
      <c r="A5" s="930"/>
      <c r="B5" s="932"/>
      <c r="C5" s="368" t="s">
        <v>401</v>
      </c>
      <c r="D5" s="365" t="s">
        <v>402</v>
      </c>
      <c r="E5" s="365" t="s">
        <v>403</v>
      </c>
      <c r="F5" s="365" t="s">
        <v>404</v>
      </c>
      <c r="G5" s="561" t="s">
        <v>405</v>
      </c>
      <c r="H5" s="561" t="s">
        <v>406</v>
      </c>
      <c r="I5" s="259"/>
      <c r="J5" s="925" t="s">
        <v>407</v>
      </c>
      <c r="K5" s="926"/>
      <c r="L5" s="925" t="s">
        <v>408</v>
      </c>
      <c r="M5" s="926"/>
      <c r="N5" s="259"/>
      <c r="O5" s="259"/>
      <c r="P5" s="561" t="s">
        <v>409</v>
      </c>
      <c r="Q5" s="259"/>
      <c r="R5" s="561" t="s">
        <v>410</v>
      </c>
      <c r="S5" s="561" t="s">
        <v>411</v>
      </c>
      <c r="T5" s="562"/>
    </row>
    <row r="6" spans="1:20" ht="11.25" customHeight="1">
      <c r="A6" s="930"/>
      <c r="B6" s="932"/>
      <c r="C6" s="563" t="s">
        <v>412</v>
      </c>
      <c r="D6" s="365" t="s">
        <v>413</v>
      </c>
      <c r="E6" s="365" t="s">
        <v>401</v>
      </c>
      <c r="F6" s="365" t="s">
        <v>401</v>
      </c>
      <c r="G6" s="259"/>
      <c r="H6" s="561" t="s">
        <v>414</v>
      </c>
      <c r="I6" s="561" t="s">
        <v>415</v>
      </c>
      <c r="J6" s="927"/>
      <c r="K6" s="928"/>
      <c r="L6" s="927"/>
      <c r="M6" s="928"/>
      <c r="N6" s="561" t="s">
        <v>416</v>
      </c>
      <c r="O6" s="561" t="s">
        <v>417</v>
      </c>
      <c r="P6" s="561" t="s">
        <v>418</v>
      </c>
      <c r="Q6" s="561" t="s">
        <v>419</v>
      </c>
      <c r="R6" s="561"/>
      <c r="S6" s="259"/>
      <c r="T6" s="562"/>
    </row>
    <row r="7" spans="1:20" ht="11.25" customHeight="1">
      <c r="A7" s="930"/>
      <c r="B7" s="932"/>
      <c r="C7" s="563" t="s">
        <v>420</v>
      </c>
      <c r="D7" s="564" t="s">
        <v>421</v>
      </c>
      <c r="E7" s="365" t="s">
        <v>422</v>
      </c>
      <c r="F7" s="365" t="s">
        <v>423</v>
      </c>
      <c r="G7" s="259"/>
      <c r="H7" s="561" t="s">
        <v>424</v>
      </c>
      <c r="I7" s="259"/>
      <c r="J7" s="783" t="s">
        <v>425</v>
      </c>
      <c r="K7" s="783" t="s">
        <v>426</v>
      </c>
      <c r="L7" s="783" t="s">
        <v>425</v>
      </c>
      <c r="M7" s="783" t="s">
        <v>426</v>
      </c>
      <c r="N7" s="259"/>
      <c r="O7" s="259"/>
      <c r="P7" s="561" t="s">
        <v>427</v>
      </c>
      <c r="Q7" s="259"/>
      <c r="R7" s="561" t="s">
        <v>428</v>
      </c>
      <c r="S7" s="259"/>
      <c r="T7" s="562" t="s">
        <v>15</v>
      </c>
    </row>
    <row r="8" spans="1:20" ht="11.25" customHeight="1">
      <c r="A8" s="930"/>
      <c r="B8" s="932"/>
      <c r="C8" s="565"/>
      <c r="D8" s="566" t="s">
        <v>429</v>
      </c>
      <c r="E8" s="366" t="s">
        <v>430</v>
      </c>
      <c r="F8" s="566" t="s">
        <v>431</v>
      </c>
      <c r="G8" s="332"/>
      <c r="H8" s="362"/>
      <c r="I8" s="332"/>
      <c r="J8" s="784"/>
      <c r="K8" s="784"/>
      <c r="L8" s="784"/>
      <c r="M8" s="784"/>
      <c r="N8" s="332"/>
      <c r="O8" s="332"/>
      <c r="P8" s="362"/>
      <c r="Q8" s="332"/>
      <c r="R8" s="332"/>
      <c r="S8" s="332"/>
      <c r="T8" s="567"/>
    </row>
    <row r="9" spans="1:20" ht="15" customHeight="1">
      <c r="A9" s="874" t="s">
        <v>432</v>
      </c>
      <c r="B9" s="714"/>
      <c r="C9" s="256">
        <v>54904</v>
      </c>
      <c r="D9" s="256">
        <v>4542</v>
      </c>
      <c r="E9" s="256">
        <v>2784</v>
      </c>
      <c r="F9" s="256">
        <v>906</v>
      </c>
      <c r="G9" s="256">
        <v>63136</v>
      </c>
      <c r="H9" s="256">
        <v>11046</v>
      </c>
      <c r="I9" s="256">
        <v>6</v>
      </c>
      <c r="J9" s="256">
        <v>87</v>
      </c>
      <c r="K9" s="256">
        <v>268329</v>
      </c>
      <c r="L9" s="256">
        <v>2046</v>
      </c>
      <c r="M9" s="256">
        <v>133931</v>
      </c>
      <c r="N9" s="569">
        <v>22</v>
      </c>
      <c r="O9" s="256">
        <v>53971</v>
      </c>
      <c r="P9" s="256">
        <v>7922</v>
      </c>
      <c r="Q9" s="256">
        <v>477360</v>
      </c>
      <c r="R9" s="256">
        <v>10092</v>
      </c>
      <c r="S9" s="256">
        <v>550588</v>
      </c>
      <c r="T9" s="570"/>
    </row>
    <row r="10" spans="1:20" ht="15" customHeight="1">
      <c r="A10" s="874" t="s">
        <v>180</v>
      </c>
      <c r="B10" s="714"/>
      <c r="C10" s="197">
        <v>37325</v>
      </c>
      <c r="D10" s="197">
        <v>3145</v>
      </c>
      <c r="E10" s="197">
        <v>2209</v>
      </c>
      <c r="F10" s="197">
        <v>631</v>
      </c>
      <c r="G10" s="197">
        <v>43310</v>
      </c>
      <c r="H10" s="197">
        <v>8670</v>
      </c>
      <c r="I10" s="197">
        <v>2</v>
      </c>
      <c r="J10" s="197">
        <v>73</v>
      </c>
      <c r="K10" s="197">
        <v>204670</v>
      </c>
      <c r="L10" s="197">
        <v>1591</v>
      </c>
      <c r="M10" s="197">
        <v>87553</v>
      </c>
      <c r="N10" s="571">
        <v>11</v>
      </c>
      <c r="O10" s="197">
        <v>26622</v>
      </c>
      <c r="P10" s="197">
        <v>6048</v>
      </c>
      <c r="Q10" s="197">
        <v>335240</v>
      </c>
      <c r="R10" s="197">
        <v>7946</v>
      </c>
      <c r="S10" s="197">
        <v>386496</v>
      </c>
      <c r="T10" s="562"/>
    </row>
    <row r="11" spans="1:20" ht="15" customHeight="1">
      <c r="A11" s="873" t="s">
        <v>181</v>
      </c>
      <c r="B11" s="740"/>
      <c r="C11" s="265">
        <v>17579</v>
      </c>
      <c r="D11" s="265">
        <v>1397</v>
      </c>
      <c r="E11" s="265">
        <v>575</v>
      </c>
      <c r="F11" s="265">
        <v>275</v>
      </c>
      <c r="G11" s="265">
        <v>19826</v>
      </c>
      <c r="H11" s="265">
        <v>2376</v>
      </c>
      <c r="I11" s="265">
        <v>4</v>
      </c>
      <c r="J11" s="265">
        <v>14</v>
      </c>
      <c r="K11" s="265">
        <v>63659</v>
      </c>
      <c r="L11" s="265">
        <v>455</v>
      </c>
      <c r="M11" s="265">
        <v>46378</v>
      </c>
      <c r="N11" s="572">
        <v>11</v>
      </c>
      <c r="O11" s="265">
        <v>27349</v>
      </c>
      <c r="P11" s="265">
        <v>1874</v>
      </c>
      <c r="Q11" s="265">
        <v>142120</v>
      </c>
      <c r="R11" s="265">
        <v>2146</v>
      </c>
      <c r="S11" s="265">
        <v>164092</v>
      </c>
      <c r="T11" s="567"/>
    </row>
    <row r="12" spans="1:20" ht="14.25" customHeight="1">
      <c r="A12" s="42">
        <v>1</v>
      </c>
      <c r="B12" s="573" t="s">
        <v>213</v>
      </c>
      <c r="C12" s="278">
        <v>7964</v>
      </c>
      <c r="D12" s="255">
        <v>883</v>
      </c>
      <c r="E12" s="278">
        <v>677</v>
      </c>
      <c r="F12" s="255">
        <v>135</v>
      </c>
      <c r="G12" s="574">
        <v>9659</v>
      </c>
      <c r="H12" s="255">
        <v>2642</v>
      </c>
      <c r="I12" s="255">
        <v>1</v>
      </c>
      <c r="J12" s="255">
        <v>25</v>
      </c>
      <c r="K12" s="278">
        <v>53114</v>
      </c>
      <c r="L12" s="255">
        <v>492</v>
      </c>
      <c r="M12" s="255">
        <v>16147</v>
      </c>
      <c r="N12" s="575">
        <v>3</v>
      </c>
      <c r="O12" s="278">
        <v>3425</v>
      </c>
      <c r="P12" s="255">
        <v>1895</v>
      </c>
      <c r="Q12" s="574">
        <v>77744</v>
      </c>
      <c r="R12" s="255">
        <v>2280</v>
      </c>
      <c r="S12" s="574">
        <v>89683</v>
      </c>
      <c r="T12" s="570">
        <v>1</v>
      </c>
    </row>
    <row r="13" spans="1:20" ht="14.25" customHeight="1">
      <c r="A13" s="43">
        <v>2</v>
      </c>
      <c r="B13" s="576" t="s">
        <v>214</v>
      </c>
      <c r="C13" s="233">
        <v>8471</v>
      </c>
      <c r="D13" s="31">
        <v>458</v>
      </c>
      <c r="E13" s="233">
        <v>387</v>
      </c>
      <c r="F13" s="31">
        <v>140</v>
      </c>
      <c r="G13" s="206">
        <v>9456</v>
      </c>
      <c r="H13" s="31">
        <v>1521</v>
      </c>
      <c r="I13" s="31">
        <v>0</v>
      </c>
      <c r="J13" s="31">
        <v>23</v>
      </c>
      <c r="K13" s="233">
        <v>36210</v>
      </c>
      <c r="L13" s="31">
        <v>204</v>
      </c>
      <c r="M13" s="31">
        <v>17077</v>
      </c>
      <c r="N13" s="577">
        <v>1</v>
      </c>
      <c r="O13" s="233">
        <v>5344</v>
      </c>
      <c r="P13" s="31">
        <v>1498</v>
      </c>
      <c r="Q13" s="206">
        <v>61878</v>
      </c>
      <c r="R13" s="31">
        <v>1249</v>
      </c>
      <c r="S13" s="206">
        <v>72583</v>
      </c>
      <c r="T13" s="562">
        <v>2</v>
      </c>
    </row>
    <row r="14" spans="1:20" ht="14.25" customHeight="1">
      <c r="A14" s="43">
        <v>3</v>
      </c>
      <c r="B14" s="576" t="s">
        <v>215</v>
      </c>
      <c r="C14" s="233">
        <v>6099</v>
      </c>
      <c r="D14" s="31">
        <v>804</v>
      </c>
      <c r="E14" s="233">
        <v>481</v>
      </c>
      <c r="F14" s="31">
        <v>82</v>
      </c>
      <c r="G14" s="206">
        <v>7466</v>
      </c>
      <c r="H14" s="31">
        <v>1654</v>
      </c>
      <c r="I14" s="31">
        <v>1</v>
      </c>
      <c r="J14" s="31">
        <v>0</v>
      </c>
      <c r="K14" s="233">
        <v>43950</v>
      </c>
      <c r="L14" s="31">
        <v>364</v>
      </c>
      <c r="M14" s="31">
        <v>15200</v>
      </c>
      <c r="N14" s="577">
        <v>0</v>
      </c>
      <c r="O14" s="233">
        <v>2715</v>
      </c>
      <c r="P14" s="31">
        <v>716</v>
      </c>
      <c r="Q14" s="206">
        <v>64600</v>
      </c>
      <c r="R14" s="31">
        <v>1752</v>
      </c>
      <c r="S14" s="206">
        <v>73818</v>
      </c>
      <c r="T14" s="562">
        <v>3</v>
      </c>
    </row>
    <row r="15" spans="1:20" ht="14.25" customHeight="1">
      <c r="A15" s="43">
        <v>4</v>
      </c>
      <c r="B15" s="576" t="s">
        <v>216</v>
      </c>
      <c r="C15" s="233">
        <v>1806</v>
      </c>
      <c r="D15" s="31">
        <v>112</v>
      </c>
      <c r="E15" s="233">
        <v>65</v>
      </c>
      <c r="F15" s="31">
        <v>34</v>
      </c>
      <c r="G15" s="206">
        <v>2017</v>
      </c>
      <c r="H15" s="31">
        <v>352</v>
      </c>
      <c r="I15" s="31">
        <v>0</v>
      </c>
      <c r="J15" s="31">
        <v>3</v>
      </c>
      <c r="K15" s="233">
        <v>8622</v>
      </c>
      <c r="L15" s="31">
        <v>67</v>
      </c>
      <c r="M15" s="31">
        <v>4265</v>
      </c>
      <c r="N15" s="577">
        <v>0</v>
      </c>
      <c r="O15" s="233">
        <v>825</v>
      </c>
      <c r="P15" s="31">
        <v>290</v>
      </c>
      <c r="Q15" s="206">
        <v>14424</v>
      </c>
      <c r="R15" s="31">
        <v>245</v>
      </c>
      <c r="S15" s="206">
        <v>16686</v>
      </c>
      <c r="T15" s="562">
        <v>4</v>
      </c>
    </row>
    <row r="16" spans="1:20" ht="14.25" customHeight="1">
      <c r="A16" s="43">
        <v>5</v>
      </c>
      <c r="B16" s="576" t="s">
        <v>217</v>
      </c>
      <c r="C16" s="233">
        <v>2503</v>
      </c>
      <c r="D16" s="31">
        <v>129</v>
      </c>
      <c r="E16" s="233">
        <v>112</v>
      </c>
      <c r="F16" s="31">
        <v>42</v>
      </c>
      <c r="G16" s="206">
        <v>2786</v>
      </c>
      <c r="H16" s="31">
        <v>445</v>
      </c>
      <c r="I16" s="31">
        <v>0</v>
      </c>
      <c r="J16" s="31">
        <v>14</v>
      </c>
      <c r="K16" s="233">
        <v>13472</v>
      </c>
      <c r="L16" s="31">
        <v>158</v>
      </c>
      <c r="M16" s="31">
        <v>7226</v>
      </c>
      <c r="N16" s="577">
        <v>0</v>
      </c>
      <c r="O16" s="233">
        <v>1321</v>
      </c>
      <c r="P16" s="31">
        <v>352</v>
      </c>
      <c r="Q16" s="206">
        <v>22988</v>
      </c>
      <c r="R16" s="31">
        <v>370</v>
      </c>
      <c r="S16" s="206">
        <v>26144</v>
      </c>
      <c r="T16" s="562">
        <v>5</v>
      </c>
    </row>
    <row r="17" spans="1:20" ht="14.25" customHeight="1">
      <c r="A17" s="43">
        <v>6</v>
      </c>
      <c r="B17" s="576" t="s">
        <v>218</v>
      </c>
      <c r="C17" s="233">
        <v>3252</v>
      </c>
      <c r="D17" s="31">
        <v>282</v>
      </c>
      <c r="E17" s="233">
        <v>151</v>
      </c>
      <c r="F17" s="31">
        <v>62</v>
      </c>
      <c r="G17" s="206">
        <v>3747</v>
      </c>
      <c r="H17" s="31">
        <v>626</v>
      </c>
      <c r="I17" s="31">
        <v>0</v>
      </c>
      <c r="J17" s="31">
        <v>0</v>
      </c>
      <c r="K17" s="233">
        <v>13207</v>
      </c>
      <c r="L17" s="31">
        <v>92</v>
      </c>
      <c r="M17" s="31">
        <v>7655</v>
      </c>
      <c r="N17" s="577">
        <v>1</v>
      </c>
      <c r="O17" s="233">
        <v>6033</v>
      </c>
      <c r="P17" s="31">
        <v>407</v>
      </c>
      <c r="Q17" s="206">
        <v>28021</v>
      </c>
      <c r="R17" s="31">
        <v>564</v>
      </c>
      <c r="S17" s="206">
        <v>32332</v>
      </c>
      <c r="T17" s="562">
        <v>6</v>
      </c>
    </row>
    <row r="18" spans="1:20" ht="14.25" customHeight="1">
      <c r="A18" s="43">
        <v>7</v>
      </c>
      <c r="B18" s="576" t="s">
        <v>219</v>
      </c>
      <c r="C18" s="233">
        <v>1114</v>
      </c>
      <c r="D18" s="31">
        <v>100</v>
      </c>
      <c r="E18" s="233">
        <v>86</v>
      </c>
      <c r="F18" s="31">
        <v>36</v>
      </c>
      <c r="G18" s="206">
        <v>1336</v>
      </c>
      <c r="H18" s="31">
        <v>384</v>
      </c>
      <c r="I18" s="31">
        <v>0</v>
      </c>
      <c r="J18" s="31">
        <v>2</v>
      </c>
      <c r="K18" s="233">
        <v>8318</v>
      </c>
      <c r="L18" s="31">
        <v>41</v>
      </c>
      <c r="M18" s="31">
        <v>3398</v>
      </c>
      <c r="N18" s="577">
        <v>1</v>
      </c>
      <c r="O18" s="233">
        <v>1805</v>
      </c>
      <c r="P18" s="31">
        <v>143</v>
      </c>
      <c r="Q18" s="206">
        <v>14092</v>
      </c>
      <c r="R18" s="31">
        <v>616</v>
      </c>
      <c r="S18" s="206">
        <v>16044</v>
      </c>
      <c r="T18" s="562">
        <v>7</v>
      </c>
    </row>
    <row r="19" spans="1:20" ht="14.25" customHeight="1">
      <c r="A19" s="43">
        <v>8</v>
      </c>
      <c r="B19" s="576" t="s">
        <v>220</v>
      </c>
      <c r="C19" s="233">
        <v>2016</v>
      </c>
      <c r="D19" s="31">
        <v>161</v>
      </c>
      <c r="E19" s="233">
        <v>117</v>
      </c>
      <c r="F19" s="31">
        <v>29</v>
      </c>
      <c r="G19" s="206">
        <v>2323</v>
      </c>
      <c r="H19" s="31">
        <v>479</v>
      </c>
      <c r="I19" s="31">
        <v>0</v>
      </c>
      <c r="J19" s="31">
        <v>1</v>
      </c>
      <c r="K19" s="233">
        <v>12303</v>
      </c>
      <c r="L19" s="31">
        <v>100</v>
      </c>
      <c r="M19" s="31">
        <v>4872</v>
      </c>
      <c r="N19" s="577">
        <v>5</v>
      </c>
      <c r="O19" s="233">
        <v>678</v>
      </c>
      <c r="P19" s="31">
        <v>327</v>
      </c>
      <c r="Q19" s="206">
        <v>18765</v>
      </c>
      <c r="R19" s="31">
        <v>395</v>
      </c>
      <c r="S19" s="206">
        <v>21483</v>
      </c>
      <c r="T19" s="562">
        <v>8</v>
      </c>
    </row>
    <row r="20" spans="1:20" ht="14.25" customHeight="1">
      <c r="A20" s="43">
        <v>9</v>
      </c>
      <c r="B20" s="576" t="s">
        <v>221</v>
      </c>
      <c r="C20" s="233">
        <v>2096</v>
      </c>
      <c r="D20" s="31">
        <v>126</v>
      </c>
      <c r="E20" s="233">
        <v>62</v>
      </c>
      <c r="F20" s="31">
        <v>52</v>
      </c>
      <c r="G20" s="206">
        <v>2336</v>
      </c>
      <c r="H20" s="31">
        <v>307</v>
      </c>
      <c r="I20" s="31">
        <v>0</v>
      </c>
      <c r="J20" s="31">
        <v>2</v>
      </c>
      <c r="K20" s="233">
        <v>8077</v>
      </c>
      <c r="L20" s="31">
        <v>46</v>
      </c>
      <c r="M20" s="31">
        <v>6845</v>
      </c>
      <c r="N20" s="577">
        <v>0</v>
      </c>
      <c r="O20" s="233">
        <v>2921</v>
      </c>
      <c r="P20" s="31">
        <v>186</v>
      </c>
      <c r="Q20" s="206">
        <v>18384</v>
      </c>
      <c r="R20" s="31">
        <v>279</v>
      </c>
      <c r="S20" s="206">
        <v>20999</v>
      </c>
      <c r="T20" s="562">
        <v>9</v>
      </c>
    </row>
    <row r="21" spans="1:20" ht="14.25" customHeight="1">
      <c r="A21" s="43">
        <v>10</v>
      </c>
      <c r="B21" s="576" t="s">
        <v>222</v>
      </c>
      <c r="C21" s="233">
        <v>2004</v>
      </c>
      <c r="D21" s="31">
        <v>90</v>
      </c>
      <c r="E21" s="233">
        <v>71</v>
      </c>
      <c r="F21" s="31">
        <v>19</v>
      </c>
      <c r="G21" s="206">
        <v>2184</v>
      </c>
      <c r="H21" s="31">
        <v>260</v>
      </c>
      <c r="I21" s="31">
        <v>0</v>
      </c>
      <c r="J21" s="31">
        <v>3</v>
      </c>
      <c r="K21" s="233">
        <v>7397</v>
      </c>
      <c r="L21" s="31">
        <v>27</v>
      </c>
      <c r="M21" s="31">
        <v>4868</v>
      </c>
      <c r="N21" s="577">
        <v>0</v>
      </c>
      <c r="O21" s="233">
        <v>1555</v>
      </c>
      <c r="P21" s="31">
        <v>234</v>
      </c>
      <c r="Q21" s="206">
        <v>14344</v>
      </c>
      <c r="R21" s="31">
        <v>196</v>
      </c>
      <c r="S21" s="206">
        <v>16724</v>
      </c>
      <c r="T21" s="562">
        <v>10</v>
      </c>
    </row>
    <row r="22" spans="1:20" ht="14.25" customHeight="1">
      <c r="A22" s="43">
        <v>11</v>
      </c>
      <c r="B22" s="576" t="s">
        <v>223</v>
      </c>
      <c r="C22" s="233">
        <v>529</v>
      </c>
      <c r="D22" s="31">
        <v>47</v>
      </c>
      <c r="E22" s="233">
        <v>23</v>
      </c>
      <c r="F22" s="31">
        <v>5</v>
      </c>
      <c r="G22" s="206">
        <v>604</v>
      </c>
      <c r="H22" s="31">
        <v>89</v>
      </c>
      <c r="I22" s="31">
        <v>0</v>
      </c>
      <c r="J22" s="31">
        <v>0</v>
      </c>
      <c r="K22" s="233">
        <v>2156</v>
      </c>
      <c r="L22" s="31">
        <v>17</v>
      </c>
      <c r="M22" s="31">
        <v>1364</v>
      </c>
      <c r="N22" s="577">
        <v>0</v>
      </c>
      <c r="O22" s="233">
        <v>465</v>
      </c>
      <c r="P22" s="31">
        <v>94</v>
      </c>
      <c r="Q22" s="206">
        <v>4185</v>
      </c>
      <c r="R22" s="31">
        <v>61</v>
      </c>
      <c r="S22" s="206">
        <v>4850</v>
      </c>
      <c r="T22" s="562">
        <v>11</v>
      </c>
    </row>
    <row r="23" spans="1:20" ht="14.25" customHeight="1">
      <c r="A23" s="43">
        <v>12</v>
      </c>
      <c r="B23" s="576" t="s">
        <v>224</v>
      </c>
      <c r="C23" s="233">
        <v>259</v>
      </c>
      <c r="D23" s="31">
        <v>24</v>
      </c>
      <c r="E23" s="233">
        <v>1</v>
      </c>
      <c r="F23" s="31">
        <v>4</v>
      </c>
      <c r="G23" s="206">
        <v>288</v>
      </c>
      <c r="H23" s="31">
        <v>18</v>
      </c>
      <c r="I23" s="31">
        <v>0</v>
      </c>
      <c r="J23" s="31">
        <v>2</v>
      </c>
      <c r="K23" s="233">
        <v>550</v>
      </c>
      <c r="L23" s="31">
        <v>4</v>
      </c>
      <c r="M23" s="31">
        <v>434</v>
      </c>
      <c r="N23" s="577">
        <v>0</v>
      </c>
      <c r="O23" s="233">
        <v>108</v>
      </c>
      <c r="P23" s="31">
        <v>21</v>
      </c>
      <c r="Q23" s="206">
        <v>1137</v>
      </c>
      <c r="R23" s="31">
        <v>12</v>
      </c>
      <c r="S23" s="206">
        <v>1437</v>
      </c>
      <c r="T23" s="562">
        <v>12</v>
      </c>
    </row>
    <row r="24" spans="1:20" ht="14.25" customHeight="1">
      <c r="A24" s="43">
        <v>13</v>
      </c>
      <c r="B24" s="576" t="s">
        <v>225</v>
      </c>
      <c r="C24" s="233">
        <v>250</v>
      </c>
      <c r="D24" s="31">
        <v>12</v>
      </c>
      <c r="E24" s="233">
        <v>8</v>
      </c>
      <c r="F24" s="31">
        <v>2</v>
      </c>
      <c r="G24" s="206">
        <v>272</v>
      </c>
      <c r="H24" s="31">
        <v>28</v>
      </c>
      <c r="I24" s="31">
        <v>0</v>
      </c>
      <c r="J24" s="31">
        <v>0</v>
      </c>
      <c r="K24" s="233">
        <v>592</v>
      </c>
      <c r="L24" s="31">
        <v>3</v>
      </c>
      <c r="M24" s="31">
        <v>510</v>
      </c>
      <c r="N24" s="577">
        <v>0</v>
      </c>
      <c r="O24" s="233">
        <v>480</v>
      </c>
      <c r="P24" s="31">
        <v>27</v>
      </c>
      <c r="Q24" s="206">
        <v>1640</v>
      </c>
      <c r="R24" s="31">
        <v>14</v>
      </c>
      <c r="S24" s="206">
        <v>1926</v>
      </c>
      <c r="T24" s="562">
        <v>13</v>
      </c>
    </row>
    <row r="25" spans="1:20" ht="14.25" customHeight="1">
      <c r="A25" s="43">
        <v>14</v>
      </c>
      <c r="B25" s="576" t="s">
        <v>226</v>
      </c>
      <c r="C25" s="233">
        <v>359</v>
      </c>
      <c r="D25" s="31">
        <v>27</v>
      </c>
      <c r="E25" s="233">
        <v>9</v>
      </c>
      <c r="F25" s="31">
        <v>0</v>
      </c>
      <c r="G25" s="206">
        <v>395</v>
      </c>
      <c r="H25" s="31">
        <v>26</v>
      </c>
      <c r="I25" s="31">
        <v>0</v>
      </c>
      <c r="J25" s="31">
        <v>3</v>
      </c>
      <c r="K25" s="233">
        <v>1247</v>
      </c>
      <c r="L25" s="31">
        <v>11</v>
      </c>
      <c r="M25" s="31">
        <v>783</v>
      </c>
      <c r="N25" s="577">
        <v>0</v>
      </c>
      <c r="O25" s="233">
        <v>308</v>
      </c>
      <c r="P25" s="31">
        <v>67</v>
      </c>
      <c r="Q25" s="206">
        <v>2445</v>
      </c>
      <c r="R25" s="31">
        <v>14</v>
      </c>
      <c r="S25" s="206">
        <v>2854</v>
      </c>
      <c r="T25" s="562">
        <v>14</v>
      </c>
    </row>
    <row r="26" spans="1:20" ht="14.25" customHeight="1">
      <c r="A26" s="43">
        <v>15</v>
      </c>
      <c r="B26" s="576" t="s">
        <v>227</v>
      </c>
      <c r="C26" s="233">
        <v>616</v>
      </c>
      <c r="D26" s="31">
        <v>48</v>
      </c>
      <c r="E26" s="233">
        <v>20</v>
      </c>
      <c r="F26" s="31">
        <v>9</v>
      </c>
      <c r="G26" s="206">
        <v>693</v>
      </c>
      <c r="H26" s="31">
        <v>88</v>
      </c>
      <c r="I26" s="31">
        <v>1</v>
      </c>
      <c r="J26" s="31">
        <v>0</v>
      </c>
      <c r="K26" s="233">
        <v>2402</v>
      </c>
      <c r="L26" s="31">
        <v>22</v>
      </c>
      <c r="M26" s="31">
        <v>1830</v>
      </c>
      <c r="N26" s="577">
        <v>0</v>
      </c>
      <c r="O26" s="233">
        <v>612</v>
      </c>
      <c r="P26" s="31">
        <v>59</v>
      </c>
      <c r="Q26" s="206">
        <v>5014</v>
      </c>
      <c r="R26" s="31">
        <v>39</v>
      </c>
      <c r="S26" s="206">
        <v>5746</v>
      </c>
      <c r="T26" s="562">
        <v>15</v>
      </c>
    </row>
    <row r="27" spans="1:20" ht="14.25" customHeight="1">
      <c r="A27" s="43">
        <v>16</v>
      </c>
      <c r="B27" s="576" t="s">
        <v>228</v>
      </c>
      <c r="C27" s="233">
        <v>505</v>
      </c>
      <c r="D27" s="31">
        <v>35</v>
      </c>
      <c r="E27" s="233">
        <v>16</v>
      </c>
      <c r="F27" s="31">
        <v>7</v>
      </c>
      <c r="G27" s="206">
        <v>563</v>
      </c>
      <c r="H27" s="31">
        <v>33</v>
      </c>
      <c r="I27" s="31">
        <v>0</v>
      </c>
      <c r="J27" s="31">
        <v>0</v>
      </c>
      <c r="K27" s="233">
        <v>1653</v>
      </c>
      <c r="L27" s="31">
        <v>9</v>
      </c>
      <c r="M27" s="31">
        <v>1649</v>
      </c>
      <c r="N27" s="577">
        <v>0</v>
      </c>
      <c r="O27" s="233">
        <v>277</v>
      </c>
      <c r="P27" s="31">
        <v>41</v>
      </c>
      <c r="Q27" s="206">
        <v>3662</v>
      </c>
      <c r="R27" s="31">
        <v>28</v>
      </c>
      <c r="S27" s="206">
        <v>4253</v>
      </c>
      <c r="T27" s="562">
        <v>16</v>
      </c>
    </row>
    <row r="28" spans="1:20" ht="14.25" customHeight="1">
      <c r="A28" s="43">
        <v>17</v>
      </c>
      <c r="B28" s="576" t="s">
        <v>229</v>
      </c>
      <c r="C28" s="233">
        <v>146</v>
      </c>
      <c r="D28" s="31">
        <v>3</v>
      </c>
      <c r="E28" s="233">
        <v>5</v>
      </c>
      <c r="F28" s="31">
        <v>2</v>
      </c>
      <c r="G28" s="206">
        <v>156</v>
      </c>
      <c r="H28" s="31">
        <v>11</v>
      </c>
      <c r="I28" s="31">
        <v>0</v>
      </c>
      <c r="J28" s="31">
        <v>1</v>
      </c>
      <c r="K28" s="233">
        <v>308</v>
      </c>
      <c r="L28" s="31">
        <v>0</v>
      </c>
      <c r="M28" s="31">
        <v>293</v>
      </c>
      <c r="N28" s="577">
        <v>0</v>
      </c>
      <c r="O28" s="233">
        <v>123</v>
      </c>
      <c r="P28" s="31">
        <v>24</v>
      </c>
      <c r="Q28" s="206">
        <v>760</v>
      </c>
      <c r="R28" s="31">
        <v>5</v>
      </c>
      <c r="S28" s="206">
        <v>921</v>
      </c>
      <c r="T28" s="562">
        <v>17</v>
      </c>
    </row>
    <row r="29" spans="1:20" ht="14.25" customHeight="1">
      <c r="A29" s="43">
        <v>18</v>
      </c>
      <c r="B29" s="576" t="s">
        <v>230</v>
      </c>
      <c r="C29" s="233">
        <v>667</v>
      </c>
      <c r="D29" s="31">
        <v>53</v>
      </c>
      <c r="E29" s="233">
        <v>17</v>
      </c>
      <c r="F29" s="31">
        <v>18</v>
      </c>
      <c r="G29" s="206">
        <v>755</v>
      </c>
      <c r="H29" s="31">
        <v>116</v>
      </c>
      <c r="I29" s="31">
        <v>0</v>
      </c>
      <c r="J29" s="31">
        <v>0</v>
      </c>
      <c r="K29" s="233">
        <v>3582</v>
      </c>
      <c r="L29" s="31">
        <v>20</v>
      </c>
      <c r="M29" s="31">
        <v>2053</v>
      </c>
      <c r="N29" s="577">
        <v>1</v>
      </c>
      <c r="O29" s="233">
        <v>838</v>
      </c>
      <c r="P29" s="31">
        <v>129</v>
      </c>
      <c r="Q29" s="206">
        <v>6739</v>
      </c>
      <c r="R29" s="31">
        <v>109</v>
      </c>
      <c r="S29" s="206">
        <v>7603</v>
      </c>
      <c r="T29" s="562">
        <v>18</v>
      </c>
    </row>
    <row r="30" spans="1:20" ht="14.25" customHeight="1">
      <c r="A30" s="43">
        <v>19</v>
      </c>
      <c r="B30" s="576" t="s">
        <v>231</v>
      </c>
      <c r="C30" s="233">
        <v>647</v>
      </c>
      <c r="D30" s="31">
        <v>23</v>
      </c>
      <c r="E30" s="233">
        <v>13</v>
      </c>
      <c r="F30" s="31">
        <v>5</v>
      </c>
      <c r="G30" s="206">
        <v>688</v>
      </c>
      <c r="H30" s="31">
        <v>83</v>
      </c>
      <c r="I30" s="31">
        <v>0</v>
      </c>
      <c r="J30" s="31">
        <v>1</v>
      </c>
      <c r="K30" s="233">
        <v>2289</v>
      </c>
      <c r="L30" s="31">
        <v>18</v>
      </c>
      <c r="M30" s="31">
        <v>1312</v>
      </c>
      <c r="N30" s="577">
        <v>1</v>
      </c>
      <c r="O30" s="233">
        <v>509</v>
      </c>
      <c r="P30" s="31">
        <v>64</v>
      </c>
      <c r="Q30" s="206">
        <v>4277</v>
      </c>
      <c r="R30" s="31">
        <v>63</v>
      </c>
      <c r="S30" s="206">
        <v>5028</v>
      </c>
      <c r="T30" s="562">
        <v>19</v>
      </c>
    </row>
    <row r="31" spans="1:20" ht="14.25" customHeight="1">
      <c r="A31" s="43">
        <v>20</v>
      </c>
      <c r="B31" s="576" t="s">
        <v>232</v>
      </c>
      <c r="C31" s="233">
        <v>378</v>
      </c>
      <c r="D31" s="31">
        <v>16</v>
      </c>
      <c r="E31" s="233">
        <v>9</v>
      </c>
      <c r="F31" s="31">
        <v>3</v>
      </c>
      <c r="G31" s="206">
        <v>406</v>
      </c>
      <c r="H31" s="31">
        <v>70</v>
      </c>
      <c r="I31" s="31">
        <v>0</v>
      </c>
      <c r="J31" s="31">
        <v>1</v>
      </c>
      <c r="K31" s="233">
        <v>1849</v>
      </c>
      <c r="L31" s="31">
        <v>10</v>
      </c>
      <c r="M31" s="31">
        <v>1269</v>
      </c>
      <c r="N31" s="577">
        <v>0</v>
      </c>
      <c r="O31" s="233">
        <v>495</v>
      </c>
      <c r="P31" s="31">
        <v>55</v>
      </c>
      <c r="Q31" s="206">
        <v>3749</v>
      </c>
      <c r="R31" s="31">
        <v>53</v>
      </c>
      <c r="S31" s="206">
        <v>4208</v>
      </c>
      <c r="T31" s="562">
        <v>20</v>
      </c>
    </row>
    <row r="32" spans="1:20" ht="14.25" customHeight="1">
      <c r="A32" s="43">
        <v>21</v>
      </c>
      <c r="B32" s="576" t="s">
        <v>233</v>
      </c>
      <c r="C32" s="233">
        <v>760</v>
      </c>
      <c r="D32" s="31">
        <v>31</v>
      </c>
      <c r="E32" s="233">
        <v>17</v>
      </c>
      <c r="F32" s="31">
        <v>13</v>
      </c>
      <c r="G32" s="206">
        <v>821</v>
      </c>
      <c r="H32" s="31">
        <v>120</v>
      </c>
      <c r="I32" s="31">
        <v>0</v>
      </c>
      <c r="J32" s="31">
        <v>2</v>
      </c>
      <c r="K32" s="233">
        <v>3411</v>
      </c>
      <c r="L32" s="31">
        <v>18</v>
      </c>
      <c r="M32" s="31">
        <v>2473</v>
      </c>
      <c r="N32" s="577">
        <v>4</v>
      </c>
      <c r="O32" s="233">
        <v>1115</v>
      </c>
      <c r="P32" s="31">
        <v>113</v>
      </c>
      <c r="Q32" s="206">
        <v>7256</v>
      </c>
      <c r="R32" s="31">
        <v>108</v>
      </c>
      <c r="S32" s="206">
        <v>8185</v>
      </c>
      <c r="T32" s="562">
        <v>21</v>
      </c>
    </row>
    <row r="33" spans="1:20" ht="14.25" customHeight="1">
      <c r="A33" s="43">
        <v>22</v>
      </c>
      <c r="B33" s="576" t="s">
        <v>234</v>
      </c>
      <c r="C33" s="233">
        <v>744</v>
      </c>
      <c r="D33" s="31">
        <v>33</v>
      </c>
      <c r="E33" s="233">
        <v>22</v>
      </c>
      <c r="F33" s="31">
        <v>16</v>
      </c>
      <c r="G33" s="206">
        <v>815</v>
      </c>
      <c r="H33" s="31">
        <v>92</v>
      </c>
      <c r="I33" s="31">
        <v>0</v>
      </c>
      <c r="J33" s="31">
        <v>1</v>
      </c>
      <c r="K33" s="233">
        <v>3280</v>
      </c>
      <c r="L33" s="31">
        <v>14</v>
      </c>
      <c r="M33" s="31">
        <v>2485</v>
      </c>
      <c r="N33" s="577">
        <v>1</v>
      </c>
      <c r="O33" s="233">
        <v>746</v>
      </c>
      <c r="P33" s="31">
        <v>96</v>
      </c>
      <c r="Q33" s="206">
        <v>6715</v>
      </c>
      <c r="R33" s="31">
        <v>85</v>
      </c>
      <c r="S33" s="206">
        <v>7615</v>
      </c>
      <c r="T33" s="562">
        <v>22</v>
      </c>
    </row>
    <row r="34" spans="1:20" ht="14.25" customHeight="1">
      <c r="A34" s="43">
        <v>23</v>
      </c>
      <c r="B34" s="576" t="s">
        <v>235</v>
      </c>
      <c r="C34" s="233">
        <v>913</v>
      </c>
      <c r="D34" s="31">
        <v>45</v>
      </c>
      <c r="E34" s="233">
        <v>25</v>
      </c>
      <c r="F34" s="31">
        <v>16</v>
      </c>
      <c r="G34" s="206">
        <v>999</v>
      </c>
      <c r="H34" s="31">
        <v>81</v>
      </c>
      <c r="I34" s="31">
        <v>2</v>
      </c>
      <c r="J34" s="31">
        <v>1</v>
      </c>
      <c r="K34" s="233">
        <v>2615</v>
      </c>
      <c r="L34" s="31">
        <v>13</v>
      </c>
      <c r="M34" s="31">
        <v>2206</v>
      </c>
      <c r="N34" s="577">
        <v>0</v>
      </c>
      <c r="O34" s="233">
        <v>1169</v>
      </c>
      <c r="P34" s="31">
        <v>92</v>
      </c>
      <c r="Q34" s="206">
        <v>6179</v>
      </c>
      <c r="R34" s="31">
        <v>94</v>
      </c>
      <c r="S34" s="206">
        <v>7272</v>
      </c>
      <c r="T34" s="562">
        <v>23</v>
      </c>
    </row>
    <row r="35" spans="1:20" ht="14.25" customHeight="1">
      <c r="A35" s="43">
        <v>24</v>
      </c>
      <c r="B35" s="576" t="s">
        <v>236</v>
      </c>
      <c r="C35" s="233">
        <v>601</v>
      </c>
      <c r="D35" s="31">
        <v>52</v>
      </c>
      <c r="E35" s="233">
        <v>32</v>
      </c>
      <c r="F35" s="31">
        <v>3</v>
      </c>
      <c r="G35" s="206">
        <v>688</v>
      </c>
      <c r="H35" s="31">
        <v>112</v>
      </c>
      <c r="I35" s="31">
        <v>0</v>
      </c>
      <c r="J35" s="31">
        <v>1</v>
      </c>
      <c r="K35" s="233">
        <v>2554</v>
      </c>
      <c r="L35" s="31">
        <v>26</v>
      </c>
      <c r="M35" s="31">
        <v>999</v>
      </c>
      <c r="N35" s="577">
        <v>2</v>
      </c>
      <c r="O35" s="233">
        <v>296</v>
      </c>
      <c r="P35" s="31">
        <v>81</v>
      </c>
      <c r="Q35" s="206">
        <v>4071</v>
      </c>
      <c r="R35" s="31">
        <v>102</v>
      </c>
      <c r="S35" s="206">
        <v>4861</v>
      </c>
      <c r="T35" s="562">
        <v>24</v>
      </c>
    </row>
    <row r="36" spans="1:20" ht="14.25" customHeight="1">
      <c r="A36" s="43">
        <v>25</v>
      </c>
      <c r="B36" s="576" t="s">
        <v>237</v>
      </c>
      <c r="C36" s="233">
        <v>1454</v>
      </c>
      <c r="D36" s="31">
        <v>99</v>
      </c>
      <c r="E36" s="233">
        <v>52</v>
      </c>
      <c r="F36" s="31">
        <v>26</v>
      </c>
      <c r="G36" s="206">
        <v>1631</v>
      </c>
      <c r="H36" s="31">
        <v>153</v>
      </c>
      <c r="I36" s="31">
        <v>0</v>
      </c>
      <c r="J36" s="31">
        <v>0</v>
      </c>
      <c r="K36" s="233">
        <v>3271</v>
      </c>
      <c r="L36" s="31">
        <v>26</v>
      </c>
      <c r="M36" s="31">
        <v>2491</v>
      </c>
      <c r="N36" s="577">
        <v>0</v>
      </c>
      <c r="O36" s="233">
        <v>2502</v>
      </c>
      <c r="P36" s="31">
        <v>148</v>
      </c>
      <c r="Q36" s="206">
        <v>8591</v>
      </c>
      <c r="R36" s="31">
        <v>156</v>
      </c>
      <c r="S36" s="206">
        <v>10378</v>
      </c>
      <c r="T36" s="562">
        <v>25</v>
      </c>
    </row>
    <row r="37" spans="1:20" ht="14.25" customHeight="1">
      <c r="A37" s="43">
        <v>26</v>
      </c>
      <c r="B37" s="576" t="s">
        <v>238</v>
      </c>
      <c r="C37" s="233">
        <v>670</v>
      </c>
      <c r="D37" s="31">
        <v>66</v>
      </c>
      <c r="E37" s="233">
        <v>27</v>
      </c>
      <c r="F37" s="31">
        <v>13</v>
      </c>
      <c r="G37" s="206">
        <v>776</v>
      </c>
      <c r="H37" s="31">
        <v>111</v>
      </c>
      <c r="I37" s="31">
        <v>0</v>
      </c>
      <c r="J37" s="31">
        <v>0</v>
      </c>
      <c r="K37" s="233">
        <v>2114</v>
      </c>
      <c r="L37" s="31">
        <v>10</v>
      </c>
      <c r="M37" s="31">
        <v>1585</v>
      </c>
      <c r="N37" s="577">
        <v>0</v>
      </c>
      <c r="O37" s="233">
        <v>1830</v>
      </c>
      <c r="P37" s="31">
        <v>35</v>
      </c>
      <c r="Q37" s="206">
        <v>5685</v>
      </c>
      <c r="R37" s="31">
        <v>113</v>
      </c>
      <c r="S37" s="206">
        <v>6574</v>
      </c>
      <c r="T37" s="562">
        <v>26</v>
      </c>
    </row>
    <row r="38" spans="1:20" ht="14.25" customHeight="1">
      <c r="A38" s="43">
        <v>27</v>
      </c>
      <c r="B38" s="576" t="s">
        <v>239</v>
      </c>
      <c r="C38" s="233">
        <v>203</v>
      </c>
      <c r="D38" s="31">
        <v>13</v>
      </c>
      <c r="E38" s="233">
        <v>6</v>
      </c>
      <c r="F38" s="31">
        <v>4</v>
      </c>
      <c r="G38" s="206">
        <v>226</v>
      </c>
      <c r="H38" s="31">
        <v>27</v>
      </c>
      <c r="I38" s="31">
        <v>0</v>
      </c>
      <c r="J38" s="31">
        <v>0</v>
      </c>
      <c r="K38" s="233">
        <v>727</v>
      </c>
      <c r="L38" s="31">
        <v>8</v>
      </c>
      <c r="M38" s="31">
        <v>755</v>
      </c>
      <c r="N38" s="577">
        <v>0</v>
      </c>
      <c r="O38" s="233">
        <v>446</v>
      </c>
      <c r="P38" s="31">
        <v>32</v>
      </c>
      <c r="Q38" s="206">
        <v>1995</v>
      </c>
      <c r="R38" s="31">
        <v>23</v>
      </c>
      <c r="S38" s="206">
        <v>2244</v>
      </c>
      <c r="T38" s="562">
        <v>27</v>
      </c>
    </row>
    <row r="39" spans="1:20" ht="14.25" customHeight="1">
      <c r="A39" s="43">
        <v>28</v>
      </c>
      <c r="B39" s="576" t="s">
        <v>240</v>
      </c>
      <c r="C39" s="233">
        <v>1479</v>
      </c>
      <c r="D39" s="31">
        <v>100</v>
      </c>
      <c r="E39" s="233">
        <v>40</v>
      </c>
      <c r="F39" s="31">
        <v>22</v>
      </c>
      <c r="G39" s="206">
        <v>1641</v>
      </c>
      <c r="H39" s="31">
        <v>173</v>
      </c>
      <c r="I39" s="31">
        <v>0</v>
      </c>
      <c r="J39" s="31">
        <v>0</v>
      </c>
      <c r="K39" s="233">
        <v>3542</v>
      </c>
      <c r="L39" s="31">
        <v>24</v>
      </c>
      <c r="M39" s="31">
        <v>2954</v>
      </c>
      <c r="N39" s="577">
        <v>1</v>
      </c>
      <c r="O39" s="233">
        <v>3755</v>
      </c>
      <c r="P39" s="31">
        <v>116</v>
      </c>
      <c r="Q39" s="206">
        <v>10565</v>
      </c>
      <c r="R39" s="31">
        <v>120</v>
      </c>
      <c r="S39" s="206">
        <v>12326</v>
      </c>
      <c r="T39" s="562">
        <v>28</v>
      </c>
    </row>
    <row r="40" spans="1:20" ht="14.25" customHeight="1">
      <c r="A40" s="43">
        <v>29</v>
      </c>
      <c r="B40" s="576" t="s">
        <v>241</v>
      </c>
      <c r="C40" s="233">
        <v>296</v>
      </c>
      <c r="D40" s="31">
        <v>18</v>
      </c>
      <c r="E40" s="233">
        <v>11</v>
      </c>
      <c r="F40" s="31">
        <v>5</v>
      </c>
      <c r="G40" s="206">
        <v>330</v>
      </c>
      <c r="H40" s="31">
        <v>66</v>
      </c>
      <c r="I40" s="31">
        <v>0</v>
      </c>
      <c r="J40" s="31">
        <v>1</v>
      </c>
      <c r="K40" s="233">
        <v>1846</v>
      </c>
      <c r="L40" s="31">
        <v>24</v>
      </c>
      <c r="M40" s="31">
        <v>1235</v>
      </c>
      <c r="N40" s="577">
        <v>1</v>
      </c>
      <c r="O40" s="233">
        <v>858</v>
      </c>
      <c r="P40" s="31">
        <v>116</v>
      </c>
      <c r="Q40" s="206">
        <v>4147</v>
      </c>
      <c r="R40" s="31">
        <v>99</v>
      </c>
      <c r="S40" s="206">
        <v>4576</v>
      </c>
      <c r="T40" s="562">
        <v>29</v>
      </c>
    </row>
    <row r="41" spans="1:20" ht="14.25" customHeight="1">
      <c r="A41" s="43">
        <v>30</v>
      </c>
      <c r="B41" s="576" t="s">
        <v>242</v>
      </c>
      <c r="C41" s="233">
        <v>861</v>
      </c>
      <c r="D41" s="31">
        <v>90</v>
      </c>
      <c r="E41" s="233">
        <v>53</v>
      </c>
      <c r="F41" s="31">
        <v>24</v>
      </c>
      <c r="G41" s="206">
        <v>1028</v>
      </c>
      <c r="H41" s="31">
        <v>212</v>
      </c>
      <c r="I41" s="31">
        <v>0</v>
      </c>
      <c r="J41" s="31">
        <v>0</v>
      </c>
      <c r="K41" s="233">
        <v>5385</v>
      </c>
      <c r="L41" s="31">
        <v>32</v>
      </c>
      <c r="M41" s="31">
        <v>2438</v>
      </c>
      <c r="N41" s="577">
        <v>0</v>
      </c>
      <c r="O41" s="233">
        <v>1816</v>
      </c>
      <c r="P41" s="31">
        <v>98</v>
      </c>
      <c r="Q41" s="206">
        <v>9981</v>
      </c>
      <c r="R41" s="31">
        <v>234</v>
      </c>
      <c r="S41" s="206">
        <v>11243</v>
      </c>
      <c r="T41" s="562">
        <v>30</v>
      </c>
    </row>
    <row r="42" spans="1:20" ht="14.25" customHeight="1">
      <c r="A42" s="43">
        <v>31</v>
      </c>
      <c r="B42" s="576" t="s">
        <v>243</v>
      </c>
      <c r="C42" s="233">
        <v>225</v>
      </c>
      <c r="D42" s="31">
        <v>13</v>
      </c>
      <c r="E42" s="233">
        <v>0</v>
      </c>
      <c r="F42" s="31">
        <v>3</v>
      </c>
      <c r="G42" s="206">
        <v>241</v>
      </c>
      <c r="H42" s="31">
        <v>19</v>
      </c>
      <c r="I42" s="31">
        <v>0</v>
      </c>
      <c r="J42" s="31">
        <v>0</v>
      </c>
      <c r="K42" s="233">
        <v>909</v>
      </c>
      <c r="L42" s="31">
        <v>7</v>
      </c>
      <c r="M42" s="31">
        <v>738</v>
      </c>
      <c r="N42" s="577">
        <v>0</v>
      </c>
      <c r="O42" s="233">
        <v>125</v>
      </c>
      <c r="P42" s="31">
        <v>12</v>
      </c>
      <c r="Q42" s="206">
        <v>1810</v>
      </c>
      <c r="R42" s="31">
        <v>12</v>
      </c>
      <c r="S42" s="206">
        <v>2063</v>
      </c>
      <c r="T42" s="562">
        <v>31</v>
      </c>
    </row>
    <row r="43" spans="1:20" ht="14.25" customHeight="1">
      <c r="A43" s="43">
        <v>32</v>
      </c>
      <c r="B43" s="576" t="s">
        <v>244</v>
      </c>
      <c r="C43" s="233">
        <v>393</v>
      </c>
      <c r="D43" s="31">
        <v>18</v>
      </c>
      <c r="E43" s="233">
        <v>8</v>
      </c>
      <c r="F43" s="31">
        <v>2</v>
      </c>
      <c r="G43" s="206">
        <v>421</v>
      </c>
      <c r="H43" s="31">
        <v>47</v>
      </c>
      <c r="I43" s="31">
        <v>0</v>
      </c>
      <c r="J43" s="31">
        <v>0</v>
      </c>
      <c r="K43" s="233">
        <v>1151</v>
      </c>
      <c r="L43" s="31">
        <v>8</v>
      </c>
      <c r="M43" s="31">
        <v>1010</v>
      </c>
      <c r="N43" s="577">
        <v>0</v>
      </c>
      <c r="O43" s="233">
        <v>453</v>
      </c>
      <c r="P43" s="31">
        <v>30</v>
      </c>
      <c r="Q43" s="206">
        <v>2699</v>
      </c>
      <c r="R43" s="31">
        <v>44</v>
      </c>
      <c r="S43" s="206">
        <v>3164</v>
      </c>
      <c r="T43" s="562">
        <v>32</v>
      </c>
    </row>
    <row r="44" spans="1:20" ht="14.25" customHeight="1">
      <c r="A44" s="43">
        <v>33</v>
      </c>
      <c r="B44" s="576" t="s">
        <v>245</v>
      </c>
      <c r="C44" s="233">
        <v>63</v>
      </c>
      <c r="D44" s="31">
        <v>3</v>
      </c>
      <c r="E44" s="233">
        <v>3</v>
      </c>
      <c r="F44" s="31">
        <v>0</v>
      </c>
      <c r="G44" s="206">
        <v>69</v>
      </c>
      <c r="H44" s="31">
        <v>8</v>
      </c>
      <c r="I44" s="31">
        <v>0</v>
      </c>
      <c r="J44" s="31">
        <v>0</v>
      </c>
      <c r="K44" s="233">
        <v>350</v>
      </c>
      <c r="L44" s="31">
        <v>3</v>
      </c>
      <c r="M44" s="31">
        <v>269</v>
      </c>
      <c r="N44" s="577">
        <v>0</v>
      </c>
      <c r="O44" s="233">
        <v>14</v>
      </c>
      <c r="P44" s="31">
        <v>9</v>
      </c>
      <c r="Q44" s="206">
        <v>653</v>
      </c>
      <c r="R44" s="31">
        <v>16</v>
      </c>
      <c r="S44" s="206">
        <v>738</v>
      </c>
      <c r="T44" s="562">
        <v>33</v>
      </c>
    </row>
    <row r="45" spans="1:20" ht="14.25" customHeight="1">
      <c r="A45" s="43">
        <v>34</v>
      </c>
      <c r="B45" s="576" t="s">
        <v>246</v>
      </c>
      <c r="C45" s="577">
        <v>196</v>
      </c>
      <c r="D45" s="233">
        <v>8</v>
      </c>
      <c r="E45" s="31">
        <v>1</v>
      </c>
      <c r="F45" s="233">
        <v>3</v>
      </c>
      <c r="G45" s="197">
        <v>208</v>
      </c>
      <c r="H45" s="233">
        <v>10</v>
      </c>
      <c r="I45" s="31">
        <v>0</v>
      </c>
      <c r="J45" s="31">
        <v>0</v>
      </c>
      <c r="K45" s="31">
        <v>299</v>
      </c>
      <c r="L45" s="233">
        <v>11</v>
      </c>
      <c r="M45" s="31">
        <v>301</v>
      </c>
      <c r="N45" s="577">
        <v>0</v>
      </c>
      <c r="O45" s="31">
        <v>31</v>
      </c>
      <c r="P45" s="233">
        <v>9</v>
      </c>
      <c r="Q45" s="197">
        <v>661</v>
      </c>
      <c r="R45" s="233">
        <v>7</v>
      </c>
      <c r="S45" s="197">
        <v>876</v>
      </c>
      <c r="T45" s="578">
        <v>34</v>
      </c>
    </row>
    <row r="46" spans="1:20" ht="14.25" customHeight="1">
      <c r="A46" s="43">
        <v>35</v>
      </c>
      <c r="B46" s="576" t="s">
        <v>247</v>
      </c>
      <c r="C46" s="577">
        <v>813</v>
      </c>
      <c r="D46" s="233">
        <v>105</v>
      </c>
      <c r="E46" s="31">
        <v>27</v>
      </c>
      <c r="F46" s="233">
        <v>17</v>
      </c>
      <c r="G46" s="197">
        <v>962</v>
      </c>
      <c r="H46" s="233">
        <v>83</v>
      </c>
      <c r="I46" s="31">
        <v>0</v>
      </c>
      <c r="J46" s="31">
        <v>0</v>
      </c>
      <c r="K46" s="31">
        <v>2326</v>
      </c>
      <c r="L46" s="233">
        <v>34</v>
      </c>
      <c r="M46" s="31">
        <v>2285</v>
      </c>
      <c r="N46" s="577">
        <v>0</v>
      </c>
      <c r="O46" s="31">
        <v>1171</v>
      </c>
      <c r="P46" s="233">
        <v>42</v>
      </c>
      <c r="Q46" s="197">
        <v>5941</v>
      </c>
      <c r="R46" s="233">
        <v>85</v>
      </c>
      <c r="S46" s="197">
        <v>6988</v>
      </c>
      <c r="T46" s="578">
        <v>35</v>
      </c>
    </row>
    <row r="47" spans="1:20" ht="14.25" customHeight="1">
      <c r="A47" s="43">
        <v>36</v>
      </c>
      <c r="B47" s="576" t="s">
        <v>248</v>
      </c>
      <c r="C47" s="577">
        <v>1242</v>
      </c>
      <c r="D47" s="233">
        <v>123</v>
      </c>
      <c r="E47" s="31">
        <v>55</v>
      </c>
      <c r="F47" s="233">
        <v>7</v>
      </c>
      <c r="G47" s="197">
        <v>1427</v>
      </c>
      <c r="H47" s="233">
        <v>160</v>
      </c>
      <c r="I47" s="31">
        <v>0</v>
      </c>
      <c r="J47" s="31">
        <v>0</v>
      </c>
      <c r="K47" s="31">
        <v>4058</v>
      </c>
      <c r="L47" s="233">
        <v>13</v>
      </c>
      <c r="M47" s="31">
        <v>3272</v>
      </c>
      <c r="N47" s="577">
        <v>0</v>
      </c>
      <c r="O47" s="31">
        <v>2486</v>
      </c>
      <c r="P47" s="233">
        <v>83</v>
      </c>
      <c r="Q47" s="197">
        <v>10072</v>
      </c>
      <c r="R47" s="233">
        <v>117</v>
      </c>
      <c r="S47" s="197">
        <v>11616</v>
      </c>
      <c r="T47" s="578">
        <v>36</v>
      </c>
    </row>
    <row r="48" spans="1:20" ht="14.25" customHeight="1">
      <c r="A48" s="43">
        <v>37</v>
      </c>
      <c r="B48" s="576" t="s">
        <v>249</v>
      </c>
      <c r="C48" s="577">
        <v>359</v>
      </c>
      <c r="D48" s="233">
        <v>52</v>
      </c>
      <c r="E48" s="31">
        <v>11</v>
      </c>
      <c r="F48" s="233">
        <v>12</v>
      </c>
      <c r="G48" s="197">
        <v>434</v>
      </c>
      <c r="H48" s="233">
        <v>46</v>
      </c>
      <c r="I48" s="31">
        <v>0</v>
      </c>
      <c r="J48" s="31">
        <v>0</v>
      </c>
      <c r="K48" s="31">
        <v>1262</v>
      </c>
      <c r="L48" s="233">
        <v>10</v>
      </c>
      <c r="M48" s="31">
        <v>1653</v>
      </c>
      <c r="N48" s="577">
        <v>0</v>
      </c>
      <c r="O48" s="31">
        <v>943</v>
      </c>
      <c r="P48" s="233">
        <v>35</v>
      </c>
      <c r="Q48" s="197">
        <v>3949</v>
      </c>
      <c r="R48" s="233">
        <v>30</v>
      </c>
      <c r="S48" s="197">
        <v>4413</v>
      </c>
      <c r="T48" s="578">
        <v>37</v>
      </c>
    </row>
    <row r="49" spans="1:20" ht="14.25" customHeight="1">
      <c r="A49" s="43">
        <v>38</v>
      </c>
      <c r="B49" s="576" t="s">
        <v>250</v>
      </c>
      <c r="C49" s="577">
        <v>1233</v>
      </c>
      <c r="D49" s="233">
        <v>143</v>
      </c>
      <c r="E49" s="31">
        <v>40</v>
      </c>
      <c r="F49" s="233">
        <v>19</v>
      </c>
      <c r="G49" s="197">
        <v>1435</v>
      </c>
      <c r="H49" s="233">
        <v>165</v>
      </c>
      <c r="I49" s="31">
        <v>0</v>
      </c>
      <c r="J49" s="31">
        <v>0</v>
      </c>
      <c r="K49" s="31">
        <v>4101</v>
      </c>
      <c r="L49" s="233">
        <v>22</v>
      </c>
      <c r="M49" s="31">
        <v>3577</v>
      </c>
      <c r="N49" s="577">
        <v>0</v>
      </c>
      <c r="O49" s="31">
        <v>2020</v>
      </c>
      <c r="P49" s="233">
        <v>90</v>
      </c>
      <c r="Q49" s="197">
        <v>9975</v>
      </c>
      <c r="R49" s="233">
        <v>181</v>
      </c>
      <c r="S49" s="197">
        <v>11591</v>
      </c>
      <c r="T49" s="578">
        <v>38</v>
      </c>
    </row>
    <row r="50" spans="1:20" ht="14.25" customHeight="1">
      <c r="A50" s="43">
        <v>39</v>
      </c>
      <c r="B50" s="576" t="s">
        <v>251</v>
      </c>
      <c r="C50" s="577">
        <v>480</v>
      </c>
      <c r="D50" s="233">
        <v>58</v>
      </c>
      <c r="E50" s="31">
        <v>20</v>
      </c>
      <c r="F50" s="233">
        <v>11</v>
      </c>
      <c r="G50" s="197">
        <v>569</v>
      </c>
      <c r="H50" s="233">
        <v>106</v>
      </c>
      <c r="I50" s="31">
        <v>1</v>
      </c>
      <c r="J50" s="31">
        <v>0</v>
      </c>
      <c r="K50" s="31">
        <v>3237</v>
      </c>
      <c r="L50" s="233">
        <v>30</v>
      </c>
      <c r="M50" s="31">
        <v>1258</v>
      </c>
      <c r="N50" s="577">
        <v>0</v>
      </c>
      <c r="O50" s="31">
        <v>518</v>
      </c>
      <c r="P50" s="233">
        <v>25</v>
      </c>
      <c r="Q50" s="197">
        <v>5175</v>
      </c>
      <c r="R50" s="233">
        <v>87</v>
      </c>
      <c r="S50" s="197">
        <v>5831</v>
      </c>
      <c r="T50" s="578">
        <v>39</v>
      </c>
    </row>
    <row r="51" spans="1:20" ht="14.25" customHeight="1" thickBot="1">
      <c r="A51" s="387">
        <v>40</v>
      </c>
      <c r="B51" s="579" t="s">
        <v>252</v>
      </c>
      <c r="C51" s="580">
        <v>238</v>
      </c>
      <c r="D51" s="471">
        <v>39</v>
      </c>
      <c r="E51" s="268">
        <v>4</v>
      </c>
      <c r="F51" s="471">
        <v>4</v>
      </c>
      <c r="G51" s="269">
        <v>285</v>
      </c>
      <c r="H51" s="471">
        <v>23</v>
      </c>
      <c r="I51" s="268">
        <v>0</v>
      </c>
      <c r="J51" s="268">
        <v>0</v>
      </c>
      <c r="K51" s="268">
        <v>593</v>
      </c>
      <c r="L51" s="471">
        <v>8</v>
      </c>
      <c r="M51" s="268">
        <v>897</v>
      </c>
      <c r="N51" s="268">
        <v>0</v>
      </c>
      <c r="O51" s="268">
        <v>840</v>
      </c>
      <c r="P51" s="471">
        <v>31</v>
      </c>
      <c r="Q51" s="269">
        <v>2392</v>
      </c>
      <c r="R51" s="471">
        <v>35</v>
      </c>
      <c r="S51" s="269">
        <v>2712</v>
      </c>
      <c r="T51" s="581">
        <v>40</v>
      </c>
    </row>
    <row r="52" spans="1:20" ht="14.25" customHeight="1">
      <c r="A52" s="583"/>
      <c r="B52" s="393"/>
      <c r="C52" s="395"/>
      <c r="D52" s="395"/>
      <c r="E52" s="584"/>
      <c r="F52" s="584"/>
      <c r="G52" s="394"/>
      <c r="H52" s="395"/>
      <c r="I52" s="395"/>
      <c r="J52" s="395"/>
      <c r="K52" s="395"/>
      <c r="L52" s="395"/>
      <c r="M52" s="395"/>
      <c r="N52" s="395"/>
      <c r="O52" s="395"/>
      <c r="P52" s="395"/>
      <c r="Q52" s="394"/>
      <c r="R52" s="395"/>
      <c r="S52" s="394"/>
      <c r="T52" s="143"/>
    </row>
    <row r="53" spans="1:20" ht="14.25" customHeight="1">
      <c r="A53" s="23"/>
      <c r="B53" s="215"/>
      <c r="C53" s="233"/>
      <c r="D53" s="233"/>
      <c r="E53" s="33"/>
      <c r="F53" s="33"/>
      <c r="G53" s="206"/>
      <c r="H53" s="233"/>
      <c r="I53" s="233"/>
      <c r="J53" s="233"/>
      <c r="K53" s="233"/>
      <c r="L53" s="233"/>
      <c r="M53" s="233"/>
      <c r="N53" s="233"/>
      <c r="O53" s="233"/>
      <c r="P53" s="233"/>
      <c r="Q53" s="206"/>
      <c r="R53" s="233"/>
      <c r="S53" s="206"/>
      <c r="T53" s="568"/>
    </row>
    <row r="54" spans="1:20" ht="14.25" customHeight="1">
      <c r="A54" s="23"/>
      <c r="B54" s="215"/>
      <c r="C54" s="233"/>
      <c r="D54" s="233"/>
      <c r="E54" s="33"/>
      <c r="F54" s="33"/>
      <c r="G54" s="206"/>
      <c r="H54" s="233"/>
      <c r="I54" s="233"/>
      <c r="J54" s="233"/>
      <c r="K54" s="233"/>
      <c r="L54" s="233"/>
      <c r="M54" s="233"/>
      <c r="N54" s="233"/>
      <c r="O54" s="233"/>
      <c r="P54" s="233"/>
      <c r="Q54" s="206"/>
      <c r="R54" s="233"/>
      <c r="S54" s="206"/>
      <c r="T54" s="568"/>
    </row>
    <row r="55" spans="1:20" ht="14.25" customHeight="1">
      <c r="A55" s="23"/>
      <c r="B55" s="215"/>
      <c r="C55" s="233"/>
      <c r="D55" s="233"/>
      <c r="E55" s="33"/>
      <c r="F55" s="33"/>
      <c r="G55" s="206"/>
      <c r="H55" s="233"/>
      <c r="I55" s="233"/>
      <c r="J55" s="233"/>
      <c r="K55" s="233"/>
      <c r="L55" s="233"/>
      <c r="M55" s="233"/>
      <c r="N55" s="233"/>
      <c r="O55" s="233"/>
      <c r="P55" s="233"/>
      <c r="Q55" s="206"/>
      <c r="R55" s="233"/>
      <c r="S55" s="206"/>
      <c r="T55" s="568"/>
    </row>
    <row r="56" spans="1:20" ht="14.25" customHeight="1">
      <c r="A56" s="23"/>
      <c r="B56" s="215"/>
      <c r="C56" s="233"/>
      <c r="D56" s="233"/>
      <c r="E56" s="33"/>
      <c r="F56" s="33"/>
      <c r="G56" s="206"/>
      <c r="H56" s="233"/>
      <c r="I56" s="233"/>
      <c r="J56" s="233"/>
      <c r="K56" s="233"/>
      <c r="L56" s="233"/>
      <c r="M56" s="233"/>
      <c r="N56" s="233"/>
      <c r="O56" s="233"/>
      <c r="P56" s="233"/>
      <c r="Q56" s="206"/>
      <c r="R56" s="233"/>
      <c r="S56" s="206"/>
      <c r="T56" s="568"/>
    </row>
    <row r="57" spans="1:20" ht="14.25" customHeight="1">
      <c r="A57" s="23"/>
      <c r="B57" s="215"/>
      <c r="C57" s="33"/>
      <c r="D57" s="33"/>
      <c r="E57" s="206"/>
      <c r="F57" s="233"/>
      <c r="G57" s="206"/>
      <c r="H57" s="233"/>
      <c r="I57" s="233"/>
      <c r="J57" s="233"/>
      <c r="K57" s="233"/>
      <c r="L57" s="233"/>
      <c r="M57" s="233"/>
      <c r="N57" s="233"/>
      <c r="O57" s="206"/>
      <c r="P57" s="233"/>
      <c r="Q57" s="206"/>
      <c r="R57" s="70"/>
      <c r="S57" s="206"/>
      <c r="T57" s="568"/>
    </row>
    <row r="58" spans="1:20" ht="14.25" customHeight="1">
      <c r="A58" s="23"/>
      <c r="B58" s="215"/>
      <c r="C58" s="33"/>
      <c r="D58" s="33"/>
      <c r="E58" s="206"/>
      <c r="F58" s="233"/>
      <c r="G58" s="206"/>
      <c r="H58" s="233"/>
      <c r="I58" s="233"/>
      <c r="J58" s="233"/>
      <c r="K58" s="233"/>
      <c r="L58" s="233"/>
      <c r="M58" s="233"/>
      <c r="N58" s="233"/>
      <c r="O58" s="206"/>
      <c r="P58" s="233"/>
      <c r="Q58" s="206"/>
      <c r="R58" s="70"/>
      <c r="S58" s="206"/>
      <c r="T58" s="568"/>
    </row>
    <row r="59" spans="1:20" ht="14.25" customHeight="1">
      <c r="A59" s="23"/>
      <c r="B59" s="215"/>
      <c r="C59" s="33"/>
      <c r="D59" s="33"/>
      <c r="E59" s="206"/>
      <c r="F59" s="233"/>
      <c r="G59" s="206"/>
      <c r="H59" s="233"/>
      <c r="I59" s="233"/>
      <c r="J59" s="233"/>
      <c r="K59" s="233"/>
      <c r="L59" s="233"/>
      <c r="M59" s="233"/>
      <c r="N59" s="233"/>
      <c r="O59" s="206"/>
      <c r="P59" s="233"/>
      <c r="Q59" s="206"/>
      <c r="R59" s="70"/>
      <c r="S59" s="206"/>
      <c r="T59" s="568"/>
    </row>
  </sheetData>
  <sheetProtection/>
  <mergeCells count="15">
    <mergeCell ref="H2:Q2"/>
    <mergeCell ref="H3:Q3"/>
    <mergeCell ref="A9:B9"/>
    <mergeCell ref="A10:B10"/>
    <mergeCell ref="A11:B11"/>
    <mergeCell ref="A2:A8"/>
    <mergeCell ref="B2:B8"/>
    <mergeCell ref="C2:G2"/>
    <mergeCell ref="J4:M4"/>
    <mergeCell ref="J5:K6"/>
    <mergeCell ref="L5:M6"/>
    <mergeCell ref="J7:J8"/>
    <mergeCell ref="K7:K8"/>
    <mergeCell ref="L7:L8"/>
    <mergeCell ref="M7:M8"/>
  </mergeCells>
  <printOptions horizontalCentered="1" verticalCentered="1"/>
  <pageMargins left="0.3937007874015748" right="0.1968503937007874" top="0.3937007874015748" bottom="2.047244094488189" header="0.4724409448818898" footer="2.0866141732283467"/>
  <pageSetup horizontalDpi="600" verticalDpi="600" orientation="portrait" paperSize="9" r:id="rId1"/>
  <colBreaks count="1" manualBreakCount="1">
    <brk id="9" max="5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O57"/>
  <sheetViews>
    <sheetView view="pageBreakPreview" zoomScale="90" zoomScaleSheetLayoutView="90" zoomScalePageLayoutView="0" workbookViewId="0" topLeftCell="A1">
      <selection activeCell="D7" sqref="D7"/>
    </sheetView>
  </sheetViews>
  <sheetFormatPr defaultColWidth="8.66015625" defaultRowHeight="18"/>
  <cols>
    <col min="1" max="1" width="2.66015625" style="586" customWidth="1"/>
    <col min="2" max="2" width="9.66015625" style="586" customWidth="1"/>
    <col min="3" max="3" width="3.16015625" style="586" customWidth="1"/>
    <col min="4" max="9" width="8.66015625" style="586" customWidth="1"/>
    <col min="10" max="14" width="10.66015625" style="586" customWidth="1"/>
    <col min="15" max="15" width="2.66015625" style="586" customWidth="1"/>
    <col min="16" max="16384" width="8.83203125" style="586" customWidth="1"/>
  </cols>
  <sheetData>
    <row r="1" spans="1:15" ht="11.25">
      <c r="A1" s="586" t="s">
        <v>433</v>
      </c>
      <c r="I1" s="587"/>
      <c r="N1" s="588"/>
      <c r="O1" s="589" t="s">
        <v>604</v>
      </c>
    </row>
    <row r="2" spans="2:15" ht="12" thickBot="1">
      <c r="B2" s="586" t="s">
        <v>434</v>
      </c>
      <c r="I2" s="587" t="s">
        <v>435</v>
      </c>
      <c r="N2" s="588"/>
      <c r="O2" s="587" t="s">
        <v>436</v>
      </c>
    </row>
    <row r="3" spans="1:15" ht="19.5" customHeight="1">
      <c r="A3" s="590" t="s">
        <v>14</v>
      </c>
      <c r="B3" s="591"/>
      <c r="C3" s="1094" t="s">
        <v>24</v>
      </c>
      <c r="D3" s="936" t="s">
        <v>437</v>
      </c>
      <c r="E3" s="936"/>
      <c r="F3" s="936"/>
      <c r="G3" s="936"/>
      <c r="H3" s="936"/>
      <c r="I3" s="936"/>
      <c r="J3" s="936" t="s">
        <v>438</v>
      </c>
      <c r="K3" s="936"/>
      <c r="L3" s="936"/>
      <c r="M3" s="936"/>
      <c r="N3" s="936"/>
      <c r="O3" s="593" t="s">
        <v>14</v>
      </c>
    </row>
    <row r="4" spans="1:15" ht="19.5" customHeight="1">
      <c r="A4" s="594"/>
      <c r="B4" s="1095" t="s">
        <v>600</v>
      </c>
      <c r="C4" s="1096"/>
      <c r="D4" s="937" t="s">
        <v>439</v>
      </c>
      <c r="E4" s="938"/>
      <c r="F4" s="939"/>
      <c r="G4" s="597" t="s">
        <v>440</v>
      </c>
      <c r="H4" s="597"/>
      <c r="I4" s="597" t="s">
        <v>441</v>
      </c>
      <c r="J4" s="940" t="s">
        <v>442</v>
      </c>
      <c r="K4" s="937" t="s">
        <v>443</v>
      </c>
      <c r="L4" s="938"/>
      <c r="M4" s="939"/>
      <c r="N4" s="597"/>
      <c r="O4" s="598"/>
    </row>
    <row r="5" spans="1:15" ht="19.5" customHeight="1">
      <c r="A5" s="594"/>
      <c r="B5" s="1097" t="s">
        <v>601</v>
      </c>
      <c r="C5" s="1098"/>
      <c r="D5" s="940" t="s">
        <v>445</v>
      </c>
      <c r="E5" s="940" t="s">
        <v>446</v>
      </c>
      <c r="F5" s="940" t="s">
        <v>447</v>
      </c>
      <c r="G5" s="941" t="s">
        <v>448</v>
      </c>
      <c r="H5" s="601" t="s">
        <v>1</v>
      </c>
      <c r="I5" s="941" t="s">
        <v>452</v>
      </c>
      <c r="J5" s="941"/>
      <c r="K5" s="940" t="s">
        <v>440</v>
      </c>
      <c r="L5" s="940" t="s">
        <v>449</v>
      </c>
      <c r="M5" s="940" t="s">
        <v>450</v>
      </c>
      <c r="N5" s="601" t="s">
        <v>1</v>
      </c>
      <c r="O5" s="598"/>
    </row>
    <row r="6" spans="1:15" ht="19.5" customHeight="1">
      <c r="A6" s="602" t="s">
        <v>15</v>
      </c>
      <c r="B6" s="603" t="s">
        <v>602</v>
      </c>
      <c r="C6" s="708"/>
      <c r="D6" s="942"/>
      <c r="E6" s="942"/>
      <c r="F6" s="942"/>
      <c r="G6" s="942"/>
      <c r="H6" s="604"/>
      <c r="I6" s="1099"/>
      <c r="J6" s="942"/>
      <c r="K6" s="942"/>
      <c r="L6" s="942"/>
      <c r="M6" s="942"/>
      <c r="N6" s="604"/>
      <c r="O6" s="605" t="s">
        <v>15</v>
      </c>
    </row>
    <row r="7" spans="1:15" ht="15" customHeight="1">
      <c r="A7" s="945" t="s">
        <v>453</v>
      </c>
      <c r="B7" s="946"/>
      <c r="C7" s="482"/>
      <c r="D7" s="606">
        <v>226310</v>
      </c>
      <c r="E7" s="482">
        <v>6688</v>
      </c>
      <c r="F7" s="607">
        <v>232998</v>
      </c>
      <c r="G7" s="482">
        <v>12143</v>
      </c>
      <c r="H7" s="607">
        <v>245141</v>
      </c>
      <c r="I7" s="482">
        <v>45403</v>
      </c>
      <c r="J7" s="482">
        <v>419209</v>
      </c>
      <c r="K7" s="607">
        <v>19951</v>
      </c>
      <c r="L7" s="482">
        <v>5992</v>
      </c>
      <c r="M7" s="607">
        <v>25943</v>
      </c>
      <c r="N7" s="482">
        <v>445152</v>
      </c>
      <c r="O7" s="608"/>
    </row>
    <row r="8" spans="1:15" ht="15" customHeight="1">
      <c r="A8" s="947" t="s">
        <v>26</v>
      </c>
      <c r="B8" s="948"/>
      <c r="C8" s="484"/>
      <c r="D8" s="609">
        <v>167804</v>
      </c>
      <c r="E8" s="609">
        <v>5109</v>
      </c>
      <c r="F8" s="609">
        <v>172913</v>
      </c>
      <c r="G8" s="609">
        <v>9558</v>
      </c>
      <c r="H8" s="609">
        <v>182471</v>
      </c>
      <c r="I8" s="484">
        <v>33208</v>
      </c>
      <c r="J8" s="609">
        <v>303635</v>
      </c>
      <c r="K8" s="609">
        <v>15562</v>
      </c>
      <c r="L8" s="609">
        <v>4569</v>
      </c>
      <c r="M8" s="609">
        <v>20131</v>
      </c>
      <c r="N8" s="609">
        <v>323766</v>
      </c>
      <c r="O8" s="610"/>
    </row>
    <row r="9" spans="1:15" ht="15" customHeight="1">
      <c r="A9" s="949" t="s">
        <v>25</v>
      </c>
      <c r="B9" s="950"/>
      <c r="C9" s="486"/>
      <c r="D9" s="603">
        <v>58506</v>
      </c>
      <c r="E9" s="486">
        <v>1579</v>
      </c>
      <c r="F9" s="611">
        <v>60085</v>
      </c>
      <c r="G9" s="486">
        <v>2585</v>
      </c>
      <c r="H9" s="611">
        <v>62670</v>
      </c>
      <c r="I9" s="486">
        <v>12195</v>
      </c>
      <c r="J9" s="486">
        <v>115574</v>
      </c>
      <c r="K9" s="611">
        <v>4389</v>
      </c>
      <c r="L9" s="486">
        <v>1423</v>
      </c>
      <c r="M9" s="611">
        <v>5812</v>
      </c>
      <c r="N9" s="486">
        <v>121386</v>
      </c>
      <c r="O9" s="612"/>
    </row>
    <row r="10" spans="1:15" ht="15" customHeight="1">
      <c r="A10" s="613">
        <v>1</v>
      </c>
      <c r="B10" s="614" t="s">
        <v>28</v>
      </c>
      <c r="C10" s="597" t="s">
        <v>454</v>
      </c>
      <c r="D10" s="615">
        <v>43985</v>
      </c>
      <c r="E10" s="616">
        <v>1355</v>
      </c>
      <c r="F10" s="607">
        <v>45340</v>
      </c>
      <c r="G10" s="616">
        <v>2964</v>
      </c>
      <c r="H10" s="607">
        <v>48304</v>
      </c>
      <c r="I10" s="616">
        <v>8720</v>
      </c>
      <c r="J10" s="616">
        <v>75353</v>
      </c>
      <c r="K10" s="615">
        <v>4559</v>
      </c>
      <c r="L10" s="616">
        <v>1446</v>
      </c>
      <c r="M10" s="607">
        <v>6005</v>
      </c>
      <c r="N10" s="482">
        <v>81358</v>
      </c>
      <c r="O10" s="608">
        <v>1</v>
      </c>
    </row>
    <row r="11" spans="1:15" ht="15" customHeight="1">
      <c r="A11" s="617">
        <v>2</v>
      </c>
      <c r="B11" s="618" t="s">
        <v>29</v>
      </c>
      <c r="C11" s="601" t="s">
        <v>455</v>
      </c>
      <c r="D11" s="619">
        <v>29509</v>
      </c>
      <c r="E11" s="620">
        <v>821</v>
      </c>
      <c r="F11" s="621">
        <v>30330</v>
      </c>
      <c r="G11" s="620">
        <v>1512</v>
      </c>
      <c r="H11" s="621">
        <v>31842</v>
      </c>
      <c r="I11" s="620">
        <v>6245</v>
      </c>
      <c r="J11" s="620">
        <v>54524</v>
      </c>
      <c r="K11" s="619">
        <v>2538</v>
      </c>
      <c r="L11" s="620">
        <v>685</v>
      </c>
      <c r="M11" s="621">
        <v>3223</v>
      </c>
      <c r="N11" s="484">
        <v>57747</v>
      </c>
      <c r="O11" s="610">
        <v>2</v>
      </c>
    </row>
    <row r="12" spans="1:15" ht="15" customHeight="1">
      <c r="A12" s="617">
        <v>3</v>
      </c>
      <c r="B12" s="618" t="s">
        <v>30</v>
      </c>
      <c r="C12" s="601" t="s">
        <v>454</v>
      </c>
      <c r="D12" s="619">
        <v>36694</v>
      </c>
      <c r="E12" s="620">
        <v>1226</v>
      </c>
      <c r="F12" s="621">
        <v>37920</v>
      </c>
      <c r="G12" s="620">
        <v>2428</v>
      </c>
      <c r="H12" s="621">
        <v>40348</v>
      </c>
      <c r="I12" s="620">
        <v>7237</v>
      </c>
      <c r="J12" s="620">
        <v>63792</v>
      </c>
      <c r="K12" s="619">
        <v>3833</v>
      </c>
      <c r="L12" s="620">
        <v>1102</v>
      </c>
      <c r="M12" s="621">
        <v>4935</v>
      </c>
      <c r="N12" s="484">
        <v>68727</v>
      </c>
      <c r="O12" s="610">
        <v>3</v>
      </c>
    </row>
    <row r="13" spans="1:15" ht="15" customHeight="1">
      <c r="A13" s="617">
        <v>4</v>
      </c>
      <c r="B13" s="618" t="s">
        <v>31</v>
      </c>
      <c r="C13" s="601" t="s">
        <v>456</v>
      </c>
      <c r="D13" s="619">
        <v>5826</v>
      </c>
      <c r="E13" s="620">
        <v>187</v>
      </c>
      <c r="F13" s="621">
        <v>6013</v>
      </c>
      <c r="G13" s="620">
        <v>347</v>
      </c>
      <c r="H13" s="621">
        <v>6360</v>
      </c>
      <c r="I13" s="620">
        <v>1227</v>
      </c>
      <c r="J13" s="620">
        <v>11321</v>
      </c>
      <c r="K13" s="619">
        <v>573</v>
      </c>
      <c r="L13" s="620">
        <v>183</v>
      </c>
      <c r="M13" s="621">
        <v>756</v>
      </c>
      <c r="N13" s="484">
        <v>12077</v>
      </c>
      <c r="O13" s="610">
        <v>4</v>
      </c>
    </row>
    <row r="14" spans="1:15" ht="15" customHeight="1">
      <c r="A14" s="617">
        <v>5</v>
      </c>
      <c r="B14" s="618" t="s">
        <v>6</v>
      </c>
      <c r="C14" s="601" t="s">
        <v>456</v>
      </c>
      <c r="D14" s="619">
        <v>11747</v>
      </c>
      <c r="E14" s="620">
        <v>272</v>
      </c>
      <c r="F14" s="621">
        <v>12019</v>
      </c>
      <c r="G14" s="620">
        <v>359</v>
      </c>
      <c r="H14" s="621">
        <v>12378</v>
      </c>
      <c r="I14" s="620">
        <v>1965</v>
      </c>
      <c r="J14" s="620">
        <v>22520</v>
      </c>
      <c r="K14" s="619">
        <v>663</v>
      </c>
      <c r="L14" s="620">
        <v>179</v>
      </c>
      <c r="M14" s="621">
        <v>842</v>
      </c>
      <c r="N14" s="484">
        <v>23362</v>
      </c>
      <c r="O14" s="610">
        <v>5</v>
      </c>
    </row>
    <row r="15" spans="1:15" ht="15" customHeight="1">
      <c r="A15" s="617">
        <v>6</v>
      </c>
      <c r="B15" s="618" t="s">
        <v>32</v>
      </c>
      <c r="C15" s="601" t="s">
        <v>456</v>
      </c>
      <c r="D15" s="619">
        <v>10574</v>
      </c>
      <c r="E15" s="620">
        <v>447</v>
      </c>
      <c r="F15" s="621">
        <v>11021</v>
      </c>
      <c r="G15" s="620">
        <v>676</v>
      </c>
      <c r="H15" s="621">
        <v>11697</v>
      </c>
      <c r="I15" s="620">
        <v>2031</v>
      </c>
      <c r="J15" s="620">
        <v>19593</v>
      </c>
      <c r="K15" s="619">
        <v>1202</v>
      </c>
      <c r="L15" s="620">
        <v>279</v>
      </c>
      <c r="M15" s="621">
        <v>1481</v>
      </c>
      <c r="N15" s="484">
        <v>21074</v>
      </c>
      <c r="O15" s="610">
        <v>6</v>
      </c>
    </row>
    <row r="16" spans="1:15" ht="15" customHeight="1">
      <c r="A16" s="617">
        <v>7</v>
      </c>
      <c r="B16" s="618" t="s">
        <v>33</v>
      </c>
      <c r="C16" s="601" t="s">
        <v>456</v>
      </c>
      <c r="D16" s="619">
        <v>6535</v>
      </c>
      <c r="E16" s="620">
        <v>131</v>
      </c>
      <c r="F16" s="621">
        <v>6666</v>
      </c>
      <c r="G16" s="620">
        <v>208</v>
      </c>
      <c r="H16" s="621">
        <v>6874</v>
      </c>
      <c r="I16" s="620">
        <v>1102</v>
      </c>
      <c r="J16" s="620">
        <v>11784</v>
      </c>
      <c r="K16" s="619">
        <v>358</v>
      </c>
      <c r="L16" s="620">
        <v>118</v>
      </c>
      <c r="M16" s="621">
        <v>476</v>
      </c>
      <c r="N16" s="484">
        <v>12260</v>
      </c>
      <c r="O16" s="610">
        <v>7</v>
      </c>
    </row>
    <row r="17" spans="1:15" ht="15" customHeight="1">
      <c r="A17" s="617">
        <v>8</v>
      </c>
      <c r="B17" s="618" t="s">
        <v>34</v>
      </c>
      <c r="C17" s="601" t="s">
        <v>456</v>
      </c>
      <c r="D17" s="619">
        <v>10501</v>
      </c>
      <c r="E17" s="620">
        <v>314</v>
      </c>
      <c r="F17" s="621">
        <v>10815</v>
      </c>
      <c r="G17" s="620">
        <v>634</v>
      </c>
      <c r="H17" s="621">
        <v>11449</v>
      </c>
      <c r="I17" s="620">
        <v>1786</v>
      </c>
      <c r="J17" s="620">
        <v>18600</v>
      </c>
      <c r="K17" s="619">
        <v>1009</v>
      </c>
      <c r="L17" s="620">
        <v>322</v>
      </c>
      <c r="M17" s="621">
        <v>1331</v>
      </c>
      <c r="N17" s="484">
        <v>19931</v>
      </c>
      <c r="O17" s="610">
        <v>8</v>
      </c>
    </row>
    <row r="18" spans="1:15" ht="15" customHeight="1">
      <c r="A18" s="617">
        <v>9</v>
      </c>
      <c r="B18" s="618" t="s">
        <v>153</v>
      </c>
      <c r="C18" s="601" t="s">
        <v>456</v>
      </c>
      <c r="D18" s="619">
        <v>7156</v>
      </c>
      <c r="E18" s="620">
        <v>166</v>
      </c>
      <c r="F18" s="621">
        <v>7322</v>
      </c>
      <c r="G18" s="620">
        <v>186</v>
      </c>
      <c r="H18" s="621">
        <v>7508</v>
      </c>
      <c r="I18" s="620">
        <v>1495</v>
      </c>
      <c r="J18" s="620">
        <v>15488</v>
      </c>
      <c r="K18" s="619">
        <v>367</v>
      </c>
      <c r="L18" s="620">
        <v>102</v>
      </c>
      <c r="M18" s="621">
        <v>469</v>
      </c>
      <c r="N18" s="484">
        <v>15957</v>
      </c>
      <c r="O18" s="610">
        <v>9</v>
      </c>
    </row>
    <row r="19" spans="1:15" ht="15" customHeight="1">
      <c r="A19" s="617">
        <v>10</v>
      </c>
      <c r="B19" s="622" t="s">
        <v>177</v>
      </c>
      <c r="C19" s="601" t="s">
        <v>456</v>
      </c>
      <c r="D19" s="620">
        <v>5277</v>
      </c>
      <c r="E19" s="620">
        <v>190</v>
      </c>
      <c r="F19" s="484">
        <v>5467</v>
      </c>
      <c r="G19" s="620">
        <v>244</v>
      </c>
      <c r="H19" s="484">
        <v>5711</v>
      </c>
      <c r="I19" s="620">
        <v>1400</v>
      </c>
      <c r="J19" s="620">
        <v>10660</v>
      </c>
      <c r="K19" s="620">
        <v>460</v>
      </c>
      <c r="L19" s="620">
        <v>153</v>
      </c>
      <c r="M19" s="484">
        <v>613</v>
      </c>
      <c r="N19" s="484">
        <v>11273</v>
      </c>
      <c r="O19" s="610">
        <v>10</v>
      </c>
    </row>
    <row r="20" spans="1:15" ht="15" customHeight="1">
      <c r="A20" s="617">
        <v>11</v>
      </c>
      <c r="B20" s="622" t="s">
        <v>35</v>
      </c>
      <c r="C20" s="601" t="s">
        <v>456</v>
      </c>
      <c r="D20" s="620">
        <v>2417</v>
      </c>
      <c r="E20" s="620">
        <v>72</v>
      </c>
      <c r="F20" s="484">
        <v>2489</v>
      </c>
      <c r="G20" s="620">
        <v>100</v>
      </c>
      <c r="H20" s="484">
        <v>2589</v>
      </c>
      <c r="I20" s="620">
        <v>505</v>
      </c>
      <c r="J20" s="620">
        <v>4943</v>
      </c>
      <c r="K20" s="620">
        <v>176</v>
      </c>
      <c r="L20" s="620">
        <v>71</v>
      </c>
      <c r="M20" s="484">
        <v>247</v>
      </c>
      <c r="N20" s="484">
        <v>5190</v>
      </c>
      <c r="O20" s="610">
        <v>11</v>
      </c>
    </row>
    <row r="21" spans="1:15" ht="15" customHeight="1">
      <c r="A21" s="617">
        <v>12</v>
      </c>
      <c r="B21" s="622" t="s">
        <v>36</v>
      </c>
      <c r="C21" s="601" t="s">
        <v>456</v>
      </c>
      <c r="D21" s="620">
        <v>674</v>
      </c>
      <c r="E21" s="620">
        <v>16</v>
      </c>
      <c r="F21" s="484">
        <v>690</v>
      </c>
      <c r="G21" s="620">
        <v>36</v>
      </c>
      <c r="H21" s="484">
        <v>726</v>
      </c>
      <c r="I21" s="620">
        <v>122</v>
      </c>
      <c r="J21" s="620">
        <v>1125</v>
      </c>
      <c r="K21" s="620">
        <v>53</v>
      </c>
      <c r="L21" s="620">
        <v>27</v>
      </c>
      <c r="M21" s="484">
        <v>80</v>
      </c>
      <c r="N21" s="484">
        <v>1205</v>
      </c>
      <c r="O21" s="610">
        <v>12</v>
      </c>
    </row>
    <row r="22" spans="1:15" ht="15" customHeight="1">
      <c r="A22" s="617">
        <v>13</v>
      </c>
      <c r="B22" s="622" t="s">
        <v>178</v>
      </c>
      <c r="C22" s="601" t="s">
        <v>456</v>
      </c>
      <c r="D22" s="620">
        <v>498</v>
      </c>
      <c r="E22" s="620">
        <v>17</v>
      </c>
      <c r="F22" s="484">
        <v>515</v>
      </c>
      <c r="G22" s="620">
        <v>29</v>
      </c>
      <c r="H22" s="484">
        <v>544</v>
      </c>
      <c r="I22" s="620">
        <v>120</v>
      </c>
      <c r="J22" s="620">
        <v>1022</v>
      </c>
      <c r="K22" s="620">
        <v>48</v>
      </c>
      <c r="L22" s="620">
        <v>14</v>
      </c>
      <c r="M22" s="484">
        <v>62</v>
      </c>
      <c r="N22" s="484">
        <v>1084</v>
      </c>
      <c r="O22" s="610">
        <v>13</v>
      </c>
    </row>
    <row r="23" spans="1:15" ht="15" customHeight="1">
      <c r="A23" s="617">
        <v>14</v>
      </c>
      <c r="B23" s="622" t="s">
        <v>154</v>
      </c>
      <c r="C23" s="601" t="s">
        <v>456</v>
      </c>
      <c r="D23" s="620">
        <v>1384</v>
      </c>
      <c r="E23" s="620">
        <v>31</v>
      </c>
      <c r="F23" s="484">
        <v>1415</v>
      </c>
      <c r="G23" s="620">
        <v>80</v>
      </c>
      <c r="H23" s="484">
        <v>1495</v>
      </c>
      <c r="I23" s="620">
        <v>340</v>
      </c>
      <c r="J23" s="620">
        <v>2638</v>
      </c>
      <c r="K23" s="620">
        <v>117</v>
      </c>
      <c r="L23" s="620">
        <v>46</v>
      </c>
      <c r="M23" s="484">
        <v>163</v>
      </c>
      <c r="N23" s="484">
        <v>2801</v>
      </c>
      <c r="O23" s="610">
        <v>14</v>
      </c>
    </row>
    <row r="24" spans="1:15" ht="15" customHeight="1">
      <c r="A24" s="617">
        <v>15</v>
      </c>
      <c r="B24" s="622" t="s">
        <v>457</v>
      </c>
      <c r="C24" s="601" t="s">
        <v>456</v>
      </c>
      <c r="D24" s="620">
        <v>2427</v>
      </c>
      <c r="E24" s="620">
        <v>60</v>
      </c>
      <c r="F24" s="484">
        <v>2487</v>
      </c>
      <c r="G24" s="620">
        <v>100</v>
      </c>
      <c r="H24" s="484">
        <v>2587</v>
      </c>
      <c r="I24" s="620">
        <v>460</v>
      </c>
      <c r="J24" s="620">
        <v>4851</v>
      </c>
      <c r="K24" s="620">
        <v>172</v>
      </c>
      <c r="L24" s="620">
        <v>63</v>
      </c>
      <c r="M24" s="484">
        <v>235</v>
      </c>
      <c r="N24" s="484">
        <v>5086</v>
      </c>
      <c r="O24" s="610">
        <v>15</v>
      </c>
    </row>
    <row r="25" spans="1:15" ht="15" customHeight="1">
      <c r="A25" s="617">
        <v>16</v>
      </c>
      <c r="B25" s="622" t="s">
        <v>37</v>
      </c>
      <c r="C25" s="601" t="s">
        <v>456</v>
      </c>
      <c r="D25" s="620">
        <v>2061</v>
      </c>
      <c r="E25" s="620">
        <v>92</v>
      </c>
      <c r="F25" s="484">
        <v>2153</v>
      </c>
      <c r="G25" s="620">
        <v>63</v>
      </c>
      <c r="H25" s="484">
        <v>2216</v>
      </c>
      <c r="I25" s="620">
        <v>490</v>
      </c>
      <c r="J25" s="620">
        <v>4106</v>
      </c>
      <c r="K25" s="620">
        <v>163</v>
      </c>
      <c r="L25" s="620">
        <v>15</v>
      </c>
      <c r="M25" s="484">
        <v>178</v>
      </c>
      <c r="N25" s="484">
        <v>4284</v>
      </c>
      <c r="O25" s="610">
        <v>16</v>
      </c>
    </row>
    <row r="26" spans="1:15" ht="15" customHeight="1">
      <c r="A26" s="617">
        <v>17</v>
      </c>
      <c r="B26" s="622" t="s">
        <v>38</v>
      </c>
      <c r="C26" s="601" t="s">
        <v>456</v>
      </c>
      <c r="D26" s="620">
        <v>302</v>
      </c>
      <c r="E26" s="620">
        <v>5</v>
      </c>
      <c r="F26" s="484">
        <v>307</v>
      </c>
      <c r="G26" s="620">
        <v>0</v>
      </c>
      <c r="H26" s="484">
        <v>307</v>
      </c>
      <c r="I26" s="620">
        <v>73</v>
      </c>
      <c r="J26" s="620">
        <v>561</v>
      </c>
      <c r="K26" s="620">
        <v>5</v>
      </c>
      <c r="L26" s="620">
        <v>1</v>
      </c>
      <c r="M26" s="484">
        <v>6</v>
      </c>
      <c r="N26" s="484">
        <v>567</v>
      </c>
      <c r="O26" s="610">
        <v>17</v>
      </c>
    </row>
    <row r="27" spans="1:15" ht="15" customHeight="1">
      <c r="A27" s="617">
        <v>18</v>
      </c>
      <c r="B27" s="622" t="s">
        <v>39</v>
      </c>
      <c r="C27" s="601" t="s">
        <v>456</v>
      </c>
      <c r="D27" s="620">
        <v>2541</v>
      </c>
      <c r="E27" s="620">
        <v>77</v>
      </c>
      <c r="F27" s="484">
        <v>2618</v>
      </c>
      <c r="G27" s="620">
        <v>141</v>
      </c>
      <c r="H27" s="484">
        <v>2759</v>
      </c>
      <c r="I27" s="620">
        <v>591</v>
      </c>
      <c r="J27" s="620">
        <v>5097</v>
      </c>
      <c r="K27" s="620">
        <v>228</v>
      </c>
      <c r="L27" s="620">
        <v>76</v>
      </c>
      <c r="M27" s="484">
        <v>304</v>
      </c>
      <c r="N27" s="484">
        <v>5401</v>
      </c>
      <c r="O27" s="610">
        <v>18</v>
      </c>
    </row>
    <row r="28" spans="1:15" ht="15" customHeight="1">
      <c r="A28" s="617">
        <v>19</v>
      </c>
      <c r="B28" s="622" t="s">
        <v>40</v>
      </c>
      <c r="C28" s="601" t="s">
        <v>456</v>
      </c>
      <c r="D28" s="620">
        <v>1986</v>
      </c>
      <c r="E28" s="620">
        <v>74</v>
      </c>
      <c r="F28" s="484">
        <v>2060</v>
      </c>
      <c r="G28" s="620">
        <v>120</v>
      </c>
      <c r="H28" s="484">
        <v>2180</v>
      </c>
      <c r="I28" s="620">
        <v>518</v>
      </c>
      <c r="J28" s="620">
        <v>3691</v>
      </c>
      <c r="K28" s="620">
        <v>207</v>
      </c>
      <c r="L28" s="620">
        <v>53</v>
      </c>
      <c r="M28" s="484">
        <v>260</v>
      </c>
      <c r="N28" s="484">
        <v>3951</v>
      </c>
      <c r="O28" s="610">
        <v>19</v>
      </c>
    </row>
    <row r="29" spans="1:15" ht="15" customHeight="1">
      <c r="A29" s="617">
        <v>20</v>
      </c>
      <c r="B29" s="622" t="s">
        <v>41</v>
      </c>
      <c r="C29" s="601" t="s">
        <v>456</v>
      </c>
      <c r="D29" s="620">
        <v>1181</v>
      </c>
      <c r="E29" s="620">
        <v>63</v>
      </c>
      <c r="F29" s="484">
        <v>1244</v>
      </c>
      <c r="G29" s="620">
        <v>86</v>
      </c>
      <c r="H29" s="484">
        <v>1330</v>
      </c>
      <c r="I29" s="620">
        <v>333</v>
      </c>
      <c r="J29" s="620">
        <v>2368</v>
      </c>
      <c r="K29" s="620">
        <v>164</v>
      </c>
      <c r="L29" s="620">
        <v>43</v>
      </c>
      <c r="M29" s="484">
        <v>207</v>
      </c>
      <c r="N29" s="484">
        <v>2575</v>
      </c>
      <c r="O29" s="610">
        <v>20</v>
      </c>
    </row>
    <row r="30" spans="1:15" ht="15" customHeight="1">
      <c r="A30" s="617">
        <v>21</v>
      </c>
      <c r="B30" s="622" t="s">
        <v>42</v>
      </c>
      <c r="C30" s="601" t="s">
        <v>456</v>
      </c>
      <c r="D30" s="620">
        <v>2918</v>
      </c>
      <c r="E30" s="620">
        <v>72</v>
      </c>
      <c r="F30" s="484">
        <v>2990</v>
      </c>
      <c r="G30" s="620">
        <v>100</v>
      </c>
      <c r="H30" s="484">
        <v>3090</v>
      </c>
      <c r="I30" s="620">
        <v>611</v>
      </c>
      <c r="J30" s="620">
        <v>6138</v>
      </c>
      <c r="K30" s="620">
        <v>181</v>
      </c>
      <c r="L30" s="620">
        <v>57</v>
      </c>
      <c r="M30" s="484">
        <v>238</v>
      </c>
      <c r="N30" s="484">
        <v>6376</v>
      </c>
      <c r="O30" s="610">
        <v>21</v>
      </c>
    </row>
    <row r="31" spans="1:15" ht="15" customHeight="1">
      <c r="A31" s="617">
        <v>22</v>
      </c>
      <c r="B31" s="622" t="s">
        <v>43</v>
      </c>
      <c r="C31" s="601" t="s">
        <v>456</v>
      </c>
      <c r="D31" s="620">
        <v>2845</v>
      </c>
      <c r="E31" s="620">
        <v>86</v>
      </c>
      <c r="F31" s="484">
        <v>2931</v>
      </c>
      <c r="G31" s="620">
        <v>100</v>
      </c>
      <c r="H31" s="484">
        <v>3031</v>
      </c>
      <c r="I31" s="620">
        <v>604</v>
      </c>
      <c r="J31" s="620">
        <v>6008</v>
      </c>
      <c r="K31" s="620">
        <v>195</v>
      </c>
      <c r="L31" s="620">
        <v>79</v>
      </c>
      <c r="M31" s="484">
        <v>274</v>
      </c>
      <c r="N31" s="484">
        <v>6282</v>
      </c>
      <c r="O31" s="610">
        <v>22</v>
      </c>
    </row>
    <row r="32" spans="1:15" ht="15" customHeight="1">
      <c r="A32" s="617">
        <v>23</v>
      </c>
      <c r="B32" s="622" t="s">
        <v>155</v>
      </c>
      <c r="C32" s="601" t="s">
        <v>456</v>
      </c>
      <c r="D32" s="620">
        <v>2962</v>
      </c>
      <c r="E32" s="620">
        <v>62</v>
      </c>
      <c r="F32" s="484">
        <v>3024</v>
      </c>
      <c r="G32" s="620">
        <v>62</v>
      </c>
      <c r="H32" s="484">
        <v>3086</v>
      </c>
      <c r="I32" s="620">
        <v>551</v>
      </c>
      <c r="J32" s="620">
        <v>6212</v>
      </c>
      <c r="K32" s="620">
        <v>131</v>
      </c>
      <c r="L32" s="620">
        <v>35</v>
      </c>
      <c r="M32" s="484">
        <v>166</v>
      </c>
      <c r="N32" s="484">
        <v>6378</v>
      </c>
      <c r="O32" s="610">
        <v>23</v>
      </c>
    </row>
    <row r="33" spans="1:15" ht="15" customHeight="1">
      <c r="A33" s="617">
        <v>24</v>
      </c>
      <c r="B33" s="622" t="s">
        <v>44</v>
      </c>
      <c r="C33" s="601" t="s">
        <v>456</v>
      </c>
      <c r="D33" s="620">
        <v>2704</v>
      </c>
      <c r="E33" s="620">
        <v>74</v>
      </c>
      <c r="F33" s="484">
        <v>2778</v>
      </c>
      <c r="G33" s="620">
        <v>168</v>
      </c>
      <c r="H33" s="484">
        <v>2946</v>
      </c>
      <c r="I33" s="620">
        <v>508</v>
      </c>
      <c r="J33" s="620">
        <v>4694</v>
      </c>
      <c r="K33" s="620">
        <v>254</v>
      </c>
      <c r="L33" s="620">
        <v>94</v>
      </c>
      <c r="M33" s="484">
        <v>348</v>
      </c>
      <c r="N33" s="484">
        <v>5042</v>
      </c>
      <c r="O33" s="610">
        <v>24</v>
      </c>
    </row>
    <row r="34" spans="1:15" ht="15" customHeight="1">
      <c r="A34" s="617">
        <v>25</v>
      </c>
      <c r="B34" s="622" t="s">
        <v>45</v>
      </c>
      <c r="C34" s="601" t="s">
        <v>456</v>
      </c>
      <c r="D34" s="620">
        <v>3061</v>
      </c>
      <c r="E34" s="620">
        <v>70</v>
      </c>
      <c r="F34" s="484">
        <v>3131</v>
      </c>
      <c r="G34" s="620">
        <v>169</v>
      </c>
      <c r="H34" s="484">
        <v>3300</v>
      </c>
      <c r="I34" s="620">
        <v>623</v>
      </c>
      <c r="J34" s="620">
        <v>5639</v>
      </c>
      <c r="K34" s="620">
        <v>249</v>
      </c>
      <c r="L34" s="620">
        <v>106</v>
      </c>
      <c r="M34" s="484">
        <v>355</v>
      </c>
      <c r="N34" s="484">
        <v>5994</v>
      </c>
      <c r="O34" s="610">
        <v>25</v>
      </c>
    </row>
    <row r="35" spans="1:15" ht="15" customHeight="1">
      <c r="A35" s="617">
        <v>26</v>
      </c>
      <c r="B35" s="622" t="s">
        <v>46</v>
      </c>
      <c r="C35" s="601" t="s">
        <v>456</v>
      </c>
      <c r="D35" s="620">
        <v>1912</v>
      </c>
      <c r="E35" s="620">
        <v>52</v>
      </c>
      <c r="F35" s="484">
        <v>1964</v>
      </c>
      <c r="G35" s="620">
        <v>88</v>
      </c>
      <c r="H35" s="484">
        <v>2052</v>
      </c>
      <c r="I35" s="620">
        <v>408</v>
      </c>
      <c r="J35" s="620">
        <v>3678</v>
      </c>
      <c r="K35" s="620">
        <v>148</v>
      </c>
      <c r="L35" s="620">
        <v>40</v>
      </c>
      <c r="M35" s="484">
        <v>188</v>
      </c>
      <c r="N35" s="484">
        <v>3866</v>
      </c>
      <c r="O35" s="610">
        <v>26</v>
      </c>
    </row>
    <row r="36" spans="1:15" ht="15" customHeight="1">
      <c r="A36" s="617">
        <v>27</v>
      </c>
      <c r="B36" s="622" t="s">
        <v>47</v>
      </c>
      <c r="C36" s="601" t="s">
        <v>456</v>
      </c>
      <c r="D36" s="620">
        <v>950</v>
      </c>
      <c r="E36" s="620">
        <v>19</v>
      </c>
      <c r="F36" s="484">
        <v>969</v>
      </c>
      <c r="G36" s="620">
        <v>37</v>
      </c>
      <c r="H36" s="484">
        <v>1006</v>
      </c>
      <c r="I36" s="620">
        <v>181</v>
      </c>
      <c r="J36" s="620">
        <v>1874</v>
      </c>
      <c r="K36" s="620">
        <v>60</v>
      </c>
      <c r="L36" s="620">
        <v>21</v>
      </c>
      <c r="M36" s="484">
        <v>81</v>
      </c>
      <c r="N36" s="484">
        <v>1955</v>
      </c>
      <c r="O36" s="610">
        <v>27</v>
      </c>
    </row>
    <row r="37" spans="1:15" ht="15" customHeight="1">
      <c r="A37" s="617">
        <v>28</v>
      </c>
      <c r="B37" s="622" t="s">
        <v>48</v>
      </c>
      <c r="C37" s="601" t="s">
        <v>456</v>
      </c>
      <c r="D37" s="620">
        <v>3407</v>
      </c>
      <c r="E37" s="620">
        <v>71</v>
      </c>
      <c r="F37" s="484">
        <v>3478</v>
      </c>
      <c r="G37" s="620">
        <v>118</v>
      </c>
      <c r="H37" s="484">
        <v>3596</v>
      </c>
      <c r="I37" s="620">
        <v>657</v>
      </c>
      <c r="J37" s="620">
        <v>6941</v>
      </c>
      <c r="K37" s="620">
        <v>200</v>
      </c>
      <c r="L37" s="620">
        <v>52</v>
      </c>
      <c r="M37" s="484">
        <v>252</v>
      </c>
      <c r="N37" s="484">
        <v>7193</v>
      </c>
      <c r="O37" s="610">
        <v>28</v>
      </c>
    </row>
    <row r="38" spans="1:15" ht="15" customHeight="1">
      <c r="A38" s="617">
        <v>29</v>
      </c>
      <c r="B38" s="622" t="s">
        <v>49</v>
      </c>
      <c r="C38" s="601" t="s">
        <v>456</v>
      </c>
      <c r="D38" s="620">
        <v>1719</v>
      </c>
      <c r="E38" s="620">
        <v>21</v>
      </c>
      <c r="F38" s="484">
        <v>1740</v>
      </c>
      <c r="G38" s="620">
        <v>41</v>
      </c>
      <c r="H38" s="484">
        <v>1781</v>
      </c>
      <c r="I38" s="620">
        <v>287</v>
      </c>
      <c r="J38" s="620">
        <v>3349</v>
      </c>
      <c r="K38" s="620">
        <v>63</v>
      </c>
      <c r="L38" s="620">
        <v>21</v>
      </c>
      <c r="M38" s="484">
        <v>84</v>
      </c>
      <c r="N38" s="484">
        <v>3433</v>
      </c>
      <c r="O38" s="610">
        <v>29</v>
      </c>
    </row>
    <row r="39" spans="1:15" ht="15" customHeight="1">
      <c r="A39" s="617">
        <v>30</v>
      </c>
      <c r="B39" s="622" t="s">
        <v>176</v>
      </c>
      <c r="C39" s="601" t="s">
        <v>456</v>
      </c>
      <c r="D39" s="620">
        <v>3980</v>
      </c>
      <c r="E39" s="620">
        <v>119</v>
      </c>
      <c r="F39" s="484">
        <v>4099</v>
      </c>
      <c r="G39" s="620">
        <v>200</v>
      </c>
      <c r="H39" s="484">
        <v>4299</v>
      </c>
      <c r="I39" s="620">
        <v>773</v>
      </c>
      <c r="J39" s="620">
        <v>7657</v>
      </c>
      <c r="K39" s="620">
        <v>339</v>
      </c>
      <c r="L39" s="620">
        <v>101</v>
      </c>
      <c r="M39" s="484">
        <v>440</v>
      </c>
      <c r="N39" s="484">
        <v>8097</v>
      </c>
      <c r="O39" s="610">
        <v>30</v>
      </c>
    </row>
    <row r="40" spans="1:15" ht="15" customHeight="1">
      <c r="A40" s="617">
        <v>31</v>
      </c>
      <c r="B40" s="622" t="s">
        <v>50</v>
      </c>
      <c r="C40" s="601" t="s">
        <v>456</v>
      </c>
      <c r="D40" s="620">
        <v>1283</v>
      </c>
      <c r="E40" s="620">
        <v>7</v>
      </c>
      <c r="F40" s="484">
        <v>1290</v>
      </c>
      <c r="G40" s="620">
        <v>44</v>
      </c>
      <c r="H40" s="484">
        <v>1334</v>
      </c>
      <c r="I40" s="620">
        <v>177</v>
      </c>
      <c r="J40" s="620">
        <v>2753</v>
      </c>
      <c r="K40" s="620">
        <v>51</v>
      </c>
      <c r="L40" s="620">
        <v>29</v>
      </c>
      <c r="M40" s="484">
        <v>80</v>
      </c>
      <c r="N40" s="484">
        <v>2833</v>
      </c>
      <c r="O40" s="610">
        <v>31</v>
      </c>
    </row>
    <row r="41" spans="1:15" ht="15" customHeight="1">
      <c r="A41" s="617">
        <v>32</v>
      </c>
      <c r="B41" s="622" t="s">
        <v>51</v>
      </c>
      <c r="C41" s="601" t="s">
        <v>456</v>
      </c>
      <c r="D41" s="620">
        <v>1276</v>
      </c>
      <c r="E41" s="620">
        <v>5</v>
      </c>
      <c r="F41" s="484">
        <v>1281</v>
      </c>
      <c r="G41" s="620">
        <v>33</v>
      </c>
      <c r="H41" s="484">
        <v>1314</v>
      </c>
      <c r="I41" s="620">
        <v>230</v>
      </c>
      <c r="J41" s="620">
        <v>2700</v>
      </c>
      <c r="K41" s="620">
        <v>38</v>
      </c>
      <c r="L41" s="620">
        <v>34</v>
      </c>
      <c r="M41" s="484">
        <v>72</v>
      </c>
      <c r="N41" s="484">
        <v>2772</v>
      </c>
      <c r="O41" s="610">
        <v>32</v>
      </c>
    </row>
    <row r="42" spans="1:15" ht="15" customHeight="1">
      <c r="A42" s="617">
        <v>33</v>
      </c>
      <c r="B42" s="622" t="s">
        <v>52</v>
      </c>
      <c r="C42" s="601" t="s">
        <v>456</v>
      </c>
      <c r="D42" s="620">
        <v>468</v>
      </c>
      <c r="E42" s="620">
        <v>9</v>
      </c>
      <c r="F42" s="484">
        <v>477</v>
      </c>
      <c r="G42" s="620">
        <v>31</v>
      </c>
      <c r="H42" s="484">
        <v>508</v>
      </c>
      <c r="I42" s="620">
        <v>91</v>
      </c>
      <c r="J42" s="620">
        <v>880</v>
      </c>
      <c r="K42" s="620">
        <v>42</v>
      </c>
      <c r="L42" s="620">
        <v>23</v>
      </c>
      <c r="M42" s="484">
        <v>65</v>
      </c>
      <c r="N42" s="484">
        <v>945</v>
      </c>
      <c r="O42" s="610">
        <v>33</v>
      </c>
    </row>
    <row r="43" spans="1:15" ht="15" customHeight="1">
      <c r="A43" s="617">
        <v>34</v>
      </c>
      <c r="B43" s="622" t="s">
        <v>53</v>
      </c>
      <c r="C43" s="601" t="s">
        <v>456</v>
      </c>
      <c r="D43" s="620">
        <v>529</v>
      </c>
      <c r="E43" s="620">
        <v>12</v>
      </c>
      <c r="F43" s="484">
        <v>541</v>
      </c>
      <c r="G43" s="620">
        <v>22</v>
      </c>
      <c r="H43" s="484">
        <v>563</v>
      </c>
      <c r="I43" s="620">
        <v>107</v>
      </c>
      <c r="J43" s="620">
        <v>1046</v>
      </c>
      <c r="K43" s="620">
        <v>36</v>
      </c>
      <c r="L43" s="620">
        <v>10</v>
      </c>
      <c r="M43" s="484">
        <v>46</v>
      </c>
      <c r="N43" s="484">
        <v>1092</v>
      </c>
      <c r="O43" s="610">
        <v>34</v>
      </c>
    </row>
    <row r="44" spans="1:15" ht="15" customHeight="1">
      <c r="A44" s="617">
        <v>35</v>
      </c>
      <c r="B44" s="622" t="s">
        <v>54</v>
      </c>
      <c r="C44" s="601" t="s">
        <v>456</v>
      </c>
      <c r="D44" s="620">
        <v>2133</v>
      </c>
      <c r="E44" s="620">
        <v>50</v>
      </c>
      <c r="F44" s="484">
        <v>2183</v>
      </c>
      <c r="G44" s="620">
        <v>75</v>
      </c>
      <c r="H44" s="484">
        <v>2258</v>
      </c>
      <c r="I44" s="620">
        <v>416</v>
      </c>
      <c r="J44" s="620">
        <v>4452</v>
      </c>
      <c r="K44" s="620">
        <v>131</v>
      </c>
      <c r="L44" s="620">
        <v>44</v>
      </c>
      <c r="M44" s="484">
        <v>175</v>
      </c>
      <c r="N44" s="484">
        <v>4627</v>
      </c>
      <c r="O44" s="610">
        <v>35</v>
      </c>
    </row>
    <row r="45" spans="1:15" ht="15" customHeight="1">
      <c r="A45" s="617">
        <v>36</v>
      </c>
      <c r="B45" s="622" t="s">
        <v>55</v>
      </c>
      <c r="C45" s="601" t="s">
        <v>456</v>
      </c>
      <c r="D45" s="620">
        <v>3161</v>
      </c>
      <c r="E45" s="620">
        <v>136</v>
      </c>
      <c r="F45" s="484">
        <v>3297</v>
      </c>
      <c r="G45" s="620">
        <v>165</v>
      </c>
      <c r="H45" s="484">
        <v>3462</v>
      </c>
      <c r="I45" s="620">
        <v>755</v>
      </c>
      <c r="J45" s="620">
        <v>5996</v>
      </c>
      <c r="K45" s="620">
        <v>322</v>
      </c>
      <c r="L45" s="620">
        <v>70</v>
      </c>
      <c r="M45" s="484">
        <v>392</v>
      </c>
      <c r="N45" s="484">
        <v>6388</v>
      </c>
      <c r="O45" s="610">
        <v>36</v>
      </c>
    </row>
    <row r="46" spans="1:15" ht="15" customHeight="1">
      <c r="A46" s="617">
        <v>37</v>
      </c>
      <c r="B46" s="622" t="s">
        <v>56</v>
      </c>
      <c r="C46" s="601" t="s">
        <v>456</v>
      </c>
      <c r="D46" s="620">
        <v>1226</v>
      </c>
      <c r="E46" s="620">
        <v>36</v>
      </c>
      <c r="F46" s="484">
        <v>1262</v>
      </c>
      <c r="G46" s="620">
        <v>28</v>
      </c>
      <c r="H46" s="484">
        <v>1290</v>
      </c>
      <c r="I46" s="620">
        <v>281</v>
      </c>
      <c r="J46" s="620">
        <v>2581</v>
      </c>
      <c r="K46" s="620">
        <v>69</v>
      </c>
      <c r="L46" s="620">
        <v>6</v>
      </c>
      <c r="M46" s="484">
        <v>75</v>
      </c>
      <c r="N46" s="484">
        <v>2656</v>
      </c>
      <c r="O46" s="610">
        <v>37</v>
      </c>
    </row>
    <row r="47" spans="1:15" ht="15" customHeight="1">
      <c r="A47" s="617">
        <v>38</v>
      </c>
      <c r="B47" s="622" t="s">
        <v>57</v>
      </c>
      <c r="C47" s="601" t="s">
        <v>456</v>
      </c>
      <c r="D47" s="620">
        <v>3460</v>
      </c>
      <c r="E47" s="620">
        <v>102</v>
      </c>
      <c r="F47" s="484">
        <v>3562</v>
      </c>
      <c r="G47" s="620">
        <v>163</v>
      </c>
      <c r="H47" s="484">
        <v>3725</v>
      </c>
      <c r="I47" s="620">
        <v>782</v>
      </c>
      <c r="J47" s="620">
        <v>6811</v>
      </c>
      <c r="K47" s="620">
        <v>283</v>
      </c>
      <c r="L47" s="620">
        <v>86</v>
      </c>
      <c r="M47" s="484">
        <v>369</v>
      </c>
      <c r="N47" s="484">
        <v>7180</v>
      </c>
      <c r="O47" s="610">
        <v>38</v>
      </c>
    </row>
    <row r="48" spans="1:15" ht="15" customHeight="1">
      <c r="A48" s="617">
        <v>39</v>
      </c>
      <c r="B48" s="622" t="s">
        <v>58</v>
      </c>
      <c r="C48" s="601" t="s">
        <v>456</v>
      </c>
      <c r="D48" s="620">
        <v>2505</v>
      </c>
      <c r="E48" s="620">
        <v>60</v>
      </c>
      <c r="F48" s="484">
        <v>2565</v>
      </c>
      <c r="G48" s="620">
        <v>165</v>
      </c>
      <c r="H48" s="484">
        <v>2730</v>
      </c>
      <c r="I48" s="620">
        <v>448</v>
      </c>
      <c r="J48" s="620">
        <v>4720</v>
      </c>
      <c r="K48" s="620">
        <v>233</v>
      </c>
      <c r="L48" s="620">
        <v>103</v>
      </c>
      <c r="M48" s="484">
        <v>336</v>
      </c>
      <c r="N48" s="484">
        <v>5056</v>
      </c>
      <c r="O48" s="610">
        <v>39</v>
      </c>
    </row>
    <row r="49" spans="1:15" ht="15" customHeight="1" thickBot="1">
      <c r="A49" s="623">
        <v>40</v>
      </c>
      <c r="B49" s="624" t="s">
        <v>59</v>
      </c>
      <c r="C49" s="625" t="s">
        <v>456</v>
      </c>
      <c r="D49" s="626">
        <v>536</v>
      </c>
      <c r="E49" s="626">
        <v>9</v>
      </c>
      <c r="F49" s="627">
        <v>545</v>
      </c>
      <c r="G49" s="626">
        <v>21</v>
      </c>
      <c r="H49" s="627">
        <v>566</v>
      </c>
      <c r="I49" s="626">
        <v>153</v>
      </c>
      <c r="J49" s="626">
        <v>1043</v>
      </c>
      <c r="K49" s="626">
        <v>31</v>
      </c>
      <c r="L49" s="626">
        <v>3</v>
      </c>
      <c r="M49" s="627">
        <v>34</v>
      </c>
      <c r="N49" s="627">
        <v>1077</v>
      </c>
      <c r="O49" s="628">
        <v>40</v>
      </c>
    </row>
    <row r="50" spans="1:15" ht="15" customHeight="1">
      <c r="A50" s="629"/>
      <c r="B50" s="630"/>
      <c r="C50" s="631"/>
      <c r="D50" s="632"/>
      <c r="E50" s="632"/>
      <c r="F50" s="629"/>
      <c r="G50" s="632"/>
      <c r="H50" s="629"/>
      <c r="I50" s="632"/>
      <c r="J50" s="632"/>
      <c r="K50" s="632"/>
      <c r="L50" s="632"/>
      <c r="M50" s="629"/>
      <c r="N50" s="629"/>
      <c r="O50" s="629"/>
    </row>
    <row r="51" spans="1:15" ht="15" customHeight="1">
      <c r="A51" s="621"/>
      <c r="B51" s="633"/>
      <c r="C51" s="634"/>
      <c r="D51" s="619"/>
      <c r="E51" s="619"/>
      <c r="F51" s="621"/>
      <c r="G51" s="619"/>
      <c r="H51" s="621"/>
      <c r="I51" s="619"/>
      <c r="J51" s="619"/>
      <c r="K51" s="619"/>
      <c r="L51" s="619"/>
      <c r="M51" s="621"/>
      <c r="N51" s="621"/>
      <c r="O51" s="621"/>
    </row>
    <row r="52" spans="1:15" ht="15" customHeight="1">
      <c r="A52" s="621"/>
      <c r="B52" s="633"/>
      <c r="C52" s="634"/>
      <c r="D52" s="619"/>
      <c r="E52" s="619"/>
      <c r="F52" s="621"/>
      <c r="G52" s="619"/>
      <c r="H52" s="621"/>
      <c r="I52" s="619"/>
      <c r="J52" s="619"/>
      <c r="K52" s="619"/>
      <c r="L52" s="619"/>
      <c r="M52" s="621"/>
      <c r="N52" s="621"/>
      <c r="O52" s="621"/>
    </row>
    <row r="53" spans="1:15" ht="15" customHeight="1">
      <c r="A53" s="621"/>
      <c r="B53" s="633"/>
      <c r="C53" s="634"/>
      <c r="D53" s="619"/>
      <c r="E53" s="619"/>
      <c r="F53" s="621"/>
      <c r="G53" s="619"/>
      <c r="H53" s="621"/>
      <c r="I53" s="619"/>
      <c r="J53" s="619"/>
      <c r="K53" s="619"/>
      <c r="L53" s="619"/>
      <c r="M53" s="621"/>
      <c r="N53" s="621"/>
      <c r="O53" s="621"/>
    </row>
    <row r="54" spans="1:15" ht="15" customHeight="1">
      <c r="A54" s="621"/>
      <c r="B54" s="633"/>
      <c r="C54" s="634"/>
      <c r="D54" s="619"/>
      <c r="E54" s="619"/>
      <c r="F54" s="621"/>
      <c r="G54" s="619"/>
      <c r="H54" s="621"/>
      <c r="I54" s="619"/>
      <c r="J54" s="619"/>
      <c r="K54" s="619"/>
      <c r="L54" s="619"/>
      <c r="M54" s="621"/>
      <c r="N54" s="621"/>
      <c r="O54" s="621"/>
    </row>
    <row r="55" spans="1:15" ht="15" customHeight="1">
      <c r="A55" s="621"/>
      <c r="B55" s="633"/>
      <c r="C55" s="634"/>
      <c r="D55" s="619"/>
      <c r="E55" s="619"/>
      <c r="F55" s="621"/>
      <c r="G55" s="619"/>
      <c r="H55" s="621"/>
      <c r="I55" s="619"/>
      <c r="J55" s="619"/>
      <c r="K55" s="619"/>
      <c r="L55" s="619"/>
      <c r="M55" s="621"/>
      <c r="N55" s="621"/>
      <c r="O55" s="621"/>
    </row>
    <row r="56" spans="1:15" ht="15" customHeight="1">
      <c r="A56" s="621"/>
      <c r="B56" s="633"/>
      <c r="C56" s="634"/>
      <c r="D56" s="619"/>
      <c r="E56" s="619"/>
      <c r="F56" s="621"/>
      <c r="G56" s="619"/>
      <c r="H56" s="621"/>
      <c r="I56" s="619"/>
      <c r="J56" s="619"/>
      <c r="K56" s="619"/>
      <c r="L56" s="619"/>
      <c r="M56" s="621"/>
      <c r="N56" s="621"/>
      <c r="O56" s="621"/>
    </row>
    <row r="57" spans="1:15" ht="15" customHeight="1">
      <c r="A57" s="621"/>
      <c r="B57" s="633"/>
      <c r="C57" s="634"/>
      <c r="D57" s="619"/>
      <c r="E57" s="619"/>
      <c r="F57" s="621"/>
      <c r="G57" s="619"/>
      <c r="H57" s="621"/>
      <c r="I57" s="619"/>
      <c r="J57" s="619"/>
      <c r="K57" s="619"/>
      <c r="L57" s="619"/>
      <c r="M57" s="621"/>
      <c r="N57" s="621"/>
      <c r="O57" s="621"/>
    </row>
  </sheetData>
  <sheetProtection/>
  <mergeCells count="18">
    <mergeCell ref="B4:C4"/>
    <mergeCell ref="B5:C5"/>
    <mergeCell ref="I5:I6"/>
    <mergeCell ref="L5:L6"/>
    <mergeCell ref="M5:M6"/>
    <mergeCell ref="A7:B7"/>
    <mergeCell ref="A8:B8"/>
    <mergeCell ref="A9:B9"/>
    <mergeCell ref="D3:I3"/>
    <mergeCell ref="J3:N3"/>
    <mergeCell ref="D4:F4"/>
    <mergeCell ref="J4:J6"/>
    <mergeCell ref="K4:M4"/>
    <mergeCell ref="D5:D6"/>
    <mergeCell ref="E5:E6"/>
    <mergeCell ref="F5:F6"/>
    <mergeCell ref="G5:G6"/>
    <mergeCell ref="K5:K6"/>
  </mergeCells>
  <printOptions/>
  <pageMargins left="0.7" right="0.7" top="0.75" bottom="0.75" header="0.3" footer="0.3"/>
  <pageSetup horizontalDpi="600" verticalDpi="600" orientation="portrait" paperSize="9" r:id="rId2"/>
  <colBreaks count="1" manualBreakCount="1">
    <brk id="9" max="6553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2:R53"/>
  <sheetViews>
    <sheetView view="pageBreakPreview" zoomScale="90" zoomScaleSheetLayoutView="90" zoomScalePageLayoutView="0" workbookViewId="0" topLeftCell="A1">
      <selection activeCell="A52" sqref="A52"/>
    </sheetView>
  </sheetViews>
  <sheetFormatPr defaultColWidth="8.66015625" defaultRowHeight="18"/>
  <cols>
    <col min="1" max="1" width="2.66015625" style="635" customWidth="1"/>
    <col min="2" max="6" width="2" style="635" customWidth="1"/>
    <col min="7" max="7" width="4.66015625" style="635" customWidth="1"/>
    <col min="8" max="8" width="6.66015625" style="635" customWidth="1"/>
    <col min="9" max="9" width="4.66015625" style="635" customWidth="1"/>
    <col min="10" max="10" width="6.66015625" style="635" customWidth="1"/>
    <col min="11" max="13" width="8.66015625" style="635" customWidth="1"/>
    <col min="14" max="14" width="9.66015625" style="635" customWidth="1"/>
    <col min="15" max="17" width="9.16015625" style="635" customWidth="1"/>
    <col min="18" max="18" width="2.66015625" style="635" customWidth="1"/>
    <col min="19" max="16384" width="8.83203125" style="635" customWidth="1"/>
  </cols>
  <sheetData>
    <row r="2" spans="2:18" ht="12" thickBot="1">
      <c r="B2" s="586" t="s">
        <v>434</v>
      </c>
      <c r="R2" s="636" t="s">
        <v>458</v>
      </c>
    </row>
    <row r="3" spans="1:18" ht="14.25" customHeight="1">
      <c r="A3" s="637" t="s">
        <v>14</v>
      </c>
      <c r="B3" s="638"/>
      <c r="C3" s="639"/>
      <c r="D3" s="951" t="s">
        <v>459</v>
      </c>
      <c r="E3" s="951"/>
      <c r="F3" s="952"/>
      <c r="G3" s="953" t="s">
        <v>605</v>
      </c>
      <c r="H3" s="954"/>
      <c r="I3" s="954"/>
      <c r="J3" s="954"/>
      <c r="K3" s="954"/>
      <c r="L3" s="954"/>
      <c r="M3" s="954"/>
      <c r="N3" s="955"/>
      <c r="O3" s="956" t="s">
        <v>605</v>
      </c>
      <c r="P3" s="956"/>
      <c r="Q3" s="956"/>
      <c r="R3" s="640" t="s">
        <v>14</v>
      </c>
    </row>
    <row r="4" spans="1:18" ht="14.25" customHeight="1">
      <c r="A4" s="641"/>
      <c r="B4" s="642"/>
      <c r="C4" s="643"/>
      <c r="D4" s="644"/>
      <c r="E4" s="644"/>
      <c r="F4" s="645"/>
      <c r="G4" s="957" t="s">
        <v>460</v>
      </c>
      <c r="H4" s="957"/>
      <c r="I4" s="957" t="s">
        <v>461</v>
      </c>
      <c r="J4" s="957"/>
      <c r="K4" s="957" t="s">
        <v>462</v>
      </c>
      <c r="L4" s="957" t="s">
        <v>463</v>
      </c>
      <c r="M4" s="957"/>
      <c r="N4" s="646" t="s">
        <v>464</v>
      </c>
      <c r="O4" s="646" t="s">
        <v>465</v>
      </c>
      <c r="P4" s="646" t="s">
        <v>466</v>
      </c>
      <c r="Q4" s="646" t="s">
        <v>467</v>
      </c>
      <c r="R4" s="647"/>
    </row>
    <row r="5" spans="1:18" ht="14.25" customHeight="1">
      <c r="A5" s="641"/>
      <c r="B5" s="642"/>
      <c r="C5" s="644"/>
      <c r="D5" s="643"/>
      <c r="E5" s="644"/>
      <c r="F5" s="645"/>
      <c r="G5" s="957"/>
      <c r="H5" s="957"/>
      <c r="I5" s="957"/>
      <c r="J5" s="957"/>
      <c r="K5" s="957"/>
      <c r="L5" s="957"/>
      <c r="M5" s="957"/>
      <c r="N5" s="648" t="s">
        <v>468</v>
      </c>
      <c r="O5" s="648" t="s">
        <v>469</v>
      </c>
      <c r="P5" s="648" t="s">
        <v>470</v>
      </c>
      <c r="Q5" s="648" t="s">
        <v>471</v>
      </c>
      <c r="R5" s="647"/>
    </row>
    <row r="6" spans="1:18" ht="14.25" customHeight="1">
      <c r="A6" s="641"/>
      <c r="B6" s="642"/>
      <c r="C6" s="644"/>
      <c r="D6" s="644"/>
      <c r="E6" s="643"/>
      <c r="F6" s="645"/>
      <c r="G6" s="649" t="s">
        <v>472</v>
      </c>
      <c r="H6" s="646" t="s">
        <v>473</v>
      </c>
      <c r="I6" s="649" t="s">
        <v>472</v>
      </c>
      <c r="J6" s="646" t="s">
        <v>473</v>
      </c>
      <c r="K6" s="957"/>
      <c r="L6" s="958" t="s">
        <v>474</v>
      </c>
      <c r="M6" s="958" t="s">
        <v>475</v>
      </c>
      <c r="N6" s="648" t="s">
        <v>476</v>
      </c>
      <c r="O6" s="648" t="s">
        <v>477</v>
      </c>
      <c r="P6" s="648" t="s">
        <v>478</v>
      </c>
      <c r="Q6" s="648" t="s">
        <v>479</v>
      </c>
      <c r="R6" s="647"/>
    </row>
    <row r="7" spans="1:18" ht="14.25" customHeight="1">
      <c r="A7" s="650" t="s">
        <v>15</v>
      </c>
      <c r="B7" s="960" t="s">
        <v>0</v>
      </c>
      <c r="C7" s="961"/>
      <c r="D7" s="961"/>
      <c r="E7" s="961"/>
      <c r="F7" s="651"/>
      <c r="G7" s="652"/>
      <c r="H7" s="653" t="s">
        <v>480</v>
      </c>
      <c r="I7" s="652"/>
      <c r="J7" s="653" t="s">
        <v>480</v>
      </c>
      <c r="K7" s="957"/>
      <c r="L7" s="959"/>
      <c r="M7" s="959"/>
      <c r="N7" s="652"/>
      <c r="O7" s="653" t="s">
        <v>481</v>
      </c>
      <c r="P7" s="654"/>
      <c r="Q7" s="654" t="s">
        <v>482</v>
      </c>
      <c r="R7" s="655" t="s">
        <v>15</v>
      </c>
    </row>
    <row r="8" spans="1:18" ht="13.5" customHeight="1">
      <c r="A8" s="962" t="s">
        <v>453</v>
      </c>
      <c r="B8" s="963"/>
      <c r="C8" s="963"/>
      <c r="D8" s="963"/>
      <c r="E8" s="963"/>
      <c r="F8" s="963"/>
      <c r="G8" s="657"/>
      <c r="H8" s="657"/>
      <c r="I8" s="657"/>
      <c r="J8" s="657"/>
      <c r="K8" s="657"/>
      <c r="L8" s="657"/>
      <c r="M8" s="657"/>
      <c r="N8" s="658"/>
      <c r="O8" s="1100">
        <v>27778660</v>
      </c>
      <c r="P8" s="1100">
        <v>113317.07058386806</v>
      </c>
      <c r="Q8" s="1100">
        <v>62402.63999712458</v>
      </c>
      <c r="R8" s="660"/>
    </row>
    <row r="9" spans="1:18" ht="13.5" customHeight="1">
      <c r="A9" s="964" t="s">
        <v>483</v>
      </c>
      <c r="B9" s="965"/>
      <c r="C9" s="965"/>
      <c r="D9" s="965"/>
      <c r="E9" s="965"/>
      <c r="F9" s="965"/>
      <c r="G9" s="658"/>
      <c r="H9" s="658"/>
      <c r="I9" s="658"/>
      <c r="J9" s="658"/>
      <c r="K9" s="658"/>
      <c r="L9" s="658"/>
      <c r="M9" s="658"/>
      <c r="N9" s="658"/>
      <c r="O9" s="1100">
        <v>19688420</v>
      </c>
      <c r="P9" s="1100">
        <v>107898.89900312926</v>
      </c>
      <c r="Q9" s="1100">
        <v>60810.647195814265</v>
      </c>
      <c r="R9" s="662"/>
    </row>
    <row r="10" spans="1:18" ht="13.5" customHeight="1">
      <c r="A10" s="966" t="s">
        <v>484</v>
      </c>
      <c r="B10" s="967"/>
      <c r="C10" s="967"/>
      <c r="D10" s="967"/>
      <c r="E10" s="967"/>
      <c r="F10" s="967"/>
      <c r="G10" s="663"/>
      <c r="H10" s="663"/>
      <c r="I10" s="663"/>
      <c r="J10" s="663"/>
      <c r="K10" s="663"/>
      <c r="L10" s="663"/>
      <c r="M10" s="663"/>
      <c r="N10" s="663"/>
      <c r="O10" s="1101">
        <v>8090240</v>
      </c>
      <c r="P10" s="1101">
        <v>129092.70783468963</v>
      </c>
      <c r="Q10" s="1101">
        <v>66648.87219283938</v>
      </c>
      <c r="R10" s="665"/>
    </row>
    <row r="11" spans="1:18" s="4" customFormat="1" ht="15" customHeight="1">
      <c r="A11" s="467">
        <v>1</v>
      </c>
      <c r="B11" s="968" t="s">
        <v>28</v>
      </c>
      <c r="C11" s="969"/>
      <c r="D11" s="969"/>
      <c r="E11" s="969"/>
      <c r="F11" s="946"/>
      <c r="G11" s="666">
        <v>1</v>
      </c>
      <c r="H11" s="667">
        <v>8.64</v>
      </c>
      <c r="I11" s="666">
        <v>3</v>
      </c>
      <c r="J11" s="667">
        <v>0</v>
      </c>
      <c r="K11" s="255">
        <v>18360</v>
      </c>
      <c r="L11" s="255">
        <v>24060</v>
      </c>
      <c r="M11" s="255">
        <v>12030</v>
      </c>
      <c r="N11" s="255">
        <v>440000</v>
      </c>
      <c r="O11" s="1091">
        <v>4434944</v>
      </c>
      <c r="P11" s="1100">
        <v>91813.18317323618</v>
      </c>
      <c r="Q11" s="1100">
        <v>54511.4678335259</v>
      </c>
      <c r="R11" s="668">
        <v>1</v>
      </c>
    </row>
    <row r="12" spans="1:18" s="4" customFormat="1" ht="15" customHeight="1">
      <c r="A12" s="418">
        <v>2</v>
      </c>
      <c r="B12" s="970" t="s">
        <v>29</v>
      </c>
      <c r="C12" s="971"/>
      <c r="D12" s="971"/>
      <c r="E12" s="971"/>
      <c r="F12" s="948"/>
      <c r="G12" s="669">
        <v>1</v>
      </c>
      <c r="H12" s="670">
        <v>10.2</v>
      </c>
      <c r="I12" s="669">
        <v>3</v>
      </c>
      <c r="J12" s="670">
        <v>0</v>
      </c>
      <c r="K12" s="31">
        <v>24600</v>
      </c>
      <c r="L12" s="31">
        <v>24000</v>
      </c>
      <c r="M12" s="31">
        <v>12000</v>
      </c>
      <c r="N12" s="31">
        <v>510000</v>
      </c>
      <c r="O12" s="1092">
        <v>3642023</v>
      </c>
      <c r="P12" s="1100">
        <v>114377.95992714025</v>
      </c>
      <c r="Q12" s="1100">
        <v>63068.60962474241</v>
      </c>
      <c r="R12" s="671">
        <v>2</v>
      </c>
    </row>
    <row r="13" spans="1:18" s="4" customFormat="1" ht="15" customHeight="1">
      <c r="A13" s="418">
        <v>3</v>
      </c>
      <c r="B13" s="970" t="s">
        <v>30</v>
      </c>
      <c r="C13" s="971"/>
      <c r="D13" s="971"/>
      <c r="E13" s="971"/>
      <c r="F13" s="948"/>
      <c r="G13" s="669">
        <v>1</v>
      </c>
      <c r="H13" s="670">
        <v>8</v>
      </c>
      <c r="I13" s="669">
        <v>3</v>
      </c>
      <c r="J13" s="670">
        <v>0</v>
      </c>
      <c r="K13" s="31">
        <v>23000</v>
      </c>
      <c r="L13" s="31">
        <v>25000</v>
      </c>
      <c r="M13" s="31">
        <v>12500</v>
      </c>
      <c r="N13" s="31">
        <v>510000</v>
      </c>
      <c r="O13" s="1092">
        <v>4221072</v>
      </c>
      <c r="P13" s="1100">
        <v>104616.63527312381</v>
      </c>
      <c r="Q13" s="1100">
        <v>61417.95800776987</v>
      </c>
      <c r="R13" s="671">
        <v>3</v>
      </c>
    </row>
    <row r="14" spans="1:18" s="4" customFormat="1" ht="15" customHeight="1">
      <c r="A14" s="418">
        <v>4</v>
      </c>
      <c r="B14" s="970" t="s">
        <v>31</v>
      </c>
      <c r="C14" s="971"/>
      <c r="D14" s="971"/>
      <c r="E14" s="971"/>
      <c r="F14" s="948"/>
      <c r="G14" s="669">
        <v>1</v>
      </c>
      <c r="H14" s="670">
        <v>8.4</v>
      </c>
      <c r="I14" s="669">
        <v>2</v>
      </c>
      <c r="J14" s="670">
        <v>36.3</v>
      </c>
      <c r="K14" s="31">
        <v>28200</v>
      </c>
      <c r="L14" s="31">
        <v>26100</v>
      </c>
      <c r="M14" s="31">
        <v>13050</v>
      </c>
      <c r="N14" s="31">
        <v>510000</v>
      </c>
      <c r="O14" s="1092">
        <v>850836</v>
      </c>
      <c r="P14" s="1100">
        <v>133779.24528301886</v>
      </c>
      <c r="Q14" s="1100">
        <v>70450.93980293119</v>
      </c>
      <c r="R14" s="671">
        <v>4</v>
      </c>
    </row>
    <row r="15" spans="1:18" s="4" customFormat="1" ht="15" customHeight="1">
      <c r="A15" s="418">
        <v>5</v>
      </c>
      <c r="B15" s="970" t="s">
        <v>6</v>
      </c>
      <c r="C15" s="971"/>
      <c r="D15" s="971"/>
      <c r="E15" s="971"/>
      <c r="F15" s="948"/>
      <c r="G15" s="669">
        <v>1</v>
      </c>
      <c r="H15" s="670">
        <v>7.27</v>
      </c>
      <c r="I15" s="669">
        <v>2</v>
      </c>
      <c r="J15" s="670">
        <v>37.76</v>
      </c>
      <c r="K15" s="31">
        <v>25210</v>
      </c>
      <c r="L15" s="31">
        <v>21500</v>
      </c>
      <c r="M15" s="31">
        <v>10750</v>
      </c>
      <c r="N15" s="31">
        <v>510000</v>
      </c>
      <c r="O15" s="1092">
        <v>1374176</v>
      </c>
      <c r="P15" s="1100">
        <v>111017.61189206658</v>
      </c>
      <c r="Q15" s="1100">
        <v>58820.991353480014</v>
      </c>
      <c r="R15" s="671">
        <v>5</v>
      </c>
    </row>
    <row r="16" spans="1:18" s="4" customFormat="1" ht="15" customHeight="1">
      <c r="A16" s="418">
        <v>6</v>
      </c>
      <c r="B16" s="970" t="s">
        <v>32</v>
      </c>
      <c r="C16" s="971"/>
      <c r="D16" s="971"/>
      <c r="E16" s="971"/>
      <c r="F16" s="948"/>
      <c r="G16" s="669">
        <v>1</v>
      </c>
      <c r="H16" s="670">
        <v>6.8</v>
      </c>
      <c r="I16" s="669">
        <v>2</v>
      </c>
      <c r="J16" s="670">
        <v>22.4</v>
      </c>
      <c r="K16" s="31">
        <v>22600</v>
      </c>
      <c r="L16" s="31">
        <v>29900</v>
      </c>
      <c r="M16" s="31">
        <v>14950</v>
      </c>
      <c r="N16" s="31">
        <v>510000</v>
      </c>
      <c r="O16" s="1092">
        <v>1394333</v>
      </c>
      <c r="P16" s="1100">
        <v>119204.32589552877</v>
      </c>
      <c r="Q16" s="1100">
        <v>66163.66138369555</v>
      </c>
      <c r="R16" s="671">
        <v>6</v>
      </c>
    </row>
    <row r="17" spans="1:18" s="4" customFormat="1" ht="15" customHeight="1">
      <c r="A17" s="418">
        <v>7</v>
      </c>
      <c r="B17" s="970" t="s">
        <v>33</v>
      </c>
      <c r="C17" s="971"/>
      <c r="D17" s="971"/>
      <c r="E17" s="971"/>
      <c r="F17" s="948"/>
      <c r="G17" s="669">
        <v>1</v>
      </c>
      <c r="H17" s="670">
        <v>6.5</v>
      </c>
      <c r="I17" s="669">
        <v>2</v>
      </c>
      <c r="J17" s="670">
        <v>25</v>
      </c>
      <c r="K17" s="31">
        <v>20000</v>
      </c>
      <c r="L17" s="31">
        <v>29000</v>
      </c>
      <c r="M17" s="31">
        <v>14500</v>
      </c>
      <c r="N17" s="31">
        <v>510000</v>
      </c>
      <c r="O17" s="1092">
        <v>798219</v>
      </c>
      <c r="P17" s="1100">
        <v>116121.47221414025</v>
      </c>
      <c r="Q17" s="1100">
        <v>65107.58564437194</v>
      </c>
      <c r="R17" s="671">
        <v>7</v>
      </c>
    </row>
    <row r="18" spans="1:18" s="4" customFormat="1" ht="15" customHeight="1">
      <c r="A18" s="418">
        <v>8</v>
      </c>
      <c r="B18" s="970" t="s">
        <v>34</v>
      </c>
      <c r="C18" s="971"/>
      <c r="D18" s="971"/>
      <c r="E18" s="971"/>
      <c r="F18" s="948"/>
      <c r="G18" s="669">
        <v>1</v>
      </c>
      <c r="H18" s="670">
        <v>7.96</v>
      </c>
      <c r="I18" s="669">
        <v>3</v>
      </c>
      <c r="J18" s="670">
        <v>0</v>
      </c>
      <c r="K18" s="31">
        <v>18800</v>
      </c>
      <c r="L18" s="31">
        <v>35800</v>
      </c>
      <c r="M18" s="31">
        <v>17900</v>
      </c>
      <c r="N18" s="31">
        <v>510000</v>
      </c>
      <c r="O18" s="1092">
        <v>1281195</v>
      </c>
      <c r="P18" s="1100">
        <v>111904.53314699973</v>
      </c>
      <c r="Q18" s="1100">
        <v>64281.52124830666</v>
      </c>
      <c r="R18" s="671">
        <v>8</v>
      </c>
    </row>
    <row r="19" spans="1:18" s="4" customFormat="1" ht="15" customHeight="1">
      <c r="A19" s="418">
        <v>9</v>
      </c>
      <c r="B19" s="970" t="s">
        <v>153</v>
      </c>
      <c r="C19" s="971"/>
      <c r="D19" s="971"/>
      <c r="E19" s="971"/>
      <c r="F19" s="948"/>
      <c r="G19" s="669">
        <v>1</v>
      </c>
      <c r="H19" s="670">
        <v>8.78</v>
      </c>
      <c r="I19" s="669">
        <v>2</v>
      </c>
      <c r="J19" s="670">
        <v>26.3</v>
      </c>
      <c r="K19" s="31">
        <v>26400</v>
      </c>
      <c r="L19" s="31">
        <v>27600</v>
      </c>
      <c r="M19" s="31">
        <v>13800</v>
      </c>
      <c r="N19" s="31">
        <v>510000</v>
      </c>
      <c r="O19" s="1092">
        <v>1055978</v>
      </c>
      <c r="P19" s="1100">
        <v>140647.0431539691</v>
      </c>
      <c r="Q19" s="1100">
        <v>66176.47427461302</v>
      </c>
      <c r="R19" s="671">
        <v>9</v>
      </c>
    </row>
    <row r="20" spans="1:18" s="4" customFormat="1" ht="15" customHeight="1">
      <c r="A20" s="418">
        <v>10</v>
      </c>
      <c r="B20" s="970" t="s">
        <v>177</v>
      </c>
      <c r="C20" s="971"/>
      <c r="D20" s="971"/>
      <c r="E20" s="971"/>
      <c r="F20" s="948"/>
      <c r="G20" s="669">
        <v>1</v>
      </c>
      <c r="H20" s="670">
        <v>7.6</v>
      </c>
      <c r="I20" s="669">
        <v>2</v>
      </c>
      <c r="J20" s="670">
        <v>18.5</v>
      </c>
      <c r="K20" s="31">
        <v>20000</v>
      </c>
      <c r="L20" s="31">
        <v>27800</v>
      </c>
      <c r="M20" s="31">
        <v>13900</v>
      </c>
      <c r="N20" s="31">
        <v>510000</v>
      </c>
      <c r="O20" s="1092">
        <v>635644</v>
      </c>
      <c r="P20" s="1100">
        <v>111301.69847662405</v>
      </c>
      <c r="Q20" s="1100">
        <v>56386.41000620953</v>
      </c>
      <c r="R20" s="671">
        <v>10</v>
      </c>
    </row>
    <row r="21" spans="1:18" s="4" customFormat="1" ht="15" customHeight="1">
      <c r="A21" s="418">
        <v>11</v>
      </c>
      <c r="B21" s="970" t="s">
        <v>35</v>
      </c>
      <c r="C21" s="971"/>
      <c r="D21" s="971"/>
      <c r="E21" s="971"/>
      <c r="F21" s="948"/>
      <c r="G21" s="669">
        <v>1</v>
      </c>
      <c r="H21" s="670">
        <v>7.5</v>
      </c>
      <c r="I21" s="669">
        <v>2</v>
      </c>
      <c r="J21" s="670">
        <v>38.3</v>
      </c>
      <c r="K21" s="31">
        <v>24600</v>
      </c>
      <c r="L21" s="31">
        <v>27400</v>
      </c>
      <c r="M21" s="31">
        <v>13700</v>
      </c>
      <c r="N21" s="31">
        <v>510000</v>
      </c>
      <c r="O21" s="1092">
        <v>395484</v>
      </c>
      <c r="P21" s="1100">
        <v>152755.5040556199</v>
      </c>
      <c r="Q21" s="1100">
        <v>76201.15606936417</v>
      </c>
      <c r="R21" s="671">
        <v>11</v>
      </c>
    </row>
    <row r="22" spans="1:18" s="4" customFormat="1" ht="15" customHeight="1">
      <c r="A22" s="418">
        <v>12</v>
      </c>
      <c r="B22" s="970" t="s">
        <v>36</v>
      </c>
      <c r="C22" s="971"/>
      <c r="D22" s="971"/>
      <c r="E22" s="971"/>
      <c r="F22" s="948"/>
      <c r="G22" s="669">
        <v>1</v>
      </c>
      <c r="H22" s="670">
        <v>6</v>
      </c>
      <c r="I22" s="669">
        <v>2</v>
      </c>
      <c r="J22" s="670">
        <v>25</v>
      </c>
      <c r="K22" s="31">
        <v>15600</v>
      </c>
      <c r="L22" s="31">
        <v>21600</v>
      </c>
      <c r="M22" s="31">
        <v>10800</v>
      </c>
      <c r="N22" s="31">
        <v>510000</v>
      </c>
      <c r="O22" s="1092">
        <v>67111</v>
      </c>
      <c r="P22" s="1100">
        <v>92439.39393939394</v>
      </c>
      <c r="Q22" s="1100">
        <v>55693.775933609955</v>
      </c>
      <c r="R22" s="671">
        <v>12</v>
      </c>
    </row>
    <row r="23" spans="1:18" s="4" customFormat="1" ht="15" customHeight="1">
      <c r="A23" s="418">
        <v>13</v>
      </c>
      <c r="B23" s="970" t="s">
        <v>178</v>
      </c>
      <c r="C23" s="971"/>
      <c r="D23" s="971"/>
      <c r="E23" s="971"/>
      <c r="F23" s="948"/>
      <c r="G23" s="669">
        <v>1</v>
      </c>
      <c r="H23" s="670">
        <v>9</v>
      </c>
      <c r="I23" s="669">
        <v>2</v>
      </c>
      <c r="J23" s="670">
        <v>20</v>
      </c>
      <c r="K23" s="31">
        <v>25200</v>
      </c>
      <c r="L23" s="31">
        <v>24600</v>
      </c>
      <c r="M23" s="31">
        <v>12300</v>
      </c>
      <c r="N23" s="31">
        <v>510000</v>
      </c>
      <c r="O23" s="1092">
        <v>75635</v>
      </c>
      <c r="P23" s="1100">
        <v>139034.92647058822</v>
      </c>
      <c r="Q23" s="1100">
        <v>69773.9852398524</v>
      </c>
      <c r="R23" s="671">
        <v>13</v>
      </c>
    </row>
    <row r="24" spans="1:18" s="4" customFormat="1" ht="15" customHeight="1">
      <c r="A24" s="418">
        <v>14</v>
      </c>
      <c r="B24" s="970" t="s">
        <v>154</v>
      </c>
      <c r="C24" s="971"/>
      <c r="D24" s="971"/>
      <c r="E24" s="971"/>
      <c r="F24" s="948"/>
      <c r="G24" s="669">
        <v>1</v>
      </c>
      <c r="H24" s="670">
        <v>10.2</v>
      </c>
      <c r="I24" s="669">
        <v>2</v>
      </c>
      <c r="J24" s="670">
        <v>20</v>
      </c>
      <c r="K24" s="31">
        <v>27600</v>
      </c>
      <c r="L24" s="31">
        <v>36000</v>
      </c>
      <c r="M24" s="31">
        <v>18000</v>
      </c>
      <c r="N24" s="31">
        <v>510000</v>
      </c>
      <c r="O24" s="1092">
        <v>213566</v>
      </c>
      <c r="P24" s="1100">
        <v>142853.5117056856</v>
      </c>
      <c r="Q24" s="1100">
        <v>76246.34059264549</v>
      </c>
      <c r="R24" s="671">
        <v>14</v>
      </c>
    </row>
    <row r="25" spans="1:18" s="4" customFormat="1" ht="15" customHeight="1">
      <c r="A25" s="418">
        <v>15</v>
      </c>
      <c r="B25" s="970" t="s">
        <v>457</v>
      </c>
      <c r="C25" s="971"/>
      <c r="D25" s="971"/>
      <c r="E25" s="971"/>
      <c r="F25" s="948"/>
      <c r="G25" s="669">
        <v>1</v>
      </c>
      <c r="H25" s="670">
        <v>8.6</v>
      </c>
      <c r="I25" s="669">
        <v>2</v>
      </c>
      <c r="J25" s="670">
        <v>40</v>
      </c>
      <c r="K25" s="31">
        <v>25000</v>
      </c>
      <c r="L25" s="31">
        <v>26000</v>
      </c>
      <c r="M25" s="31">
        <v>13000</v>
      </c>
      <c r="N25" s="31">
        <v>510000</v>
      </c>
      <c r="O25" s="1092">
        <v>305963</v>
      </c>
      <c r="P25" s="1100">
        <v>118269.42404329339</v>
      </c>
      <c r="Q25" s="1100">
        <v>60157.8843885175</v>
      </c>
      <c r="R25" s="671">
        <v>15</v>
      </c>
    </row>
    <row r="26" spans="1:18" s="4" customFormat="1" ht="15" customHeight="1">
      <c r="A26" s="418">
        <v>16</v>
      </c>
      <c r="B26" s="970" t="s">
        <v>37</v>
      </c>
      <c r="C26" s="971"/>
      <c r="D26" s="971"/>
      <c r="E26" s="971"/>
      <c r="F26" s="948"/>
      <c r="G26" s="669">
        <v>1</v>
      </c>
      <c r="H26" s="670">
        <v>5.9</v>
      </c>
      <c r="I26" s="669">
        <v>2</v>
      </c>
      <c r="J26" s="670">
        <v>31.6</v>
      </c>
      <c r="K26" s="31">
        <v>17000</v>
      </c>
      <c r="L26" s="31">
        <v>21800</v>
      </c>
      <c r="M26" s="31">
        <v>10900</v>
      </c>
      <c r="N26" s="31">
        <v>510000</v>
      </c>
      <c r="O26" s="1092">
        <v>197670</v>
      </c>
      <c r="P26" s="1100">
        <v>89201.26353790614</v>
      </c>
      <c r="Q26" s="1100">
        <v>46141.45658263305</v>
      </c>
      <c r="R26" s="671">
        <v>16</v>
      </c>
    </row>
    <row r="27" spans="1:18" s="4" customFormat="1" ht="15" customHeight="1">
      <c r="A27" s="418">
        <v>17</v>
      </c>
      <c r="B27" s="970" t="s">
        <v>38</v>
      </c>
      <c r="C27" s="971"/>
      <c r="D27" s="971"/>
      <c r="E27" s="971"/>
      <c r="F27" s="948"/>
      <c r="G27" s="669">
        <v>1</v>
      </c>
      <c r="H27" s="670">
        <v>7.5</v>
      </c>
      <c r="I27" s="669">
        <v>2</v>
      </c>
      <c r="J27" s="670">
        <v>35</v>
      </c>
      <c r="K27" s="31">
        <v>16800</v>
      </c>
      <c r="L27" s="31">
        <v>28800</v>
      </c>
      <c r="M27" s="31">
        <v>14400</v>
      </c>
      <c r="N27" s="31">
        <v>510000</v>
      </c>
      <c r="O27" s="1092">
        <v>31553</v>
      </c>
      <c r="P27" s="1100">
        <v>102778.5016286645</v>
      </c>
      <c r="Q27" s="1100">
        <v>55649.02998236332</v>
      </c>
      <c r="R27" s="671">
        <v>17</v>
      </c>
    </row>
    <row r="28" spans="1:18" s="4" customFormat="1" ht="15" customHeight="1">
      <c r="A28" s="418">
        <v>18</v>
      </c>
      <c r="B28" s="970" t="s">
        <v>39</v>
      </c>
      <c r="C28" s="971"/>
      <c r="D28" s="971"/>
      <c r="E28" s="971"/>
      <c r="F28" s="948"/>
      <c r="G28" s="669">
        <v>1</v>
      </c>
      <c r="H28" s="670">
        <v>8.6</v>
      </c>
      <c r="I28" s="669">
        <v>3</v>
      </c>
      <c r="J28" s="670">
        <v>0</v>
      </c>
      <c r="K28" s="31">
        <v>19200</v>
      </c>
      <c r="L28" s="31">
        <v>23400</v>
      </c>
      <c r="M28" s="31">
        <v>11700</v>
      </c>
      <c r="N28" s="31">
        <v>510000</v>
      </c>
      <c r="O28" s="1092">
        <v>279975</v>
      </c>
      <c r="P28" s="1100">
        <v>101476.98441464298</v>
      </c>
      <c r="Q28" s="1100">
        <v>51837.62266246991</v>
      </c>
      <c r="R28" s="671">
        <v>18</v>
      </c>
    </row>
    <row r="29" spans="1:18" s="4" customFormat="1" ht="15" customHeight="1">
      <c r="A29" s="418">
        <v>19</v>
      </c>
      <c r="B29" s="970" t="s">
        <v>40</v>
      </c>
      <c r="C29" s="971"/>
      <c r="D29" s="971"/>
      <c r="E29" s="971"/>
      <c r="F29" s="948"/>
      <c r="G29" s="669">
        <v>1</v>
      </c>
      <c r="H29" s="670">
        <v>7</v>
      </c>
      <c r="I29" s="669">
        <v>2</v>
      </c>
      <c r="J29" s="670">
        <v>40</v>
      </c>
      <c r="K29" s="31">
        <v>19300</v>
      </c>
      <c r="L29" s="31">
        <v>30000</v>
      </c>
      <c r="M29" s="31">
        <v>15000</v>
      </c>
      <c r="N29" s="31">
        <v>510000</v>
      </c>
      <c r="O29" s="1092">
        <v>231190</v>
      </c>
      <c r="P29" s="1100">
        <v>106050.45871559634</v>
      </c>
      <c r="Q29" s="1100">
        <v>58514.300177170335</v>
      </c>
      <c r="R29" s="671">
        <v>19</v>
      </c>
    </row>
    <row r="30" spans="1:18" s="4" customFormat="1" ht="15" customHeight="1">
      <c r="A30" s="418">
        <v>20</v>
      </c>
      <c r="B30" s="970" t="s">
        <v>41</v>
      </c>
      <c r="C30" s="971"/>
      <c r="D30" s="971"/>
      <c r="E30" s="971"/>
      <c r="F30" s="948"/>
      <c r="G30" s="669">
        <v>1</v>
      </c>
      <c r="H30" s="670">
        <v>7.6</v>
      </c>
      <c r="I30" s="669">
        <v>2</v>
      </c>
      <c r="J30" s="670">
        <v>28</v>
      </c>
      <c r="K30" s="31">
        <v>21600</v>
      </c>
      <c r="L30" s="31">
        <v>26100</v>
      </c>
      <c r="M30" s="31">
        <v>13050</v>
      </c>
      <c r="N30" s="31">
        <v>510000</v>
      </c>
      <c r="O30" s="1092">
        <v>153626</v>
      </c>
      <c r="P30" s="1100">
        <v>115508.27067669173</v>
      </c>
      <c r="Q30" s="1100">
        <v>59660.58252427184</v>
      </c>
      <c r="R30" s="671">
        <v>20</v>
      </c>
    </row>
    <row r="31" spans="1:18" s="4" customFormat="1" ht="15" customHeight="1">
      <c r="A31" s="418">
        <v>21</v>
      </c>
      <c r="B31" s="970" t="s">
        <v>42</v>
      </c>
      <c r="C31" s="971"/>
      <c r="D31" s="971"/>
      <c r="E31" s="971"/>
      <c r="F31" s="948"/>
      <c r="G31" s="669">
        <v>1</v>
      </c>
      <c r="H31" s="670">
        <v>7.4</v>
      </c>
      <c r="I31" s="669">
        <v>2</v>
      </c>
      <c r="J31" s="670">
        <v>45</v>
      </c>
      <c r="K31" s="31">
        <v>24900</v>
      </c>
      <c r="L31" s="31">
        <v>24500</v>
      </c>
      <c r="M31" s="31">
        <v>12250</v>
      </c>
      <c r="N31" s="31">
        <v>510000</v>
      </c>
      <c r="O31" s="1092">
        <v>440325</v>
      </c>
      <c r="P31" s="1100">
        <v>142500</v>
      </c>
      <c r="Q31" s="1100">
        <v>69059.75533249686</v>
      </c>
      <c r="R31" s="671">
        <v>21</v>
      </c>
    </row>
    <row r="32" spans="1:18" s="4" customFormat="1" ht="15" customHeight="1">
      <c r="A32" s="418">
        <v>22</v>
      </c>
      <c r="B32" s="970" t="s">
        <v>43</v>
      </c>
      <c r="C32" s="971"/>
      <c r="D32" s="971"/>
      <c r="E32" s="971"/>
      <c r="F32" s="948"/>
      <c r="G32" s="669">
        <v>1</v>
      </c>
      <c r="H32" s="670">
        <v>5.5</v>
      </c>
      <c r="I32" s="669">
        <v>2</v>
      </c>
      <c r="J32" s="670">
        <v>35</v>
      </c>
      <c r="K32" s="31">
        <v>18000</v>
      </c>
      <c r="L32" s="31">
        <v>14400</v>
      </c>
      <c r="M32" s="31">
        <v>7200</v>
      </c>
      <c r="N32" s="31">
        <v>510000</v>
      </c>
      <c r="O32" s="1092">
        <v>248675</v>
      </c>
      <c r="P32" s="1100">
        <v>82043.87990762125</v>
      </c>
      <c r="Q32" s="1100">
        <v>39585.323145495066</v>
      </c>
      <c r="R32" s="671">
        <v>22</v>
      </c>
    </row>
    <row r="33" spans="1:18" s="4" customFormat="1" ht="15" customHeight="1">
      <c r="A33" s="418">
        <v>23</v>
      </c>
      <c r="B33" s="970" t="s">
        <v>155</v>
      </c>
      <c r="C33" s="971"/>
      <c r="D33" s="971"/>
      <c r="E33" s="971"/>
      <c r="F33" s="948"/>
      <c r="G33" s="669">
        <v>1</v>
      </c>
      <c r="H33" s="670">
        <v>8.65</v>
      </c>
      <c r="I33" s="669">
        <v>2</v>
      </c>
      <c r="J33" s="670">
        <v>34</v>
      </c>
      <c r="K33" s="31">
        <v>26400</v>
      </c>
      <c r="L33" s="31">
        <v>28800</v>
      </c>
      <c r="M33" s="31">
        <v>14400</v>
      </c>
      <c r="N33" s="31">
        <v>510000</v>
      </c>
      <c r="O33" s="1092">
        <v>507080</v>
      </c>
      <c r="P33" s="1100">
        <v>164316.26701231368</v>
      </c>
      <c r="Q33" s="1100">
        <v>79504.54687989964</v>
      </c>
      <c r="R33" s="671">
        <v>23</v>
      </c>
    </row>
    <row r="34" spans="1:18" s="4" customFormat="1" ht="15" customHeight="1">
      <c r="A34" s="418">
        <v>24</v>
      </c>
      <c r="B34" s="970" t="s">
        <v>44</v>
      </c>
      <c r="C34" s="971"/>
      <c r="D34" s="971"/>
      <c r="E34" s="971"/>
      <c r="F34" s="948"/>
      <c r="G34" s="669">
        <v>1</v>
      </c>
      <c r="H34" s="670">
        <v>6.8</v>
      </c>
      <c r="I34" s="669">
        <v>2</v>
      </c>
      <c r="J34" s="670">
        <v>37</v>
      </c>
      <c r="K34" s="31">
        <v>24200</v>
      </c>
      <c r="L34" s="31">
        <v>32300</v>
      </c>
      <c r="M34" s="31">
        <v>16150</v>
      </c>
      <c r="N34" s="31">
        <v>510000</v>
      </c>
      <c r="O34" s="1092">
        <v>351761</v>
      </c>
      <c r="P34" s="1100">
        <v>119402.91921249151</v>
      </c>
      <c r="Q34" s="1100">
        <v>69766.16422054739</v>
      </c>
      <c r="R34" s="671">
        <v>24</v>
      </c>
    </row>
    <row r="35" spans="1:18" s="4" customFormat="1" ht="15" customHeight="1">
      <c r="A35" s="418">
        <v>25</v>
      </c>
      <c r="B35" s="970" t="s">
        <v>45</v>
      </c>
      <c r="C35" s="971"/>
      <c r="D35" s="971"/>
      <c r="E35" s="971"/>
      <c r="F35" s="948"/>
      <c r="G35" s="669">
        <v>1</v>
      </c>
      <c r="H35" s="670">
        <v>7</v>
      </c>
      <c r="I35" s="669">
        <v>2</v>
      </c>
      <c r="J35" s="670">
        <v>32</v>
      </c>
      <c r="K35" s="31">
        <v>26000</v>
      </c>
      <c r="L35" s="31">
        <v>29000</v>
      </c>
      <c r="M35" s="31">
        <v>14500</v>
      </c>
      <c r="N35" s="31">
        <v>510000</v>
      </c>
      <c r="O35" s="1092">
        <v>411963</v>
      </c>
      <c r="P35" s="1100">
        <v>124837.27272727274</v>
      </c>
      <c r="Q35" s="1100">
        <v>68729.22922922923</v>
      </c>
      <c r="R35" s="671">
        <v>25</v>
      </c>
    </row>
    <row r="36" spans="1:18" s="4" customFormat="1" ht="15" customHeight="1">
      <c r="A36" s="418">
        <v>26</v>
      </c>
      <c r="B36" s="970" t="s">
        <v>46</v>
      </c>
      <c r="C36" s="971"/>
      <c r="D36" s="971"/>
      <c r="E36" s="971"/>
      <c r="F36" s="948"/>
      <c r="G36" s="669">
        <v>1</v>
      </c>
      <c r="H36" s="670">
        <v>4.8</v>
      </c>
      <c r="I36" s="669">
        <v>2</v>
      </c>
      <c r="J36" s="670">
        <v>33</v>
      </c>
      <c r="K36" s="31">
        <v>22000</v>
      </c>
      <c r="L36" s="31">
        <v>26000</v>
      </c>
      <c r="M36" s="31">
        <v>13000</v>
      </c>
      <c r="N36" s="31">
        <v>510000</v>
      </c>
      <c r="O36" s="1092">
        <v>245090</v>
      </c>
      <c r="P36" s="1100">
        <v>119439.57115009746</v>
      </c>
      <c r="Q36" s="1100">
        <v>63396.27521986549</v>
      </c>
      <c r="R36" s="671">
        <v>26</v>
      </c>
    </row>
    <row r="37" spans="1:18" s="4" customFormat="1" ht="15" customHeight="1">
      <c r="A37" s="418">
        <v>27</v>
      </c>
      <c r="B37" s="970" t="s">
        <v>47</v>
      </c>
      <c r="C37" s="971"/>
      <c r="D37" s="971"/>
      <c r="E37" s="971"/>
      <c r="F37" s="948"/>
      <c r="G37" s="669">
        <v>1</v>
      </c>
      <c r="H37" s="670">
        <v>8.1</v>
      </c>
      <c r="I37" s="669">
        <v>2</v>
      </c>
      <c r="J37" s="670">
        <v>38</v>
      </c>
      <c r="K37" s="31">
        <v>25200</v>
      </c>
      <c r="L37" s="31">
        <v>37800</v>
      </c>
      <c r="M37" s="31">
        <v>18900</v>
      </c>
      <c r="N37" s="31">
        <v>510000</v>
      </c>
      <c r="O37" s="1092">
        <v>144546</v>
      </c>
      <c r="P37" s="1100">
        <v>143683.8966202783</v>
      </c>
      <c r="Q37" s="1100">
        <v>73936.57289002558</v>
      </c>
      <c r="R37" s="671">
        <v>27</v>
      </c>
    </row>
    <row r="38" spans="1:18" s="4" customFormat="1" ht="15" customHeight="1">
      <c r="A38" s="418">
        <v>28</v>
      </c>
      <c r="B38" s="970" t="s">
        <v>48</v>
      </c>
      <c r="C38" s="971"/>
      <c r="D38" s="971"/>
      <c r="E38" s="971"/>
      <c r="F38" s="948"/>
      <c r="G38" s="669">
        <v>1</v>
      </c>
      <c r="H38" s="670">
        <v>6.5</v>
      </c>
      <c r="I38" s="669">
        <v>2</v>
      </c>
      <c r="J38" s="670">
        <v>44.4</v>
      </c>
      <c r="K38" s="31">
        <v>26600</v>
      </c>
      <c r="L38" s="31">
        <v>35000</v>
      </c>
      <c r="M38" s="31">
        <v>17500</v>
      </c>
      <c r="N38" s="31">
        <v>510000</v>
      </c>
      <c r="O38" s="1092">
        <v>673234</v>
      </c>
      <c r="P38" s="1100">
        <v>187217.4638487208</v>
      </c>
      <c r="Q38" s="1100">
        <v>93595.71805922424</v>
      </c>
      <c r="R38" s="671">
        <v>28</v>
      </c>
    </row>
    <row r="39" spans="1:18" s="4" customFormat="1" ht="15" customHeight="1">
      <c r="A39" s="418">
        <v>29</v>
      </c>
      <c r="B39" s="970" t="s">
        <v>49</v>
      </c>
      <c r="C39" s="971"/>
      <c r="D39" s="971"/>
      <c r="E39" s="971"/>
      <c r="F39" s="948"/>
      <c r="G39" s="669">
        <v>1</v>
      </c>
      <c r="H39" s="670">
        <v>5.5</v>
      </c>
      <c r="I39" s="669">
        <v>2</v>
      </c>
      <c r="J39" s="670">
        <v>39</v>
      </c>
      <c r="K39" s="31">
        <v>21000</v>
      </c>
      <c r="L39" s="31">
        <v>33500</v>
      </c>
      <c r="M39" s="31">
        <v>16750</v>
      </c>
      <c r="N39" s="31">
        <v>510000</v>
      </c>
      <c r="O39" s="1092">
        <v>236603</v>
      </c>
      <c r="P39" s="1100">
        <v>132848.39977540707</v>
      </c>
      <c r="Q39" s="1100">
        <v>68920.18642586659</v>
      </c>
      <c r="R39" s="671">
        <v>29</v>
      </c>
    </row>
    <row r="40" spans="1:18" s="4" customFormat="1" ht="15" customHeight="1">
      <c r="A40" s="418">
        <v>30</v>
      </c>
      <c r="B40" s="970" t="s">
        <v>176</v>
      </c>
      <c r="C40" s="971"/>
      <c r="D40" s="971"/>
      <c r="E40" s="971"/>
      <c r="F40" s="948"/>
      <c r="G40" s="669">
        <v>1</v>
      </c>
      <c r="H40" s="670">
        <v>6.3</v>
      </c>
      <c r="I40" s="669">
        <v>2</v>
      </c>
      <c r="J40" s="670">
        <v>36</v>
      </c>
      <c r="K40" s="31">
        <v>27200</v>
      </c>
      <c r="L40" s="31">
        <v>32200</v>
      </c>
      <c r="M40" s="31">
        <v>16100</v>
      </c>
      <c r="N40" s="31">
        <v>510000</v>
      </c>
      <c r="O40" s="1092">
        <v>591938</v>
      </c>
      <c r="P40" s="1100">
        <v>137692.02140032564</v>
      </c>
      <c r="Q40" s="1100">
        <v>73105.84166975423</v>
      </c>
      <c r="R40" s="671">
        <v>30</v>
      </c>
    </row>
    <row r="41" spans="1:18" s="4" customFormat="1" ht="15" customHeight="1">
      <c r="A41" s="418">
        <v>31</v>
      </c>
      <c r="B41" s="970" t="s">
        <v>50</v>
      </c>
      <c r="C41" s="971"/>
      <c r="D41" s="971"/>
      <c r="E41" s="971"/>
      <c r="F41" s="948"/>
      <c r="G41" s="669">
        <v>1</v>
      </c>
      <c r="H41" s="670">
        <v>8</v>
      </c>
      <c r="I41" s="669">
        <v>2</v>
      </c>
      <c r="J41" s="670">
        <v>40</v>
      </c>
      <c r="K41" s="31">
        <v>22000</v>
      </c>
      <c r="L41" s="31">
        <v>38000</v>
      </c>
      <c r="M41" s="31">
        <v>19000</v>
      </c>
      <c r="N41" s="31">
        <v>510000</v>
      </c>
      <c r="O41" s="1092">
        <v>179753</v>
      </c>
      <c r="P41" s="1100">
        <v>134747.37631184407</v>
      </c>
      <c r="Q41" s="1100">
        <v>63449.69996470173</v>
      </c>
      <c r="R41" s="671">
        <v>31</v>
      </c>
    </row>
    <row r="42" spans="1:18" s="4" customFormat="1" ht="15" customHeight="1">
      <c r="A42" s="418">
        <v>32</v>
      </c>
      <c r="B42" s="970" t="s">
        <v>51</v>
      </c>
      <c r="C42" s="971"/>
      <c r="D42" s="971"/>
      <c r="E42" s="971"/>
      <c r="F42" s="948"/>
      <c r="G42" s="669">
        <v>1</v>
      </c>
      <c r="H42" s="670">
        <v>8</v>
      </c>
      <c r="I42" s="669">
        <v>2</v>
      </c>
      <c r="J42" s="670">
        <v>30</v>
      </c>
      <c r="K42" s="31">
        <v>26000</v>
      </c>
      <c r="L42" s="31">
        <v>30000</v>
      </c>
      <c r="M42" s="31">
        <v>15000</v>
      </c>
      <c r="N42" s="31">
        <v>510000</v>
      </c>
      <c r="O42" s="1092">
        <v>190483</v>
      </c>
      <c r="P42" s="1100">
        <v>144964.2313546423</v>
      </c>
      <c r="Q42" s="1100">
        <v>68716.81096681097</v>
      </c>
      <c r="R42" s="671">
        <v>32</v>
      </c>
    </row>
    <row r="43" spans="1:18" s="4" customFormat="1" ht="15" customHeight="1">
      <c r="A43" s="418">
        <v>33</v>
      </c>
      <c r="B43" s="970" t="s">
        <v>52</v>
      </c>
      <c r="C43" s="971"/>
      <c r="D43" s="971"/>
      <c r="E43" s="971"/>
      <c r="F43" s="948"/>
      <c r="G43" s="669">
        <v>1</v>
      </c>
      <c r="H43" s="670">
        <v>8</v>
      </c>
      <c r="I43" s="669">
        <v>2</v>
      </c>
      <c r="J43" s="670">
        <v>20</v>
      </c>
      <c r="K43" s="31">
        <v>31200</v>
      </c>
      <c r="L43" s="31">
        <v>48000</v>
      </c>
      <c r="M43" s="31">
        <v>24000</v>
      </c>
      <c r="N43" s="31">
        <v>510000</v>
      </c>
      <c r="O43" s="1092">
        <v>67049</v>
      </c>
      <c r="P43" s="1100">
        <v>131986.22047244094</v>
      </c>
      <c r="Q43" s="1100">
        <v>70951.32275132275</v>
      </c>
      <c r="R43" s="671">
        <v>33</v>
      </c>
    </row>
    <row r="44" spans="1:18" s="4" customFormat="1" ht="15" customHeight="1">
      <c r="A44" s="418">
        <v>34</v>
      </c>
      <c r="B44" s="970" t="s">
        <v>53</v>
      </c>
      <c r="C44" s="971"/>
      <c r="D44" s="971"/>
      <c r="E44" s="971"/>
      <c r="F44" s="948"/>
      <c r="G44" s="669">
        <v>1</v>
      </c>
      <c r="H44" s="670">
        <v>8.8</v>
      </c>
      <c r="I44" s="669">
        <v>2</v>
      </c>
      <c r="J44" s="670">
        <v>20</v>
      </c>
      <c r="K44" s="31">
        <v>14400</v>
      </c>
      <c r="L44" s="31">
        <v>34800</v>
      </c>
      <c r="M44" s="31">
        <v>17400</v>
      </c>
      <c r="N44" s="31">
        <v>510000</v>
      </c>
      <c r="O44" s="1092">
        <v>60288</v>
      </c>
      <c r="P44" s="1100">
        <v>107083.48134991119</v>
      </c>
      <c r="Q44" s="1100">
        <v>55208.79120879121</v>
      </c>
      <c r="R44" s="671">
        <v>34</v>
      </c>
    </row>
    <row r="45" spans="1:18" s="4" customFormat="1" ht="15" customHeight="1">
      <c r="A45" s="418">
        <v>35</v>
      </c>
      <c r="B45" s="970" t="s">
        <v>54</v>
      </c>
      <c r="C45" s="971"/>
      <c r="D45" s="971"/>
      <c r="E45" s="971"/>
      <c r="F45" s="948"/>
      <c r="G45" s="669">
        <v>1</v>
      </c>
      <c r="H45" s="670">
        <v>7.5</v>
      </c>
      <c r="I45" s="669">
        <v>2</v>
      </c>
      <c r="J45" s="670">
        <v>45</v>
      </c>
      <c r="K45" s="31">
        <v>26400</v>
      </c>
      <c r="L45" s="31">
        <v>36000</v>
      </c>
      <c r="M45" s="31">
        <v>18000</v>
      </c>
      <c r="N45" s="31">
        <v>510000</v>
      </c>
      <c r="O45" s="1092">
        <v>310058</v>
      </c>
      <c r="P45" s="1100">
        <v>137315.3232949513</v>
      </c>
      <c r="Q45" s="1100">
        <v>67010.5900151286</v>
      </c>
      <c r="R45" s="671">
        <v>35</v>
      </c>
    </row>
    <row r="46" spans="1:18" s="4" customFormat="1" ht="15" customHeight="1">
      <c r="A46" s="418">
        <v>36</v>
      </c>
      <c r="B46" s="970" t="s">
        <v>55</v>
      </c>
      <c r="C46" s="971"/>
      <c r="D46" s="971"/>
      <c r="E46" s="971"/>
      <c r="F46" s="948"/>
      <c r="G46" s="669">
        <v>1</v>
      </c>
      <c r="H46" s="670">
        <v>6.5</v>
      </c>
      <c r="I46" s="669">
        <v>2</v>
      </c>
      <c r="J46" s="670">
        <v>37</v>
      </c>
      <c r="K46" s="31">
        <v>20000</v>
      </c>
      <c r="L46" s="31">
        <v>30000</v>
      </c>
      <c r="M46" s="31">
        <v>15000</v>
      </c>
      <c r="N46" s="31">
        <v>510000</v>
      </c>
      <c r="O46" s="1092">
        <v>408125</v>
      </c>
      <c r="P46" s="1100">
        <v>117887.05950317736</v>
      </c>
      <c r="Q46" s="1100">
        <v>63889.323731997494</v>
      </c>
      <c r="R46" s="671">
        <v>36</v>
      </c>
    </row>
    <row r="47" spans="1:18" s="4" customFormat="1" ht="15" customHeight="1">
      <c r="A47" s="418">
        <v>37</v>
      </c>
      <c r="B47" s="970" t="s">
        <v>56</v>
      </c>
      <c r="C47" s="971"/>
      <c r="D47" s="971"/>
      <c r="E47" s="971"/>
      <c r="F47" s="948"/>
      <c r="G47" s="669">
        <v>1</v>
      </c>
      <c r="H47" s="670">
        <v>7.9</v>
      </c>
      <c r="I47" s="669">
        <v>2</v>
      </c>
      <c r="J47" s="670">
        <v>24</v>
      </c>
      <c r="K47" s="31">
        <v>22200</v>
      </c>
      <c r="L47" s="31">
        <v>28400</v>
      </c>
      <c r="M47" s="31">
        <v>14200</v>
      </c>
      <c r="N47" s="31">
        <v>510000</v>
      </c>
      <c r="O47" s="1092">
        <v>164680</v>
      </c>
      <c r="P47" s="1100">
        <v>127658.91472868218</v>
      </c>
      <c r="Q47" s="1100">
        <v>62003.01204819277</v>
      </c>
      <c r="R47" s="671">
        <v>37</v>
      </c>
    </row>
    <row r="48" spans="1:18" s="4" customFormat="1" ht="15" customHeight="1">
      <c r="A48" s="418">
        <v>38</v>
      </c>
      <c r="B48" s="970" t="s">
        <v>57</v>
      </c>
      <c r="C48" s="971"/>
      <c r="D48" s="971"/>
      <c r="E48" s="971"/>
      <c r="F48" s="948"/>
      <c r="G48" s="669">
        <v>1</v>
      </c>
      <c r="H48" s="670">
        <v>8.6</v>
      </c>
      <c r="I48" s="669">
        <v>2</v>
      </c>
      <c r="J48" s="670">
        <v>40</v>
      </c>
      <c r="K48" s="31">
        <v>26400</v>
      </c>
      <c r="L48" s="31">
        <v>33000</v>
      </c>
      <c r="M48" s="31">
        <v>16500</v>
      </c>
      <c r="N48" s="31">
        <v>510000</v>
      </c>
      <c r="O48" s="1092">
        <v>483480</v>
      </c>
      <c r="P48" s="1100">
        <v>129793.28859060402</v>
      </c>
      <c r="Q48" s="1100">
        <v>67337.04735376044</v>
      </c>
      <c r="R48" s="671">
        <v>38</v>
      </c>
    </row>
    <row r="49" spans="1:18" s="4" customFormat="1" ht="15" customHeight="1">
      <c r="A49" s="418">
        <v>39</v>
      </c>
      <c r="B49" s="970" t="s">
        <v>58</v>
      </c>
      <c r="C49" s="971"/>
      <c r="D49" s="971"/>
      <c r="E49" s="971"/>
      <c r="F49" s="948"/>
      <c r="G49" s="669">
        <v>1</v>
      </c>
      <c r="H49" s="670">
        <v>7.1</v>
      </c>
      <c r="I49" s="669">
        <v>2</v>
      </c>
      <c r="J49" s="670">
        <v>38</v>
      </c>
      <c r="K49" s="31">
        <v>26000</v>
      </c>
      <c r="L49" s="31">
        <v>28000</v>
      </c>
      <c r="M49" s="31">
        <v>14000</v>
      </c>
      <c r="N49" s="31">
        <v>510000</v>
      </c>
      <c r="O49" s="1092">
        <v>358650</v>
      </c>
      <c r="P49" s="1100">
        <v>131373.62637362638</v>
      </c>
      <c r="Q49" s="1100">
        <v>70935.52215189874</v>
      </c>
      <c r="R49" s="671">
        <v>39</v>
      </c>
    </row>
    <row r="50" spans="1:18" s="4" customFormat="1" ht="15" customHeight="1" thickBot="1">
      <c r="A50" s="423">
        <v>40</v>
      </c>
      <c r="B50" s="972" t="s">
        <v>59</v>
      </c>
      <c r="C50" s="973"/>
      <c r="D50" s="973"/>
      <c r="E50" s="973"/>
      <c r="F50" s="974"/>
      <c r="G50" s="672">
        <v>1</v>
      </c>
      <c r="H50" s="673">
        <v>7</v>
      </c>
      <c r="I50" s="672">
        <v>2</v>
      </c>
      <c r="J50" s="673">
        <v>25</v>
      </c>
      <c r="K50" s="268">
        <v>23000</v>
      </c>
      <c r="L50" s="268">
        <v>25500</v>
      </c>
      <c r="M50" s="268">
        <v>12750</v>
      </c>
      <c r="N50" s="268">
        <v>510000</v>
      </c>
      <c r="O50" s="1093">
        <v>64686</v>
      </c>
      <c r="P50" s="1102">
        <v>114286.21908127208</v>
      </c>
      <c r="Q50" s="1102">
        <v>60061.28133704735</v>
      </c>
      <c r="R50" s="674">
        <v>40</v>
      </c>
    </row>
    <row r="51" ht="10.5" customHeight="1">
      <c r="A51" s="675" t="s">
        <v>485</v>
      </c>
    </row>
    <row r="52" ht="10.5" customHeight="1">
      <c r="A52" s="675" t="s">
        <v>486</v>
      </c>
    </row>
    <row r="53" ht="10.5" customHeight="1">
      <c r="A53" s="635" t="s">
        <v>487</v>
      </c>
    </row>
  </sheetData>
  <sheetProtection/>
  <mergeCells count="53">
    <mergeCell ref="B50:F50"/>
    <mergeCell ref="B44:F44"/>
    <mergeCell ref="B45:F45"/>
    <mergeCell ref="B46:F46"/>
    <mergeCell ref="B47:F47"/>
    <mergeCell ref="B48:F48"/>
    <mergeCell ref="B49:F49"/>
    <mergeCell ref="B38:F38"/>
    <mergeCell ref="B39:F39"/>
    <mergeCell ref="B40:F40"/>
    <mergeCell ref="B41:F41"/>
    <mergeCell ref="B42:F42"/>
    <mergeCell ref="B43:F43"/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B14:F14"/>
    <mergeCell ref="B15:F15"/>
    <mergeCell ref="B16:F16"/>
    <mergeCell ref="B17:F17"/>
    <mergeCell ref="B18:F18"/>
    <mergeCell ref="B19:F19"/>
    <mergeCell ref="A8:F8"/>
    <mergeCell ref="A9:F9"/>
    <mergeCell ref="A10:F10"/>
    <mergeCell ref="B11:F11"/>
    <mergeCell ref="B12:F12"/>
    <mergeCell ref="B13:F13"/>
    <mergeCell ref="D3:F3"/>
    <mergeCell ref="G3:N3"/>
    <mergeCell ref="O3:Q3"/>
    <mergeCell ref="G4:H5"/>
    <mergeCell ref="I4:J5"/>
    <mergeCell ref="K4:K7"/>
    <mergeCell ref="L4:M5"/>
    <mergeCell ref="L6:L7"/>
    <mergeCell ref="M6:M7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L57"/>
  <sheetViews>
    <sheetView view="pageBreakPreview" zoomScale="90" zoomScaleSheetLayoutView="90" zoomScalePageLayoutView="0" workbookViewId="0" topLeftCell="A1">
      <selection activeCell="D7" sqref="D7"/>
    </sheetView>
  </sheetViews>
  <sheetFormatPr defaultColWidth="8.66015625" defaultRowHeight="18"/>
  <cols>
    <col min="1" max="1" width="2.66015625" style="586" customWidth="1"/>
    <col min="2" max="2" width="9.66015625" style="586" customWidth="1"/>
    <col min="3" max="3" width="3.16015625" style="586" customWidth="1"/>
    <col min="4" max="8" width="10.08203125" style="586" customWidth="1"/>
    <col min="9" max="11" width="10.66015625" style="586" customWidth="1"/>
    <col min="12" max="12" width="2.66015625" style="586" customWidth="1"/>
    <col min="13" max="14" width="8.83203125" style="586" customWidth="1"/>
    <col min="15" max="15" width="8.66015625" style="586" customWidth="1"/>
    <col min="16" max="17" width="8.83203125" style="586" hidden="1" customWidth="1"/>
    <col min="18" max="16384" width="8.83203125" style="586" customWidth="1"/>
  </cols>
  <sheetData>
    <row r="1" spans="1:12" ht="11.25">
      <c r="A1" s="586" t="s">
        <v>488</v>
      </c>
      <c r="H1" s="587"/>
      <c r="I1" s="587"/>
      <c r="K1" s="588"/>
      <c r="L1" s="589" t="s">
        <v>603</v>
      </c>
    </row>
    <row r="2" spans="2:12" ht="12" thickBot="1">
      <c r="B2" s="586" t="s">
        <v>489</v>
      </c>
      <c r="H2" s="587" t="s">
        <v>435</v>
      </c>
      <c r="I2" s="587"/>
      <c r="K2" s="588"/>
      <c r="L2" s="589" t="s">
        <v>436</v>
      </c>
    </row>
    <row r="3" spans="1:12" ht="19.5" customHeight="1">
      <c r="A3" s="590" t="s">
        <v>14</v>
      </c>
      <c r="B3" s="591"/>
      <c r="C3" s="592" t="s">
        <v>24</v>
      </c>
      <c r="D3" s="936" t="s">
        <v>437</v>
      </c>
      <c r="E3" s="936"/>
      <c r="F3" s="936"/>
      <c r="G3" s="936"/>
      <c r="H3" s="936"/>
      <c r="I3" s="936" t="s">
        <v>438</v>
      </c>
      <c r="J3" s="936"/>
      <c r="K3" s="936"/>
      <c r="L3" s="593" t="s">
        <v>14</v>
      </c>
    </row>
    <row r="4" spans="1:12" ht="19.5" customHeight="1">
      <c r="A4" s="594"/>
      <c r="B4" s="595"/>
      <c r="C4" s="596"/>
      <c r="D4" s="937" t="s">
        <v>439</v>
      </c>
      <c r="E4" s="938"/>
      <c r="F4" s="939"/>
      <c r="G4" s="597" t="s">
        <v>440</v>
      </c>
      <c r="H4" s="597"/>
      <c r="I4" s="940" t="s">
        <v>467</v>
      </c>
      <c r="J4" s="940" t="s">
        <v>490</v>
      </c>
      <c r="K4" s="597"/>
      <c r="L4" s="598"/>
    </row>
    <row r="5" spans="1:12" ht="19.5" customHeight="1">
      <c r="A5" s="594"/>
      <c r="B5" s="599"/>
      <c r="C5" s="600" t="s">
        <v>444</v>
      </c>
      <c r="D5" s="940" t="s">
        <v>445</v>
      </c>
      <c r="E5" s="940" t="s">
        <v>446</v>
      </c>
      <c r="F5" s="940" t="s">
        <v>447</v>
      </c>
      <c r="G5" s="941" t="s">
        <v>448</v>
      </c>
      <c r="H5" s="601" t="s">
        <v>1</v>
      </c>
      <c r="I5" s="941"/>
      <c r="J5" s="941"/>
      <c r="K5" s="601" t="s">
        <v>1</v>
      </c>
      <c r="L5" s="598"/>
    </row>
    <row r="6" spans="1:12" ht="19.5" customHeight="1">
      <c r="A6" s="602" t="s">
        <v>15</v>
      </c>
      <c r="B6" s="943" t="s">
        <v>451</v>
      </c>
      <c r="C6" s="944"/>
      <c r="D6" s="942"/>
      <c r="E6" s="942"/>
      <c r="F6" s="942"/>
      <c r="G6" s="942"/>
      <c r="H6" s="604"/>
      <c r="I6" s="942"/>
      <c r="J6" s="942"/>
      <c r="K6" s="604"/>
      <c r="L6" s="605" t="s">
        <v>15</v>
      </c>
    </row>
    <row r="7" spans="1:12" ht="15" customHeight="1">
      <c r="A7" s="945" t="s">
        <v>453</v>
      </c>
      <c r="B7" s="946"/>
      <c r="C7" s="482"/>
      <c r="D7" s="606">
        <v>226310</v>
      </c>
      <c r="E7" s="482">
        <v>6688</v>
      </c>
      <c r="F7" s="607">
        <v>232998</v>
      </c>
      <c r="G7" s="482">
        <v>12143</v>
      </c>
      <c r="H7" s="482">
        <v>245141</v>
      </c>
      <c r="I7" s="482">
        <v>419209</v>
      </c>
      <c r="J7" s="482">
        <v>25943</v>
      </c>
      <c r="K7" s="482">
        <v>445152</v>
      </c>
      <c r="L7" s="608"/>
    </row>
    <row r="8" spans="1:12" ht="15" customHeight="1">
      <c r="A8" s="947" t="s">
        <v>26</v>
      </c>
      <c r="B8" s="948"/>
      <c r="C8" s="484"/>
      <c r="D8" s="609">
        <v>167804</v>
      </c>
      <c r="E8" s="609">
        <v>5109</v>
      </c>
      <c r="F8" s="609">
        <v>172913</v>
      </c>
      <c r="G8" s="609">
        <v>9558</v>
      </c>
      <c r="H8" s="484">
        <v>182471</v>
      </c>
      <c r="I8" s="484">
        <v>303635</v>
      </c>
      <c r="J8" s="484">
        <v>20131</v>
      </c>
      <c r="K8" s="609">
        <v>323766</v>
      </c>
      <c r="L8" s="610"/>
    </row>
    <row r="9" spans="1:12" ht="15" customHeight="1">
      <c r="A9" s="949" t="s">
        <v>25</v>
      </c>
      <c r="B9" s="950"/>
      <c r="C9" s="486"/>
      <c r="D9" s="603">
        <v>58506</v>
      </c>
      <c r="E9" s="486">
        <v>1579</v>
      </c>
      <c r="F9" s="611">
        <v>60085</v>
      </c>
      <c r="G9" s="486">
        <v>2585</v>
      </c>
      <c r="H9" s="486">
        <v>62670</v>
      </c>
      <c r="I9" s="486">
        <v>115574</v>
      </c>
      <c r="J9" s="486">
        <v>5812</v>
      </c>
      <c r="K9" s="486">
        <v>121386</v>
      </c>
      <c r="L9" s="612"/>
    </row>
    <row r="10" spans="1:12" ht="15" customHeight="1">
      <c r="A10" s="613">
        <v>1</v>
      </c>
      <c r="B10" s="614" t="s">
        <v>28</v>
      </c>
      <c r="C10" s="597" t="s">
        <v>454</v>
      </c>
      <c r="D10" s="615">
        <v>43985</v>
      </c>
      <c r="E10" s="616">
        <v>1355</v>
      </c>
      <c r="F10" s="607">
        <v>45340</v>
      </c>
      <c r="G10" s="616">
        <v>2964</v>
      </c>
      <c r="H10" s="482">
        <v>48304</v>
      </c>
      <c r="I10" s="616">
        <v>75353</v>
      </c>
      <c r="J10" s="607">
        <v>6005</v>
      </c>
      <c r="K10" s="482">
        <v>81358</v>
      </c>
      <c r="L10" s="608">
        <v>1</v>
      </c>
    </row>
    <row r="11" spans="1:12" ht="15" customHeight="1">
      <c r="A11" s="617">
        <v>2</v>
      </c>
      <c r="B11" s="618" t="s">
        <v>29</v>
      </c>
      <c r="C11" s="601" t="s">
        <v>455</v>
      </c>
      <c r="D11" s="619">
        <v>29509</v>
      </c>
      <c r="E11" s="620">
        <v>821</v>
      </c>
      <c r="F11" s="621">
        <v>30330</v>
      </c>
      <c r="G11" s="620">
        <v>1512</v>
      </c>
      <c r="H11" s="484">
        <v>31842</v>
      </c>
      <c r="I11" s="620">
        <v>54524</v>
      </c>
      <c r="J11" s="621">
        <v>3223</v>
      </c>
      <c r="K11" s="484">
        <v>57747</v>
      </c>
      <c r="L11" s="610">
        <v>2</v>
      </c>
    </row>
    <row r="12" spans="1:12" ht="15" customHeight="1">
      <c r="A12" s="617">
        <v>3</v>
      </c>
      <c r="B12" s="618" t="s">
        <v>30</v>
      </c>
      <c r="C12" s="601" t="s">
        <v>454</v>
      </c>
      <c r="D12" s="619">
        <v>36694</v>
      </c>
      <c r="E12" s="620">
        <v>1226</v>
      </c>
      <c r="F12" s="621">
        <v>37920</v>
      </c>
      <c r="G12" s="620">
        <v>2428</v>
      </c>
      <c r="H12" s="484">
        <v>40348</v>
      </c>
      <c r="I12" s="620">
        <v>63792</v>
      </c>
      <c r="J12" s="621">
        <v>4935</v>
      </c>
      <c r="K12" s="484">
        <v>68727</v>
      </c>
      <c r="L12" s="610">
        <v>3</v>
      </c>
    </row>
    <row r="13" spans="1:12" ht="15" customHeight="1">
      <c r="A13" s="617">
        <v>4</v>
      </c>
      <c r="B13" s="618" t="s">
        <v>31</v>
      </c>
      <c r="C13" s="601" t="s">
        <v>456</v>
      </c>
      <c r="D13" s="619">
        <v>5826</v>
      </c>
      <c r="E13" s="620">
        <v>187</v>
      </c>
      <c r="F13" s="621">
        <v>6013</v>
      </c>
      <c r="G13" s="620">
        <v>347</v>
      </c>
      <c r="H13" s="484">
        <v>6360</v>
      </c>
      <c r="I13" s="620">
        <v>11321</v>
      </c>
      <c r="J13" s="621">
        <v>756</v>
      </c>
      <c r="K13" s="484">
        <v>12077</v>
      </c>
      <c r="L13" s="610">
        <v>4</v>
      </c>
    </row>
    <row r="14" spans="1:12" ht="15" customHeight="1">
      <c r="A14" s="617">
        <v>5</v>
      </c>
      <c r="B14" s="618" t="s">
        <v>6</v>
      </c>
      <c r="C14" s="601" t="s">
        <v>456</v>
      </c>
      <c r="D14" s="619">
        <v>11747</v>
      </c>
      <c r="E14" s="620">
        <v>272</v>
      </c>
      <c r="F14" s="621">
        <v>12019</v>
      </c>
      <c r="G14" s="620">
        <v>359</v>
      </c>
      <c r="H14" s="484">
        <v>12378</v>
      </c>
      <c r="I14" s="620">
        <v>22520</v>
      </c>
      <c r="J14" s="621">
        <v>842</v>
      </c>
      <c r="K14" s="484">
        <v>23362</v>
      </c>
      <c r="L14" s="610">
        <v>5</v>
      </c>
    </row>
    <row r="15" spans="1:12" ht="15" customHeight="1">
      <c r="A15" s="617">
        <v>6</v>
      </c>
      <c r="B15" s="618" t="s">
        <v>32</v>
      </c>
      <c r="C15" s="601" t="s">
        <v>456</v>
      </c>
      <c r="D15" s="619">
        <v>10574</v>
      </c>
      <c r="E15" s="620">
        <v>447</v>
      </c>
      <c r="F15" s="621">
        <v>11021</v>
      </c>
      <c r="G15" s="620">
        <v>676</v>
      </c>
      <c r="H15" s="484">
        <v>11697</v>
      </c>
      <c r="I15" s="620">
        <v>19593</v>
      </c>
      <c r="J15" s="621">
        <v>1481</v>
      </c>
      <c r="K15" s="484">
        <v>21074</v>
      </c>
      <c r="L15" s="610">
        <v>6</v>
      </c>
    </row>
    <row r="16" spans="1:12" ht="15" customHeight="1">
      <c r="A16" s="617">
        <v>7</v>
      </c>
      <c r="B16" s="618" t="s">
        <v>33</v>
      </c>
      <c r="C16" s="601" t="s">
        <v>456</v>
      </c>
      <c r="D16" s="619">
        <v>6535</v>
      </c>
      <c r="E16" s="620">
        <v>131</v>
      </c>
      <c r="F16" s="621">
        <v>6666</v>
      </c>
      <c r="G16" s="620">
        <v>208</v>
      </c>
      <c r="H16" s="484">
        <v>6874</v>
      </c>
      <c r="I16" s="620">
        <v>11784</v>
      </c>
      <c r="J16" s="621">
        <v>476</v>
      </c>
      <c r="K16" s="484">
        <v>12260</v>
      </c>
      <c r="L16" s="610">
        <v>7</v>
      </c>
    </row>
    <row r="17" spans="1:12" ht="15" customHeight="1">
      <c r="A17" s="617">
        <v>8</v>
      </c>
      <c r="B17" s="618" t="s">
        <v>34</v>
      </c>
      <c r="C17" s="601" t="s">
        <v>456</v>
      </c>
      <c r="D17" s="619">
        <v>10501</v>
      </c>
      <c r="E17" s="620">
        <v>314</v>
      </c>
      <c r="F17" s="621">
        <v>10815</v>
      </c>
      <c r="G17" s="620">
        <v>634</v>
      </c>
      <c r="H17" s="484">
        <v>11449</v>
      </c>
      <c r="I17" s="620">
        <v>18600</v>
      </c>
      <c r="J17" s="621">
        <v>1331</v>
      </c>
      <c r="K17" s="484">
        <v>19931</v>
      </c>
      <c r="L17" s="610">
        <v>8</v>
      </c>
    </row>
    <row r="18" spans="1:12" ht="15" customHeight="1">
      <c r="A18" s="617">
        <v>9</v>
      </c>
      <c r="B18" s="618" t="s">
        <v>153</v>
      </c>
      <c r="C18" s="601" t="s">
        <v>456</v>
      </c>
      <c r="D18" s="619">
        <v>7156</v>
      </c>
      <c r="E18" s="620">
        <v>166</v>
      </c>
      <c r="F18" s="621">
        <v>7322</v>
      </c>
      <c r="G18" s="620">
        <v>186</v>
      </c>
      <c r="H18" s="484">
        <v>7508</v>
      </c>
      <c r="I18" s="620">
        <v>15488</v>
      </c>
      <c r="J18" s="621">
        <v>469</v>
      </c>
      <c r="K18" s="484">
        <v>15957</v>
      </c>
      <c r="L18" s="610">
        <v>9</v>
      </c>
    </row>
    <row r="19" spans="1:12" ht="15" customHeight="1">
      <c r="A19" s="617">
        <v>10</v>
      </c>
      <c r="B19" s="622" t="s">
        <v>177</v>
      </c>
      <c r="C19" s="601" t="s">
        <v>456</v>
      </c>
      <c r="D19" s="620">
        <v>5277</v>
      </c>
      <c r="E19" s="620">
        <v>190</v>
      </c>
      <c r="F19" s="484">
        <v>5467</v>
      </c>
      <c r="G19" s="620">
        <v>244</v>
      </c>
      <c r="H19" s="484">
        <v>5711</v>
      </c>
      <c r="I19" s="620">
        <v>10660</v>
      </c>
      <c r="J19" s="484">
        <v>613</v>
      </c>
      <c r="K19" s="484">
        <v>11273</v>
      </c>
      <c r="L19" s="610">
        <v>10</v>
      </c>
    </row>
    <row r="20" spans="1:12" ht="15" customHeight="1">
      <c r="A20" s="617">
        <v>11</v>
      </c>
      <c r="B20" s="622" t="s">
        <v>35</v>
      </c>
      <c r="C20" s="601" t="s">
        <v>456</v>
      </c>
      <c r="D20" s="620">
        <v>2417</v>
      </c>
      <c r="E20" s="620">
        <v>72</v>
      </c>
      <c r="F20" s="484">
        <v>2489</v>
      </c>
      <c r="G20" s="620">
        <v>100</v>
      </c>
      <c r="H20" s="484">
        <v>2589</v>
      </c>
      <c r="I20" s="620">
        <v>4943</v>
      </c>
      <c r="J20" s="484">
        <v>247</v>
      </c>
      <c r="K20" s="484">
        <v>5190</v>
      </c>
      <c r="L20" s="610">
        <v>11</v>
      </c>
    </row>
    <row r="21" spans="1:12" ht="15" customHeight="1">
      <c r="A21" s="617">
        <v>12</v>
      </c>
      <c r="B21" s="622" t="s">
        <v>36</v>
      </c>
      <c r="C21" s="601" t="s">
        <v>456</v>
      </c>
      <c r="D21" s="620">
        <v>674</v>
      </c>
      <c r="E21" s="620">
        <v>16</v>
      </c>
      <c r="F21" s="484">
        <v>690</v>
      </c>
      <c r="G21" s="620">
        <v>36</v>
      </c>
      <c r="H21" s="484">
        <v>726</v>
      </c>
      <c r="I21" s="620">
        <v>1125</v>
      </c>
      <c r="J21" s="484">
        <v>80</v>
      </c>
      <c r="K21" s="484">
        <v>1205</v>
      </c>
      <c r="L21" s="610">
        <v>12</v>
      </c>
    </row>
    <row r="22" spans="1:12" ht="15" customHeight="1">
      <c r="A22" s="617">
        <v>13</v>
      </c>
      <c r="B22" s="622" t="s">
        <v>178</v>
      </c>
      <c r="C22" s="601" t="s">
        <v>456</v>
      </c>
      <c r="D22" s="620">
        <v>498</v>
      </c>
      <c r="E22" s="620">
        <v>17</v>
      </c>
      <c r="F22" s="484">
        <v>515</v>
      </c>
      <c r="G22" s="620">
        <v>29</v>
      </c>
      <c r="H22" s="484">
        <v>544</v>
      </c>
      <c r="I22" s="620">
        <v>1022</v>
      </c>
      <c r="J22" s="484">
        <v>62</v>
      </c>
      <c r="K22" s="484">
        <v>1084</v>
      </c>
      <c r="L22" s="610">
        <v>13</v>
      </c>
    </row>
    <row r="23" spans="1:12" ht="15" customHeight="1">
      <c r="A23" s="617">
        <v>14</v>
      </c>
      <c r="B23" s="622" t="s">
        <v>154</v>
      </c>
      <c r="C23" s="601" t="s">
        <v>456</v>
      </c>
      <c r="D23" s="620">
        <v>1384</v>
      </c>
      <c r="E23" s="620">
        <v>31</v>
      </c>
      <c r="F23" s="484">
        <v>1415</v>
      </c>
      <c r="G23" s="620">
        <v>80</v>
      </c>
      <c r="H23" s="484">
        <v>1495</v>
      </c>
      <c r="I23" s="620">
        <v>2638</v>
      </c>
      <c r="J23" s="484">
        <v>163</v>
      </c>
      <c r="K23" s="484">
        <v>2801</v>
      </c>
      <c r="L23" s="610">
        <v>14</v>
      </c>
    </row>
    <row r="24" spans="1:12" ht="15" customHeight="1">
      <c r="A24" s="617">
        <v>15</v>
      </c>
      <c r="B24" s="622" t="s">
        <v>457</v>
      </c>
      <c r="C24" s="601" t="s">
        <v>456</v>
      </c>
      <c r="D24" s="620">
        <v>2427</v>
      </c>
      <c r="E24" s="620">
        <v>60</v>
      </c>
      <c r="F24" s="484">
        <v>2487</v>
      </c>
      <c r="G24" s="620">
        <v>100</v>
      </c>
      <c r="H24" s="484">
        <v>2587</v>
      </c>
      <c r="I24" s="620">
        <v>4851</v>
      </c>
      <c r="J24" s="484">
        <v>235</v>
      </c>
      <c r="K24" s="484">
        <v>5086</v>
      </c>
      <c r="L24" s="610">
        <v>15</v>
      </c>
    </row>
    <row r="25" spans="1:12" ht="15" customHeight="1">
      <c r="A25" s="617">
        <v>16</v>
      </c>
      <c r="B25" s="622" t="s">
        <v>37</v>
      </c>
      <c r="C25" s="601" t="s">
        <v>456</v>
      </c>
      <c r="D25" s="620">
        <v>2061</v>
      </c>
      <c r="E25" s="620">
        <v>92</v>
      </c>
      <c r="F25" s="484">
        <v>2153</v>
      </c>
      <c r="G25" s="620">
        <v>63</v>
      </c>
      <c r="H25" s="484">
        <v>2216</v>
      </c>
      <c r="I25" s="620">
        <v>4106</v>
      </c>
      <c r="J25" s="484">
        <v>178</v>
      </c>
      <c r="K25" s="484">
        <v>4284</v>
      </c>
      <c r="L25" s="610">
        <v>16</v>
      </c>
    </row>
    <row r="26" spans="1:12" ht="15" customHeight="1">
      <c r="A26" s="617">
        <v>17</v>
      </c>
      <c r="B26" s="622" t="s">
        <v>38</v>
      </c>
      <c r="C26" s="601" t="s">
        <v>456</v>
      </c>
      <c r="D26" s="620">
        <v>302</v>
      </c>
      <c r="E26" s="620">
        <v>5</v>
      </c>
      <c r="F26" s="484">
        <v>307</v>
      </c>
      <c r="G26" s="620">
        <v>0</v>
      </c>
      <c r="H26" s="484">
        <v>307</v>
      </c>
      <c r="I26" s="620">
        <v>561</v>
      </c>
      <c r="J26" s="484">
        <v>6</v>
      </c>
      <c r="K26" s="484">
        <v>567</v>
      </c>
      <c r="L26" s="610">
        <v>17</v>
      </c>
    </row>
    <row r="27" spans="1:12" ht="15" customHeight="1">
      <c r="A27" s="617">
        <v>18</v>
      </c>
      <c r="B27" s="622" t="s">
        <v>39</v>
      </c>
      <c r="C27" s="601" t="s">
        <v>456</v>
      </c>
      <c r="D27" s="620">
        <v>2541</v>
      </c>
      <c r="E27" s="620">
        <v>77</v>
      </c>
      <c r="F27" s="484">
        <v>2618</v>
      </c>
      <c r="G27" s="620">
        <v>141</v>
      </c>
      <c r="H27" s="484">
        <v>2759</v>
      </c>
      <c r="I27" s="620">
        <v>5097</v>
      </c>
      <c r="J27" s="484">
        <v>304</v>
      </c>
      <c r="K27" s="484">
        <v>5401</v>
      </c>
      <c r="L27" s="610">
        <v>18</v>
      </c>
    </row>
    <row r="28" spans="1:12" ht="15" customHeight="1">
      <c r="A28" s="617">
        <v>19</v>
      </c>
      <c r="B28" s="622" t="s">
        <v>40</v>
      </c>
      <c r="C28" s="601" t="s">
        <v>456</v>
      </c>
      <c r="D28" s="620">
        <v>1986</v>
      </c>
      <c r="E28" s="620">
        <v>74</v>
      </c>
      <c r="F28" s="484">
        <v>2060</v>
      </c>
      <c r="G28" s="620">
        <v>120</v>
      </c>
      <c r="H28" s="484">
        <v>2180</v>
      </c>
      <c r="I28" s="620">
        <v>3691</v>
      </c>
      <c r="J28" s="484">
        <v>260</v>
      </c>
      <c r="K28" s="484">
        <v>3951</v>
      </c>
      <c r="L28" s="610">
        <v>19</v>
      </c>
    </row>
    <row r="29" spans="1:12" ht="15" customHeight="1">
      <c r="A29" s="617">
        <v>20</v>
      </c>
      <c r="B29" s="622" t="s">
        <v>41</v>
      </c>
      <c r="C29" s="601" t="s">
        <v>456</v>
      </c>
      <c r="D29" s="620">
        <v>1181</v>
      </c>
      <c r="E29" s="620">
        <v>63</v>
      </c>
      <c r="F29" s="484">
        <v>1244</v>
      </c>
      <c r="G29" s="620">
        <v>86</v>
      </c>
      <c r="H29" s="484">
        <v>1330</v>
      </c>
      <c r="I29" s="620">
        <v>2368</v>
      </c>
      <c r="J29" s="484">
        <v>207</v>
      </c>
      <c r="K29" s="484">
        <v>2575</v>
      </c>
      <c r="L29" s="610">
        <v>20</v>
      </c>
    </row>
    <row r="30" spans="1:12" ht="15" customHeight="1">
      <c r="A30" s="617">
        <v>21</v>
      </c>
      <c r="B30" s="622" t="s">
        <v>42</v>
      </c>
      <c r="C30" s="601" t="s">
        <v>456</v>
      </c>
      <c r="D30" s="620">
        <v>2918</v>
      </c>
      <c r="E30" s="620">
        <v>72</v>
      </c>
      <c r="F30" s="484">
        <v>2990</v>
      </c>
      <c r="G30" s="620">
        <v>100</v>
      </c>
      <c r="H30" s="484">
        <v>3090</v>
      </c>
      <c r="I30" s="620">
        <v>6138</v>
      </c>
      <c r="J30" s="484">
        <v>238</v>
      </c>
      <c r="K30" s="484">
        <v>6376</v>
      </c>
      <c r="L30" s="610">
        <v>21</v>
      </c>
    </row>
    <row r="31" spans="1:12" ht="15" customHeight="1">
      <c r="A31" s="617">
        <v>22</v>
      </c>
      <c r="B31" s="622" t="s">
        <v>43</v>
      </c>
      <c r="C31" s="601" t="s">
        <v>456</v>
      </c>
      <c r="D31" s="620">
        <v>2845</v>
      </c>
      <c r="E31" s="620">
        <v>86</v>
      </c>
      <c r="F31" s="484">
        <v>2931</v>
      </c>
      <c r="G31" s="620">
        <v>100</v>
      </c>
      <c r="H31" s="484">
        <v>3031</v>
      </c>
      <c r="I31" s="620">
        <v>6008</v>
      </c>
      <c r="J31" s="484">
        <v>274</v>
      </c>
      <c r="K31" s="484">
        <v>6282</v>
      </c>
      <c r="L31" s="610">
        <v>22</v>
      </c>
    </row>
    <row r="32" spans="1:12" ht="15" customHeight="1">
      <c r="A32" s="617">
        <v>23</v>
      </c>
      <c r="B32" s="622" t="s">
        <v>155</v>
      </c>
      <c r="C32" s="601" t="s">
        <v>456</v>
      </c>
      <c r="D32" s="620">
        <v>2962</v>
      </c>
      <c r="E32" s="620">
        <v>62</v>
      </c>
      <c r="F32" s="484">
        <v>3024</v>
      </c>
      <c r="G32" s="620">
        <v>62</v>
      </c>
      <c r="H32" s="484">
        <v>3086</v>
      </c>
      <c r="I32" s="620">
        <v>6212</v>
      </c>
      <c r="J32" s="484">
        <v>166</v>
      </c>
      <c r="K32" s="484">
        <v>6378</v>
      </c>
      <c r="L32" s="610">
        <v>23</v>
      </c>
    </row>
    <row r="33" spans="1:12" ht="15" customHeight="1">
      <c r="A33" s="617">
        <v>24</v>
      </c>
      <c r="B33" s="622" t="s">
        <v>44</v>
      </c>
      <c r="C33" s="601" t="s">
        <v>456</v>
      </c>
      <c r="D33" s="620">
        <v>2704</v>
      </c>
      <c r="E33" s="620">
        <v>74</v>
      </c>
      <c r="F33" s="484">
        <v>2778</v>
      </c>
      <c r="G33" s="620">
        <v>168</v>
      </c>
      <c r="H33" s="484">
        <v>2946</v>
      </c>
      <c r="I33" s="620">
        <v>4694</v>
      </c>
      <c r="J33" s="484">
        <v>348</v>
      </c>
      <c r="K33" s="484">
        <v>5042</v>
      </c>
      <c r="L33" s="610">
        <v>24</v>
      </c>
    </row>
    <row r="34" spans="1:12" ht="15" customHeight="1">
      <c r="A34" s="617">
        <v>25</v>
      </c>
      <c r="B34" s="622" t="s">
        <v>45</v>
      </c>
      <c r="C34" s="601" t="s">
        <v>456</v>
      </c>
      <c r="D34" s="620">
        <v>3061</v>
      </c>
      <c r="E34" s="620">
        <v>70</v>
      </c>
      <c r="F34" s="484">
        <v>3131</v>
      </c>
      <c r="G34" s="620">
        <v>169</v>
      </c>
      <c r="H34" s="484">
        <v>3300</v>
      </c>
      <c r="I34" s="620">
        <v>5639</v>
      </c>
      <c r="J34" s="484">
        <v>355</v>
      </c>
      <c r="K34" s="484">
        <v>5994</v>
      </c>
      <c r="L34" s="610">
        <v>25</v>
      </c>
    </row>
    <row r="35" spans="1:12" ht="15" customHeight="1">
      <c r="A35" s="617">
        <v>26</v>
      </c>
      <c r="B35" s="622" t="s">
        <v>46</v>
      </c>
      <c r="C35" s="601" t="s">
        <v>456</v>
      </c>
      <c r="D35" s="620">
        <v>1912</v>
      </c>
      <c r="E35" s="620">
        <v>52</v>
      </c>
      <c r="F35" s="484">
        <v>1964</v>
      </c>
      <c r="G35" s="620">
        <v>88</v>
      </c>
      <c r="H35" s="484">
        <v>2052</v>
      </c>
      <c r="I35" s="620">
        <v>3678</v>
      </c>
      <c r="J35" s="484">
        <v>188</v>
      </c>
      <c r="K35" s="484">
        <v>3866</v>
      </c>
      <c r="L35" s="610">
        <v>26</v>
      </c>
    </row>
    <row r="36" spans="1:12" ht="15" customHeight="1">
      <c r="A36" s="617">
        <v>27</v>
      </c>
      <c r="B36" s="622" t="s">
        <v>47</v>
      </c>
      <c r="C36" s="601" t="s">
        <v>456</v>
      </c>
      <c r="D36" s="620">
        <v>950</v>
      </c>
      <c r="E36" s="620">
        <v>19</v>
      </c>
      <c r="F36" s="484">
        <v>969</v>
      </c>
      <c r="G36" s="620">
        <v>37</v>
      </c>
      <c r="H36" s="484">
        <v>1006</v>
      </c>
      <c r="I36" s="620">
        <v>1874</v>
      </c>
      <c r="J36" s="484">
        <v>81</v>
      </c>
      <c r="K36" s="484">
        <v>1955</v>
      </c>
      <c r="L36" s="610">
        <v>27</v>
      </c>
    </row>
    <row r="37" spans="1:12" ht="15" customHeight="1">
      <c r="A37" s="617">
        <v>28</v>
      </c>
      <c r="B37" s="622" t="s">
        <v>48</v>
      </c>
      <c r="C37" s="601" t="s">
        <v>456</v>
      </c>
      <c r="D37" s="620">
        <v>3407</v>
      </c>
      <c r="E37" s="620">
        <v>71</v>
      </c>
      <c r="F37" s="484">
        <v>3478</v>
      </c>
      <c r="G37" s="620">
        <v>118</v>
      </c>
      <c r="H37" s="484">
        <v>3596</v>
      </c>
      <c r="I37" s="620">
        <v>6941</v>
      </c>
      <c r="J37" s="484">
        <v>252</v>
      </c>
      <c r="K37" s="484">
        <v>7193</v>
      </c>
      <c r="L37" s="610">
        <v>28</v>
      </c>
    </row>
    <row r="38" spans="1:12" ht="15" customHeight="1">
      <c r="A38" s="617">
        <v>29</v>
      </c>
      <c r="B38" s="622" t="s">
        <v>49</v>
      </c>
      <c r="C38" s="601" t="s">
        <v>456</v>
      </c>
      <c r="D38" s="620">
        <v>1719</v>
      </c>
      <c r="E38" s="620">
        <v>21</v>
      </c>
      <c r="F38" s="484">
        <v>1740</v>
      </c>
      <c r="G38" s="620">
        <v>41</v>
      </c>
      <c r="H38" s="484">
        <v>1781</v>
      </c>
      <c r="I38" s="620">
        <v>3349</v>
      </c>
      <c r="J38" s="484">
        <v>84</v>
      </c>
      <c r="K38" s="484">
        <v>3433</v>
      </c>
      <c r="L38" s="610">
        <v>29</v>
      </c>
    </row>
    <row r="39" spans="1:12" ht="15" customHeight="1">
      <c r="A39" s="617">
        <v>30</v>
      </c>
      <c r="B39" s="622" t="s">
        <v>176</v>
      </c>
      <c r="C39" s="601" t="s">
        <v>456</v>
      </c>
      <c r="D39" s="620">
        <v>3980</v>
      </c>
      <c r="E39" s="620">
        <v>119</v>
      </c>
      <c r="F39" s="484">
        <v>4099</v>
      </c>
      <c r="G39" s="620">
        <v>200</v>
      </c>
      <c r="H39" s="484">
        <v>4299</v>
      </c>
      <c r="I39" s="620">
        <v>7657</v>
      </c>
      <c r="J39" s="484">
        <v>440</v>
      </c>
      <c r="K39" s="484">
        <v>8097</v>
      </c>
      <c r="L39" s="610">
        <v>30</v>
      </c>
    </row>
    <row r="40" spans="1:12" ht="15" customHeight="1">
      <c r="A40" s="617">
        <v>31</v>
      </c>
      <c r="B40" s="622" t="s">
        <v>50</v>
      </c>
      <c r="C40" s="601" t="s">
        <v>456</v>
      </c>
      <c r="D40" s="620">
        <v>1283</v>
      </c>
      <c r="E40" s="620">
        <v>7</v>
      </c>
      <c r="F40" s="484">
        <v>1290</v>
      </c>
      <c r="G40" s="620">
        <v>44</v>
      </c>
      <c r="H40" s="484">
        <v>1334</v>
      </c>
      <c r="I40" s="620">
        <v>2753</v>
      </c>
      <c r="J40" s="484">
        <v>80</v>
      </c>
      <c r="K40" s="484">
        <v>2833</v>
      </c>
      <c r="L40" s="610">
        <v>31</v>
      </c>
    </row>
    <row r="41" spans="1:12" ht="15" customHeight="1">
      <c r="A41" s="617">
        <v>32</v>
      </c>
      <c r="B41" s="622" t="s">
        <v>51</v>
      </c>
      <c r="C41" s="601" t="s">
        <v>456</v>
      </c>
      <c r="D41" s="620">
        <v>1276</v>
      </c>
      <c r="E41" s="620">
        <v>5</v>
      </c>
      <c r="F41" s="484">
        <v>1281</v>
      </c>
      <c r="G41" s="620">
        <v>33</v>
      </c>
      <c r="H41" s="484">
        <v>1314</v>
      </c>
      <c r="I41" s="620">
        <v>2700</v>
      </c>
      <c r="J41" s="484">
        <v>72</v>
      </c>
      <c r="K41" s="484">
        <v>2772</v>
      </c>
      <c r="L41" s="610">
        <v>32</v>
      </c>
    </row>
    <row r="42" spans="1:12" ht="15" customHeight="1">
      <c r="A42" s="617">
        <v>33</v>
      </c>
      <c r="B42" s="622" t="s">
        <v>52</v>
      </c>
      <c r="C42" s="601" t="s">
        <v>456</v>
      </c>
      <c r="D42" s="620">
        <v>468</v>
      </c>
      <c r="E42" s="620">
        <v>9</v>
      </c>
      <c r="F42" s="484">
        <v>477</v>
      </c>
      <c r="G42" s="620">
        <v>31</v>
      </c>
      <c r="H42" s="484">
        <v>508</v>
      </c>
      <c r="I42" s="620">
        <v>880</v>
      </c>
      <c r="J42" s="484">
        <v>65</v>
      </c>
      <c r="K42" s="484">
        <v>945</v>
      </c>
      <c r="L42" s="610">
        <v>33</v>
      </c>
    </row>
    <row r="43" spans="1:12" ht="15" customHeight="1">
      <c r="A43" s="617">
        <v>34</v>
      </c>
      <c r="B43" s="622" t="s">
        <v>53</v>
      </c>
      <c r="C43" s="601" t="s">
        <v>456</v>
      </c>
      <c r="D43" s="620">
        <v>529</v>
      </c>
      <c r="E43" s="620">
        <v>12</v>
      </c>
      <c r="F43" s="484">
        <v>541</v>
      </c>
      <c r="G43" s="620">
        <v>22</v>
      </c>
      <c r="H43" s="484">
        <v>563</v>
      </c>
      <c r="I43" s="620">
        <v>1046</v>
      </c>
      <c r="J43" s="484">
        <v>46</v>
      </c>
      <c r="K43" s="484">
        <v>1092</v>
      </c>
      <c r="L43" s="610">
        <v>34</v>
      </c>
    </row>
    <row r="44" spans="1:12" ht="15" customHeight="1">
      <c r="A44" s="617">
        <v>35</v>
      </c>
      <c r="B44" s="622" t="s">
        <v>54</v>
      </c>
      <c r="C44" s="601" t="s">
        <v>456</v>
      </c>
      <c r="D44" s="620">
        <v>2133</v>
      </c>
      <c r="E44" s="620">
        <v>50</v>
      </c>
      <c r="F44" s="484">
        <v>2183</v>
      </c>
      <c r="G44" s="620">
        <v>75</v>
      </c>
      <c r="H44" s="484">
        <v>2258</v>
      </c>
      <c r="I44" s="620">
        <v>4452</v>
      </c>
      <c r="J44" s="484">
        <v>175</v>
      </c>
      <c r="K44" s="484">
        <v>4627</v>
      </c>
      <c r="L44" s="610">
        <v>35</v>
      </c>
    </row>
    <row r="45" spans="1:12" ht="15" customHeight="1">
      <c r="A45" s="617">
        <v>36</v>
      </c>
      <c r="B45" s="622" t="s">
        <v>55</v>
      </c>
      <c r="C45" s="601" t="s">
        <v>456</v>
      </c>
      <c r="D45" s="620">
        <v>3161</v>
      </c>
      <c r="E45" s="620">
        <v>136</v>
      </c>
      <c r="F45" s="484">
        <v>3297</v>
      </c>
      <c r="G45" s="620">
        <v>165</v>
      </c>
      <c r="H45" s="484">
        <v>3462</v>
      </c>
      <c r="I45" s="620">
        <v>5996</v>
      </c>
      <c r="J45" s="484">
        <v>392</v>
      </c>
      <c r="K45" s="484">
        <v>6388</v>
      </c>
      <c r="L45" s="610">
        <v>36</v>
      </c>
    </row>
    <row r="46" spans="1:12" ht="15" customHeight="1">
      <c r="A46" s="617">
        <v>37</v>
      </c>
      <c r="B46" s="622" t="s">
        <v>56</v>
      </c>
      <c r="C46" s="601" t="s">
        <v>456</v>
      </c>
      <c r="D46" s="620">
        <v>1226</v>
      </c>
      <c r="E46" s="620">
        <v>36</v>
      </c>
      <c r="F46" s="484">
        <v>1262</v>
      </c>
      <c r="G46" s="620">
        <v>28</v>
      </c>
      <c r="H46" s="484">
        <v>1290</v>
      </c>
      <c r="I46" s="620">
        <v>2581</v>
      </c>
      <c r="J46" s="484">
        <v>75</v>
      </c>
      <c r="K46" s="484">
        <v>2656</v>
      </c>
      <c r="L46" s="610">
        <v>37</v>
      </c>
    </row>
    <row r="47" spans="1:12" ht="15" customHeight="1">
      <c r="A47" s="617">
        <v>38</v>
      </c>
      <c r="B47" s="622" t="s">
        <v>57</v>
      </c>
      <c r="C47" s="601" t="s">
        <v>456</v>
      </c>
      <c r="D47" s="620">
        <v>3460</v>
      </c>
      <c r="E47" s="620">
        <v>102</v>
      </c>
      <c r="F47" s="484">
        <v>3562</v>
      </c>
      <c r="G47" s="620">
        <v>163</v>
      </c>
      <c r="H47" s="484">
        <v>3725</v>
      </c>
      <c r="I47" s="620">
        <v>6811</v>
      </c>
      <c r="J47" s="484">
        <v>369</v>
      </c>
      <c r="K47" s="484">
        <v>7180</v>
      </c>
      <c r="L47" s="610">
        <v>38</v>
      </c>
    </row>
    <row r="48" spans="1:12" ht="15" customHeight="1">
      <c r="A48" s="617">
        <v>39</v>
      </c>
      <c r="B48" s="622" t="s">
        <v>58</v>
      </c>
      <c r="C48" s="601" t="s">
        <v>456</v>
      </c>
      <c r="D48" s="620">
        <v>2505</v>
      </c>
      <c r="E48" s="620">
        <v>60</v>
      </c>
      <c r="F48" s="484">
        <v>2565</v>
      </c>
      <c r="G48" s="620">
        <v>165</v>
      </c>
      <c r="H48" s="484">
        <v>2730</v>
      </c>
      <c r="I48" s="620">
        <v>4720</v>
      </c>
      <c r="J48" s="484">
        <v>336</v>
      </c>
      <c r="K48" s="484">
        <v>5056</v>
      </c>
      <c r="L48" s="610">
        <v>39</v>
      </c>
    </row>
    <row r="49" spans="1:12" ht="15" customHeight="1" thickBot="1">
      <c r="A49" s="623">
        <v>40</v>
      </c>
      <c r="B49" s="624" t="s">
        <v>59</v>
      </c>
      <c r="C49" s="625" t="s">
        <v>456</v>
      </c>
      <c r="D49" s="626">
        <v>536</v>
      </c>
      <c r="E49" s="626">
        <v>9</v>
      </c>
      <c r="F49" s="627">
        <v>545</v>
      </c>
      <c r="G49" s="626">
        <v>21</v>
      </c>
      <c r="H49" s="627">
        <v>566</v>
      </c>
      <c r="I49" s="626">
        <v>1043</v>
      </c>
      <c r="J49" s="627">
        <v>34</v>
      </c>
      <c r="K49" s="627">
        <v>1077</v>
      </c>
      <c r="L49" s="628">
        <v>40</v>
      </c>
    </row>
    <row r="50" spans="1:12" ht="15" customHeight="1">
      <c r="A50" s="629"/>
      <c r="B50" s="630"/>
      <c r="C50" s="631"/>
      <c r="D50" s="632"/>
      <c r="E50" s="632"/>
      <c r="F50" s="629"/>
      <c r="G50" s="632"/>
      <c r="H50" s="629"/>
      <c r="I50" s="632"/>
      <c r="J50" s="629"/>
      <c r="K50" s="629"/>
      <c r="L50" s="629"/>
    </row>
    <row r="51" spans="1:12" ht="15" customHeight="1">
      <c r="A51" s="621"/>
      <c r="B51" s="633"/>
      <c r="C51" s="634"/>
      <c r="D51" s="619"/>
      <c r="E51" s="619"/>
      <c r="F51" s="621"/>
      <c r="G51" s="619"/>
      <c r="H51" s="621"/>
      <c r="I51" s="619"/>
      <c r="J51" s="621"/>
      <c r="K51" s="621"/>
      <c r="L51" s="621"/>
    </row>
    <row r="52" spans="1:12" ht="15" customHeight="1">
      <c r="A52" s="621"/>
      <c r="B52" s="633"/>
      <c r="C52" s="634"/>
      <c r="D52" s="619"/>
      <c r="E52" s="619"/>
      <c r="F52" s="621"/>
      <c r="G52" s="619"/>
      <c r="H52" s="621"/>
      <c r="I52" s="619"/>
      <c r="J52" s="621"/>
      <c r="K52" s="621"/>
      <c r="L52" s="621"/>
    </row>
    <row r="53" spans="1:12" ht="15" customHeight="1">
      <c r="A53" s="621"/>
      <c r="B53" s="633"/>
      <c r="C53" s="634"/>
      <c r="D53" s="619"/>
      <c r="E53" s="619"/>
      <c r="F53" s="621"/>
      <c r="G53" s="619"/>
      <c r="H53" s="621"/>
      <c r="I53" s="619"/>
      <c r="J53" s="621"/>
      <c r="K53" s="621"/>
      <c r="L53" s="621"/>
    </row>
    <row r="54" spans="1:12" ht="15" customHeight="1">
      <c r="A54" s="621"/>
      <c r="B54" s="633"/>
      <c r="C54" s="634"/>
      <c r="D54" s="619"/>
      <c r="E54" s="619"/>
      <c r="F54" s="621"/>
      <c r="G54" s="619"/>
      <c r="H54" s="621"/>
      <c r="I54" s="619"/>
      <c r="J54" s="621"/>
      <c r="K54" s="621"/>
      <c r="L54" s="621"/>
    </row>
    <row r="55" spans="1:12" ht="15" customHeight="1">
      <c r="A55" s="621"/>
      <c r="B55" s="633"/>
      <c r="C55" s="634"/>
      <c r="D55" s="619"/>
      <c r="E55" s="619"/>
      <c r="F55" s="621"/>
      <c r="G55" s="619"/>
      <c r="H55" s="621"/>
      <c r="I55" s="619"/>
      <c r="J55" s="621"/>
      <c r="K55" s="621"/>
      <c r="L55" s="621"/>
    </row>
    <row r="56" spans="1:12" ht="15" customHeight="1">
      <c r="A56" s="621"/>
      <c r="B56" s="633"/>
      <c r="C56" s="634"/>
      <c r="D56" s="619"/>
      <c r="E56" s="619"/>
      <c r="F56" s="621"/>
      <c r="G56" s="619"/>
      <c r="H56" s="621"/>
      <c r="I56" s="619"/>
      <c r="J56" s="621"/>
      <c r="K56" s="621"/>
      <c r="L56" s="621"/>
    </row>
    <row r="57" spans="1:12" ht="15" customHeight="1">
      <c r="A57" s="621"/>
      <c r="B57" s="633"/>
      <c r="C57" s="634"/>
      <c r="D57" s="619"/>
      <c r="E57" s="619"/>
      <c r="F57" s="621"/>
      <c r="G57" s="619"/>
      <c r="H57" s="621"/>
      <c r="I57" s="619"/>
      <c r="J57" s="621"/>
      <c r="K57" s="621"/>
      <c r="L57" s="621"/>
    </row>
  </sheetData>
  <sheetProtection/>
  <mergeCells count="13">
    <mergeCell ref="A9:B9"/>
    <mergeCell ref="D3:H3"/>
    <mergeCell ref="I3:K3"/>
    <mergeCell ref="D4:F4"/>
    <mergeCell ref="I4:I6"/>
    <mergeCell ref="J4:J6"/>
    <mergeCell ref="D5:D6"/>
    <mergeCell ref="E5:E6"/>
    <mergeCell ref="F5:F6"/>
    <mergeCell ref="G5:G6"/>
    <mergeCell ref="B6:C6"/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S53"/>
  <sheetViews>
    <sheetView view="pageBreakPreview" zoomScale="90" zoomScaleSheetLayoutView="90" zoomScalePageLayoutView="0" workbookViewId="0" topLeftCell="B1">
      <selection activeCell="G9" sqref="G9"/>
    </sheetView>
  </sheetViews>
  <sheetFormatPr defaultColWidth="8.66015625" defaultRowHeight="18"/>
  <cols>
    <col min="1" max="1" width="2.66015625" style="635" customWidth="1"/>
    <col min="2" max="6" width="2" style="635" customWidth="1"/>
    <col min="7" max="7" width="4.66015625" style="635" customWidth="1"/>
    <col min="8" max="8" width="6.66015625" style="635" customWidth="1"/>
    <col min="9" max="9" width="4.66015625" style="635" customWidth="1"/>
    <col min="10" max="10" width="6.66015625" style="635" customWidth="1"/>
    <col min="11" max="11" width="9.66015625" style="635" customWidth="1"/>
    <col min="12" max="13" width="8.66015625" style="635" customWidth="1"/>
    <col min="14" max="17" width="9.16015625" style="635" customWidth="1"/>
    <col min="18" max="18" width="2.66015625" style="635" customWidth="1"/>
    <col min="19" max="19" width="8.41015625" style="635" customWidth="1"/>
    <col min="20" max="16384" width="8.83203125" style="635" customWidth="1"/>
  </cols>
  <sheetData>
    <row r="1" spans="18:19" ht="11.25">
      <c r="R1" s="636"/>
      <c r="S1" s="636"/>
    </row>
    <row r="2" spans="2:19" ht="12" thickBot="1">
      <c r="B2" s="586" t="s">
        <v>489</v>
      </c>
      <c r="R2" s="636" t="s">
        <v>458</v>
      </c>
      <c r="S2" s="636"/>
    </row>
    <row r="3" spans="1:19" ht="14.25" customHeight="1">
      <c r="A3" s="637" t="s">
        <v>14</v>
      </c>
      <c r="B3" s="638"/>
      <c r="C3" s="639"/>
      <c r="D3" s="951" t="s">
        <v>459</v>
      </c>
      <c r="E3" s="951"/>
      <c r="F3" s="952"/>
      <c r="G3" s="975" t="s">
        <v>606</v>
      </c>
      <c r="H3" s="976"/>
      <c r="I3" s="976"/>
      <c r="J3" s="976"/>
      <c r="K3" s="976"/>
      <c r="L3" s="976"/>
      <c r="M3" s="976"/>
      <c r="N3" s="977"/>
      <c r="O3" s="956" t="s">
        <v>605</v>
      </c>
      <c r="P3" s="956"/>
      <c r="Q3" s="956"/>
      <c r="R3" s="640" t="s">
        <v>14</v>
      </c>
      <c r="S3" s="644"/>
    </row>
    <row r="4" spans="1:19" ht="14.25" customHeight="1">
      <c r="A4" s="641"/>
      <c r="B4" s="642"/>
      <c r="C4" s="643"/>
      <c r="D4" s="644"/>
      <c r="E4" s="644"/>
      <c r="F4" s="645"/>
      <c r="G4" s="957" t="s">
        <v>460</v>
      </c>
      <c r="H4" s="957"/>
      <c r="I4" s="957" t="s">
        <v>461</v>
      </c>
      <c r="J4" s="957"/>
      <c r="K4" s="957" t="s">
        <v>462</v>
      </c>
      <c r="L4" s="957" t="s">
        <v>463</v>
      </c>
      <c r="M4" s="957"/>
      <c r="N4" s="646" t="s">
        <v>464</v>
      </c>
      <c r="O4" s="646" t="s">
        <v>465</v>
      </c>
      <c r="P4" s="646" t="s">
        <v>466</v>
      </c>
      <c r="Q4" s="646" t="s">
        <v>467</v>
      </c>
      <c r="R4" s="647"/>
      <c r="S4" s="644"/>
    </row>
    <row r="5" spans="1:19" ht="14.25" customHeight="1">
      <c r="A5" s="641"/>
      <c r="B5" s="642"/>
      <c r="C5" s="644"/>
      <c r="D5" s="643"/>
      <c r="E5" s="644"/>
      <c r="F5" s="645"/>
      <c r="G5" s="957"/>
      <c r="H5" s="957"/>
      <c r="I5" s="957"/>
      <c r="J5" s="957"/>
      <c r="K5" s="957"/>
      <c r="L5" s="957"/>
      <c r="M5" s="957"/>
      <c r="N5" s="648" t="s">
        <v>468</v>
      </c>
      <c r="O5" s="648" t="s">
        <v>469</v>
      </c>
      <c r="P5" s="648" t="s">
        <v>470</v>
      </c>
      <c r="Q5" s="648" t="s">
        <v>471</v>
      </c>
      <c r="R5" s="647"/>
      <c r="S5" s="644"/>
    </row>
    <row r="6" spans="1:19" ht="14.25" customHeight="1">
      <c r="A6" s="641"/>
      <c r="B6" s="642"/>
      <c r="C6" s="644"/>
      <c r="D6" s="644"/>
      <c r="E6" s="643"/>
      <c r="F6" s="645"/>
      <c r="G6" s="649" t="s">
        <v>472</v>
      </c>
      <c r="H6" s="646" t="s">
        <v>473</v>
      </c>
      <c r="I6" s="649" t="s">
        <v>472</v>
      </c>
      <c r="J6" s="646" t="s">
        <v>473</v>
      </c>
      <c r="K6" s="957"/>
      <c r="L6" s="958" t="s">
        <v>474</v>
      </c>
      <c r="M6" s="958" t="s">
        <v>475</v>
      </c>
      <c r="N6" s="648" t="s">
        <v>476</v>
      </c>
      <c r="O6" s="648" t="s">
        <v>477</v>
      </c>
      <c r="P6" s="648" t="s">
        <v>478</v>
      </c>
      <c r="Q6" s="648" t="s">
        <v>479</v>
      </c>
      <c r="R6" s="647"/>
      <c r="S6" s="644"/>
    </row>
    <row r="7" spans="1:19" ht="14.25" customHeight="1">
      <c r="A7" s="650" t="s">
        <v>15</v>
      </c>
      <c r="B7" s="960" t="s">
        <v>0</v>
      </c>
      <c r="C7" s="961"/>
      <c r="D7" s="961"/>
      <c r="E7" s="961"/>
      <c r="F7" s="651"/>
      <c r="G7" s="652"/>
      <c r="H7" s="653" t="s">
        <v>480</v>
      </c>
      <c r="I7" s="652"/>
      <c r="J7" s="653" t="s">
        <v>480</v>
      </c>
      <c r="K7" s="957"/>
      <c r="L7" s="959"/>
      <c r="M7" s="959"/>
      <c r="N7" s="652"/>
      <c r="O7" s="653" t="s">
        <v>481</v>
      </c>
      <c r="P7" s="654"/>
      <c r="Q7" s="654" t="s">
        <v>482</v>
      </c>
      <c r="R7" s="655" t="s">
        <v>15</v>
      </c>
      <c r="S7" s="676"/>
    </row>
    <row r="8" spans="1:19" ht="13.5" customHeight="1">
      <c r="A8" s="962" t="s">
        <v>453</v>
      </c>
      <c r="B8" s="963"/>
      <c r="C8" s="963"/>
      <c r="D8" s="963"/>
      <c r="E8" s="963"/>
      <c r="F8" s="963"/>
      <c r="G8" s="657"/>
      <c r="H8" s="657"/>
      <c r="I8" s="657"/>
      <c r="J8" s="657"/>
      <c r="K8" s="657"/>
      <c r="L8" s="657"/>
      <c r="M8" s="657"/>
      <c r="N8" s="658"/>
      <c r="O8" s="659">
        <v>8163480</v>
      </c>
      <c r="P8" s="659">
        <v>33301.16137243464</v>
      </c>
      <c r="Q8" s="659">
        <v>18338.634893249946</v>
      </c>
      <c r="R8" s="660"/>
      <c r="S8" s="677"/>
    </row>
    <row r="9" spans="1:19" ht="13.5" customHeight="1">
      <c r="A9" s="964" t="s">
        <v>483</v>
      </c>
      <c r="B9" s="965"/>
      <c r="C9" s="965"/>
      <c r="D9" s="965"/>
      <c r="E9" s="965"/>
      <c r="F9" s="965"/>
      <c r="G9" s="658"/>
      <c r="H9" s="658"/>
      <c r="I9" s="658"/>
      <c r="J9" s="658"/>
      <c r="K9" s="658"/>
      <c r="L9" s="658"/>
      <c r="M9" s="658"/>
      <c r="N9" s="658"/>
      <c r="O9" s="659">
        <v>5900060</v>
      </c>
      <c r="P9" s="659">
        <v>32334.233933063337</v>
      </c>
      <c r="Q9" s="659">
        <v>18223.222944966426</v>
      </c>
      <c r="R9" s="662"/>
      <c r="S9" s="677"/>
    </row>
    <row r="10" spans="1:19" ht="13.5" customHeight="1">
      <c r="A10" s="966" t="s">
        <v>484</v>
      </c>
      <c r="B10" s="967"/>
      <c r="C10" s="967"/>
      <c r="D10" s="967"/>
      <c r="E10" s="967"/>
      <c r="F10" s="967"/>
      <c r="G10" s="663"/>
      <c r="H10" s="678"/>
      <c r="I10" s="663"/>
      <c r="J10" s="663"/>
      <c r="K10" s="663"/>
      <c r="L10" s="663"/>
      <c r="M10" s="663"/>
      <c r="N10" s="663"/>
      <c r="O10" s="664">
        <v>2263420</v>
      </c>
      <c r="P10" s="664">
        <v>36116.48316578905</v>
      </c>
      <c r="Q10" s="664">
        <v>18646.466643599753</v>
      </c>
      <c r="R10" s="665"/>
      <c r="S10" s="677"/>
    </row>
    <row r="11" spans="1:19" s="4" customFormat="1" ht="15" customHeight="1">
      <c r="A11" s="467">
        <v>1</v>
      </c>
      <c r="B11" s="968" t="s">
        <v>28</v>
      </c>
      <c r="C11" s="969"/>
      <c r="D11" s="969"/>
      <c r="E11" s="969"/>
      <c r="F11" s="946"/>
      <c r="G11" s="666">
        <v>1</v>
      </c>
      <c r="H11" s="667">
        <v>2.7</v>
      </c>
      <c r="I11" s="666">
        <v>3</v>
      </c>
      <c r="J11" s="667">
        <v>0</v>
      </c>
      <c r="K11" s="255">
        <v>6000</v>
      </c>
      <c r="L11" s="255">
        <v>7440</v>
      </c>
      <c r="M11" s="255">
        <v>3720</v>
      </c>
      <c r="N11" s="255">
        <v>120000</v>
      </c>
      <c r="O11" s="255">
        <v>1380095</v>
      </c>
      <c r="P11" s="659">
        <v>28571.029314342497</v>
      </c>
      <c r="Q11" s="659">
        <v>16963.236559404115</v>
      </c>
      <c r="R11" s="668">
        <v>1</v>
      </c>
      <c r="S11" s="23"/>
    </row>
    <row r="12" spans="1:19" s="4" customFormat="1" ht="15" customHeight="1">
      <c r="A12" s="418">
        <v>2</v>
      </c>
      <c r="B12" s="970" t="s">
        <v>29</v>
      </c>
      <c r="C12" s="971"/>
      <c r="D12" s="971"/>
      <c r="E12" s="971"/>
      <c r="F12" s="948"/>
      <c r="G12" s="669">
        <v>1</v>
      </c>
      <c r="H12" s="670">
        <v>3.2</v>
      </c>
      <c r="I12" s="669">
        <v>3</v>
      </c>
      <c r="J12" s="670">
        <v>0</v>
      </c>
      <c r="K12" s="31">
        <v>7800</v>
      </c>
      <c r="L12" s="31">
        <v>7200</v>
      </c>
      <c r="M12" s="31">
        <v>3600</v>
      </c>
      <c r="N12" s="31">
        <v>140000</v>
      </c>
      <c r="O12" s="31">
        <v>1120934</v>
      </c>
      <c r="P12" s="659">
        <v>35203.00232397462</v>
      </c>
      <c r="Q12" s="659">
        <v>19411.120924030685</v>
      </c>
      <c r="R12" s="671">
        <v>2</v>
      </c>
      <c r="S12" s="23"/>
    </row>
    <row r="13" spans="1:19" s="4" customFormat="1" ht="15" customHeight="1">
      <c r="A13" s="418">
        <v>3</v>
      </c>
      <c r="B13" s="970" t="s">
        <v>30</v>
      </c>
      <c r="C13" s="971"/>
      <c r="D13" s="971"/>
      <c r="E13" s="971"/>
      <c r="F13" s="948"/>
      <c r="G13" s="669">
        <v>1</v>
      </c>
      <c r="H13" s="670">
        <v>2.4</v>
      </c>
      <c r="I13" s="669">
        <v>3</v>
      </c>
      <c r="J13" s="670">
        <v>0</v>
      </c>
      <c r="K13" s="31">
        <v>7000</v>
      </c>
      <c r="L13" s="31">
        <v>8000</v>
      </c>
      <c r="M13" s="31">
        <v>4000</v>
      </c>
      <c r="N13" s="31">
        <v>140000</v>
      </c>
      <c r="O13" s="31">
        <v>1273924</v>
      </c>
      <c r="P13" s="659">
        <v>31573.411321502925</v>
      </c>
      <c r="Q13" s="659">
        <v>18536.00477250571</v>
      </c>
      <c r="R13" s="671">
        <v>3</v>
      </c>
      <c r="S13" s="23"/>
    </row>
    <row r="14" spans="1:19" s="4" customFormat="1" ht="15" customHeight="1">
      <c r="A14" s="418">
        <v>4</v>
      </c>
      <c r="B14" s="970" t="s">
        <v>31</v>
      </c>
      <c r="C14" s="971"/>
      <c r="D14" s="971"/>
      <c r="E14" s="971"/>
      <c r="F14" s="948"/>
      <c r="G14" s="669">
        <v>1</v>
      </c>
      <c r="H14" s="670">
        <v>1.9</v>
      </c>
      <c r="I14" s="669">
        <v>2</v>
      </c>
      <c r="J14" s="670">
        <v>8.8</v>
      </c>
      <c r="K14" s="31">
        <v>6700</v>
      </c>
      <c r="L14" s="31">
        <v>5800</v>
      </c>
      <c r="M14" s="31">
        <v>2900</v>
      </c>
      <c r="N14" s="31">
        <v>140000</v>
      </c>
      <c r="O14" s="31">
        <v>198391</v>
      </c>
      <c r="P14" s="659">
        <v>31193.553459119496</v>
      </c>
      <c r="Q14" s="659">
        <v>16427.175623085204</v>
      </c>
      <c r="R14" s="671">
        <v>4</v>
      </c>
      <c r="S14" s="23"/>
    </row>
    <row r="15" spans="1:19" s="4" customFormat="1" ht="15" customHeight="1">
      <c r="A15" s="418">
        <v>5</v>
      </c>
      <c r="B15" s="970" t="s">
        <v>6</v>
      </c>
      <c r="C15" s="971"/>
      <c r="D15" s="971"/>
      <c r="E15" s="971"/>
      <c r="F15" s="948"/>
      <c r="G15" s="669">
        <v>1</v>
      </c>
      <c r="H15" s="670">
        <v>2.21</v>
      </c>
      <c r="I15" s="669">
        <v>2</v>
      </c>
      <c r="J15" s="670">
        <v>12.25</v>
      </c>
      <c r="K15" s="31">
        <v>7400</v>
      </c>
      <c r="L15" s="31">
        <v>6400</v>
      </c>
      <c r="M15" s="31">
        <v>3200</v>
      </c>
      <c r="N15" s="31">
        <v>140000</v>
      </c>
      <c r="O15" s="31">
        <v>412083</v>
      </c>
      <c r="P15" s="659">
        <v>33291.56568104702</v>
      </c>
      <c r="Q15" s="659">
        <v>17639.029192706104</v>
      </c>
      <c r="R15" s="671">
        <v>5</v>
      </c>
      <c r="S15" s="23"/>
    </row>
    <row r="16" spans="1:19" s="4" customFormat="1" ht="15" customHeight="1">
      <c r="A16" s="418">
        <v>6</v>
      </c>
      <c r="B16" s="970" t="s">
        <v>32</v>
      </c>
      <c r="C16" s="971"/>
      <c r="D16" s="971"/>
      <c r="E16" s="971"/>
      <c r="F16" s="948"/>
      <c r="G16" s="669">
        <v>1</v>
      </c>
      <c r="H16" s="670">
        <v>1.7</v>
      </c>
      <c r="I16" s="669">
        <v>2</v>
      </c>
      <c r="J16" s="670">
        <v>5.4</v>
      </c>
      <c r="K16" s="31">
        <v>5400</v>
      </c>
      <c r="L16" s="31">
        <v>7200</v>
      </c>
      <c r="M16" s="31">
        <v>3600</v>
      </c>
      <c r="N16" s="31">
        <v>140000</v>
      </c>
      <c r="O16" s="31">
        <v>344149</v>
      </c>
      <c r="P16" s="659">
        <v>29421.98854407113</v>
      </c>
      <c r="Q16" s="659">
        <v>16330.502040428964</v>
      </c>
      <c r="R16" s="671">
        <v>6</v>
      </c>
      <c r="S16" s="23"/>
    </row>
    <row r="17" spans="1:19" s="4" customFormat="1" ht="15" customHeight="1">
      <c r="A17" s="418">
        <v>7</v>
      </c>
      <c r="B17" s="970" t="s">
        <v>33</v>
      </c>
      <c r="C17" s="971"/>
      <c r="D17" s="971"/>
      <c r="E17" s="971"/>
      <c r="F17" s="948"/>
      <c r="G17" s="669">
        <v>1</v>
      </c>
      <c r="H17" s="670">
        <v>2.5</v>
      </c>
      <c r="I17" s="669">
        <v>2</v>
      </c>
      <c r="J17" s="670">
        <v>10</v>
      </c>
      <c r="K17" s="31">
        <v>7000</v>
      </c>
      <c r="L17" s="31">
        <v>8000</v>
      </c>
      <c r="M17" s="31">
        <v>4000</v>
      </c>
      <c r="N17" s="31">
        <v>140000</v>
      </c>
      <c r="O17" s="31">
        <v>271432</v>
      </c>
      <c r="P17" s="659">
        <v>39486.7617107943</v>
      </c>
      <c r="Q17" s="659">
        <v>22139.64110929853</v>
      </c>
      <c r="R17" s="671">
        <v>7</v>
      </c>
      <c r="S17" s="23"/>
    </row>
    <row r="18" spans="1:19" s="4" customFormat="1" ht="15" customHeight="1">
      <c r="A18" s="418">
        <v>8</v>
      </c>
      <c r="B18" s="970" t="s">
        <v>34</v>
      </c>
      <c r="C18" s="971"/>
      <c r="D18" s="971"/>
      <c r="E18" s="971"/>
      <c r="F18" s="948"/>
      <c r="G18" s="669">
        <v>1</v>
      </c>
      <c r="H18" s="670">
        <v>2.51</v>
      </c>
      <c r="I18" s="669">
        <v>3</v>
      </c>
      <c r="J18" s="670">
        <v>0</v>
      </c>
      <c r="K18" s="31">
        <v>5300</v>
      </c>
      <c r="L18" s="31">
        <v>9800</v>
      </c>
      <c r="M18" s="31">
        <v>4900</v>
      </c>
      <c r="N18" s="31">
        <v>140000</v>
      </c>
      <c r="O18" s="31">
        <v>379806</v>
      </c>
      <c r="P18" s="659">
        <v>33173.72696305354</v>
      </c>
      <c r="Q18" s="659">
        <v>19056.043349555966</v>
      </c>
      <c r="R18" s="671">
        <v>8</v>
      </c>
      <c r="S18" s="23"/>
    </row>
    <row r="19" spans="1:19" s="4" customFormat="1" ht="15" customHeight="1">
      <c r="A19" s="418">
        <v>9</v>
      </c>
      <c r="B19" s="970" t="s">
        <v>153</v>
      </c>
      <c r="C19" s="971"/>
      <c r="D19" s="971"/>
      <c r="E19" s="971"/>
      <c r="F19" s="948"/>
      <c r="G19" s="669">
        <v>1</v>
      </c>
      <c r="H19" s="670">
        <v>2.5</v>
      </c>
      <c r="I19" s="669">
        <v>2</v>
      </c>
      <c r="J19" s="670">
        <v>7.7</v>
      </c>
      <c r="K19" s="31">
        <v>6600</v>
      </c>
      <c r="L19" s="31">
        <v>9600</v>
      </c>
      <c r="M19" s="31">
        <v>4800</v>
      </c>
      <c r="N19" s="31">
        <v>140000</v>
      </c>
      <c r="O19" s="31">
        <v>298723</v>
      </c>
      <c r="P19" s="659">
        <v>39787.29355354289</v>
      </c>
      <c r="Q19" s="659">
        <v>18720.4988406342</v>
      </c>
      <c r="R19" s="671">
        <v>9</v>
      </c>
      <c r="S19" s="23"/>
    </row>
    <row r="20" spans="1:19" s="4" customFormat="1" ht="15" customHeight="1">
      <c r="A20" s="418">
        <v>10</v>
      </c>
      <c r="B20" s="970" t="s">
        <v>177</v>
      </c>
      <c r="C20" s="971"/>
      <c r="D20" s="971"/>
      <c r="E20" s="971"/>
      <c r="F20" s="948"/>
      <c r="G20" s="669">
        <v>1</v>
      </c>
      <c r="H20" s="670">
        <v>2.75</v>
      </c>
      <c r="I20" s="669">
        <v>2</v>
      </c>
      <c r="J20" s="670">
        <v>7</v>
      </c>
      <c r="K20" s="31">
        <v>6600</v>
      </c>
      <c r="L20" s="31">
        <v>10000</v>
      </c>
      <c r="M20" s="31">
        <v>5000</v>
      </c>
      <c r="N20" s="31">
        <v>140000</v>
      </c>
      <c r="O20" s="31">
        <v>220523</v>
      </c>
      <c r="P20" s="659">
        <v>38613.72789353879</v>
      </c>
      <c r="Q20" s="659">
        <v>19562.05091812295</v>
      </c>
      <c r="R20" s="671">
        <v>10</v>
      </c>
      <c r="S20" s="23"/>
    </row>
    <row r="21" spans="1:19" s="4" customFormat="1" ht="15" customHeight="1">
      <c r="A21" s="418">
        <v>11</v>
      </c>
      <c r="B21" s="970" t="s">
        <v>35</v>
      </c>
      <c r="C21" s="971"/>
      <c r="D21" s="971"/>
      <c r="E21" s="971"/>
      <c r="F21" s="948"/>
      <c r="G21" s="669">
        <v>1</v>
      </c>
      <c r="H21" s="670">
        <v>2.3</v>
      </c>
      <c r="I21" s="669">
        <v>2</v>
      </c>
      <c r="J21" s="670">
        <v>11.7</v>
      </c>
      <c r="K21" s="31">
        <v>7500</v>
      </c>
      <c r="L21" s="31">
        <v>8300</v>
      </c>
      <c r="M21" s="31">
        <v>4150</v>
      </c>
      <c r="N21" s="31">
        <v>140000</v>
      </c>
      <c r="O21" s="31">
        <v>118146</v>
      </c>
      <c r="P21" s="659">
        <v>45633.83545770568</v>
      </c>
      <c r="Q21" s="659">
        <v>22764.161849710985</v>
      </c>
      <c r="R21" s="671">
        <v>11</v>
      </c>
      <c r="S21" s="23"/>
    </row>
    <row r="22" spans="1:19" s="4" customFormat="1" ht="15" customHeight="1">
      <c r="A22" s="418">
        <v>12</v>
      </c>
      <c r="B22" s="970" t="s">
        <v>36</v>
      </c>
      <c r="C22" s="971"/>
      <c r="D22" s="971"/>
      <c r="E22" s="971"/>
      <c r="F22" s="948"/>
      <c r="G22" s="669">
        <v>1</v>
      </c>
      <c r="H22" s="670">
        <v>6</v>
      </c>
      <c r="I22" s="669">
        <v>2</v>
      </c>
      <c r="J22" s="670">
        <v>25</v>
      </c>
      <c r="K22" s="31">
        <v>12000</v>
      </c>
      <c r="L22" s="31">
        <v>12000</v>
      </c>
      <c r="M22" s="31">
        <v>6000</v>
      </c>
      <c r="N22" s="31">
        <v>140000</v>
      </c>
      <c r="O22" s="31">
        <v>55001</v>
      </c>
      <c r="P22" s="659">
        <v>75758.95316804407</v>
      </c>
      <c r="Q22" s="659">
        <v>45643.983402489626</v>
      </c>
      <c r="R22" s="671">
        <v>12</v>
      </c>
      <c r="S22" s="23"/>
    </row>
    <row r="23" spans="1:19" s="4" customFormat="1" ht="15" customHeight="1">
      <c r="A23" s="418">
        <v>13</v>
      </c>
      <c r="B23" s="970" t="s">
        <v>178</v>
      </c>
      <c r="C23" s="971"/>
      <c r="D23" s="971"/>
      <c r="E23" s="971"/>
      <c r="F23" s="948"/>
      <c r="G23" s="669">
        <v>1</v>
      </c>
      <c r="H23" s="670">
        <v>1</v>
      </c>
      <c r="I23" s="669">
        <v>2</v>
      </c>
      <c r="J23" s="670">
        <v>5</v>
      </c>
      <c r="K23" s="31">
        <v>4800</v>
      </c>
      <c r="L23" s="31">
        <v>3600</v>
      </c>
      <c r="M23" s="31">
        <v>1800</v>
      </c>
      <c r="N23" s="31">
        <v>140000</v>
      </c>
      <c r="O23" s="31">
        <v>11351</v>
      </c>
      <c r="P23" s="659">
        <v>20865.808823529413</v>
      </c>
      <c r="Q23" s="659">
        <v>10471.40221402214</v>
      </c>
      <c r="R23" s="671">
        <v>13</v>
      </c>
      <c r="S23" s="23"/>
    </row>
    <row r="24" spans="1:19" s="4" customFormat="1" ht="15" customHeight="1">
      <c r="A24" s="418">
        <v>14</v>
      </c>
      <c r="B24" s="970" t="s">
        <v>154</v>
      </c>
      <c r="C24" s="971"/>
      <c r="D24" s="971"/>
      <c r="E24" s="971"/>
      <c r="F24" s="948"/>
      <c r="G24" s="669">
        <v>1</v>
      </c>
      <c r="H24" s="670">
        <v>2</v>
      </c>
      <c r="I24" s="669">
        <v>2</v>
      </c>
      <c r="J24" s="670">
        <v>6</v>
      </c>
      <c r="K24" s="31">
        <v>5400</v>
      </c>
      <c r="L24" s="31">
        <v>7800</v>
      </c>
      <c r="M24" s="31">
        <v>3900</v>
      </c>
      <c r="N24" s="31">
        <v>140000</v>
      </c>
      <c r="O24" s="31">
        <v>45666</v>
      </c>
      <c r="P24" s="659">
        <v>30545.819397993313</v>
      </c>
      <c r="Q24" s="659">
        <v>16303.463048911102</v>
      </c>
      <c r="R24" s="671">
        <v>14</v>
      </c>
      <c r="S24" s="23"/>
    </row>
    <row r="25" spans="1:19" s="4" customFormat="1" ht="15" customHeight="1">
      <c r="A25" s="418">
        <v>15</v>
      </c>
      <c r="B25" s="970" t="s">
        <v>457</v>
      </c>
      <c r="C25" s="971"/>
      <c r="D25" s="971"/>
      <c r="E25" s="971"/>
      <c r="F25" s="948"/>
      <c r="G25" s="669">
        <v>1</v>
      </c>
      <c r="H25" s="670">
        <v>3</v>
      </c>
      <c r="I25" s="669">
        <v>2</v>
      </c>
      <c r="J25" s="670">
        <v>13</v>
      </c>
      <c r="K25" s="31">
        <v>8400</v>
      </c>
      <c r="L25" s="31">
        <v>7800</v>
      </c>
      <c r="M25" s="31">
        <v>3900</v>
      </c>
      <c r="N25" s="31">
        <v>140000</v>
      </c>
      <c r="O25" s="31">
        <v>100774</v>
      </c>
      <c r="P25" s="659">
        <v>38954.000773096246</v>
      </c>
      <c r="Q25" s="659">
        <v>19813.999213527328</v>
      </c>
      <c r="R25" s="671">
        <v>15</v>
      </c>
      <c r="S25" s="23"/>
    </row>
    <row r="26" spans="1:19" s="4" customFormat="1" ht="15" customHeight="1">
      <c r="A26" s="418">
        <v>16</v>
      </c>
      <c r="B26" s="970" t="s">
        <v>37</v>
      </c>
      <c r="C26" s="971"/>
      <c r="D26" s="971"/>
      <c r="E26" s="971"/>
      <c r="F26" s="948"/>
      <c r="G26" s="669">
        <v>1</v>
      </c>
      <c r="H26" s="670">
        <v>1.6</v>
      </c>
      <c r="I26" s="669">
        <v>2</v>
      </c>
      <c r="J26" s="670">
        <v>8.4</v>
      </c>
      <c r="K26" s="31">
        <v>4600</v>
      </c>
      <c r="L26" s="31">
        <v>5800</v>
      </c>
      <c r="M26" s="31">
        <v>2900</v>
      </c>
      <c r="N26" s="31">
        <v>140000</v>
      </c>
      <c r="O26" s="31">
        <v>53337</v>
      </c>
      <c r="P26" s="659">
        <v>24069.04332129964</v>
      </c>
      <c r="Q26" s="659">
        <v>12450.280112044817</v>
      </c>
      <c r="R26" s="671">
        <v>16</v>
      </c>
      <c r="S26" s="23"/>
    </row>
    <row r="27" spans="1:19" s="4" customFormat="1" ht="15" customHeight="1">
      <c r="A27" s="418">
        <v>17</v>
      </c>
      <c r="B27" s="970" t="s">
        <v>38</v>
      </c>
      <c r="C27" s="971"/>
      <c r="D27" s="971"/>
      <c r="E27" s="971"/>
      <c r="F27" s="948"/>
      <c r="G27" s="669">
        <v>1</v>
      </c>
      <c r="H27" s="670">
        <v>2</v>
      </c>
      <c r="I27" s="669">
        <v>2</v>
      </c>
      <c r="J27" s="670">
        <v>10</v>
      </c>
      <c r="K27" s="31">
        <v>3600</v>
      </c>
      <c r="L27" s="31">
        <v>6000</v>
      </c>
      <c r="M27" s="31">
        <v>3000</v>
      </c>
      <c r="N27" s="31">
        <v>140000</v>
      </c>
      <c r="O27" s="31">
        <v>7805</v>
      </c>
      <c r="P27" s="659">
        <v>25423.452768729643</v>
      </c>
      <c r="Q27" s="659">
        <v>13765.432098765432</v>
      </c>
      <c r="R27" s="671">
        <v>17</v>
      </c>
      <c r="S27" s="23"/>
    </row>
    <row r="28" spans="1:19" s="4" customFormat="1" ht="15" customHeight="1">
      <c r="A28" s="418">
        <v>18</v>
      </c>
      <c r="B28" s="970" t="s">
        <v>39</v>
      </c>
      <c r="C28" s="971"/>
      <c r="D28" s="971"/>
      <c r="E28" s="971"/>
      <c r="F28" s="948"/>
      <c r="G28" s="669">
        <v>1</v>
      </c>
      <c r="H28" s="670">
        <v>2.6</v>
      </c>
      <c r="I28" s="669">
        <v>3</v>
      </c>
      <c r="J28" s="670">
        <v>0</v>
      </c>
      <c r="K28" s="31">
        <v>6000</v>
      </c>
      <c r="L28" s="31">
        <v>7200</v>
      </c>
      <c r="M28" s="31">
        <v>3600</v>
      </c>
      <c r="N28" s="31">
        <v>140000</v>
      </c>
      <c r="O28" s="31">
        <v>84864</v>
      </c>
      <c r="P28" s="659">
        <v>30758.970641536787</v>
      </c>
      <c r="Q28" s="659">
        <v>15712.64580633216</v>
      </c>
      <c r="R28" s="671">
        <v>18</v>
      </c>
      <c r="S28" s="23"/>
    </row>
    <row r="29" spans="1:19" s="4" customFormat="1" ht="15" customHeight="1">
      <c r="A29" s="418">
        <v>19</v>
      </c>
      <c r="B29" s="970" t="s">
        <v>40</v>
      </c>
      <c r="C29" s="971"/>
      <c r="D29" s="971"/>
      <c r="E29" s="971"/>
      <c r="F29" s="948"/>
      <c r="G29" s="669">
        <v>1</v>
      </c>
      <c r="H29" s="670">
        <v>2.4</v>
      </c>
      <c r="I29" s="669">
        <v>2</v>
      </c>
      <c r="J29" s="670">
        <v>5</v>
      </c>
      <c r="K29" s="31">
        <v>4200</v>
      </c>
      <c r="L29" s="31">
        <v>5600</v>
      </c>
      <c r="M29" s="31">
        <v>2800</v>
      </c>
      <c r="N29" s="31">
        <v>140000</v>
      </c>
      <c r="O29" s="31">
        <v>59233</v>
      </c>
      <c r="P29" s="659">
        <v>27171.100917431195</v>
      </c>
      <c r="Q29" s="659">
        <v>14991.900784611491</v>
      </c>
      <c r="R29" s="671">
        <v>19</v>
      </c>
      <c r="S29" s="23"/>
    </row>
    <row r="30" spans="1:19" s="4" customFormat="1" ht="15" customHeight="1">
      <c r="A30" s="418">
        <v>20</v>
      </c>
      <c r="B30" s="970" t="s">
        <v>41</v>
      </c>
      <c r="C30" s="971"/>
      <c r="D30" s="971"/>
      <c r="E30" s="971"/>
      <c r="F30" s="948"/>
      <c r="G30" s="669">
        <v>1</v>
      </c>
      <c r="H30" s="670">
        <v>1.9</v>
      </c>
      <c r="I30" s="669">
        <v>2</v>
      </c>
      <c r="J30" s="670">
        <v>7</v>
      </c>
      <c r="K30" s="31">
        <v>6300</v>
      </c>
      <c r="L30" s="31">
        <v>5100</v>
      </c>
      <c r="M30" s="31">
        <v>2550</v>
      </c>
      <c r="N30" s="31">
        <v>140000</v>
      </c>
      <c r="O30" s="31">
        <v>38891</v>
      </c>
      <c r="P30" s="659">
        <v>29241.35338345865</v>
      </c>
      <c r="Q30" s="659">
        <v>15103.300970873786</v>
      </c>
      <c r="R30" s="671">
        <v>20</v>
      </c>
      <c r="S30" s="23"/>
    </row>
    <row r="31" spans="1:19" s="4" customFormat="1" ht="15" customHeight="1">
      <c r="A31" s="418">
        <v>21</v>
      </c>
      <c r="B31" s="970" t="s">
        <v>42</v>
      </c>
      <c r="C31" s="971"/>
      <c r="D31" s="971"/>
      <c r="E31" s="971"/>
      <c r="F31" s="948"/>
      <c r="G31" s="669">
        <v>1</v>
      </c>
      <c r="H31" s="670">
        <v>3.3</v>
      </c>
      <c r="I31" s="669">
        <v>2</v>
      </c>
      <c r="J31" s="670">
        <v>19.6</v>
      </c>
      <c r="K31" s="31">
        <v>10100</v>
      </c>
      <c r="L31" s="31">
        <v>9900</v>
      </c>
      <c r="M31" s="31">
        <v>4950</v>
      </c>
      <c r="N31" s="31">
        <v>140000</v>
      </c>
      <c r="O31" s="31">
        <v>179671</v>
      </c>
      <c r="P31" s="659">
        <v>58145.95469255664</v>
      </c>
      <c r="Q31" s="659">
        <v>28179.265997490587</v>
      </c>
      <c r="R31" s="671">
        <v>21</v>
      </c>
      <c r="S31" s="23"/>
    </row>
    <row r="32" spans="1:19" s="4" customFormat="1" ht="15" customHeight="1">
      <c r="A32" s="418">
        <v>22</v>
      </c>
      <c r="B32" s="970" t="s">
        <v>43</v>
      </c>
      <c r="C32" s="971"/>
      <c r="D32" s="971"/>
      <c r="E32" s="971"/>
      <c r="F32" s="948"/>
      <c r="G32" s="669">
        <v>1</v>
      </c>
      <c r="H32" s="670">
        <v>2</v>
      </c>
      <c r="I32" s="669">
        <v>2</v>
      </c>
      <c r="J32" s="670">
        <v>13</v>
      </c>
      <c r="K32" s="31">
        <v>6000</v>
      </c>
      <c r="L32" s="31">
        <v>4800</v>
      </c>
      <c r="M32" s="31">
        <v>2400</v>
      </c>
      <c r="N32" s="31">
        <v>140000</v>
      </c>
      <c r="O32" s="31">
        <v>86110</v>
      </c>
      <c r="P32" s="659">
        <v>28409.76575387661</v>
      </c>
      <c r="Q32" s="659">
        <v>13707.418019738936</v>
      </c>
      <c r="R32" s="671">
        <v>22</v>
      </c>
      <c r="S32" s="23"/>
    </row>
    <row r="33" spans="1:19" s="4" customFormat="1" ht="15" customHeight="1">
      <c r="A33" s="418">
        <v>23</v>
      </c>
      <c r="B33" s="970" t="s">
        <v>155</v>
      </c>
      <c r="C33" s="971"/>
      <c r="D33" s="971"/>
      <c r="E33" s="971"/>
      <c r="F33" s="948"/>
      <c r="G33" s="669">
        <v>1</v>
      </c>
      <c r="H33" s="670">
        <v>3.15</v>
      </c>
      <c r="I33" s="669">
        <v>2</v>
      </c>
      <c r="J33" s="670">
        <v>19</v>
      </c>
      <c r="K33" s="31">
        <v>9600</v>
      </c>
      <c r="L33" s="31">
        <v>10800</v>
      </c>
      <c r="M33" s="31">
        <v>5400</v>
      </c>
      <c r="N33" s="31">
        <v>140000</v>
      </c>
      <c r="O33" s="31">
        <v>191862</v>
      </c>
      <c r="P33" s="659">
        <v>62171.743357096566</v>
      </c>
      <c r="Q33" s="659">
        <v>30081.843838193792</v>
      </c>
      <c r="R33" s="671">
        <v>23</v>
      </c>
      <c r="S33" s="23"/>
    </row>
    <row r="34" spans="1:19" s="4" customFormat="1" ht="15" customHeight="1">
      <c r="A34" s="418">
        <v>24</v>
      </c>
      <c r="B34" s="970" t="s">
        <v>44</v>
      </c>
      <c r="C34" s="971"/>
      <c r="D34" s="971"/>
      <c r="E34" s="971"/>
      <c r="F34" s="948"/>
      <c r="G34" s="669">
        <v>1</v>
      </c>
      <c r="H34" s="670">
        <v>1.6</v>
      </c>
      <c r="I34" s="669">
        <v>2</v>
      </c>
      <c r="J34" s="670">
        <v>7</v>
      </c>
      <c r="K34" s="31">
        <v>4500</v>
      </c>
      <c r="L34" s="31">
        <v>7600</v>
      </c>
      <c r="M34" s="31">
        <v>3800</v>
      </c>
      <c r="N34" s="31">
        <v>140000</v>
      </c>
      <c r="O34" s="31">
        <v>77573</v>
      </c>
      <c r="P34" s="659">
        <v>26331.6361167685</v>
      </c>
      <c r="Q34" s="659">
        <v>15385.362951209838</v>
      </c>
      <c r="R34" s="671">
        <v>24</v>
      </c>
      <c r="S34" s="23"/>
    </row>
    <row r="35" spans="1:19" s="4" customFormat="1" ht="15" customHeight="1">
      <c r="A35" s="418">
        <v>25</v>
      </c>
      <c r="B35" s="970" t="s">
        <v>45</v>
      </c>
      <c r="C35" s="971"/>
      <c r="D35" s="971"/>
      <c r="E35" s="971"/>
      <c r="F35" s="948"/>
      <c r="G35" s="669">
        <v>1</v>
      </c>
      <c r="H35" s="670">
        <v>1</v>
      </c>
      <c r="I35" s="669">
        <v>2</v>
      </c>
      <c r="J35" s="670">
        <v>5</v>
      </c>
      <c r="K35" s="31">
        <v>4000</v>
      </c>
      <c r="L35" s="31">
        <v>4000</v>
      </c>
      <c r="M35" s="31">
        <v>2000</v>
      </c>
      <c r="N35" s="31">
        <v>140000</v>
      </c>
      <c r="O35" s="31">
        <v>61184</v>
      </c>
      <c r="P35" s="659">
        <v>18540.60606060606</v>
      </c>
      <c r="Q35" s="659">
        <v>10207.540874207541</v>
      </c>
      <c r="R35" s="671">
        <v>25</v>
      </c>
      <c r="S35" s="23"/>
    </row>
    <row r="36" spans="1:19" s="4" customFormat="1" ht="15" customHeight="1">
      <c r="A36" s="418">
        <v>26</v>
      </c>
      <c r="B36" s="970" t="s">
        <v>46</v>
      </c>
      <c r="C36" s="971"/>
      <c r="D36" s="971"/>
      <c r="E36" s="971"/>
      <c r="F36" s="948"/>
      <c r="G36" s="669">
        <v>1</v>
      </c>
      <c r="H36" s="670">
        <v>1.2</v>
      </c>
      <c r="I36" s="669">
        <v>2</v>
      </c>
      <c r="J36" s="670">
        <v>9</v>
      </c>
      <c r="K36" s="31">
        <v>5000</v>
      </c>
      <c r="L36" s="31">
        <v>6000</v>
      </c>
      <c r="M36" s="31">
        <v>3000</v>
      </c>
      <c r="N36" s="31">
        <v>140000</v>
      </c>
      <c r="O36" s="31">
        <v>60178</v>
      </c>
      <c r="P36" s="659">
        <v>29326.510721247563</v>
      </c>
      <c r="Q36" s="659">
        <v>15565.959648215208</v>
      </c>
      <c r="R36" s="671">
        <v>26</v>
      </c>
      <c r="S36" s="23"/>
    </row>
    <row r="37" spans="1:19" s="4" customFormat="1" ht="15" customHeight="1">
      <c r="A37" s="418">
        <v>27</v>
      </c>
      <c r="B37" s="970" t="s">
        <v>47</v>
      </c>
      <c r="C37" s="971"/>
      <c r="D37" s="971"/>
      <c r="E37" s="971"/>
      <c r="F37" s="948"/>
      <c r="G37" s="669">
        <v>1</v>
      </c>
      <c r="H37" s="670">
        <v>2.4</v>
      </c>
      <c r="I37" s="669">
        <v>2</v>
      </c>
      <c r="J37" s="670">
        <v>2</v>
      </c>
      <c r="K37" s="31">
        <v>8400</v>
      </c>
      <c r="L37" s="31">
        <v>6000</v>
      </c>
      <c r="M37" s="31">
        <v>3000</v>
      </c>
      <c r="N37" s="31">
        <v>140000</v>
      </c>
      <c r="O37" s="31">
        <v>37624</v>
      </c>
      <c r="P37" s="659">
        <v>37399.60238568588</v>
      </c>
      <c r="Q37" s="659">
        <v>19245.012787723783</v>
      </c>
      <c r="R37" s="671">
        <v>27</v>
      </c>
      <c r="S37" s="23"/>
    </row>
    <row r="38" spans="1:19" s="4" customFormat="1" ht="15" customHeight="1">
      <c r="A38" s="418">
        <v>28</v>
      </c>
      <c r="B38" s="970" t="s">
        <v>48</v>
      </c>
      <c r="C38" s="971"/>
      <c r="D38" s="971"/>
      <c r="E38" s="971"/>
      <c r="F38" s="948"/>
      <c r="G38" s="669">
        <v>1</v>
      </c>
      <c r="H38" s="670">
        <v>1.9</v>
      </c>
      <c r="I38" s="669">
        <v>2</v>
      </c>
      <c r="J38" s="670">
        <v>10.6</v>
      </c>
      <c r="K38" s="31">
        <v>6700</v>
      </c>
      <c r="L38" s="31">
        <v>8900</v>
      </c>
      <c r="M38" s="31">
        <v>4450</v>
      </c>
      <c r="N38" s="31">
        <v>140000</v>
      </c>
      <c r="O38" s="31">
        <v>179805</v>
      </c>
      <c r="P38" s="659">
        <v>50001.39043381535</v>
      </c>
      <c r="Q38" s="659">
        <v>24997.219518976784</v>
      </c>
      <c r="R38" s="671">
        <v>28</v>
      </c>
      <c r="S38" s="23"/>
    </row>
    <row r="39" spans="1:19" s="4" customFormat="1" ht="15" customHeight="1">
      <c r="A39" s="418">
        <v>29</v>
      </c>
      <c r="B39" s="970" t="s">
        <v>49</v>
      </c>
      <c r="C39" s="971"/>
      <c r="D39" s="971"/>
      <c r="E39" s="971"/>
      <c r="F39" s="948"/>
      <c r="G39" s="669">
        <v>1</v>
      </c>
      <c r="H39" s="670">
        <v>1.7</v>
      </c>
      <c r="I39" s="669">
        <v>2</v>
      </c>
      <c r="J39" s="670">
        <v>6</v>
      </c>
      <c r="K39" s="31">
        <v>3600</v>
      </c>
      <c r="L39" s="31">
        <v>3100</v>
      </c>
      <c r="M39" s="31">
        <v>1550</v>
      </c>
      <c r="N39" s="31">
        <v>140000</v>
      </c>
      <c r="O39" s="31">
        <v>33009</v>
      </c>
      <c r="P39" s="659">
        <v>18533.96967995508</v>
      </c>
      <c r="Q39" s="659">
        <v>9615.205359743664</v>
      </c>
      <c r="R39" s="671">
        <v>29</v>
      </c>
      <c r="S39" s="23"/>
    </row>
    <row r="40" spans="1:19" s="4" customFormat="1" ht="15" customHeight="1">
      <c r="A40" s="418">
        <v>30</v>
      </c>
      <c r="B40" s="970" t="s">
        <v>176</v>
      </c>
      <c r="C40" s="971"/>
      <c r="D40" s="971"/>
      <c r="E40" s="971"/>
      <c r="F40" s="948"/>
      <c r="G40" s="669">
        <v>1</v>
      </c>
      <c r="H40" s="670">
        <v>1.9</v>
      </c>
      <c r="I40" s="669">
        <v>2</v>
      </c>
      <c r="J40" s="670">
        <v>9.2</v>
      </c>
      <c r="K40" s="31">
        <v>7600</v>
      </c>
      <c r="L40" s="31">
        <v>9300</v>
      </c>
      <c r="M40" s="31">
        <v>4650</v>
      </c>
      <c r="N40" s="31">
        <v>140000</v>
      </c>
      <c r="O40" s="31">
        <v>169335</v>
      </c>
      <c r="P40" s="659">
        <v>39389.3928820656</v>
      </c>
      <c r="Q40" s="659">
        <v>20913.301222675065</v>
      </c>
      <c r="R40" s="671">
        <v>30</v>
      </c>
      <c r="S40" s="23"/>
    </row>
    <row r="41" spans="1:19" s="4" customFormat="1" ht="15" customHeight="1">
      <c r="A41" s="418">
        <v>31</v>
      </c>
      <c r="B41" s="970" t="s">
        <v>50</v>
      </c>
      <c r="C41" s="971"/>
      <c r="D41" s="971"/>
      <c r="E41" s="971"/>
      <c r="F41" s="948"/>
      <c r="G41" s="669">
        <v>1</v>
      </c>
      <c r="H41" s="670">
        <v>2</v>
      </c>
      <c r="I41" s="669">
        <v>3</v>
      </c>
      <c r="J41" s="670">
        <v>0</v>
      </c>
      <c r="K41" s="31">
        <v>8000</v>
      </c>
      <c r="L41" s="31">
        <v>0</v>
      </c>
      <c r="M41" s="31">
        <v>0</v>
      </c>
      <c r="N41" s="31">
        <v>140000</v>
      </c>
      <c r="O41" s="31">
        <v>39018</v>
      </c>
      <c r="P41" s="659">
        <v>29248.87556221889</v>
      </c>
      <c r="Q41" s="659">
        <v>13772.679138722202</v>
      </c>
      <c r="R41" s="671">
        <v>31</v>
      </c>
      <c r="S41" s="23"/>
    </row>
    <row r="42" spans="1:19" s="4" customFormat="1" ht="15" customHeight="1">
      <c r="A42" s="418">
        <v>32</v>
      </c>
      <c r="B42" s="970" t="s">
        <v>51</v>
      </c>
      <c r="C42" s="971"/>
      <c r="D42" s="971"/>
      <c r="E42" s="971"/>
      <c r="F42" s="948"/>
      <c r="G42" s="669">
        <v>1</v>
      </c>
      <c r="H42" s="670">
        <v>2.6</v>
      </c>
      <c r="I42" s="669">
        <v>2</v>
      </c>
      <c r="J42" s="670">
        <v>10</v>
      </c>
      <c r="K42" s="31">
        <v>5000</v>
      </c>
      <c r="L42" s="31">
        <v>5000</v>
      </c>
      <c r="M42" s="31">
        <v>2500</v>
      </c>
      <c r="N42" s="31">
        <v>140000</v>
      </c>
      <c r="O42" s="31">
        <v>50060</v>
      </c>
      <c r="P42" s="659">
        <v>38097.412480974126</v>
      </c>
      <c r="Q42" s="659">
        <v>18059.16305916306</v>
      </c>
      <c r="R42" s="671">
        <v>32</v>
      </c>
      <c r="S42" s="23"/>
    </row>
    <row r="43" spans="1:19" s="4" customFormat="1" ht="15" customHeight="1">
      <c r="A43" s="418">
        <v>33</v>
      </c>
      <c r="B43" s="970" t="s">
        <v>52</v>
      </c>
      <c r="C43" s="971"/>
      <c r="D43" s="971"/>
      <c r="E43" s="971"/>
      <c r="F43" s="948"/>
      <c r="G43" s="669">
        <v>1</v>
      </c>
      <c r="H43" s="670">
        <v>1.8</v>
      </c>
      <c r="I43" s="669">
        <v>3</v>
      </c>
      <c r="J43" s="670">
        <v>0</v>
      </c>
      <c r="K43" s="31">
        <v>9600</v>
      </c>
      <c r="L43" s="31">
        <v>0</v>
      </c>
      <c r="M43" s="31">
        <v>0</v>
      </c>
      <c r="N43" s="31">
        <v>140000</v>
      </c>
      <c r="O43" s="31">
        <v>12761</v>
      </c>
      <c r="P43" s="659">
        <v>25120.07874015748</v>
      </c>
      <c r="Q43" s="659">
        <v>13503.703703703703</v>
      </c>
      <c r="R43" s="671">
        <v>33</v>
      </c>
      <c r="S43" s="23"/>
    </row>
    <row r="44" spans="1:19" s="4" customFormat="1" ht="15" customHeight="1">
      <c r="A44" s="418">
        <v>34</v>
      </c>
      <c r="B44" s="970" t="s">
        <v>53</v>
      </c>
      <c r="C44" s="971"/>
      <c r="D44" s="971"/>
      <c r="E44" s="971"/>
      <c r="F44" s="948"/>
      <c r="G44" s="669">
        <v>1</v>
      </c>
      <c r="H44" s="670">
        <v>2.2</v>
      </c>
      <c r="I44" s="669">
        <v>3</v>
      </c>
      <c r="J44" s="670">
        <v>0</v>
      </c>
      <c r="K44" s="31">
        <v>8400</v>
      </c>
      <c r="L44" s="31">
        <v>0</v>
      </c>
      <c r="M44" s="31">
        <v>0</v>
      </c>
      <c r="N44" s="31">
        <v>140000</v>
      </c>
      <c r="O44" s="31">
        <v>15186</v>
      </c>
      <c r="P44" s="659">
        <v>26973.35701598579</v>
      </c>
      <c r="Q44" s="659">
        <v>13906.593406593407</v>
      </c>
      <c r="R44" s="671">
        <v>34</v>
      </c>
      <c r="S44" s="23"/>
    </row>
    <row r="45" spans="1:19" s="4" customFormat="1" ht="15" customHeight="1">
      <c r="A45" s="418">
        <v>35</v>
      </c>
      <c r="B45" s="970" t="s">
        <v>54</v>
      </c>
      <c r="C45" s="971"/>
      <c r="D45" s="971"/>
      <c r="E45" s="971"/>
      <c r="F45" s="948"/>
      <c r="G45" s="669">
        <v>1</v>
      </c>
      <c r="H45" s="670">
        <v>1.7</v>
      </c>
      <c r="I45" s="669">
        <v>2</v>
      </c>
      <c r="J45" s="670">
        <v>11.6</v>
      </c>
      <c r="K45" s="31">
        <v>7000</v>
      </c>
      <c r="L45" s="31">
        <v>6600</v>
      </c>
      <c r="M45" s="31">
        <v>3300</v>
      </c>
      <c r="N45" s="31">
        <v>140000</v>
      </c>
      <c r="O45" s="31">
        <v>73271</v>
      </c>
      <c r="P45" s="659">
        <v>32449.512843224093</v>
      </c>
      <c r="Q45" s="659">
        <v>15835.530581370218</v>
      </c>
      <c r="R45" s="671">
        <v>35</v>
      </c>
      <c r="S45" s="23"/>
    </row>
    <row r="46" spans="1:19" s="4" customFormat="1" ht="15" customHeight="1">
      <c r="A46" s="418">
        <v>36</v>
      </c>
      <c r="B46" s="970" t="s">
        <v>55</v>
      </c>
      <c r="C46" s="971"/>
      <c r="D46" s="971"/>
      <c r="E46" s="971"/>
      <c r="F46" s="948"/>
      <c r="G46" s="669">
        <v>1</v>
      </c>
      <c r="H46" s="670">
        <v>2.2</v>
      </c>
      <c r="I46" s="669">
        <v>2</v>
      </c>
      <c r="J46" s="670">
        <v>9</v>
      </c>
      <c r="K46" s="31">
        <v>10000</v>
      </c>
      <c r="L46" s="31">
        <v>8000</v>
      </c>
      <c r="M46" s="31">
        <v>4000</v>
      </c>
      <c r="N46" s="31">
        <v>140000</v>
      </c>
      <c r="O46" s="31">
        <v>139812</v>
      </c>
      <c r="P46" s="659">
        <v>40384.74870017331</v>
      </c>
      <c r="Q46" s="659">
        <v>21886.662492172825</v>
      </c>
      <c r="R46" s="671">
        <v>36</v>
      </c>
      <c r="S46" s="23"/>
    </row>
    <row r="47" spans="1:19" s="4" customFormat="1" ht="15" customHeight="1">
      <c r="A47" s="418">
        <v>37</v>
      </c>
      <c r="B47" s="970" t="s">
        <v>56</v>
      </c>
      <c r="C47" s="971"/>
      <c r="D47" s="971"/>
      <c r="E47" s="971"/>
      <c r="F47" s="948"/>
      <c r="G47" s="669">
        <v>1</v>
      </c>
      <c r="H47" s="670">
        <v>2.5</v>
      </c>
      <c r="I47" s="669">
        <v>2</v>
      </c>
      <c r="J47" s="670">
        <v>6.5</v>
      </c>
      <c r="K47" s="31">
        <v>6800</v>
      </c>
      <c r="L47" s="31">
        <v>8600</v>
      </c>
      <c r="M47" s="31">
        <v>4300</v>
      </c>
      <c r="N47" s="31">
        <v>140000</v>
      </c>
      <c r="O47" s="31">
        <v>50022</v>
      </c>
      <c r="P47" s="659">
        <v>38776.74418604651</v>
      </c>
      <c r="Q47" s="659">
        <v>18833.584337349395</v>
      </c>
      <c r="R47" s="671">
        <v>37</v>
      </c>
      <c r="S47" s="23"/>
    </row>
    <row r="48" spans="1:19" s="4" customFormat="1" ht="15" customHeight="1">
      <c r="A48" s="418">
        <v>38</v>
      </c>
      <c r="B48" s="970" t="s">
        <v>57</v>
      </c>
      <c r="C48" s="971"/>
      <c r="D48" s="971"/>
      <c r="E48" s="971"/>
      <c r="F48" s="948"/>
      <c r="G48" s="669">
        <v>1</v>
      </c>
      <c r="H48" s="670">
        <v>1.8</v>
      </c>
      <c r="I48" s="669">
        <v>2</v>
      </c>
      <c r="J48" s="670">
        <v>10</v>
      </c>
      <c r="K48" s="31">
        <v>8000</v>
      </c>
      <c r="L48" s="31">
        <v>9000</v>
      </c>
      <c r="M48" s="31">
        <v>4500</v>
      </c>
      <c r="N48" s="31">
        <v>140000</v>
      </c>
      <c r="O48" s="31">
        <v>122447</v>
      </c>
      <c r="P48" s="659">
        <v>32871.67785234899</v>
      </c>
      <c r="Q48" s="659">
        <v>17053.899721448466</v>
      </c>
      <c r="R48" s="671">
        <v>38</v>
      </c>
      <c r="S48" s="23"/>
    </row>
    <row r="49" spans="1:19" s="4" customFormat="1" ht="15" customHeight="1">
      <c r="A49" s="418">
        <v>39</v>
      </c>
      <c r="B49" s="970" t="s">
        <v>58</v>
      </c>
      <c r="C49" s="971"/>
      <c r="D49" s="971"/>
      <c r="E49" s="971"/>
      <c r="F49" s="948"/>
      <c r="G49" s="669">
        <v>1</v>
      </c>
      <c r="H49" s="670">
        <v>1.7</v>
      </c>
      <c r="I49" s="669">
        <v>2</v>
      </c>
      <c r="J49" s="670">
        <v>13</v>
      </c>
      <c r="K49" s="31">
        <v>6500</v>
      </c>
      <c r="L49" s="31">
        <v>6400</v>
      </c>
      <c r="M49" s="31">
        <v>3200</v>
      </c>
      <c r="N49" s="31">
        <v>140000</v>
      </c>
      <c r="O49" s="31">
        <v>90043</v>
      </c>
      <c r="P49" s="659">
        <v>32982.783882783886</v>
      </c>
      <c r="Q49" s="659">
        <v>17809.137658227846</v>
      </c>
      <c r="R49" s="671">
        <v>39</v>
      </c>
      <c r="S49" s="23"/>
    </row>
    <row r="50" spans="1:19" s="4" customFormat="1" ht="15" customHeight="1" thickBot="1">
      <c r="A50" s="423">
        <v>40</v>
      </c>
      <c r="B50" s="972" t="s">
        <v>59</v>
      </c>
      <c r="C50" s="973"/>
      <c r="D50" s="973"/>
      <c r="E50" s="973"/>
      <c r="F50" s="974"/>
      <c r="G50" s="672">
        <v>1</v>
      </c>
      <c r="H50" s="673">
        <v>2</v>
      </c>
      <c r="I50" s="672">
        <v>2</v>
      </c>
      <c r="J50" s="673">
        <v>10</v>
      </c>
      <c r="K50" s="268">
        <v>7000</v>
      </c>
      <c r="L50" s="268">
        <v>7500</v>
      </c>
      <c r="M50" s="268">
        <v>3750</v>
      </c>
      <c r="N50" s="268">
        <v>140000</v>
      </c>
      <c r="O50" s="268">
        <v>19381</v>
      </c>
      <c r="P50" s="679">
        <v>34242.049469964666</v>
      </c>
      <c r="Q50" s="679">
        <v>17995.357474466113</v>
      </c>
      <c r="R50" s="674">
        <v>40</v>
      </c>
      <c r="S50" s="23"/>
    </row>
    <row r="51" ht="10.5" customHeight="1">
      <c r="A51" s="675" t="s">
        <v>485</v>
      </c>
    </row>
    <row r="52" ht="10.5" customHeight="1">
      <c r="A52" s="675" t="s">
        <v>486</v>
      </c>
    </row>
    <row r="53" ht="10.5" customHeight="1">
      <c r="A53" s="635" t="s">
        <v>487</v>
      </c>
    </row>
  </sheetData>
  <sheetProtection/>
  <mergeCells count="53">
    <mergeCell ref="B50:F50"/>
    <mergeCell ref="B44:F44"/>
    <mergeCell ref="B45:F45"/>
    <mergeCell ref="B46:F46"/>
    <mergeCell ref="B47:F47"/>
    <mergeCell ref="B48:F48"/>
    <mergeCell ref="B49:F49"/>
    <mergeCell ref="B38:F38"/>
    <mergeCell ref="B39:F39"/>
    <mergeCell ref="B40:F40"/>
    <mergeCell ref="B41:F41"/>
    <mergeCell ref="B42:F42"/>
    <mergeCell ref="B43:F43"/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B14:F14"/>
    <mergeCell ref="B15:F15"/>
    <mergeCell ref="B16:F16"/>
    <mergeCell ref="B17:F17"/>
    <mergeCell ref="B18:F18"/>
    <mergeCell ref="B19:F19"/>
    <mergeCell ref="A8:F8"/>
    <mergeCell ref="A9:F9"/>
    <mergeCell ref="A10:F10"/>
    <mergeCell ref="B11:F11"/>
    <mergeCell ref="B12:F12"/>
    <mergeCell ref="B13:F13"/>
    <mergeCell ref="D3:F3"/>
    <mergeCell ref="G3:N3"/>
    <mergeCell ref="O3:Q3"/>
    <mergeCell ref="G4:H5"/>
    <mergeCell ref="I4:J5"/>
    <mergeCell ref="K4:K7"/>
    <mergeCell ref="L4:M5"/>
    <mergeCell ref="L6:L7"/>
    <mergeCell ref="M6:M7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L57"/>
  <sheetViews>
    <sheetView view="pageBreakPreview" zoomScale="90" zoomScaleSheetLayoutView="90" zoomScalePageLayoutView="0" workbookViewId="0" topLeftCell="A1">
      <selection activeCell="D7" sqref="D7"/>
    </sheetView>
  </sheetViews>
  <sheetFormatPr defaultColWidth="8.66015625" defaultRowHeight="18"/>
  <cols>
    <col min="1" max="1" width="2.66015625" style="680" customWidth="1"/>
    <col min="2" max="2" width="8.66015625" style="680" customWidth="1"/>
    <col min="3" max="3" width="3.16015625" style="680" customWidth="1"/>
    <col min="4" max="8" width="10.16015625" style="680" customWidth="1"/>
    <col min="9" max="11" width="11.66015625" style="680" customWidth="1"/>
    <col min="12" max="12" width="2.66015625" style="680" customWidth="1"/>
    <col min="13" max="16384" width="8.83203125" style="680" customWidth="1"/>
  </cols>
  <sheetData>
    <row r="1" spans="1:12" ht="11.25">
      <c r="A1" s="586" t="s">
        <v>488</v>
      </c>
      <c r="H1" s="681"/>
      <c r="K1" s="682"/>
      <c r="L1" s="683" t="s">
        <v>607</v>
      </c>
    </row>
    <row r="2" spans="2:12" ht="12" thickBot="1">
      <c r="B2" s="680" t="s">
        <v>491</v>
      </c>
      <c r="H2" s="681" t="s">
        <v>435</v>
      </c>
      <c r="K2" s="683"/>
      <c r="L2" s="683" t="s">
        <v>436</v>
      </c>
    </row>
    <row r="3" spans="1:12" s="397" customFormat="1" ht="18" customHeight="1">
      <c r="A3" s="684" t="s">
        <v>14</v>
      </c>
      <c r="B3" s="591"/>
      <c r="C3" s="592" t="s">
        <v>24</v>
      </c>
      <c r="D3" s="987" t="s">
        <v>437</v>
      </c>
      <c r="E3" s="987"/>
      <c r="F3" s="987"/>
      <c r="G3" s="987"/>
      <c r="H3" s="987"/>
      <c r="I3" s="987" t="s">
        <v>442</v>
      </c>
      <c r="J3" s="987"/>
      <c r="K3" s="987"/>
      <c r="L3" s="685" t="s">
        <v>14</v>
      </c>
    </row>
    <row r="4" spans="1:12" s="397" customFormat="1" ht="18" customHeight="1">
      <c r="A4" s="686"/>
      <c r="B4" s="595"/>
      <c r="C4" s="596"/>
      <c r="D4" s="988" t="s">
        <v>492</v>
      </c>
      <c r="E4" s="989"/>
      <c r="F4" s="990"/>
      <c r="G4" s="687" t="s">
        <v>493</v>
      </c>
      <c r="H4" s="464"/>
      <c r="I4" s="940" t="s">
        <v>467</v>
      </c>
      <c r="J4" s="940" t="s">
        <v>490</v>
      </c>
      <c r="K4" s="464"/>
      <c r="L4" s="688"/>
    </row>
    <row r="5" spans="1:12" s="397" customFormat="1" ht="18" customHeight="1">
      <c r="A5" s="686"/>
      <c r="B5" s="599"/>
      <c r="C5" s="600" t="s">
        <v>444</v>
      </c>
      <c r="D5" s="978" t="s">
        <v>445</v>
      </c>
      <c r="E5" s="978" t="s">
        <v>494</v>
      </c>
      <c r="F5" s="980" t="s">
        <v>495</v>
      </c>
      <c r="G5" s="689" t="s">
        <v>467</v>
      </c>
      <c r="H5" s="690" t="s">
        <v>1</v>
      </c>
      <c r="I5" s="941"/>
      <c r="J5" s="941"/>
      <c r="K5" s="690" t="s">
        <v>1</v>
      </c>
      <c r="L5" s="688"/>
    </row>
    <row r="6" spans="1:12" s="397" customFormat="1" ht="18" customHeight="1">
      <c r="A6" s="691" t="s">
        <v>15</v>
      </c>
      <c r="B6" s="943" t="s">
        <v>496</v>
      </c>
      <c r="C6" s="944"/>
      <c r="D6" s="979"/>
      <c r="E6" s="979"/>
      <c r="F6" s="979"/>
      <c r="G6" s="692" t="s">
        <v>497</v>
      </c>
      <c r="H6" s="693"/>
      <c r="I6" s="942"/>
      <c r="J6" s="942"/>
      <c r="K6" s="693"/>
      <c r="L6" s="694" t="s">
        <v>15</v>
      </c>
    </row>
    <row r="7" spans="1:12" s="397" customFormat="1" ht="15" customHeight="1">
      <c r="A7" s="981" t="s">
        <v>453</v>
      </c>
      <c r="B7" s="982"/>
      <c r="C7" s="464"/>
      <c r="D7" s="488">
        <v>125823</v>
      </c>
      <c r="E7" s="488">
        <v>2513</v>
      </c>
      <c r="F7" s="464">
        <v>128336</v>
      </c>
      <c r="G7" s="488">
        <v>15995</v>
      </c>
      <c r="H7" s="464">
        <v>144331</v>
      </c>
      <c r="I7" s="488">
        <v>164737</v>
      </c>
      <c r="J7" s="488">
        <v>24321</v>
      </c>
      <c r="K7" s="464">
        <v>189058</v>
      </c>
      <c r="L7" s="465"/>
    </row>
    <row r="8" spans="1:12" s="397" customFormat="1" ht="15" customHeight="1">
      <c r="A8" s="983" t="s">
        <v>26</v>
      </c>
      <c r="B8" s="984"/>
      <c r="C8" s="382"/>
      <c r="D8" s="490">
        <v>89835</v>
      </c>
      <c r="E8" s="490">
        <v>1984</v>
      </c>
      <c r="F8" s="382">
        <v>91819</v>
      </c>
      <c r="G8" s="490">
        <v>12478</v>
      </c>
      <c r="H8" s="382">
        <v>104297</v>
      </c>
      <c r="I8" s="382">
        <v>115763</v>
      </c>
      <c r="J8" s="382">
        <v>18858</v>
      </c>
      <c r="K8" s="382">
        <v>134621</v>
      </c>
      <c r="L8" s="469"/>
    </row>
    <row r="9" spans="1:12" s="397" customFormat="1" ht="15" customHeight="1">
      <c r="A9" s="985" t="s">
        <v>25</v>
      </c>
      <c r="B9" s="986"/>
      <c r="C9" s="582"/>
      <c r="D9" s="492">
        <v>35988</v>
      </c>
      <c r="E9" s="492">
        <v>529</v>
      </c>
      <c r="F9" s="582">
        <v>36517</v>
      </c>
      <c r="G9" s="492">
        <v>3517</v>
      </c>
      <c r="H9" s="582">
        <v>40034</v>
      </c>
      <c r="I9" s="582">
        <v>48974</v>
      </c>
      <c r="J9" s="582">
        <v>5463</v>
      </c>
      <c r="K9" s="582">
        <v>54437</v>
      </c>
      <c r="L9" s="695"/>
    </row>
    <row r="10" spans="1:12" ht="13.5" customHeight="1">
      <c r="A10" s="613">
        <v>1</v>
      </c>
      <c r="B10" s="696" t="s">
        <v>28</v>
      </c>
      <c r="C10" s="597" t="s">
        <v>454</v>
      </c>
      <c r="D10" s="616">
        <v>21770</v>
      </c>
      <c r="E10" s="616">
        <v>472</v>
      </c>
      <c r="F10" s="464">
        <v>22242</v>
      </c>
      <c r="G10" s="616">
        <v>3756</v>
      </c>
      <c r="H10" s="464">
        <v>25998</v>
      </c>
      <c r="I10" s="616">
        <v>27095</v>
      </c>
      <c r="J10" s="616">
        <v>5560</v>
      </c>
      <c r="K10" s="464">
        <v>32655</v>
      </c>
      <c r="L10" s="465">
        <v>1</v>
      </c>
    </row>
    <row r="11" spans="1:12" ht="13.5" customHeight="1">
      <c r="A11" s="617">
        <v>2</v>
      </c>
      <c r="B11" s="622" t="s">
        <v>29</v>
      </c>
      <c r="C11" s="601" t="s">
        <v>455</v>
      </c>
      <c r="D11" s="620">
        <v>16238</v>
      </c>
      <c r="E11" s="620">
        <v>314</v>
      </c>
      <c r="F11" s="382">
        <v>16552</v>
      </c>
      <c r="G11" s="620">
        <v>2049</v>
      </c>
      <c r="H11" s="382">
        <v>18601</v>
      </c>
      <c r="I11" s="620">
        <v>21318</v>
      </c>
      <c r="J11" s="620">
        <v>2986</v>
      </c>
      <c r="K11" s="382">
        <v>24304</v>
      </c>
      <c r="L11" s="469">
        <v>2</v>
      </c>
    </row>
    <row r="12" spans="1:12" ht="13.5" customHeight="1">
      <c r="A12" s="617">
        <v>3</v>
      </c>
      <c r="B12" s="622" t="s">
        <v>30</v>
      </c>
      <c r="C12" s="601" t="s">
        <v>454</v>
      </c>
      <c r="D12" s="620">
        <v>18210</v>
      </c>
      <c r="E12" s="620">
        <v>389</v>
      </c>
      <c r="F12" s="382">
        <v>18599</v>
      </c>
      <c r="G12" s="620">
        <v>3191</v>
      </c>
      <c r="H12" s="382">
        <v>21790</v>
      </c>
      <c r="I12" s="620">
        <v>22713</v>
      </c>
      <c r="J12" s="620">
        <v>4699</v>
      </c>
      <c r="K12" s="382">
        <v>27412</v>
      </c>
      <c r="L12" s="469">
        <v>3</v>
      </c>
    </row>
    <row r="13" spans="1:12" ht="13.5" customHeight="1">
      <c r="A13" s="617">
        <v>4</v>
      </c>
      <c r="B13" s="622" t="s">
        <v>31</v>
      </c>
      <c r="C13" s="601" t="s">
        <v>456</v>
      </c>
      <c r="D13" s="620">
        <v>3530</v>
      </c>
      <c r="E13" s="620">
        <v>61</v>
      </c>
      <c r="F13" s="382">
        <v>3591</v>
      </c>
      <c r="G13" s="620">
        <v>463</v>
      </c>
      <c r="H13" s="382">
        <v>4054</v>
      </c>
      <c r="I13" s="620">
        <v>4648</v>
      </c>
      <c r="J13" s="620">
        <v>704</v>
      </c>
      <c r="K13" s="382">
        <v>5352</v>
      </c>
      <c r="L13" s="469">
        <v>4</v>
      </c>
    </row>
    <row r="14" spans="1:12" ht="13.5" customHeight="1">
      <c r="A14" s="617">
        <v>5</v>
      </c>
      <c r="B14" s="622" t="s">
        <v>6</v>
      </c>
      <c r="C14" s="601" t="s">
        <v>456</v>
      </c>
      <c r="D14" s="620">
        <v>7129</v>
      </c>
      <c r="E14" s="620">
        <v>267</v>
      </c>
      <c r="F14" s="382">
        <v>7396</v>
      </c>
      <c r="G14" s="620">
        <v>355</v>
      </c>
      <c r="H14" s="382">
        <v>7751</v>
      </c>
      <c r="I14" s="620">
        <v>9605</v>
      </c>
      <c r="J14" s="620">
        <v>799</v>
      </c>
      <c r="K14" s="382">
        <v>10404</v>
      </c>
      <c r="L14" s="469">
        <v>5</v>
      </c>
    </row>
    <row r="15" spans="1:12" ht="13.5" customHeight="1">
      <c r="A15" s="617">
        <v>6</v>
      </c>
      <c r="B15" s="622" t="s">
        <v>32</v>
      </c>
      <c r="C15" s="601" t="s">
        <v>456</v>
      </c>
      <c r="D15" s="620">
        <v>5814</v>
      </c>
      <c r="E15" s="620">
        <v>213</v>
      </c>
      <c r="F15" s="382">
        <v>6027</v>
      </c>
      <c r="G15" s="620">
        <v>890</v>
      </c>
      <c r="H15" s="382">
        <v>6917</v>
      </c>
      <c r="I15" s="620">
        <v>7585</v>
      </c>
      <c r="J15" s="620">
        <v>1385</v>
      </c>
      <c r="K15" s="382">
        <v>8970</v>
      </c>
      <c r="L15" s="469">
        <v>6</v>
      </c>
    </row>
    <row r="16" spans="1:12" ht="13.5" customHeight="1">
      <c r="A16" s="617">
        <v>7</v>
      </c>
      <c r="B16" s="622" t="s">
        <v>33</v>
      </c>
      <c r="C16" s="601" t="s">
        <v>456</v>
      </c>
      <c r="D16" s="620">
        <v>3498</v>
      </c>
      <c r="E16" s="620">
        <v>39</v>
      </c>
      <c r="F16" s="382">
        <v>3537</v>
      </c>
      <c r="G16" s="620">
        <v>295</v>
      </c>
      <c r="H16" s="382">
        <v>3832</v>
      </c>
      <c r="I16" s="620">
        <v>4459</v>
      </c>
      <c r="J16" s="620">
        <v>437</v>
      </c>
      <c r="K16" s="382">
        <v>4896</v>
      </c>
      <c r="L16" s="469">
        <v>7</v>
      </c>
    </row>
    <row r="17" spans="1:12" ht="13.5" customHeight="1">
      <c r="A17" s="617">
        <v>8</v>
      </c>
      <c r="B17" s="622" t="s">
        <v>34</v>
      </c>
      <c r="C17" s="601" t="s">
        <v>456</v>
      </c>
      <c r="D17" s="620">
        <v>5689</v>
      </c>
      <c r="E17" s="620">
        <v>95</v>
      </c>
      <c r="F17" s="382">
        <v>5784</v>
      </c>
      <c r="G17" s="620">
        <v>836</v>
      </c>
      <c r="H17" s="382">
        <v>6620</v>
      </c>
      <c r="I17" s="620">
        <v>7195</v>
      </c>
      <c r="J17" s="620">
        <v>1275</v>
      </c>
      <c r="K17" s="382">
        <v>8470</v>
      </c>
      <c r="L17" s="469">
        <v>8</v>
      </c>
    </row>
    <row r="18" spans="1:12" ht="13.5" customHeight="1">
      <c r="A18" s="617">
        <v>9</v>
      </c>
      <c r="B18" s="622" t="s">
        <v>153</v>
      </c>
      <c r="C18" s="601" t="s">
        <v>456</v>
      </c>
      <c r="D18" s="620">
        <v>4710</v>
      </c>
      <c r="E18" s="620">
        <v>81</v>
      </c>
      <c r="F18" s="382">
        <v>4791</v>
      </c>
      <c r="G18" s="620">
        <v>271</v>
      </c>
      <c r="H18" s="382">
        <v>5062</v>
      </c>
      <c r="I18" s="620">
        <v>6750</v>
      </c>
      <c r="J18" s="620">
        <v>462</v>
      </c>
      <c r="K18" s="382">
        <v>7212</v>
      </c>
      <c r="L18" s="469">
        <v>9</v>
      </c>
    </row>
    <row r="19" spans="1:12" ht="13.5" customHeight="1">
      <c r="A19" s="617">
        <v>10</v>
      </c>
      <c r="B19" s="622" t="s">
        <v>177</v>
      </c>
      <c r="C19" s="601" t="s">
        <v>456</v>
      </c>
      <c r="D19" s="620">
        <v>3247</v>
      </c>
      <c r="E19" s="620">
        <v>53</v>
      </c>
      <c r="F19" s="382">
        <v>3300</v>
      </c>
      <c r="G19" s="620">
        <v>372</v>
      </c>
      <c r="H19" s="382">
        <v>3672</v>
      </c>
      <c r="I19" s="620">
        <v>4395</v>
      </c>
      <c r="J19" s="620">
        <v>551</v>
      </c>
      <c r="K19" s="382">
        <v>4946</v>
      </c>
      <c r="L19" s="469">
        <v>10</v>
      </c>
    </row>
    <row r="20" spans="1:12" ht="13.5" customHeight="1">
      <c r="A20" s="617">
        <v>11</v>
      </c>
      <c r="B20" s="622" t="s">
        <v>35</v>
      </c>
      <c r="C20" s="601" t="s">
        <v>456</v>
      </c>
      <c r="D20" s="620">
        <v>1563</v>
      </c>
      <c r="E20" s="620">
        <v>25</v>
      </c>
      <c r="F20" s="382">
        <v>1588</v>
      </c>
      <c r="G20" s="620">
        <v>144</v>
      </c>
      <c r="H20" s="382">
        <v>1732</v>
      </c>
      <c r="I20" s="620">
        <v>2178</v>
      </c>
      <c r="J20" s="620">
        <v>230</v>
      </c>
      <c r="K20" s="382">
        <v>2408</v>
      </c>
      <c r="L20" s="469">
        <v>11</v>
      </c>
    </row>
    <row r="21" spans="1:12" ht="13.5" customHeight="1">
      <c r="A21" s="617">
        <v>12</v>
      </c>
      <c r="B21" s="622" t="s">
        <v>36</v>
      </c>
      <c r="C21" s="601" t="s">
        <v>456</v>
      </c>
      <c r="D21" s="620">
        <v>190</v>
      </c>
      <c r="E21" s="620">
        <v>6</v>
      </c>
      <c r="F21" s="382">
        <v>196</v>
      </c>
      <c r="G21" s="620">
        <v>37</v>
      </c>
      <c r="H21" s="382">
        <v>233</v>
      </c>
      <c r="I21" s="620">
        <v>470</v>
      </c>
      <c r="J21" s="620">
        <v>75</v>
      </c>
      <c r="K21" s="382">
        <v>545</v>
      </c>
      <c r="L21" s="469">
        <v>12</v>
      </c>
    </row>
    <row r="22" spans="1:12" ht="13.5" customHeight="1">
      <c r="A22" s="617">
        <v>13</v>
      </c>
      <c r="B22" s="622" t="s">
        <v>178</v>
      </c>
      <c r="C22" s="601" t="s">
        <v>456</v>
      </c>
      <c r="D22" s="620">
        <v>297</v>
      </c>
      <c r="E22" s="620">
        <v>6</v>
      </c>
      <c r="F22" s="382">
        <v>303</v>
      </c>
      <c r="G22" s="620">
        <v>39</v>
      </c>
      <c r="H22" s="382">
        <v>342</v>
      </c>
      <c r="I22" s="620">
        <v>405</v>
      </c>
      <c r="J22" s="620">
        <v>59</v>
      </c>
      <c r="K22" s="382">
        <v>464</v>
      </c>
      <c r="L22" s="469">
        <v>13</v>
      </c>
    </row>
    <row r="23" spans="1:12" ht="13.5" customHeight="1">
      <c r="A23" s="617">
        <v>14</v>
      </c>
      <c r="B23" s="622" t="s">
        <v>154</v>
      </c>
      <c r="C23" s="601" t="s">
        <v>456</v>
      </c>
      <c r="D23" s="620">
        <v>833</v>
      </c>
      <c r="E23" s="620">
        <v>11</v>
      </c>
      <c r="F23" s="382">
        <v>844</v>
      </c>
      <c r="G23" s="620">
        <v>96</v>
      </c>
      <c r="H23" s="382">
        <v>940</v>
      </c>
      <c r="I23" s="620">
        <v>1119</v>
      </c>
      <c r="J23" s="620">
        <v>148</v>
      </c>
      <c r="K23" s="382">
        <v>1267</v>
      </c>
      <c r="L23" s="469">
        <v>14</v>
      </c>
    </row>
    <row r="24" spans="1:12" ht="13.5" customHeight="1">
      <c r="A24" s="617">
        <v>15</v>
      </c>
      <c r="B24" s="622" t="s">
        <v>457</v>
      </c>
      <c r="C24" s="601" t="s">
        <v>456</v>
      </c>
      <c r="D24" s="620">
        <v>1534</v>
      </c>
      <c r="E24" s="620">
        <v>19</v>
      </c>
      <c r="F24" s="382">
        <v>1553</v>
      </c>
      <c r="G24" s="620">
        <v>136</v>
      </c>
      <c r="H24" s="382">
        <v>1689</v>
      </c>
      <c r="I24" s="620">
        <v>2113</v>
      </c>
      <c r="J24" s="620">
        <v>215</v>
      </c>
      <c r="K24" s="382">
        <v>2328</v>
      </c>
      <c r="L24" s="469">
        <v>15</v>
      </c>
    </row>
    <row r="25" spans="1:12" ht="13.5" customHeight="1">
      <c r="A25" s="617">
        <v>16</v>
      </c>
      <c r="B25" s="622" t="s">
        <v>37</v>
      </c>
      <c r="C25" s="601" t="s">
        <v>456</v>
      </c>
      <c r="D25" s="620">
        <v>1236</v>
      </c>
      <c r="E25" s="620">
        <v>36</v>
      </c>
      <c r="F25" s="382">
        <v>1272</v>
      </c>
      <c r="G25" s="620">
        <v>119</v>
      </c>
      <c r="H25" s="382">
        <v>1391</v>
      </c>
      <c r="I25" s="620">
        <v>1730</v>
      </c>
      <c r="J25" s="620">
        <v>178</v>
      </c>
      <c r="K25" s="382">
        <v>1908</v>
      </c>
      <c r="L25" s="469">
        <v>16</v>
      </c>
    </row>
    <row r="26" spans="1:12" ht="13.5" customHeight="1">
      <c r="A26" s="617">
        <v>17</v>
      </c>
      <c r="B26" s="622" t="s">
        <v>38</v>
      </c>
      <c r="C26" s="601" t="s">
        <v>456</v>
      </c>
      <c r="D26" s="620">
        <v>206</v>
      </c>
      <c r="E26" s="620">
        <v>3</v>
      </c>
      <c r="F26" s="382">
        <v>209</v>
      </c>
      <c r="G26" s="620">
        <v>2</v>
      </c>
      <c r="H26" s="382">
        <v>211</v>
      </c>
      <c r="I26" s="620">
        <v>271</v>
      </c>
      <c r="J26" s="620">
        <v>6</v>
      </c>
      <c r="K26" s="382">
        <v>277</v>
      </c>
      <c r="L26" s="469">
        <v>17</v>
      </c>
    </row>
    <row r="27" spans="1:12" ht="13.5" customHeight="1">
      <c r="A27" s="617">
        <v>18</v>
      </c>
      <c r="B27" s="622" t="s">
        <v>39</v>
      </c>
      <c r="C27" s="601" t="s">
        <v>456</v>
      </c>
      <c r="D27" s="620">
        <v>1576</v>
      </c>
      <c r="E27" s="620">
        <v>24</v>
      </c>
      <c r="F27" s="382">
        <v>1600</v>
      </c>
      <c r="G27" s="620">
        <v>191</v>
      </c>
      <c r="H27" s="382">
        <v>1791</v>
      </c>
      <c r="I27" s="620">
        <v>2148</v>
      </c>
      <c r="J27" s="620">
        <v>281</v>
      </c>
      <c r="K27" s="382">
        <v>2429</v>
      </c>
      <c r="L27" s="469">
        <v>18</v>
      </c>
    </row>
    <row r="28" spans="1:12" ht="13.5" customHeight="1">
      <c r="A28" s="617">
        <v>19</v>
      </c>
      <c r="B28" s="622" t="s">
        <v>40</v>
      </c>
      <c r="C28" s="601" t="s">
        <v>456</v>
      </c>
      <c r="D28" s="620">
        <v>1183</v>
      </c>
      <c r="E28" s="620">
        <v>26</v>
      </c>
      <c r="F28" s="382">
        <v>1209</v>
      </c>
      <c r="G28" s="620">
        <v>169</v>
      </c>
      <c r="H28" s="382">
        <v>1378</v>
      </c>
      <c r="I28" s="620">
        <v>1554</v>
      </c>
      <c r="J28" s="620">
        <v>250</v>
      </c>
      <c r="K28" s="382">
        <v>1804</v>
      </c>
      <c r="L28" s="469">
        <v>19</v>
      </c>
    </row>
    <row r="29" spans="1:12" ht="13.5" customHeight="1">
      <c r="A29" s="617">
        <v>20</v>
      </c>
      <c r="B29" s="622" t="s">
        <v>41</v>
      </c>
      <c r="C29" s="601" t="s">
        <v>456</v>
      </c>
      <c r="D29" s="620">
        <v>699</v>
      </c>
      <c r="E29" s="620">
        <v>18</v>
      </c>
      <c r="F29" s="382">
        <v>717</v>
      </c>
      <c r="G29" s="620">
        <v>130</v>
      </c>
      <c r="H29" s="382">
        <v>847</v>
      </c>
      <c r="I29" s="620">
        <v>938</v>
      </c>
      <c r="J29" s="620">
        <v>200</v>
      </c>
      <c r="K29" s="382">
        <v>1138</v>
      </c>
      <c r="L29" s="469">
        <v>20</v>
      </c>
    </row>
    <row r="30" spans="1:12" ht="13.5" customHeight="1">
      <c r="A30" s="617">
        <v>21</v>
      </c>
      <c r="B30" s="622" t="s">
        <v>42</v>
      </c>
      <c r="C30" s="601" t="s">
        <v>456</v>
      </c>
      <c r="D30" s="620">
        <v>1895</v>
      </c>
      <c r="E30" s="620">
        <v>17</v>
      </c>
      <c r="F30" s="382">
        <v>1912</v>
      </c>
      <c r="G30" s="620">
        <v>152</v>
      </c>
      <c r="H30" s="382">
        <v>2064</v>
      </c>
      <c r="I30" s="620">
        <v>2649</v>
      </c>
      <c r="J30" s="620">
        <v>221</v>
      </c>
      <c r="K30" s="382">
        <v>2870</v>
      </c>
      <c r="L30" s="469">
        <v>21</v>
      </c>
    </row>
    <row r="31" spans="1:12" ht="13.5" customHeight="1">
      <c r="A31" s="617">
        <v>22</v>
      </c>
      <c r="B31" s="622" t="s">
        <v>43</v>
      </c>
      <c r="C31" s="601" t="s">
        <v>456</v>
      </c>
      <c r="D31" s="620">
        <v>1847</v>
      </c>
      <c r="E31" s="620">
        <v>25</v>
      </c>
      <c r="F31" s="382">
        <v>1872</v>
      </c>
      <c r="G31" s="620">
        <v>155</v>
      </c>
      <c r="H31" s="382">
        <v>2027</v>
      </c>
      <c r="I31" s="620">
        <v>2590</v>
      </c>
      <c r="J31" s="620">
        <v>245</v>
      </c>
      <c r="K31" s="382">
        <v>2835</v>
      </c>
      <c r="L31" s="469">
        <v>22</v>
      </c>
    </row>
    <row r="32" spans="1:12" ht="13.5" customHeight="1">
      <c r="A32" s="617">
        <v>23</v>
      </c>
      <c r="B32" s="622" t="s">
        <v>155</v>
      </c>
      <c r="C32" s="601" t="s">
        <v>456</v>
      </c>
      <c r="D32" s="620">
        <v>1946</v>
      </c>
      <c r="E32" s="620">
        <v>33</v>
      </c>
      <c r="F32" s="382">
        <v>1979</v>
      </c>
      <c r="G32" s="620">
        <v>85</v>
      </c>
      <c r="H32" s="382">
        <v>2064</v>
      </c>
      <c r="I32" s="620">
        <v>2801</v>
      </c>
      <c r="J32" s="620">
        <v>151</v>
      </c>
      <c r="K32" s="382">
        <v>2952</v>
      </c>
      <c r="L32" s="469">
        <v>23</v>
      </c>
    </row>
    <row r="33" spans="1:12" ht="13.5" customHeight="1">
      <c r="A33" s="617">
        <v>24</v>
      </c>
      <c r="B33" s="622" t="s">
        <v>44</v>
      </c>
      <c r="C33" s="601" t="s">
        <v>456</v>
      </c>
      <c r="D33" s="620">
        <v>1492</v>
      </c>
      <c r="E33" s="620">
        <v>19</v>
      </c>
      <c r="F33" s="382">
        <v>1511</v>
      </c>
      <c r="G33" s="620">
        <v>220</v>
      </c>
      <c r="H33" s="382">
        <v>1731</v>
      </c>
      <c r="I33" s="620">
        <v>1918</v>
      </c>
      <c r="J33" s="620">
        <v>325</v>
      </c>
      <c r="K33" s="382">
        <v>2243</v>
      </c>
      <c r="L33" s="469">
        <v>24</v>
      </c>
    </row>
    <row r="34" spans="1:12" ht="13.5" customHeight="1">
      <c r="A34" s="617">
        <v>25</v>
      </c>
      <c r="B34" s="622" t="s">
        <v>45</v>
      </c>
      <c r="C34" s="601" t="s">
        <v>456</v>
      </c>
      <c r="D34" s="620">
        <v>1802</v>
      </c>
      <c r="E34" s="620">
        <v>28</v>
      </c>
      <c r="F34" s="382">
        <v>1830</v>
      </c>
      <c r="G34" s="620">
        <v>210</v>
      </c>
      <c r="H34" s="382">
        <v>2040</v>
      </c>
      <c r="I34" s="620">
        <v>2338</v>
      </c>
      <c r="J34" s="620">
        <v>327</v>
      </c>
      <c r="K34" s="382">
        <v>2665</v>
      </c>
      <c r="L34" s="469">
        <v>25</v>
      </c>
    </row>
    <row r="35" spans="1:12" ht="13.5" customHeight="1">
      <c r="A35" s="617">
        <v>26</v>
      </c>
      <c r="B35" s="622" t="s">
        <v>46</v>
      </c>
      <c r="C35" s="601" t="s">
        <v>456</v>
      </c>
      <c r="D35" s="620">
        <v>1136</v>
      </c>
      <c r="E35" s="620">
        <v>24</v>
      </c>
      <c r="F35" s="382">
        <v>1160</v>
      </c>
      <c r="G35" s="620">
        <v>114</v>
      </c>
      <c r="H35" s="382">
        <v>1274</v>
      </c>
      <c r="I35" s="620">
        <v>1543</v>
      </c>
      <c r="J35" s="620">
        <v>181</v>
      </c>
      <c r="K35" s="382">
        <v>1724</v>
      </c>
      <c r="L35" s="469">
        <v>26</v>
      </c>
    </row>
    <row r="36" spans="1:12" ht="13.5" customHeight="1">
      <c r="A36" s="617">
        <v>27</v>
      </c>
      <c r="B36" s="622" t="s">
        <v>47</v>
      </c>
      <c r="C36" s="601" t="s">
        <v>456</v>
      </c>
      <c r="D36" s="620">
        <v>578</v>
      </c>
      <c r="E36" s="620">
        <v>1</v>
      </c>
      <c r="F36" s="382">
        <v>579</v>
      </c>
      <c r="G36" s="620">
        <v>55</v>
      </c>
      <c r="H36" s="382">
        <v>634</v>
      </c>
      <c r="I36" s="620">
        <v>779</v>
      </c>
      <c r="J36" s="620">
        <v>73</v>
      </c>
      <c r="K36" s="382">
        <v>852</v>
      </c>
      <c r="L36" s="469">
        <v>27</v>
      </c>
    </row>
    <row r="37" spans="1:12" ht="13.5" customHeight="1">
      <c r="A37" s="617">
        <v>28</v>
      </c>
      <c r="B37" s="622" t="s">
        <v>48</v>
      </c>
      <c r="C37" s="601" t="s">
        <v>456</v>
      </c>
      <c r="D37" s="620">
        <v>2203</v>
      </c>
      <c r="E37" s="620">
        <v>21</v>
      </c>
      <c r="F37" s="382">
        <v>2224</v>
      </c>
      <c r="G37" s="620">
        <v>168</v>
      </c>
      <c r="H37" s="382">
        <v>2392</v>
      </c>
      <c r="I37" s="620">
        <v>3063</v>
      </c>
      <c r="J37" s="620">
        <v>246</v>
      </c>
      <c r="K37" s="382">
        <v>3309</v>
      </c>
      <c r="L37" s="469">
        <v>28</v>
      </c>
    </row>
    <row r="38" spans="1:12" ht="13.5" customHeight="1">
      <c r="A38" s="617">
        <v>29</v>
      </c>
      <c r="B38" s="622" t="s">
        <v>49</v>
      </c>
      <c r="C38" s="601" t="s">
        <v>456</v>
      </c>
      <c r="D38" s="620">
        <v>1284</v>
      </c>
      <c r="E38" s="620">
        <v>16</v>
      </c>
      <c r="F38" s="382">
        <v>1300</v>
      </c>
      <c r="G38" s="620">
        <v>63</v>
      </c>
      <c r="H38" s="382">
        <v>1363</v>
      </c>
      <c r="I38" s="620">
        <v>1514</v>
      </c>
      <c r="J38" s="620">
        <v>84</v>
      </c>
      <c r="K38" s="382">
        <v>1598</v>
      </c>
      <c r="L38" s="469">
        <v>29</v>
      </c>
    </row>
    <row r="39" spans="1:12" ht="13.5" customHeight="1">
      <c r="A39" s="617">
        <v>30</v>
      </c>
      <c r="B39" s="622" t="s">
        <v>176</v>
      </c>
      <c r="C39" s="601" t="s">
        <v>456</v>
      </c>
      <c r="D39" s="620">
        <v>2206</v>
      </c>
      <c r="E39" s="620">
        <v>35</v>
      </c>
      <c r="F39" s="382">
        <v>2241</v>
      </c>
      <c r="G39" s="620">
        <v>286</v>
      </c>
      <c r="H39" s="382">
        <v>2527</v>
      </c>
      <c r="I39" s="620">
        <v>2935</v>
      </c>
      <c r="J39" s="620">
        <v>434</v>
      </c>
      <c r="K39" s="382">
        <v>3369</v>
      </c>
      <c r="L39" s="469">
        <v>30</v>
      </c>
    </row>
    <row r="40" spans="1:12" ht="13.5" customHeight="1">
      <c r="A40" s="617">
        <v>31</v>
      </c>
      <c r="B40" s="622" t="s">
        <v>50</v>
      </c>
      <c r="C40" s="601" t="s">
        <v>456</v>
      </c>
      <c r="D40" s="620">
        <v>850</v>
      </c>
      <c r="E40" s="620">
        <v>1</v>
      </c>
      <c r="F40" s="382">
        <v>851</v>
      </c>
      <c r="G40" s="620">
        <v>50</v>
      </c>
      <c r="H40" s="382">
        <v>901</v>
      </c>
      <c r="I40" s="620">
        <v>1179</v>
      </c>
      <c r="J40" s="620">
        <v>73</v>
      </c>
      <c r="K40" s="382">
        <v>1252</v>
      </c>
      <c r="L40" s="469">
        <v>31</v>
      </c>
    </row>
    <row r="41" spans="1:12" ht="13.5" customHeight="1">
      <c r="A41" s="617">
        <v>32</v>
      </c>
      <c r="B41" s="622" t="s">
        <v>51</v>
      </c>
      <c r="C41" s="601" t="s">
        <v>456</v>
      </c>
      <c r="D41" s="620">
        <v>849</v>
      </c>
      <c r="E41" s="620">
        <v>0</v>
      </c>
      <c r="F41" s="382">
        <v>849</v>
      </c>
      <c r="G41" s="620">
        <v>39</v>
      </c>
      <c r="H41" s="382">
        <v>888</v>
      </c>
      <c r="I41" s="620">
        <v>1176</v>
      </c>
      <c r="J41" s="620">
        <v>65</v>
      </c>
      <c r="K41" s="382">
        <v>1241</v>
      </c>
      <c r="L41" s="469">
        <v>32</v>
      </c>
    </row>
    <row r="42" spans="1:12" ht="13.5" customHeight="1">
      <c r="A42" s="617">
        <v>33</v>
      </c>
      <c r="B42" s="622" t="s">
        <v>52</v>
      </c>
      <c r="C42" s="601" t="s">
        <v>456</v>
      </c>
      <c r="D42" s="620">
        <v>282</v>
      </c>
      <c r="E42" s="620">
        <v>1</v>
      </c>
      <c r="F42" s="382">
        <v>283</v>
      </c>
      <c r="G42" s="620">
        <v>39</v>
      </c>
      <c r="H42" s="382">
        <v>322</v>
      </c>
      <c r="I42" s="620">
        <v>358</v>
      </c>
      <c r="J42" s="620">
        <v>58</v>
      </c>
      <c r="K42" s="382">
        <v>416</v>
      </c>
      <c r="L42" s="469">
        <v>33</v>
      </c>
    </row>
    <row r="43" spans="1:12" ht="13.5" customHeight="1">
      <c r="A43" s="617">
        <v>34</v>
      </c>
      <c r="B43" s="622" t="s">
        <v>53</v>
      </c>
      <c r="C43" s="601" t="s">
        <v>456</v>
      </c>
      <c r="D43" s="620">
        <v>354</v>
      </c>
      <c r="E43" s="620">
        <v>4</v>
      </c>
      <c r="F43" s="382">
        <v>358</v>
      </c>
      <c r="G43" s="620">
        <v>29</v>
      </c>
      <c r="H43" s="382">
        <v>387</v>
      </c>
      <c r="I43" s="620">
        <v>476</v>
      </c>
      <c r="J43" s="620">
        <v>43</v>
      </c>
      <c r="K43" s="382">
        <v>519</v>
      </c>
      <c r="L43" s="469">
        <v>34</v>
      </c>
    </row>
    <row r="44" spans="1:12" ht="13.5" customHeight="1">
      <c r="A44" s="617">
        <v>35</v>
      </c>
      <c r="B44" s="622" t="s">
        <v>54</v>
      </c>
      <c r="C44" s="601" t="s">
        <v>456</v>
      </c>
      <c r="D44" s="620">
        <v>1356</v>
      </c>
      <c r="E44" s="620">
        <v>12</v>
      </c>
      <c r="F44" s="382">
        <v>1368</v>
      </c>
      <c r="G44" s="620">
        <v>109</v>
      </c>
      <c r="H44" s="382">
        <v>1477</v>
      </c>
      <c r="I44" s="620">
        <v>1885</v>
      </c>
      <c r="J44" s="620">
        <v>164</v>
      </c>
      <c r="K44" s="382">
        <v>2049</v>
      </c>
      <c r="L44" s="469">
        <v>35</v>
      </c>
    </row>
    <row r="45" spans="1:12" ht="13.5" customHeight="1">
      <c r="A45" s="617">
        <v>36</v>
      </c>
      <c r="B45" s="622" t="s">
        <v>55</v>
      </c>
      <c r="C45" s="601" t="s">
        <v>456</v>
      </c>
      <c r="D45" s="620">
        <v>1840</v>
      </c>
      <c r="E45" s="620">
        <v>53</v>
      </c>
      <c r="F45" s="382">
        <v>1893</v>
      </c>
      <c r="G45" s="620">
        <v>241</v>
      </c>
      <c r="H45" s="382">
        <v>2134</v>
      </c>
      <c r="I45" s="620">
        <v>2426</v>
      </c>
      <c r="J45" s="620">
        <v>365</v>
      </c>
      <c r="K45" s="382">
        <v>2791</v>
      </c>
      <c r="L45" s="469">
        <v>36</v>
      </c>
    </row>
    <row r="46" spans="1:12" ht="13.5" customHeight="1">
      <c r="A46" s="617">
        <v>37</v>
      </c>
      <c r="B46" s="622" t="s">
        <v>56</v>
      </c>
      <c r="C46" s="601" t="s">
        <v>456</v>
      </c>
      <c r="D46" s="620">
        <v>781</v>
      </c>
      <c r="E46" s="620">
        <v>17</v>
      </c>
      <c r="F46" s="382">
        <v>798</v>
      </c>
      <c r="G46" s="620">
        <v>47</v>
      </c>
      <c r="H46" s="382">
        <v>845</v>
      </c>
      <c r="I46" s="620">
        <v>1086</v>
      </c>
      <c r="J46" s="620">
        <v>75</v>
      </c>
      <c r="K46" s="382">
        <v>1161</v>
      </c>
      <c r="L46" s="469">
        <v>37</v>
      </c>
    </row>
    <row r="47" spans="1:12" ht="13.5" customHeight="1">
      <c r="A47" s="617">
        <v>38</v>
      </c>
      <c r="B47" s="622" t="s">
        <v>57</v>
      </c>
      <c r="C47" s="601" t="s">
        <v>456</v>
      </c>
      <c r="D47" s="620">
        <v>2147</v>
      </c>
      <c r="E47" s="620">
        <v>26</v>
      </c>
      <c r="F47" s="382">
        <v>2173</v>
      </c>
      <c r="G47" s="620">
        <v>163</v>
      </c>
      <c r="H47" s="382">
        <v>2336</v>
      </c>
      <c r="I47" s="620">
        <v>2895</v>
      </c>
      <c r="J47" s="620">
        <v>348</v>
      </c>
      <c r="K47" s="382">
        <v>3243</v>
      </c>
      <c r="L47" s="469">
        <v>38</v>
      </c>
    </row>
    <row r="48" spans="1:12" ht="13.5" customHeight="1">
      <c r="A48" s="617">
        <v>39</v>
      </c>
      <c r="B48" s="622" t="s">
        <v>58</v>
      </c>
      <c r="C48" s="601" t="s">
        <v>456</v>
      </c>
      <c r="D48" s="620">
        <v>1504</v>
      </c>
      <c r="E48" s="620">
        <v>20</v>
      </c>
      <c r="F48" s="382">
        <v>1524</v>
      </c>
      <c r="G48" s="620">
        <v>203</v>
      </c>
      <c r="H48" s="382">
        <v>1727</v>
      </c>
      <c r="I48" s="620">
        <v>1973</v>
      </c>
      <c r="J48" s="620">
        <v>309</v>
      </c>
      <c r="K48" s="382">
        <v>2282</v>
      </c>
      <c r="L48" s="469">
        <v>39</v>
      </c>
    </row>
    <row r="49" spans="1:12" ht="13.5" customHeight="1" thickBot="1">
      <c r="A49" s="623">
        <v>40</v>
      </c>
      <c r="B49" s="624" t="s">
        <v>59</v>
      </c>
      <c r="C49" s="625" t="s">
        <v>456</v>
      </c>
      <c r="D49" s="626">
        <v>319</v>
      </c>
      <c r="E49" s="626">
        <v>2</v>
      </c>
      <c r="F49" s="386">
        <v>321</v>
      </c>
      <c r="G49" s="626">
        <v>26</v>
      </c>
      <c r="H49" s="386">
        <v>347</v>
      </c>
      <c r="I49" s="626">
        <v>464</v>
      </c>
      <c r="J49" s="626">
        <v>34</v>
      </c>
      <c r="K49" s="386">
        <v>498</v>
      </c>
      <c r="L49" s="473">
        <v>40</v>
      </c>
    </row>
    <row r="50" spans="1:12" ht="13.5" customHeight="1">
      <c r="A50" s="629"/>
      <c r="B50" s="630"/>
      <c r="C50" s="631"/>
      <c r="D50" s="632"/>
      <c r="E50" s="632"/>
      <c r="F50" s="697"/>
      <c r="G50" s="632"/>
      <c r="H50" s="697"/>
      <c r="I50" s="632"/>
      <c r="J50" s="632"/>
      <c r="K50" s="697"/>
      <c r="L50" s="697"/>
    </row>
    <row r="51" spans="1:12" ht="13.5" customHeight="1">
      <c r="A51" s="621"/>
      <c r="B51" s="633"/>
      <c r="C51" s="634"/>
      <c r="D51" s="619"/>
      <c r="E51" s="619"/>
      <c r="F51" s="466"/>
      <c r="G51" s="619"/>
      <c r="H51" s="466"/>
      <c r="I51" s="619"/>
      <c r="J51" s="619"/>
      <c r="K51" s="466"/>
      <c r="L51" s="466"/>
    </row>
    <row r="52" spans="1:12" ht="13.5" customHeight="1">
      <c r="A52" s="621"/>
      <c r="B52" s="633"/>
      <c r="C52" s="634"/>
      <c r="D52" s="619"/>
      <c r="E52" s="619"/>
      <c r="F52" s="466"/>
      <c r="G52" s="619"/>
      <c r="H52" s="466"/>
      <c r="I52" s="619"/>
      <c r="J52" s="619"/>
      <c r="K52" s="466"/>
      <c r="L52" s="466"/>
    </row>
    <row r="53" spans="1:12" ht="13.5" customHeight="1">
      <c r="A53" s="621"/>
      <c r="B53" s="633"/>
      <c r="C53" s="634"/>
      <c r="D53" s="619"/>
      <c r="E53" s="619"/>
      <c r="F53" s="466"/>
      <c r="G53" s="619"/>
      <c r="H53" s="466"/>
      <c r="I53" s="619"/>
      <c r="J53" s="619"/>
      <c r="K53" s="466"/>
      <c r="L53" s="466"/>
    </row>
    <row r="54" spans="1:12" ht="13.5" customHeight="1">
      <c r="A54" s="621"/>
      <c r="B54" s="633"/>
      <c r="C54" s="634"/>
      <c r="D54" s="619"/>
      <c r="E54" s="619"/>
      <c r="F54" s="466"/>
      <c r="G54" s="619"/>
      <c r="H54" s="466"/>
      <c r="I54" s="619"/>
      <c r="J54" s="619"/>
      <c r="K54" s="466"/>
      <c r="L54" s="466"/>
    </row>
    <row r="55" spans="1:12" ht="13.5" customHeight="1">
      <c r="A55" s="621"/>
      <c r="B55" s="633"/>
      <c r="C55" s="634"/>
      <c r="D55" s="619"/>
      <c r="E55" s="619"/>
      <c r="F55" s="466"/>
      <c r="G55" s="619"/>
      <c r="H55" s="466"/>
      <c r="I55" s="619"/>
      <c r="J55" s="619"/>
      <c r="K55" s="466"/>
      <c r="L55" s="466"/>
    </row>
    <row r="56" spans="1:12" ht="13.5" customHeight="1">
      <c r="A56" s="621"/>
      <c r="B56" s="633"/>
      <c r="C56" s="634"/>
      <c r="D56" s="619"/>
      <c r="E56" s="619"/>
      <c r="F56" s="466"/>
      <c r="G56" s="619"/>
      <c r="H56" s="466"/>
      <c r="I56" s="619"/>
      <c r="J56" s="619"/>
      <c r="K56" s="466"/>
      <c r="L56" s="466"/>
    </row>
    <row r="57" spans="1:12" ht="13.5" customHeight="1">
      <c r="A57" s="621"/>
      <c r="B57" s="633"/>
      <c r="C57" s="634"/>
      <c r="D57" s="619"/>
      <c r="E57" s="619"/>
      <c r="F57" s="466"/>
      <c r="G57" s="619"/>
      <c r="H57" s="466"/>
      <c r="I57" s="619"/>
      <c r="J57" s="619"/>
      <c r="K57" s="466"/>
      <c r="L57" s="466"/>
    </row>
  </sheetData>
  <sheetProtection/>
  <mergeCells count="12">
    <mergeCell ref="D3:H3"/>
    <mergeCell ref="I3:K3"/>
    <mergeCell ref="D4:F4"/>
    <mergeCell ref="I4:I6"/>
    <mergeCell ref="J4:J6"/>
    <mergeCell ref="D5:D6"/>
    <mergeCell ref="E5:E6"/>
    <mergeCell ref="F5:F6"/>
    <mergeCell ref="B6:C6"/>
    <mergeCell ref="A7:B7"/>
    <mergeCell ref="A8:B8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Q53"/>
  <sheetViews>
    <sheetView view="pageBreakPreview" zoomScale="90" zoomScaleSheetLayoutView="90" zoomScalePageLayoutView="0" workbookViewId="0" topLeftCell="A1">
      <selection activeCell="G8" sqref="G8"/>
    </sheetView>
  </sheetViews>
  <sheetFormatPr defaultColWidth="8.66015625" defaultRowHeight="18"/>
  <cols>
    <col min="1" max="1" width="2.66015625" style="635" customWidth="1"/>
    <col min="2" max="6" width="2" style="635" customWidth="1"/>
    <col min="7" max="7" width="4.66015625" style="635" customWidth="1"/>
    <col min="8" max="8" width="6.66015625" style="635" customWidth="1"/>
    <col min="9" max="9" width="4.66015625" style="635" customWidth="1"/>
    <col min="10" max="10" width="6.66015625" style="635" customWidth="1"/>
    <col min="11" max="11" width="9.16015625" style="635" customWidth="1"/>
    <col min="12" max="13" width="8.66015625" style="635" customWidth="1"/>
    <col min="14" max="16" width="11.66015625" style="635" customWidth="1"/>
    <col min="17" max="17" width="2.66015625" style="635" customWidth="1"/>
    <col min="18" max="19" width="8.83203125" style="635" customWidth="1"/>
    <col min="20" max="20" width="8.83203125" style="635" hidden="1" customWidth="1"/>
    <col min="21" max="16384" width="8.83203125" style="635" customWidth="1"/>
  </cols>
  <sheetData>
    <row r="1" ht="11.25">
      <c r="Q1" s="636"/>
    </row>
    <row r="2" spans="2:17" ht="12" thickBot="1">
      <c r="B2" s="680" t="s">
        <v>491</v>
      </c>
      <c r="Q2" s="636" t="s">
        <v>458</v>
      </c>
    </row>
    <row r="3" spans="1:17" ht="14.25" customHeight="1">
      <c r="A3" s="637" t="s">
        <v>14</v>
      </c>
      <c r="B3" s="638"/>
      <c r="C3" s="639"/>
      <c r="D3" s="951" t="s">
        <v>459</v>
      </c>
      <c r="E3" s="951"/>
      <c r="F3" s="952"/>
      <c r="G3" s="956" t="s">
        <v>605</v>
      </c>
      <c r="H3" s="956"/>
      <c r="I3" s="956"/>
      <c r="J3" s="956"/>
      <c r="K3" s="956"/>
      <c r="L3" s="956"/>
      <c r="M3" s="956"/>
      <c r="N3" s="956" t="s">
        <v>608</v>
      </c>
      <c r="O3" s="956"/>
      <c r="P3" s="956"/>
      <c r="Q3" s="640" t="s">
        <v>14</v>
      </c>
    </row>
    <row r="4" spans="1:17" ht="14.25" customHeight="1">
      <c r="A4" s="641"/>
      <c r="B4" s="642"/>
      <c r="C4" s="643"/>
      <c r="D4" s="644"/>
      <c r="E4" s="644"/>
      <c r="F4" s="645"/>
      <c r="G4" s="957" t="s">
        <v>460</v>
      </c>
      <c r="H4" s="957"/>
      <c r="I4" s="957" t="s">
        <v>461</v>
      </c>
      <c r="J4" s="957"/>
      <c r="K4" s="957" t="s">
        <v>462</v>
      </c>
      <c r="L4" s="991" t="s">
        <v>463</v>
      </c>
      <c r="M4" s="646" t="s">
        <v>464</v>
      </c>
      <c r="N4" s="646" t="s">
        <v>498</v>
      </c>
      <c r="O4" s="698" t="s">
        <v>499</v>
      </c>
      <c r="P4" s="656" t="s">
        <v>467</v>
      </c>
      <c r="Q4" s="647"/>
    </row>
    <row r="5" spans="1:17" ht="14.25" customHeight="1">
      <c r="A5" s="641"/>
      <c r="B5" s="642"/>
      <c r="C5" s="644"/>
      <c r="D5" s="643"/>
      <c r="E5" s="644"/>
      <c r="F5" s="645"/>
      <c r="G5" s="957"/>
      <c r="H5" s="957"/>
      <c r="I5" s="957"/>
      <c r="J5" s="957"/>
      <c r="K5" s="957"/>
      <c r="L5" s="991"/>
      <c r="M5" s="648" t="s">
        <v>468</v>
      </c>
      <c r="N5" s="648" t="s">
        <v>500</v>
      </c>
      <c r="O5" s="699" t="s">
        <v>501</v>
      </c>
      <c r="P5" s="661" t="s">
        <v>471</v>
      </c>
      <c r="Q5" s="647"/>
    </row>
    <row r="6" spans="1:17" ht="14.25" customHeight="1">
      <c r="A6" s="641"/>
      <c r="B6" s="642"/>
      <c r="C6" s="644"/>
      <c r="D6" s="644"/>
      <c r="E6" s="643"/>
      <c r="F6" s="645"/>
      <c r="G6" s="700" t="s">
        <v>472</v>
      </c>
      <c r="H6" s="656" t="s">
        <v>473</v>
      </c>
      <c r="I6" s="700" t="s">
        <v>472</v>
      </c>
      <c r="J6" s="656" t="s">
        <v>473</v>
      </c>
      <c r="K6" s="957"/>
      <c r="L6" s="991"/>
      <c r="M6" s="648" t="s">
        <v>476</v>
      </c>
      <c r="N6" s="648" t="s">
        <v>477</v>
      </c>
      <c r="O6" s="701" t="s">
        <v>502</v>
      </c>
      <c r="P6" s="661" t="s">
        <v>502</v>
      </c>
      <c r="Q6" s="647"/>
    </row>
    <row r="7" spans="1:17" ht="14.25" customHeight="1">
      <c r="A7" s="650" t="s">
        <v>15</v>
      </c>
      <c r="B7" s="960" t="s">
        <v>0</v>
      </c>
      <c r="C7" s="961"/>
      <c r="D7" s="961"/>
      <c r="E7" s="961"/>
      <c r="F7" s="651"/>
      <c r="G7" s="663"/>
      <c r="H7" s="702" t="s">
        <v>480</v>
      </c>
      <c r="I7" s="663"/>
      <c r="J7" s="702" t="s">
        <v>480</v>
      </c>
      <c r="K7" s="957"/>
      <c r="L7" s="991"/>
      <c r="M7" s="663"/>
      <c r="N7" s="702" t="s">
        <v>481</v>
      </c>
      <c r="O7" s="701" t="s">
        <v>503</v>
      </c>
      <c r="P7" s="661" t="s">
        <v>503</v>
      </c>
      <c r="Q7" s="703" t="s">
        <v>15</v>
      </c>
    </row>
    <row r="8" spans="1:17" ht="15" customHeight="1">
      <c r="A8" s="962" t="s">
        <v>453</v>
      </c>
      <c r="B8" s="963"/>
      <c r="C8" s="963"/>
      <c r="D8" s="963"/>
      <c r="E8" s="963"/>
      <c r="F8" s="963"/>
      <c r="G8" s="657"/>
      <c r="H8" s="657"/>
      <c r="I8" s="657"/>
      <c r="J8" s="657"/>
      <c r="K8" s="657"/>
      <c r="L8" s="657"/>
      <c r="M8" s="658"/>
      <c r="N8" s="659">
        <v>3984115</v>
      </c>
      <c r="O8" s="704">
        <v>27604.014383604353</v>
      </c>
      <c r="P8" s="704">
        <v>21073.50654296565</v>
      </c>
      <c r="Q8" s="660"/>
    </row>
    <row r="9" spans="1:17" ht="15" customHeight="1">
      <c r="A9" s="964" t="s">
        <v>483</v>
      </c>
      <c r="B9" s="965"/>
      <c r="C9" s="965"/>
      <c r="D9" s="965"/>
      <c r="E9" s="965"/>
      <c r="F9" s="965"/>
      <c r="G9" s="658"/>
      <c r="H9" s="658"/>
      <c r="I9" s="658"/>
      <c r="J9" s="658"/>
      <c r="K9" s="658"/>
      <c r="L9" s="658"/>
      <c r="M9" s="658"/>
      <c r="N9" s="659">
        <v>2820619</v>
      </c>
      <c r="O9" s="659">
        <v>27044.10481605415</v>
      </c>
      <c r="P9" s="659">
        <v>20952.295704236338</v>
      </c>
      <c r="Q9" s="662"/>
    </row>
    <row r="10" spans="1:17" ht="15" customHeight="1">
      <c r="A10" s="966" t="s">
        <v>484</v>
      </c>
      <c r="B10" s="967"/>
      <c r="C10" s="967"/>
      <c r="D10" s="967"/>
      <c r="E10" s="967"/>
      <c r="F10" s="967"/>
      <c r="G10" s="663"/>
      <c r="H10" s="663"/>
      <c r="I10" s="663"/>
      <c r="J10" s="663"/>
      <c r="K10" s="663"/>
      <c r="L10" s="663"/>
      <c r="M10" s="663"/>
      <c r="N10" s="664">
        <v>1163496</v>
      </c>
      <c r="O10" s="664">
        <v>29062.69670779837</v>
      </c>
      <c r="P10" s="664">
        <v>21373.257159652443</v>
      </c>
      <c r="Q10" s="665"/>
    </row>
    <row r="11" spans="1:17" s="4" customFormat="1" ht="15" customHeight="1">
      <c r="A11" s="467">
        <v>1</v>
      </c>
      <c r="B11" s="992" t="s">
        <v>28</v>
      </c>
      <c r="C11" s="992"/>
      <c r="D11" s="992"/>
      <c r="E11" s="992"/>
      <c r="F11" s="992"/>
      <c r="G11" s="666">
        <v>1</v>
      </c>
      <c r="H11" s="667">
        <v>2.45</v>
      </c>
      <c r="I11" s="666">
        <v>3</v>
      </c>
      <c r="J11" s="667">
        <v>0</v>
      </c>
      <c r="K11" s="255">
        <v>11640</v>
      </c>
      <c r="L11" s="255">
        <v>0</v>
      </c>
      <c r="M11" s="255">
        <v>90000</v>
      </c>
      <c r="N11" s="255">
        <v>593719</v>
      </c>
      <c r="O11" s="705">
        <v>22837.1028540657</v>
      </c>
      <c r="P11" s="705">
        <v>18181.564844587352</v>
      </c>
      <c r="Q11" s="668">
        <v>1</v>
      </c>
    </row>
    <row r="12" spans="1:17" s="4" customFormat="1" ht="15" customHeight="1">
      <c r="A12" s="418">
        <v>2</v>
      </c>
      <c r="B12" s="993" t="s">
        <v>29</v>
      </c>
      <c r="C12" s="993"/>
      <c r="D12" s="993"/>
      <c r="E12" s="993"/>
      <c r="F12" s="993"/>
      <c r="G12" s="669">
        <v>1</v>
      </c>
      <c r="H12" s="670">
        <v>3</v>
      </c>
      <c r="I12" s="669">
        <v>3</v>
      </c>
      <c r="J12" s="670">
        <v>0</v>
      </c>
      <c r="K12" s="31">
        <v>9600</v>
      </c>
      <c r="L12" s="31">
        <v>5640</v>
      </c>
      <c r="M12" s="31">
        <v>120000</v>
      </c>
      <c r="N12" s="31">
        <v>556811</v>
      </c>
      <c r="O12" s="706">
        <v>29934.465888930703</v>
      </c>
      <c r="P12" s="706">
        <v>22910.26168531929</v>
      </c>
      <c r="Q12" s="671">
        <v>2</v>
      </c>
    </row>
    <row r="13" spans="1:17" s="4" customFormat="1" ht="15" customHeight="1">
      <c r="A13" s="418">
        <v>3</v>
      </c>
      <c r="B13" s="993" t="s">
        <v>30</v>
      </c>
      <c r="C13" s="993"/>
      <c r="D13" s="993"/>
      <c r="E13" s="993"/>
      <c r="F13" s="993"/>
      <c r="G13" s="669">
        <v>1</v>
      </c>
      <c r="H13" s="670">
        <v>2.3</v>
      </c>
      <c r="I13" s="669">
        <v>3</v>
      </c>
      <c r="J13" s="670">
        <v>0</v>
      </c>
      <c r="K13" s="31">
        <v>8000</v>
      </c>
      <c r="L13" s="31">
        <v>9000</v>
      </c>
      <c r="M13" s="31">
        <v>120000</v>
      </c>
      <c r="N13" s="31">
        <v>636942</v>
      </c>
      <c r="O13" s="706">
        <v>29230.93162000918</v>
      </c>
      <c r="P13" s="706">
        <v>23235.88209543266</v>
      </c>
      <c r="Q13" s="671">
        <v>3</v>
      </c>
    </row>
    <row r="14" spans="1:17" s="4" customFormat="1" ht="15" customHeight="1">
      <c r="A14" s="418">
        <v>4</v>
      </c>
      <c r="B14" s="993" t="s">
        <v>31</v>
      </c>
      <c r="C14" s="993"/>
      <c r="D14" s="993"/>
      <c r="E14" s="993"/>
      <c r="F14" s="993"/>
      <c r="G14" s="669">
        <v>1</v>
      </c>
      <c r="H14" s="670">
        <v>1.8</v>
      </c>
      <c r="I14" s="669">
        <v>2</v>
      </c>
      <c r="J14" s="670">
        <v>10.4</v>
      </c>
      <c r="K14" s="31">
        <v>8700</v>
      </c>
      <c r="L14" s="31">
        <v>5100</v>
      </c>
      <c r="M14" s="31">
        <v>120000</v>
      </c>
      <c r="N14" s="31">
        <v>116361</v>
      </c>
      <c r="O14" s="706">
        <v>28702.762703502714</v>
      </c>
      <c r="P14" s="706">
        <v>21741.59192825112</v>
      </c>
      <c r="Q14" s="671">
        <v>4</v>
      </c>
    </row>
    <row r="15" spans="1:17" s="4" customFormat="1" ht="15" customHeight="1">
      <c r="A15" s="418">
        <v>5</v>
      </c>
      <c r="B15" s="993" t="s">
        <v>6</v>
      </c>
      <c r="C15" s="993"/>
      <c r="D15" s="993"/>
      <c r="E15" s="993"/>
      <c r="F15" s="993"/>
      <c r="G15" s="669">
        <v>1</v>
      </c>
      <c r="H15" s="670">
        <v>2.02</v>
      </c>
      <c r="I15" s="669">
        <v>2</v>
      </c>
      <c r="J15" s="670">
        <v>12.63</v>
      </c>
      <c r="K15" s="31">
        <v>9400</v>
      </c>
      <c r="L15" s="31">
        <v>5500</v>
      </c>
      <c r="M15" s="31">
        <v>120000</v>
      </c>
      <c r="N15" s="31">
        <v>232834</v>
      </c>
      <c r="O15" s="706">
        <v>30039.22074571023</v>
      </c>
      <c r="P15" s="706">
        <v>22379.277201076507</v>
      </c>
      <c r="Q15" s="671">
        <v>5</v>
      </c>
    </row>
    <row r="16" spans="1:17" s="4" customFormat="1" ht="15" customHeight="1">
      <c r="A16" s="418">
        <v>6</v>
      </c>
      <c r="B16" s="993" t="s">
        <v>32</v>
      </c>
      <c r="C16" s="993"/>
      <c r="D16" s="993"/>
      <c r="E16" s="993"/>
      <c r="F16" s="993"/>
      <c r="G16" s="669">
        <v>1</v>
      </c>
      <c r="H16" s="670">
        <v>0.9</v>
      </c>
      <c r="I16" s="669">
        <v>2</v>
      </c>
      <c r="J16" s="670">
        <v>3</v>
      </c>
      <c r="K16" s="31">
        <v>4200</v>
      </c>
      <c r="L16" s="31">
        <v>5600</v>
      </c>
      <c r="M16" s="31">
        <v>120000</v>
      </c>
      <c r="N16" s="31">
        <v>120143</v>
      </c>
      <c r="O16" s="706">
        <v>17369.235217579877</v>
      </c>
      <c r="P16" s="706">
        <v>13393.86845039019</v>
      </c>
      <c r="Q16" s="671">
        <v>6</v>
      </c>
    </row>
    <row r="17" spans="1:17" s="4" customFormat="1" ht="15" customHeight="1">
      <c r="A17" s="418">
        <v>7</v>
      </c>
      <c r="B17" s="993" t="s">
        <v>33</v>
      </c>
      <c r="C17" s="993"/>
      <c r="D17" s="993"/>
      <c r="E17" s="993"/>
      <c r="F17" s="993"/>
      <c r="G17" s="669">
        <v>1</v>
      </c>
      <c r="H17" s="670">
        <v>0.8</v>
      </c>
      <c r="I17" s="669">
        <v>2</v>
      </c>
      <c r="J17" s="670">
        <v>5</v>
      </c>
      <c r="K17" s="31">
        <v>6000</v>
      </c>
      <c r="L17" s="31">
        <v>2000</v>
      </c>
      <c r="M17" s="31">
        <v>120000</v>
      </c>
      <c r="N17" s="31">
        <v>68308</v>
      </c>
      <c r="O17" s="706">
        <v>17825.678496868477</v>
      </c>
      <c r="P17" s="706">
        <v>13951.797385620916</v>
      </c>
      <c r="Q17" s="671">
        <v>7</v>
      </c>
    </row>
    <row r="18" spans="1:17" s="4" customFormat="1" ht="15" customHeight="1">
      <c r="A18" s="418">
        <v>8</v>
      </c>
      <c r="B18" s="993" t="s">
        <v>34</v>
      </c>
      <c r="C18" s="993"/>
      <c r="D18" s="993"/>
      <c r="E18" s="993"/>
      <c r="F18" s="993"/>
      <c r="G18" s="669">
        <v>1</v>
      </c>
      <c r="H18" s="670">
        <v>2.21</v>
      </c>
      <c r="I18" s="669">
        <v>3</v>
      </c>
      <c r="J18" s="670">
        <v>0</v>
      </c>
      <c r="K18" s="31">
        <v>12700</v>
      </c>
      <c r="L18" s="31">
        <v>0</v>
      </c>
      <c r="M18" s="31">
        <v>120000</v>
      </c>
      <c r="N18" s="31">
        <v>190541</v>
      </c>
      <c r="O18" s="706">
        <v>28782.62839879154</v>
      </c>
      <c r="P18" s="706">
        <v>22495.98583234947</v>
      </c>
      <c r="Q18" s="671">
        <v>8</v>
      </c>
    </row>
    <row r="19" spans="1:17" s="4" customFormat="1" ht="15" customHeight="1">
      <c r="A19" s="418">
        <v>9</v>
      </c>
      <c r="B19" s="993" t="s">
        <v>153</v>
      </c>
      <c r="C19" s="993"/>
      <c r="D19" s="993"/>
      <c r="E19" s="993"/>
      <c r="F19" s="993"/>
      <c r="G19" s="669">
        <v>1</v>
      </c>
      <c r="H19" s="670">
        <v>2.44</v>
      </c>
      <c r="I19" s="669">
        <v>2</v>
      </c>
      <c r="J19" s="670">
        <v>4</v>
      </c>
      <c r="K19" s="31">
        <v>9000</v>
      </c>
      <c r="L19" s="31">
        <v>6600</v>
      </c>
      <c r="M19" s="31">
        <v>120000</v>
      </c>
      <c r="N19" s="31">
        <v>176809</v>
      </c>
      <c r="O19" s="706">
        <v>34928.6843145002</v>
      </c>
      <c r="P19" s="706">
        <v>24515.945646145312</v>
      </c>
      <c r="Q19" s="671">
        <v>9</v>
      </c>
    </row>
    <row r="20" spans="1:17" s="4" customFormat="1" ht="15" customHeight="1">
      <c r="A20" s="418">
        <v>10</v>
      </c>
      <c r="B20" s="993" t="s">
        <v>177</v>
      </c>
      <c r="C20" s="993"/>
      <c r="D20" s="993"/>
      <c r="E20" s="993"/>
      <c r="F20" s="993"/>
      <c r="G20" s="669">
        <v>1</v>
      </c>
      <c r="H20" s="670">
        <v>2.6</v>
      </c>
      <c r="I20" s="669">
        <v>2</v>
      </c>
      <c r="J20" s="670">
        <v>5.7</v>
      </c>
      <c r="K20" s="31">
        <v>9000</v>
      </c>
      <c r="L20" s="31">
        <v>8400</v>
      </c>
      <c r="M20" s="31">
        <v>120000</v>
      </c>
      <c r="N20" s="31">
        <v>128151</v>
      </c>
      <c r="O20" s="706">
        <v>34899.509803921566</v>
      </c>
      <c r="P20" s="706">
        <v>25910.028305701577</v>
      </c>
      <c r="Q20" s="671">
        <v>10</v>
      </c>
    </row>
    <row r="21" spans="1:17" s="4" customFormat="1" ht="15" customHeight="1">
      <c r="A21" s="418">
        <v>11</v>
      </c>
      <c r="B21" s="993" t="s">
        <v>35</v>
      </c>
      <c r="C21" s="993"/>
      <c r="D21" s="993"/>
      <c r="E21" s="993"/>
      <c r="F21" s="993"/>
      <c r="G21" s="669">
        <v>1</v>
      </c>
      <c r="H21" s="670">
        <v>1.6</v>
      </c>
      <c r="I21" s="669">
        <v>2</v>
      </c>
      <c r="J21" s="670">
        <v>10</v>
      </c>
      <c r="K21" s="31">
        <v>8100</v>
      </c>
      <c r="L21" s="31">
        <v>5600</v>
      </c>
      <c r="M21" s="31">
        <v>120000</v>
      </c>
      <c r="N21" s="31">
        <v>57789</v>
      </c>
      <c r="O21" s="706">
        <v>33365.47344110855</v>
      </c>
      <c r="P21" s="706">
        <v>23998.75415282392</v>
      </c>
      <c r="Q21" s="671">
        <v>11</v>
      </c>
    </row>
    <row r="22" spans="1:17" s="4" customFormat="1" ht="15" customHeight="1">
      <c r="A22" s="418">
        <v>12</v>
      </c>
      <c r="B22" s="993" t="s">
        <v>36</v>
      </c>
      <c r="C22" s="993"/>
      <c r="D22" s="993"/>
      <c r="E22" s="993"/>
      <c r="F22" s="993"/>
      <c r="G22" s="669">
        <v>1</v>
      </c>
      <c r="H22" s="670">
        <v>1</v>
      </c>
      <c r="I22" s="669">
        <v>2</v>
      </c>
      <c r="J22" s="670">
        <v>10</v>
      </c>
      <c r="K22" s="31">
        <v>6700</v>
      </c>
      <c r="L22" s="31">
        <v>10000</v>
      </c>
      <c r="M22" s="31">
        <v>120000</v>
      </c>
      <c r="N22" s="31">
        <v>12714</v>
      </c>
      <c r="O22" s="706">
        <v>54566.523605150214</v>
      </c>
      <c r="P22" s="706">
        <v>23328.440366972474</v>
      </c>
      <c r="Q22" s="671">
        <v>12</v>
      </c>
    </row>
    <row r="23" spans="1:17" s="4" customFormat="1" ht="15" customHeight="1">
      <c r="A23" s="418">
        <v>13</v>
      </c>
      <c r="B23" s="993" t="s">
        <v>178</v>
      </c>
      <c r="C23" s="993"/>
      <c r="D23" s="993"/>
      <c r="E23" s="993"/>
      <c r="F23" s="993"/>
      <c r="G23" s="669">
        <v>1</v>
      </c>
      <c r="H23" s="670">
        <v>2</v>
      </c>
      <c r="I23" s="669">
        <v>2</v>
      </c>
      <c r="J23" s="670">
        <v>10</v>
      </c>
      <c r="K23" s="31">
        <v>9000</v>
      </c>
      <c r="L23" s="31">
        <v>6000</v>
      </c>
      <c r="M23" s="31">
        <v>120000</v>
      </c>
      <c r="N23" s="31">
        <v>12037</v>
      </c>
      <c r="O23" s="706">
        <v>35195.90643274854</v>
      </c>
      <c r="P23" s="706">
        <v>25941.810344827587</v>
      </c>
      <c r="Q23" s="671">
        <v>13</v>
      </c>
    </row>
    <row r="24" spans="1:17" s="4" customFormat="1" ht="15" customHeight="1">
      <c r="A24" s="418">
        <v>14</v>
      </c>
      <c r="B24" s="993" t="s">
        <v>154</v>
      </c>
      <c r="C24" s="993"/>
      <c r="D24" s="993"/>
      <c r="E24" s="993"/>
      <c r="F24" s="993"/>
      <c r="G24" s="669">
        <v>1</v>
      </c>
      <c r="H24" s="670">
        <v>1.66</v>
      </c>
      <c r="I24" s="669">
        <v>2</v>
      </c>
      <c r="J24" s="670">
        <v>5</v>
      </c>
      <c r="K24" s="31">
        <v>6000</v>
      </c>
      <c r="L24" s="31">
        <v>8400</v>
      </c>
      <c r="M24" s="31">
        <v>120000</v>
      </c>
      <c r="N24" s="31">
        <v>26541</v>
      </c>
      <c r="O24" s="706">
        <v>28235.106382978724</v>
      </c>
      <c r="P24" s="706">
        <v>20947.90844514601</v>
      </c>
      <c r="Q24" s="671">
        <v>14</v>
      </c>
    </row>
    <row r="25" spans="1:17" s="4" customFormat="1" ht="15" customHeight="1">
      <c r="A25" s="418">
        <v>15</v>
      </c>
      <c r="B25" s="993" t="s">
        <v>457</v>
      </c>
      <c r="C25" s="993"/>
      <c r="D25" s="993"/>
      <c r="E25" s="993"/>
      <c r="F25" s="993"/>
      <c r="G25" s="669">
        <v>1</v>
      </c>
      <c r="H25" s="670">
        <v>2.4</v>
      </c>
      <c r="I25" s="669">
        <v>2</v>
      </c>
      <c r="J25" s="670">
        <v>12</v>
      </c>
      <c r="K25" s="31">
        <v>9200</v>
      </c>
      <c r="L25" s="31">
        <v>5500</v>
      </c>
      <c r="M25" s="31">
        <v>120000</v>
      </c>
      <c r="N25" s="31">
        <v>52034</v>
      </c>
      <c r="O25" s="706">
        <v>30807.578448786262</v>
      </c>
      <c r="P25" s="706">
        <v>22351.374570446736</v>
      </c>
      <c r="Q25" s="671">
        <v>15</v>
      </c>
    </row>
    <row r="26" spans="1:17" s="4" customFormat="1" ht="15" customHeight="1">
      <c r="A26" s="418">
        <v>16</v>
      </c>
      <c r="B26" s="993" t="s">
        <v>37</v>
      </c>
      <c r="C26" s="993"/>
      <c r="D26" s="993"/>
      <c r="E26" s="993"/>
      <c r="F26" s="993"/>
      <c r="G26" s="669">
        <v>1</v>
      </c>
      <c r="H26" s="670">
        <v>1.2</v>
      </c>
      <c r="I26" s="669">
        <v>2</v>
      </c>
      <c r="J26" s="670">
        <v>6</v>
      </c>
      <c r="K26" s="31">
        <v>7200</v>
      </c>
      <c r="L26" s="31">
        <v>3600</v>
      </c>
      <c r="M26" s="31">
        <v>120000</v>
      </c>
      <c r="N26" s="31">
        <v>28712</v>
      </c>
      <c r="O26" s="706">
        <v>20641.265276779297</v>
      </c>
      <c r="P26" s="706">
        <v>15048.218029350104</v>
      </c>
      <c r="Q26" s="671">
        <v>16</v>
      </c>
    </row>
    <row r="27" spans="1:17" s="4" customFormat="1" ht="15" customHeight="1">
      <c r="A27" s="418">
        <v>17</v>
      </c>
      <c r="B27" s="993" t="s">
        <v>38</v>
      </c>
      <c r="C27" s="993"/>
      <c r="D27" s="993"/>
      <c r="E27" s="993"/>
      <c r="F27" s="993"/>
      <c r="G27" s="669">
        <v>1</v>
      </c>
      <c r="H27" s="670">
        <v>0.8</v>
      </c>
      <c r="I27" s="669">
        <v>2</v>
      </c>
      <c r="J27" s="670">
        <v>15</v>
      </c>
      <c r="K27" s="31">
        <v>6000</v>
      </c>
      <c r="L27" s="31">
        <v>3600</v>
      </c>
      <c r="M27" s="31">
        <v>120000</v>
      </c>
      <c r="N27" s="31">
        <v>3496</v>
      </c>
      <c r="O27" s="706">
        <v>16568.720379146922</v>
      </c>
      <c r="P27" s="706">
        <v>12620.938628158845</v>
      </c>
      <c r="Q27" s="671">
        <v>17</v>
      </c>
    </row>
    <row r="28" spans="1:17" s="4" customFormat="1" ht="15" customHeight="1">
      <c r="A28" s="418">
        <v>18</v>
      </c>
      <c r="B28" s="993" t="s">
        <v>39</v>
      </c>
      <c r="C28" s="993"/>
      <c r="D28" s="993"/>
      <c r="E28" s="993"/>
      <c r="F28" s="993"/>
      <c r="G28" s="669">
        <v>1</v>
      </c>
      <c r="H28" s="670">
        <v>2</v>
      </c>
      <c r="I28" s="669">
        <v>3</v>
      </c>
      <c r="J28" s="670">
        <v>0</v>
      </c>
      <c r="K28" s="31">
        <v>8100</v>
      </c>
      <c r="L28" s="31">
        <v>4500</v>
      </c>
      <c r="M28" s="31">
        <v>120000</v>
      </c>
      <c r="N28" s="31">
        <v>44699</v>
      </c>
      <c r="O28" s="706">
        <v>24957.565605806813</v>
      </c>
      <c r="P28" s="706">
        <v>18402.223137093453</v>
      </c>
      <c r="Q28" s="671">
        <v>18</v>
      </c>
    </row>
    <row r="29" spans="1:17" s="4" customFormat="1" ht="15" customHeight="1">
      <c r="A29" s="418">
        <v>19</v>
      </c>
      <c r="B29" s="993" t="s">
        <v>40</v>
      </c>
      <c r="C29" s="993"/>
      <c r="D29" s="993"/>
      <c r="E29" s="993"/>
      <c r="F29" s="993"/>
      <c r="G29" s="669">
        <v>1</v>
      </c>
      <c r="H29" s="670">
        <v>1.4</v>
      </c>
      <c r="I29" s="669">
        <v>2</v>
      </c>
      <c r="J29" s="670">
        <v>5</v>
      </c>
      <c r="K29" s="31">
        <v>5800</v>
      </c>
      <c r="L29" s="31">
        <v>4500</v>
      </c>
      <c r="M29" s="31">
        <v>120000</v>
      </c>
      <c r="N29" s="31">
        <v>26773</v>
      </c>
      <c r="O29" s="706">
        <v>19428.8824383164</v>
      </c>
      <c r="P29" s="706">
        <v>14840.909090909092</v>
      </c>
      <c r="Q29" s="671">
        <v>19</v>
      </c>
    </row>
    <row r="30" spans="1:17" s="4" customFormat="1" ht="15" customHeight="1">
      <c r="A30" s="418">
        <v>20</v>
      </c>
      <c r="B30" s="993" t="s">
        <v>41</v>
      </c>
      <c r="C30" s="993"/>
      <c r="D30" s="993"/>
      <c r="E30" s="993"/>
      <c r="F30" s="993"/>
      <c r="G30" s="669">
        <v>1</v>
      </c>
      <c r="H30" s="670">
        <v>1.6</v>
      </c>
      <c r="I30" s="669">
        <v>2</v>
      </c>
      <c r="J30" s="670">
        <v>9</v>
      </c>
      <c r="K30" s="31">
        <v>8400</v>
      </c>
      <c r="L30" s="31">
        <v>5400</v>
      </c>
      <c r="M30" s="31">
        <v>120000</v>
      </c>
      <c r="N30" s="31">
        <v>22014</v>
      </c>
      <c r="O30" s="706">
        <v>25990.55489964581</v>
      </c>
      <c r="P30" s="706">
        <v>19344.463971880494</v>
      </c>
      <c r="Q30" s="671">
        <v>20</v>
      </c>
    </row>
    <row r="31" spans="1:17" s="4" customFormat="1" ht="15" customHeight="1">
      <c r="A31" s="418">
        <v>21</v>
      </c>
      <c r="B31" s="993" t="s">
        <v>42</v>
      </c>
      <c r="C31" s="993"/>
      <c r="D31" s="993"/>
      <c r="E31" s="993"/>
      <c r="F31" s="993"/>
      <c r="G31" s="669">
        <v>1</v>
      </c>
      <c r="H31" s="670">
        <v>1.95</v>
      </c>
      <c r="I31" s="669">
        <v>2</v>
      </c>
      <c r="J31" s="670">
        <v>12.3</v>
      </c>
      <c r="K31" s="31">
        <v>9000</v>
      </c>
      <c r="L31" s="31">
        <v>5500</v>
      </c>
      <c r="M31" s="31">
        <v>120000</v>
      </c>
      <c r="N31" s="31">
        <v>69748</v>
      </c>
      <c r="O31" s="706">
        <v>33792.635658914725</v>
      </c>
      <c r="P31" s="706">
        <v>24302.43902439024</v>
      </c>
      <c r="Q31" s="671">
        <v>21</v>
      </c>
    </row>
    <row r="32" spans="1:17" s="4" customFormat="1" ht="15" customHeight="1">
      <c r="A32" s="418">
        <v>22</v>
      </c>
      <c r="B32" s="993" t="s">
        <v>43</v>
      </c>
      <c r="C32" s="993"/>
      <c r="D32" s="993"/>
      <c r="E32" s="993"/>
      <c r="F32" s="993"/>
      <c r="G32" s="669">
        <v>1</v>
      </c>
      <c r="H32" s="670">
        <v>1.8</v>
      </c>
      <c r="I32" s="669">
        <v>2</v>
      </c>
      <c r="J32" s="670">
        <v>14</v>
      </c>
      <c r="K32" s="31">
        <v>7200</v>
      </c>
      <c r="L32" s="31">
        <v>4800</v>
      </c>
      <c r="M32" s="31">
        <v>120000</v>
      </c>
      <c r="N32" s="31">
        <v>50112</v>
      </c>
      <c r="O32" s="706">
        <v>24722.249629995065</v>
      </c>
      <c r="P32" s="706">
        <v>17676.190476190477</v>
      </c>
      <c r="Q32" s="671">
        <v>22</v>
      </c>
    </row>
    <row r="33" spans="1:17" s="4" customFormat="1" ht="15" customHeight="1">
      <c r="A33" s="418">
        <v>23</v>
      </c>
      <c r="B33" s="993" t="s">
        <v>155</v>
      </c>
      <c r="C33" s="993"/>
      <c r="D33" s="993"/>
      <c r="E33" s="993"/>
      <c r="F33" s="993"/>
      <c r="G33" s="669">
        <v>1</v>
      </c>
      <c r="H33" s="670">
        <v>2.97</v>
      </c>
      <c r="I33" s="669">
        <v>2</v>
      </c>
      <c r="J33" s="670">
        <v>7.2</v>
      </c>
      <c r="K33" s="31">
        <v>12000</v>
      </c>
      <c r="L33" s="31">
        <v>9000</v>
      </c>
      <c r="M33" s="31">
        <v>120000</v>
      </c>
      <c r="N33" s="31">
        <v>106653</v>
      </c>
      <c r="O33" s="706">
        <v>51672.965116279076</v>
      </c>
      <c r="P33" s="706">
        <v>36129.06504065041</v>
      </c>
      <c r="Q33" s="671">
        <v>23</v>
      </c>
    </row>
    <row r="34" spans="1:17" s="4" customFormat="1" ht="15" customHeight="1">
      <c r="A34" s="418">
        <v>24</v>
      </c>
      <c r="B34" s="993" t="s">
        <v>44</v>
      </c>
      <c r="C34" s="993"/>
      <c r="D34" s="993"/>
      <c r="E34" s="993"/>
      <c r="F34" s="993"/>
      <c r="G34" s="669">
        <v>1</v>
      </c>
      <c r="H34" s="670">
        <v>0.6</v>
      </c>
      <c r="I34" s="669">
        <v>2</v>
      </c>
      <c r="J34" s="670">
        <v>5</v>
      </c>
      <c r="K34" s="31">
        <v>6300</v>
      </c>
      <c r="L34" s="31">
        <v>2800</v>
      </c>
      <c r="M34" s="31">
        <v>120000</v>
      </c>
      <c r="N34" s="31">
        <v>25661</v>
      </c>
      <c r="O34" s="706">
        <v>14824.378971692664</v>
      </c>
      <c r="P34" s="706">
        <v>11440.481497993758</v>
      </c>
      <c r="Q34" s="671">
        <v>24</v>
      </c>
    </row>
    <row r="35" spans="1:17" s="4" customFormat="1" ht="15" customHeight="1">
      <c r="A35" s="418">
        <v>25</v>
      </c>
      <c r="B35" s="993" t="s">
        <v>45</v>
      </c>
      <c r="C35" s="993"/>
      <c r="D35" s="993"/>
      <c r="E35" s="993"/>
      <c r="F35" s="993"/>
      <c r="G35" s="669">
        <v>1</v>
      </c>
      <c r="H35" s="670">
        <v>1.75</v>
      </c>
      <c r="I35" s="669">
        <v>2</v>
      </c>
      <c r="J35" s="670">
        <v>8</v>
      </c>
      <c r="K35" s="31">
        <v>9000</v>
      </c>
      <c r="L35" s="31">
        <v>7000</v>
      </c>
      <c r="M35" s="31">
        <v>120000</v>
      </c>
      <c r="N35" s="31">
        <v>62152</v>
      </c>
      <c r="O35" s="706">
        <v>30466.666666666664</v>
      </c>
      <c r="P35" s="706">
        <v>23321.57598499062</v>
      </c>
      <c r="Q35" s="671">
        <v>25</v>
      </c>
    </row>
    <row r="36" spans="1:17" s="4" customFormat="1" ht="15" customHeight="1">
      <c r="A36" s="418">
        <v>26</v>
      </c>
      <c r="B36" s="993" t="s">
        <v>46</v>
      </c>
      <c r="C36" s="993"/>
      <c r="D36" s="993"/>
      <c r="E36" s="993"/>
      <c r="F36" s="993"/>
      <c r="G36" s="669">
        <v>1</v>
      </c>
      <c r="H36" s="670">
        <v>1</v>
      </c>
      <c r="I36" s="669">
        <v>2</v>
      </c>
      <c r="J36" s="670">
        <v>3</v>
      </c>
      <c r="K36" s="31">
        <v>7000</v>
      </c>
      <c r="L36" s="31">
        <v>5000</v>
      </c>
      <c r="M36" s="31">
        <v>120000</v>
      </c>
      <c r="N36" s="31">
        <v>30923</v>
      </c>
      <c r="O36" s="706">
        <v>24272.3704866562</v>
      </c>
      <c r="P36" s="706">
        <v>17936.774941995358</v>
      </c>
      <c r="Q36" s="671">
        <v>26</v>
      </c>
    </row>
    <row r="37" spans="1:17" s="4" customFormat="1" ht="15" customHeight="1">
      <c r="A37" s="418">
        <v>27</v>
      </c>
      <c r="B37" s="993" t="s">
        <v>47</v>
      </c>
      <c r="C37" s="993"/>
      <c r="D37" s="993"/>
      <c r="E37" s="993"/>
      <c r="F37" s="993"/>
      <c r="G37" s="669">
        <v>1</v>
      </c>
      <c r="H37" s="670">
        <v>1.56</v>
      </c>
      <c r="I37" s="669">
        <v>2</v>
      </c>
      <c r="J37" s="670">
        <v>5.5</v>
      </c>
      <c r="K37" s="31">
        <v>8100</v>
      </c>
      <c r="L37" s="31">
        <v>4800</v>
      </c>
      <c r="M37" s="31">
        <v>120000</v>
      </c>
      <c r="N37" s="31">
        <v>18303</v>
      </c>
      <c r="O37" s="706">
        <v>28869.08517350158</v>
      </c>
      <c r="P37" s="706">
        <v>21482.394366197183</v>
      </c>
      <c r="Q37" s="671">
        <v>27</v>
      </c>
    </row>
    <row r="38" spans="1:17" s="4" customFormat="1" ht="15" customHeight="1">
      <c r="A38" s="418">
        <v>28</v>
      </c>
      <c r="B38" s="993" t="s">
        <v>48</v>
      </c>
      <c r="C38" s="993"/>
      <c r="D38" s="993"/>
      <c r="E38" s="993"/>
      <c r="F38" s="993"/>
      <c r="G38" s="669">
        <v>1</v>
      </c>
      <c r="H38" s="670">
        <v>1</v>
      </c>
      <c r="I38" s="669">
        <v>2</v>
      </c>
      <c r="J38" s="670">
        <v>8.5</v>
      </c>
      <c r="K38" s="31">
        <v>9000</v>
      </c>
      <c r="L38" s="31">
        <v>6000</v>
      </c>
      <c r="M38" s="31">
        <v>120000</v>
      </c>
      <c r="N38" s="31">
        <v>84176</v>
      </c>
      <c r="O38" s="706">
        <v>35190.63545150502</v>
      </c>
      <c r="P38" s="706">
        <v>25438.50105772137</v>
      </c>
      <c r="Q38" s="671">
        <v>28</v>
      </c>
    </row>
    <row r="39" spans="1:17" s="4" customFormat="1" ht="15" customHeight="1">
      <c r="A39" s="418">
        <v>29</v>
      </c>
      <c r="B39" s="993" t="s">
        <v>49</v>
      </c>
      <c r="C39" s="993"/>
      <c r="D39" s="993"/>
      <c r="E39" s="993"/>
      <c r="F39" s="993"/>
      <c r="G39" s="669">
        <v>1</v>
      </c>
      <c r="H39" s="670">
        <v>0.5</v>
      </c>
      <c r="I39" s="669">
        <v>2</v>
      </c>
      <c r="J39" s="670">
        <v>7.5</v>
      </c>
      <c r="K39" s="31">
        <v>5700</v>
      </c>
      <c r="L39" s="31">
        <v>3600</v>
      </c>
      <c r="M39" s="31">
        <v>120000</v>
      </c>
      <c r="N39" s="31">
        <v>21612</v>
      </c>
      <c r="O39" s="706">
        <v>15856.19955979457</v>
      </c>
      <c r="P39" s="706">
        <v>13524.405506883606</v>
      </c>
      <c r="Q39" s="671">
        <v>29</v>
      </c>
    </row>
    <row r="40" spans="1:17" s="4" customFormat="1" ht="15" customHeight="1">
      <c r="A40" s="418">
        <v>30</v>
      </c>
      <c r="B40" s="993" t="s">
        <v>176</v>
      </c>
      <c r="C40" s="993"/>
      <c r="D40" s="993"/>
      <c r="E40" s="993"/>
      <c r="F40" s="993"/>
      <c r="G40" s="669">
        <v>1</v>
      </c>
      <c r="H40" s="670">
        <v>1.6</v>
      </c>
      <c r="I40" s="669">
        <v>2</v>
      </c>
      <c r="J40" s="670">
        <v>8.2</v>
      </c>
      <c r="K40" s="31">
        <v>9200</v>
      </c>
      <c r="L40" s="31">
        <v>6200</v>
      </c>
      <c r="M40" s="31">
        <v>120000</v>
      </c>
      <c r="N40" s="31">
        <v>83646</v>
      </c>
      <c r="O40" s="706">
        <v>33100.91017016225</v>
      </c>
      <c r="P40" s="706">
        <v>24828.13891362422</v>
      </c>
      <c r="Q40" s="671">
        <v>30</v>
      </c>
    </row>
    <row r="41" spans="1:17" s="4" customFormat="1" ht="15" customHeight="1">
      <c r="A41" s="418">
        <v>31</v>
      </c>
      <c r="B41" s="993" t="s">
        <v>50</v>
      </c>
      <c r="C41" s="993"/>
      <c r="D41" s="993"/>
      <c r="E41" s="993"/>
      <c r="F41" s="993"/>
      <c r="G41" s="669">
        <v>1</v>
      </c>
      <c r="H41" s="670">
        <v>1.44</v>
      </c>
      <c r="I41" s="669">
        <v>3</v>
      </c>
      <c r="J41" s="670">
        <v>0</v>
      </c>
      <c r="K41" s="31">
        <v>13500</v>
      </c>
      <c r="L41" s="31">
        <v>0</v>
      </c>
      <c r="M41" s="31">
        <v>120000</v>
      </c>
      <c r="N41" s="31">
        <v>23732</v>
      </c>
      <c r="O41" s="706">
        <v>26339.62264150943</v>
      </c>
      <c r="P41" s="706">
        <v>18955.271565495204</v>
      </c>
      <c r="Q41" s="671">
        <v>31</v>
      </c>
    </row>
    <row r="42" spans="1:17" s="4" customFormat="1" ht="15" customHeight="1">
      <c r="A42" s="418">
        <v>32</v>
      </c>
      <c r="B42" s="993" t="s">
        <v>51</v>
      </c>
      <c r="C42" s="993"/>
      <c r="D42" s="993"/>
      <c r="E42" s="993"/>
      <c r="F42" s="993"/>
      <c r="G42" s="669">
        <v>1</v>
      </c>
      <c r="H42" s="670">
        <v>2.6</v>
      </c>
      <c r="I42" s="669">
        <v>3</v>
      </c>
      <c r="J42" s="670">
        <v>0</v>
      </c>
      <c r="K42" s="31">
        <v>12000</v>
      </c>
      <c r="L42" s="31">
        <v>0</v>
      </c>
      <c r="M42" s="31">
        <v>120000</v>
      </c>
      <c r="N42" s="31">
        <v>31813</v>
      </c>
      <c r="O42" s="706">
        <v>35825.45045045045</v>
      </c>
      <c r="P42" s="706">
        <v>25634.971796937953</v>
      </c>
      <c r="Q42" s="671">
        <v>32</v>
      </c>
    </row>
    <row r="43" spans="1:17" s="4" customFormat="1" ht="15" customHeight="1">
      <c r="A43" s="418">
        <v>33</v>
      </c>
      <c r="B43" s="993" t="s">
        <v>52</v>
      </c>
      <c r="C43" s="993"/>
      <c r="D43" s="993"/>
      <c r="E43" s="993"/>
      <c r="F43" s="993"/>
      <c r="G43" s="669">
        <v>1</v>
      </c>
      <c r="H43" s="670">
        <v>2</v>
      </c>
      <c r="I43" s="669">
        <v>3</v>
      </c>
      <c r="J43" s="670">
        <v>0</v>
      </c>
      <c r="K43" s="31">
        <v>13200</v>
      </c>
      <c r="L43" s="31">
        <v>0</v>
      </c>
      <c r="M43" s="31">
        <v>120000</v>
      </c>
      <c r="N43" s="31">
        <v>8790</v>
      </c>
      <c r="O43" s="706">
        <v>27298.13664596273</v>
      </c>
      <c r="P43" s="706">
        <v>21129.807692307695</v>
      </c>
      <c r="Q43" s="671">
        <v>33</v>
      </c>
    </row>
    <row r="44" spans="1:17" s="4" customFormat="1" ht="15" customHeight="1">
      <c r="A44" s="418">
        <v>34</v>
      </c>
      <c r="B44" s="993" t="s">
        <v>53</v>
      </c>
      <c r="C44" s="993"/>
      <c r="D44" s="993"/>
      <c r="E44" s="993"/>
      <c r="F44" s="993"/>
      <c r="G44" s="669">
        <v>1</v>
      </c>
      <c r="H44" s="670">
        <v>3</v>
      </c>
      <c r="I44" s="669">
        <v>3</v>
      </c>
      <c r="J44" s="670">
        <v>0</v>
      </c>
      <c r="K44" s="31">
        <v>13200</v>
      </c>
      <c r="L44" s="31">
        <v>0</v>
      </c>
      <c r="M44" s="31">
        <v>120000</v>
      </c>
      <c r="N44" s="31">
        <v>12759</v>
      </c>
      <c r="O44" s="706">
        <v>32968.992248062015</v>
      </c>
      <c r="P44" s="706">
        <v>24583.815028901736</v>
      </c>
      <c r="Q44" s="671">
        <v>34</v>
      </c>
    </row>
    <row r="45" spans="1:17" s="4" customFormat="1" ht="15" customHeight="1">
      <c r="A45" s="418">
        <v>35</v>
      </c>
      <c r="B45" s="993" t="s">
        <v>54</v>
      </c>
      <c r="C45" s="993"/>
      <c r="D45" s="993"/>
      <c r="E45" s="993"/>
      <c r="F45" s="993"/>
      <c r="G45" s="669">
        <v>1</v>
      </c>
      <c r="H45" s="670">
        <v>0.7</v>
      </c>
      <c r="I45" s="669">
        <v>2</v>
      </c>
      <c r="J45" s="670">
        <v>6</v>
      </c>
      <c r="K45" s="31">
        <v>5000</v>
      </c>
      <c r="L45" s="31">
        <v>4200</v>
      </c>
      <c r="M45" s="31">
        <v>120000</v>
      </c>
      <c r="N45" s="31">
        <v>22340</v>
      </c>
      <c r="O45" s="706">
        <v>15125.253893026405</v>
      </c>
      <c r="P45" s="706">
        <v>10902.879453391899</v>
      </c>
      <c r="Q45" s="671">
        <v>35</v>
      </c>
    </row>
    <row r="46" spans="1:17" s="4" customFormat="1" ht="15" customHeight="1">
      <c r="A46" s="418">
        <v>36</v>
      </c>
      <c r="B46" s="993" t="s">
        <v>55</v>
      </c>
      <c r="C46" s="993"/>
      <c r="D46" s="993"/>
      <c r="E46" s="993"/>
      <c r="F46" s="993"/>
      <c r="G46" s="669">
        <v>1</v>
      </c>
      <c r="H46" s="670">
        <v>1.4</v>
      </c>
      <c r="I46" s="669">
        <v>2</v>
      </c>
      <c r="J46" s="670">
        <v>10</v>
      </c>
      <c r="K46" s="31">
        <v>6600</v>
      </c>
      <c r="L46" s="31">
        <v>5800</v>
      </c>
      <c r="M46" s="31">
        <v>120000</v>
      </c>
      <c r="N46" s="31">
        <v>54678</v>
      </c>
      <c r="O46" s="706">
        <v>25622.305529522022</v>
      </c>
      <c r="P46" s="706">
        <v>19590.827660336796</v>
      </c>
      <c r="Q46" s="671">
        <v>36</v>
      </c>
    </row>
    <row r="47" spans="1:17" s="4" customFormat="1" ht="15" customHeight="1">
      <c r="A47" s="418">
        <v>37</v>
      </c>
      <c r="B47" s="993" t="s">
        <v>56</v>
      </c>
      <c r="C47" s="993"/>
      <c r="D47" s="993"/>
      <c r="E47" s="993"/>
      <c r="F47" s="993"/>
      <c r="G47" s="669">
        <v>1</v>
      </c>
      <c r="H47" s="670">
        <v>2</v>
      </c>
      <c r="I47" s="669">
        <v>2</v>
      </c>
      <c r="J47" s="670">
        <v>8.5</v>
      </c>
      <c r="K47" s="31">
        <v>8200</v>
      </c>
      <c r="L47" s="31">
        <v>6600</v>
      </c>
      <c r="M47" s="31">
        <v>120000</v>
      </c>
      <c r="N47" s="31">
        <v>26899</v>
      </c>
      <c r="O47" s="706">
        <v>31833.13609467456</v>
      </c>
      <c r="P47" s="706">
        <v>23168.81998277347</v>
      </c>
      <c r="Q47" s="671">
        <v>37</v>
      </c>
    </row>
    <row r="48" spans="1:17" s="4" customFormat="1" ht="15" customHeight="1">
      <c r="A48" s="418">
        <v>38</v>
      </c>
      <c r="B48" s="993" t="s">
        <v>57</v>
      </c>
      <c r="C48" s="993"/>
      <c r="D48" s="993"/>
      <c r="E48" s="993"/>
      <c r="F48" s="993"/>
      <c r="G48" s="669">
        <v>1</v>
      </c>
      <c r="H48" s="670">
        <v>1.8</v>
      </c>
      <c r="I48" s="669">
        <v>2</v>
      </c>
      <c r="J48" s="670">
        <v>10</v>
      </c>
      <c r="K48" s="31">
        <v>12000</v>
      </c>
      <c r="L48" s="31">
        <v>8000</v>
      </c>
      <c r="M48" s="31">
        <v>120000</v>
      </c>
      <c r="N48" s="31">
        <v>76693</v>
      </c>
      <c r="O48" s="706">
        <v>32830.90753424658</v>
      </c>
      <c r="P48" s="706">
        <v>23648.781991982734</v>
      </c>
      <c r="Q48" s="671">
        <v>38</v>
      </c>
    </row>
    <row r="49" spans="1:17" s="4" customFormat="1" ht="15" customHeight="1">
      <c r="A49" s="418">
        <v>39</v>
      </c>
      <c r="B49" s="993" t="s">
        <v>58</v>
      </c>
      <c r="C49" s="993"/>
      <c r="D49" s="993"/>
      <c r="E49" s="993"/>
      <c r="F49" s="993"/>
      <c r="G49" s="669">
        <v>1</v>
      </c>
      <c r="H49" s="670">
        <v>1.6</v>
      </c>
      <c r="I49" s="669">
        <v>2</v>
      </c>
      <c r="J49" s="670">
        <v>12</v>
      </c>
      <c r="K49" s="31">
        <v>9700</v>
      </c>
      <c r="L49" s="31">
        <v>6000</v>
      </c>
      <c r="M49" s="31">
        <v>120000</v>
      </c>
      <c r="N49" s="31">
        <v>56373</v>
      </c>
      <c r="O49" s="706">
        <v>32642.15402431963</v>
      </c>
      <c r="P49" s="706">
        <v>24703.330411919367</v>
      </c>
      <c r="Q49" s="671">
        <v>39</v>
      </c>
    </row>
    <row r="50" spans="1:17" s="4" customFormat="1" ht="15" customHeight="1" thickBot="1">
      <c r="A50" s="423">
        <v>40</v>
      </c>
      <c r="B50" s="994" t="s">
        <v>59</v>
      </c>
      <c r="C50" s="994"/>
      <c r="D50" s="994"/>
      <c r="E50" s="994"/>
      <c r="F50" s="994"/>
      <c r="G50" s="672">
        <v>1</v>
      </c>
      <c r="H50" s="673">
        <v>1.5</v>
      </c>
      <c r="I50" s="672">
        <v>2</v>
      </c>
      <c r="J50" s="673">
        <v>10</v>
      </c>
      <c r="K50" s="268">
        <v>7000</v>
      </c>
      <c r="L50" s="268">
        <v>7500</v>
      </c>
      <c r="M50" s="268">
        <v>120000</v>
      </c>
      <c r="N50" s="268">
        <v>9624</v>
      </c>
      <c r="O50" s="707">
        <v>27734.870317002882</v>
      </c>
      <c r="P50" s="707">
        <v>19325.301204819276</v>
      </c>
      <c r="Q50" s="674">
        <v>40</v>
      </c>
    </row>
    <row r="51" ht="10.5" customHeight="1">
      <c r="A51" s="675" t="s">
        <v>485</v>
      </c>
    </row>
    <row r="52" ht="10.5" customHeight="1">
      <c r="A52" s="675" t="s">
        <v>486</v>
      </c>
    </row>
    <row r="53" ht="11.25">
      <c r="A53" s="635" t="s">
        <v>487</v>
      </c>
    </row>
  </sheetData>
  <sheetProtection/>
  <mergeCells count="51">
    <mergeCell ref="B50:F50"/>
    <mergeCell ref="B44:F44"/>
    <mergeCell ref="B45:F45"/>
    <mergeCell ref="B46:F46"/>
    <mergeCell ref="B47:F47"/>
    <mergeCell ref="B48:F48"/>
    <mergeCell ref="B49:F49"/>
    <mergeCell ref="B38:F38"/>
    <mergeCell ref="B39:F39"/>
    <mergeCell ref="B40:F40"/>
    <mergeCell ref="B41:F41"/>
    <mergeCell ref="B42:F42"/>
    <mergeCell ref="B43:F43"/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B14:F14"/>
    <mergeCell ref="B15:F15"/>
    <mergeCell ref="B16:F16"/>
    <mergeCell ref="B17:F17"/>
    <mergeCell ref="B18:F18"/>
    <mergeCell ref="B19:F19"/>
    <mergeCell ref="A8:F8"/>
    <mergeCell ref="A9:F9"/>
    <mergeCell ref="A10:F10"/>
    <mergeCell ref="B11:F11"/>
    <mergeCell ref="B12:F12"/>
    <mergeCell ref="B13:F13"/>
    <mergeCell ref="D3:F3"/>
    <mergeCell ref="G3:M3"/>
    <mergeCell ref="N3:P3"/>
    <mergeCell ref="G4:H5"/>
    <mergeCell ref="I4:J5"/>
    <mergeCell ref="K4:K7"/>
    <mergeCell ref="L4:L7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45"/>
  <sheetViews>
    <sheetView showZeros="0" view="pageBreakPreview" zoomScale="80" zoomScaleNormal="70" zoomScaleSheetLayoutView="80" zoomScalePageLayoutView="0" workbookViewId="0" topLeftCell="A1">
      <pane xSplit="1" ySplit="5" topLeftCell="B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5" sqref="C15"/>
    </sheetView>
  </sheetViews>
  <sheetFormatPr defaultColWidth="11.08203125" defaultRowHeight="18"/>
  <cols>
    <col min="1" max="1" width="20.66015625" style="1" customWidth="1"/>
    <col min="2" max="5" width="11.91015625" style="1" customWidth="1"/>
    <col min="6" max="7" width="12" style="1" customWidth="1"/>
    <col min="8" max="8" width="10.08203125" style="1" bestFit="1" customWidth="1"/>
    <col min="9" max="10" width="9.91015625" style="1" customWidth="1"/>
    <col min="11" max="11" width="9.91015625" style="4" customWidth="1"/>
    <col min="12" max="16384" width="11.08203125" style="1" customWidth="1"/>
  </cols>
  <sheetData>
    <row r="1" spans="1:11" ht="21.75" customHeight="1" thickBot="1">
      <c r="A1" s="29" t="s">
        <v>152</v>
      </c>
      <c r="B1" s="32"/>
      <c r="C1" s="32"/>
      <c r="D1" s="32"/>
      <c r="E1" s="32"/>
      <c r="F1" s="32"/>
      <c r="G1" s="32"/>
      <c r="H1" s="32"/>
      <c r="I1" s="32"/>
      <c r="J1" s="32"/>
      <c r="K1" s="48" t="s">
        <v>9</v>
      </c>
    </row>
    <row r="2" spans="1:11" ht="19.5" customHeight="1">
      <c r="A2" s="49" t="s">
        <v>62</v>
      </c>
      <c r="B2" s="35"/>
      <c r="C2" s="36" t="s">
        <v>70</v>
      </c>
      <c r="D2" s="37"/>
      <c r="E2" s="35"/>
      <c r="F2" s="36" t="s">
        <v>73</v>
      </c>
      <c r="G2" s="37"/>
      <c r="H2" s="709" t="s">
        <v>135</v>
      </c>
      <c r="I2" s="710"/>
      <c r="J2" s="710"/>
      <c r="K2" s="711"/>
    </row>
    <row r="3" spans="1:11" ht="19.5" customHeight="1">
      <c r="A3" s="38"/>
      <c r="B3" s="20" t="s">
        <v>136</v>
      </c>
      <c r="C3" s="20" t="s">
        <v>137</v>
      </c>
      <c r="D3" s="20" t="s">
        <v>138</v>
      </c>
      <c r="E3" s="20" t="s">
        <v>136</v>
      </c>
      <c r="F3" s="20" t="s">
        <v>137</v>
      </c>
      <c r="G3" s="20" t="s">
        <v>138</v>
      </c>
      <c r="H3" s="13"/>
      <c r="I3" s="13"/>
      <c r="J3" s="13"/>
      <c r="K3" s="39"/>
    </row>
    <row r="4" spans="1:11" ht="19.5" customHeight="1">
      <c r="A4" s="38"/>
      <c r="B4" s="16"/>
      <c r="C4" s="16"/>
      <c r="D4" s="16"/>
      <c r="E4" s="16"/>
      <c r="F4" s="16"/>
      <c r="G4" s="16"/>
      <c r="H4" s="16" t="s">
        <v>139</v>
      </c>
      <c r="I4" s="16" t="s">
        <v>140</v>
      </c>
      <c r="J4" s="16" t="s">
        <v>140</v>
      </c>
      <c r="K4" s="40" t="s">
        <v>141</v>
      </c>
    </row>
    <row r="5" spans="1:11" ht="19.5" customHeight="1">
      <c r="A5" s="50" t="s">
        <v>142</v>
      </c>
      <c r="B5" s="21" t="s">
        <v>18</v>
      </c>
      <c r="C5" s="21" t="s">
        <v>19</v>
      </c>
      <c r="D5" s="21" t="s">
        <v>20</v>
      </c>
      <c r="E5" s="21" t="s">
        <v>21</v>
      </c>
      <c r="F5" s="21" t="s">
        <v>22</v>
      </c>
      <c r="G5" s="21" t="s">
        <v>23</v>
      </c>
      <c r="H5" s="18"/>
      <c r="I5" s="18"/>
      <c r="J5" s="18"/>
      <c r="K5" s="247"/>
    </row>
    <row r="6" spans="1:11" s="4" customFormat="1" ht="22.5" customHeight="1">
      <c r="A6" s="41" t="s">
        <v>504</v>
      </c>
      <c r="B6" s="11">
        <v>33353437</v>
      </c>
      <c r="C6" s="11">
        <v>3253689</v>
      </c>
      <c r="D6" s="11">
        <v>36607126</v>
      </c>
      <c r="E6" s="11">
        <v>32652592</v>
      </c>
      <c r="F6" s="11">
        <v>382277</v>
      </c>
      <c r="G6" s="11">
        <v>33034869</v>
      </c>
      <c r="H6" s="12">
        <v>97.9</v>
      </c>
      <c r="I6" s="12">
        <v>11.7</v>
      </c>
      <c r="J6" s="12">
        <v>90.2</v>
      </c>
      <c r="K6" s="346">
        <v>90.3</v>
      </c>
    </row>
    <row r="7" spans="1:11" s="4" customFormat="1" ht="22.5" customHeight="1">
      <c r="A7" s="41" t="s">
        <v>505</v>
      </c>
      <c r="B7" s="11">
        <v>33353437</v>
      </c>
      <c r="C7" s="11">
        <v>3253689</v>
      </c>
      <c r="D7" s="11">
        <v>36607126</v>
      </c>
      <c r="E7" s="11">
        <v>32652592</v>
      </c>
      <c r="F7" s="11">
        <v>382277</v>
      </c>
      <c r="G7" s="11">
        <v>33034869</v>
      </c>
      <c r="H7" s="12">
        <v>97.9</v>
      </c>
      <c r="I7" s="12">
        <v>11.7</v>
      </c>
      <c r="J7" s="12">
        <v>90.2</v>
      </c>
      <c r="K7" s="346">
        <v>90.3</v>
      </c>
    </row>
    <row r="8" spans="1:11" s="4" customFormat="1" ht="22.5" customHeight="1">
      <c r="A8" s="41" t="s">
        <v>506</v>
      </c>
      <c r="B8" s="11">
        <v>9499689</v>
      </c>
      <c r="C8" s="11">
        <v>1018325</v>
      </c>
      <c r="D8" s="11">
        <v>10518014</v>
      </c>
      <c r="E8" s="11">
        <v>9268805</v>
      </c>
      <c r="F8" s="11">
        <v>172759</v>
      </c>
      <c r="G8" s="11">
        <v>9441564</v>
      </c>
      <c r="H8" s="12">
        <v>97.6</v>
      </c>
      <c r="I8" s="12">
        <v>17</v>
      </c>
      <c r="J8" s="12">
        <v>89.8</v>
      </c>
      <c r="K8" s="346">
        <v>89.7</v>
      </c>
    </row>
    <row r="9" spans="1:11" s="4" customFormat="1" ht="22.5" customHeight="1">
      <c r="A9" s="42" t="s">
        <v>507</v>
      </c>
      <c r="B9" s="14">
        <v>389270</v>
      </c>
      <c r="C9" s="14">
        <v>47545</v>
      </c>
      <c r="D9" s="14">
        <v>436815</v>
      </c>
      <c r="E9" s="14">
        <v>379059</v>
      </c>
      <c r="F9" s="14">
        <v>7997</v>
      </c>
      <c r="G9" s="14">
        <v>387056</v>
      </c>
      <c r="H9" s="15">
        <v>97.4</v>
      </c>
      <c r="I9" s="15">
        <v>16.8</v>
      </c>
      <c r="J9" s="15">
        <v>88.6</v>
      </c>
      <c r="K9" s="347">
        <v>88.6</v>
      </c>
    </row>
    <row r="10" spans="1:11" s="4" customFormat="1" ht="22.5" customHeight="1">
      <c r="A10" s="43" t="s">
        <v>508</v>
      </c>
      <c r="B10" s="3">
        <v>7558730</v>
      </c>
      <c r="C10" s="3">
        <v>927107</v>
      </c>
      <c r="D10" s="3">
        <v>8485837</v>
      </c>
      <c r="E10" s="3">
        <v>7347586</v>
      </c>
      <c r="F10" s="3">
        <v>157687</v>
      </c>
      <c r="G10" s="3">
        <v>7505273</v>
      </c>
      <c r="H10" s="17">
        <v>97.2</v>
      </c>
      <c r="I10" s="17">
        <v>17</v>
      </c>
      <c r="J10" s="17">
        <v>88.4</v>
      </c>
      <c r="K10" s="348">
        <v>88.5</v>
      </c>
    </row>
    <row r="11" spans="1:11" s="4" customFormat="1" ht="22.5" customHeight="1">
      <c r="A11" s="43" t="s">
        <v>509</v>
      </c>
      <c r="B11" s="3">
        <v>619428</v>
      </c>
      <c r="C11" s="3">
        <v>34207</v>
      </c>
      <c r="D11" s="3">
        <v>653635</v>
      </c>
      <c r="E11" s="3">
        <v>611643</v>
      </c>
      <c r="F11" s="3">
        <v>5852</v>
      </c>
      <c r="G11" s="3">
        <v>617495</v>
      </c>
      <c r="H11" s="17">
        <v>98.7</v>
      </c>
      <c r="I11" s="17">
        <v>17.1</v>
      </c>
      <c r="J11" s="17">
        <v>94.5</v>
      </c>
      <c r="K11" s="348">
        <v>94.1</v>
      </c>
    </row>
    <row r="12" spans="1:11" s="4" customFormat="1" ht="22.5" customHeight="1">
      <c r="A12" s="44" t="s">
        <v>545</v>
      </c>
      <c r="B12" s="3">
        <v>932261</v>
      </c>
      <c r="C12" s="3">
        <v>9466</v>
      </c>
      <c r="D12" s="3">
        <v>941727</v>
      </c>
      <c r="E12" s="3">
        <v>930517</v>
      </c>
      <c r="F12" s="3">
        <v>1223</v>
      </c>
      <c r="G12" s="3">
        <v>931740</v>
      </c>
      <c r="H12" s="19">
        <v>99.8</v>
      </c>
      <c r="I12" s="19">
        <v>12.9</v>
      </c>
      <c r="J12" s="19">
        <v>98.9</v>
      </c>
      <c r="K12" s="349">
        <v>98.9</v>
      </c>
    </row>
    <row r="13" spans="1:11" s="4" customFormat="1" ht="22.5" customHeight="1">
      <c r="A13" s="160" t="s">
        <v>511</v>
      </c>
      <c r="B13" s="161">
        <v>20814632</v>
      </c>
      <c r="C13" s="161">
        <v>2148912</v>
      </c>
      <c r="D13" s="161">
        <v>22963544</v>
      </c>
      <c r="E13" s="161">
        <v>20362948</v>
      </c>
      <c r="F13" s="161">
        <v>195459</v>
      </c>
      <c r="G13" s="161">
        <v>20558407</v>
      </c>
      <c r="H13" s="12">
        <v>97.8</v>
      </c>
      <c r="I13" s="12">
        <v>9.1</v>
      </c>
      <c r="J13" s="12">
        <v>89.5</v>
      </c>
      <c r="K13" s="346">
        <v>89.8</v>
      </c>
    </row>
    <row r="14" spans="1:11" s="4" customFormat="1" ht="22.5" customHeight="1">
      <c r="A14" s="995" t="s">
        <v>512</v>
      </c>
      <c r="B14" s="161">
        <v>20376609</v>
      </c>
      <c r="C14" s="161">
        <v>2148912</v>
      </c>
      <c r="D14" s="161">
        <v>22525521</v>
      </c>
      <c r="E14" s="161">
        <v>19924925</v>
      </c>
      <c r="F14" s="161">
        <v>195459</v>
      </c>
      <c r="G14" s="161">
        <v>20120384</v>
      </c>
      <c r="H14" s="12">
        <v>97.8</v>
      </c>
      <c r="I14" s="12">
        <v>9.1</v>
      </c>
      <c r="J14" s="12">
        <v>89.3</v>
      </c>
      <c r="K14" s="346">
        <v>89.4</v>
      </c>
    </row>
    <row r="15" spans="1:11" s="4" customFormat="1" ht="22.5" customHeight="1">
      <c r="A15" s="42" t="s">
        <v>513</v>
      </c>
      <c r="B15" s="350">
        <v>3264991</v>
      </c>
      <c r="C15" s="350">
        <v>601988</v>
      </c>
      <c r="D15" s="350">
        <v>3866979</v>
      </c>
      <c r="E15" s="350">
        <v>3138065</v>
      </c>
      <c r="F15" s="350">
        <v>59657</v>
      </c>
      <c r="G15" s="350">
        <v>3197722</v>
      </c>
      <c r="H15" s="15">
        <v>96.1</v>
      </c>
      <c r="I15" s="15">
        <v>9.9</v>
      </c>
      <c r="J15" s="15">
        <v>82.7</v>
      </c>
      <c r="K15" s="347">
        <v>82.6</v>
      </c>
    </row>
    <row r="16" spans="1:11" s="4" customFormat="1" ht="22.5" customHeight="1">
      <c r="A16" s="43" t="s">
        <v>514</v>
      </c>
      <c r="B16" s="3">
        <v>10361185</v>
      </c>
      <c r="C16" s="3">
        <v>1161948</v>
      </c>
      <c r="D16" s="3">
        <v>11523133</v>
      </c>
      <c r="E16" s="3">
        <v>10119083</v>
      </c>
      <c r="F16" s="3">
        <v>106170</v>
      </c>
      <c r="G16" s="3">
        <v>10225253</v>
      </c>
      <c r="H16" s="17">
        <v>97.7</v>
      </c>
      <c r="I16" s="17">
        <v>9.1</v>
      </c>
      <c r="J16" s="17">
        <v>88.7</v>
      </c>
      <c r="K16" s="348">
        <v>88.7</v>
      </c>
    </row>
    <row r="17" spans="1:11" s="4" customFormat="1" ht="22.5" customHeight="1">
      <c r="A17" s="45" t="s">
        <v>515</v>
      </c>
      <c r="B17" s="3">
        <v>6750433</v>
      </c>
      <c r="C17" s="3">
        <v>384976</v>
      </c>
      <c r="D17" s="3">
        <v>7135409</v>
      </c>
      <c r="E17" s="3">
        <v>6667777</v>
      </c>
      <c r="F17" s="3">
        <v>29632</v>
      </c>
      <c r="G17" s="3">
        <v>6697409</v>
      </c>
      <c r="H17" s="19">
        <v>98.8</v>
      </c>
      <c r="I17" s="19">
        <v>7.7</v>
      </c>
      <c r="J17" s="19">
        <v>93.9</v>
      </c>
      <c r="K17" s="349">
        <v>94.1</v>
      </c>
    </row>
    <row r="18" spans="1:11" s="4" customFormat="1" ht="22.5" customHeight="1">
      <c r="A18" s="160" t="s">
        <v>531</v>
      </c>
      <c r="B18" s="161">
        <v>438023</v>
      </c>
      <c r="C18" s="161">
        <v>0</v>
      </c>
      <c r="D18" s="161">
        <v>438023</v>
      </c>
      <c r="E18" s="161">
        <v>438023</v>
      </c>
      <c r="F18" s="161">
        <v>0</v>
      </c>
      <c r="G18" s="161">
        <v>438023</v>
      </c>
      <c r="H18" s="12">
        <v>100</v>
      </c>
      <c r="I18" s="12"/>
      <c r="J18" s="12">
        <v>100</v>
      </c>
      <c r="K18" s="346">
        <v>100</v>
      </c>
    </row>
    <row r="19" spans="1:11" s="4" customFormat="1" ht="22.5" customHeight="1" hidden="1">
      <c r="A19" s="42"/>
      <c r="B19" s="156"/>
      <c r="C19" s="156">
        <v>0</v>
      </c>
      <c r="D19" s="156"/>
      <c r="E19" s="156"/>
      <c r="F19" s="156">
        <v>0</v>
      </c>
      <c r="G19" s="156"/>
      <c r="H19" s="15" t="e">
        <v>#DIV/0!</v>
      </c>
      <c r="I19" s="15"/>
      <c r="J19" s="15" t="e">
        <v>#DIV/0!</v>
      </c>
      <c r="K19" s="347" t="e">
        <v>#DIV/0!</v>
      </c>
    </row>
    <row r="20" spans="1:11" s="4" customFormat="1" ht="22.5" customHeight="1" hidden="1">
      <c r="A20" s="43"/>
      <c r="B20" s="3"/>
      <c r="C20" s="3">
        <v>0</v>
      </c>
      <c r="D20" s="3"/>
      <c r="E20" s="3"/>
      <c r="F20" s="3">
        <v>0</v>
      </c>
      <c r="G20" s="3"/>
      <c r="H20" s="17" t="e">
        <v>#DIV/0!</v>
      </c>
      <c r="I20" s="17"/>
      <c r="J20" s="17" t="e">
        <v>#DIV/0!</v>
      </c>
      <c r="K20" s="348" t="e">
        <v>#DIV/0!</v>
      </c>
    </row>
    <row r="21" spans="1:11" s="4" customFormat="1" ht="22.5" customHeight="1">
      <c r="A21" s="42" t="s">
        <v>517</v>
      </c>
      <c r="B21" s="350">
        <v>739342</v>
      </c>
      <c r="C21" s="350">
        <v>68995</v>
      </c>
      <c r="D21" s="350">
        <v>808337</v>
      </c>
      <c r="E21" s="350">
        <v>721066</v>
      </c>
      <c r="F21" s="350">
        <v>14059</v>
      </c>
      <c r="G21" s="350">
        <v>735125</v>
      </c>
      <c r="H21" s="173">
        <v>97.5</v>
      </c>
      <c r="I21" s="173">
        <v>20.4</v>
      </c>
      <c r="J21" s="173">
        <v>90.9</v>
      </c>
      <c r="K21" s="351">
        <v>90.5</v>
      </c>
    </row>
    <row r="22" spans="1:11" s="4" customFormat="1" ht="22.5" customHeight="1">
      <c r="A22" s="43" t="s">
        <v>532</v>
      </c>
      <c r="B22" s="3">
        <v>2290598</v>
      </c>
      <c r="C22" s="3">
        <v>0</v>
      </c>
      <c r="D22" s="3">
        <v>2290598</v>
      </c>
      <c r="E22" s="3">
        <v>2290597</v>
      </c>
      <c r="F22" s="3">
        <v>0</v>
      </c>
      <c r="G22" s="3">
        <v>2290597</v>
      </c>
      <c r="H22" s="17">
        <v>100</v>
      </c>
      <c r="I22" s="17"/>
      <c r="J22" s="17">
        <v>100</v>
      </c>
      <c r="K22" s="348">
        <v>100</v>
      </c>
    </row>
    <row r="23" spans="1:11" s="4" customFormat="1" ht="22.5" customHeight="1">
      <c r="A23" s="43" t="s">
        <v>533</v>
      </c>
      <c r="B23" s="3">
        <v>9176</v>
      </c>
      <c r="C23" s="3">
        <v>0</v>
      </c>
      <c r="D23" s="3">
        <v>9176</v>
      </c>
      <c r="E23" s="3">
        <v>9176</v>
      </c>
      <c r="F23" s="3">
        <v>0</v>
      </c>
      <c r="G23" s="3">
        <v>9176</v>
      </c>
      <c r="H23" s="17">
        <v>100</v>
      </c>
      <c r="I23" s="17"/>
      <c r="J23" s="17">
        <v>100</v>
      </c>
      <c r="K23" s="348">
        <v>100</v>
      </c>
    </row>
    <row r="24" spans="1:11" s="4" customFormat="1" ht="22.5" customHeight="1">
      <c r="A24" s="44" t="s">
        <v>534</v>
      </c>
      <c r="B24" s="3">
        <v>0</v>
      </c>
      <c r="C24" s="3">
        <v>17457</v>
      </c>
      <c r="D24" s="3">
        <v>17457</v>
      </c>
      <c r="E24" s="3">
        <v>0</v>
      </c>
      <c r="F24" s="3">
        <v>0</v>
      </c>
      <c r="G24" s="3">
        <v>0</v>
      </c>
      <c r="H24" s="19"/>
      <c r="I24" s="19"/>
      <c r="J24" s="19">
        <v>0</v>
      </c>
      <c r="K24" s="349">
        <v>0</v>
      </c>
    </row>
    <row r="25" spans="1:11" s="4" customFormat="1" ht="22.5" customHeight="1">
      <c r="A25" s="160" t="s">
        <v>535</v>
      </c>
      <c r="B25" s="161">
        <v>0</v>
      </c>
      <c r="C25" s="161">
        <v>0</v>
      </c>
      <c r="D25" s="161">
        <v>0</v>
      </c>
      <c r="E25" s="161">
        <v>0</v>
      </c>
      <c r="F25" s="161">
        <v>0</v>
      </c>
      <c r="G25" s="161">
        <v>0</v>
      </c>
      <c r="H25" s="12"/>
      <c r="I25" s="12"/>
      <c r="J25" s="12"/>
      <c r="K25" s="346"/>
    </row>
    <row r="26" spans="1:11" s="4" customFormat="1" ht="22.5" customHeight="1">
      <c r="A26" s="41" t="s">
        <v>536</v>
      </c>
      <c r="B26" s="161">
        <v>79260</v>
      </c>
      <c r="C26" s="161">
        <v>17767</v>
      </c>
      <c r="D26" s="161">
        <v>97027</v>
      </c>
      <c r="E26" s="161">
        <v>75997</v>
      </c>
      <c r="F26" s="161">
        <v>8515</v>
      </c>
      <c r="G26" s="161">
        <v>84512</v>
      </c>
      <c r="H26" s="174">
        <v>95.9</v>
      </c>
      <c r="I26" s="174">
        <v>47.9</v>
      </c>
      <c r="J26" s="174">
        <v>87.1</v>
      </c>
      <c r="K26" s="352">
        <v>83.5</v>
      </c>
    </row>
    <row r="27" spans="1:11" s="4" customFormat="1" ht="22.5" customHeight="1">
      <c r="A27" s="42" t="s">
        <v>537</v>
      </c>
      <c r="B27" s="3">
        <v>61071</v>
      </c>
      <c r="C27" s="3">
        <v>9241</v>
      </c>
      <c r="D27" s="3">
        <v>70312</v>
      </c>
      <c r="E27" s="3">
        <v>58576</v>
      </c>
      <c r="F27" s="3">
        <v>8328</v>
      </c>
      <c r="G27" s="3">
        <v>66904</v>
      </c>
      <c r="H27" s="17">
        <v>95.9</v>
      </c>
      <c r="I27" s="17">
        <v>90.1</v>
      </c>
      <c r="J27" s="17">
        <v>95.2</v>
      </c>
      <c r="K27" s="348">
        <v>89.8</v>
      </c>
    </row>
    <row r="28" spans="1:11" s="4" customFormat="1" ht="22.5" customHeight="1">
      <c r="A28" s="43" t="s">
        <v>190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17"/>
      <c r="I28" s="17"/>
      <c r="J28" s="17"/>
      <c r="K28" s="348"/>
    </row>
    <row r="29" spans="1:11" s="4" customFormat="1" ht="22.5" customHeight="1">
      <c r="A29" s="43" t="s">
        <v>191</v>
      </c>
      <c r="B29" s="3">
        <v>18189</v>
      </c>
      <c r="C29" s="3">
        <v>8526</v>
      </c>
      <c r="D29" s="3">
        <v>26715</v>
      </c>
      <c r="E29" s="3">
        <v>17421</v>
      </c>
      <c r="F29" s="3">
        <v>187</v>
      </c>
      <c r="G29" s="3">
        <v>17608</v>
      </c>
      <c r="H29" s="17">
        <v>95.8</v>
      </c>
      <c r="I29" s="17">
        <v>2.2</v>
      </c>
      <c r="J29" s="17">
        <v>65.9</v>
      </c>
      <c r="K29" s="348">
        <v>63.4</v>
      </c>
    </row>
    <row r="30" spans="1:11" s="4" customFormat="1" ht="22.5" customHeight="1">
      <c r="A30" s="43" t="s">
        <v>538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17"/>
      <c r="I30" s="17"/>
      <c r="J30" s="17"/>
      <c r="K30" s="348"/>
    </row>
    <row r="31" spans="1:11" s="4" customFormat="1" ht="22.5" customHeight="1">
      <c r="A31" s="43" t="s">
        <v>539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17"/>
      <c r="I31" s="17"/>
      <c r="J31" s="17"/>
      <c r="K31" s="348"/>
    </row>
    <row r="32" spans="1:11" s="4" customFormat="1" ht="22.5" customHeight="1">
      <c r="A32" s="44" t="s">
        <v>540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19"/>
      <c r="I32" s="19"/>
      <c r="J32" s="19"/>
      <c r="K32" s="349"/>
    </row>
    <row r="33" spans="1:11" s="4" customFormat="1" ht="22.5" customHeight="1">
      <c r="A33" s="160" t="s">
        <v>541</v>
      </c>
      <c r="B33" s="161">
        <v>0</v>
      </c>
      <c r="C33" s="161">
        <v>0</v>
      </c>
      <c r="D33" s="161">
        <v>0</v>
      </c>
      <c r="E33" s="161">
        <v>0</v>
      </c>
      <c r="F33" s="161">
        <v>0</v>
      </c>
      <c r="G33" s="161">
        <v>0</v>
      </c>
      <c r="H33" s="12"/>
      <c r="I33" s="12"/>
      <c r="J33" s="12"/>
      <c r="K33" s="346"/>
    </row>
    <row r="34" spans="1:11" s="4" customFormat="1" ht="22.5" customHeight="1">
      <c r="A34" s="46" t="s">
        <v>542</v>
      </c>
      <c r="B34" s="156">
        <v>33432697</v>
      </c>
      <c r="C34" s="156">
        <v>3271456</v>
      </c>
      <c r="D34" s="156">
        <v>36704153</v>
      </c>
      <c r="E34" s="156">
        <v>32728589</v>
      </c>
      <c r="F34" s="156">
        <v>390792</v>
      </c>
      <c r="G34" s="156">
        <v>33119381</v>
      </c>
      <c r="H34" s="15">
        <v>97.9</v>
      </c>
      <c r="I34" s="15">
        <v>11.9</v>
      </c>
      <c r="J34" s="15">
        <v>90.2</v>
      </c>
      <c r="K34" s="347">
        <v>90.2</v>
      </c>
    </row>
    <row r="35" spans="1:11" s="4" customFormat="1" ht="22.5" customHeight="1">
      <c r="A35" s="46" t="s">
        <v>543</v>
      </c>
      <c r="B35" s="353">
        <v>11030533</v>
      </c>
      <c r="C35" s="354">
        <v>4981163</v>
      </c>
      <c r="D35" s="354">
        <v>16011696</v>
      </c>
      <c r="E35" s="354">
        <v>9959338</v>
      </c>
      <c r="F35" s="354">
        <v>680975</v>
      </c>
      <c r="G35" s="354">
        <v>10640313</v>
      </c>
      <c r="H35" s="12">
        <v>90.3</v>
      </c>
      <c r="I35" s="12">
        <v>13.7</v>
      </c>
      <c r="J35" s="12">
        <v>66.5</v>
      </c>
      <c r="K35" s="346">
        <v>66.1</v>
      </c>
    </row>
    <row r="36" spans="1:11" s="4" customFormat="1" ht="22.5" customHeight="1" thickBot="1">
      <c r="A36" s="47" t="s">
        <v>544</v>
      </c>
      <c r="B36" s="355">
        <v>0</v>
      </c>
      <c r="C36" s="355">
        <v>0</v>
      </c>
      <c r="D36" s="355">
        <v>0</v>
      </c>
      <c r="E36" s="355">
        <v>0</v>
      </c>
      <c r="F36" s="355">
        <v>0</v>
      </c>
      <c r="G36" s="355">
        <v>0</v>
      </c>
      <c r="H36" s="177"/>
      <c r="I36" s="177"/>
      <c r="J36" s="177"/>
      <c r="K36" s="356"/>
    </row>
    <row r="37" spans="1:11" ht="11.25">
      <c r="A37" s="32"/>
      <c r="B37" s="32"/>
      <c r="C37" s="32"/>
      <c r="D37" s="32"/>
      <c r="E37" s="32"/>
      <c r="F37" s="32"/>
      <c r="G37" s="32"/>
      <c r="H37" s="34"/>
      <c r="I37" s="32"/>
      <c r="J37" s="32"/>
      <c r="K37" s="33"/>
    </row>
    <row r="38" spans="2:7" ht="11.25">
      <c r="B38" s="175"/>
      <c r="C38" s="175"/>
      <c r="D38" s="175"/>
      <c r="E38" s="175"/>
      <c r="F38" s="175"/>
      <c r="G38" s="175"/>
    </row>
    <row r="39" spans="2:7" ht="11.25">
      <c r="B39" s="175"/>
      <c r="C39" s="175"/>
      <c r="D39" s="175"/>
      <c r="E39" s="175"/>
      <c r="F39" s="175"/>
      <c r="G39" s="175"/>
    </row>
    <row r="40" spans="2:7" ht="11.25">
      <c r="B40" s="175"/>
      <c r="C40" s="175"/>
      <c r="D40" s="175"/>
      <c r="E40" s="175"/>
      <c r="F40" s="175"/>
      <c r="G40" s="175"/>
    </row>
    <row r="41" spans="2:7" ht="11.25">
      <c r="B41" s="175"/>
      <c r="C41" s="175"/>
      <c r="D41" s="175"/>
      <c r="E41" s="175"/>
      <c r="F41" s="175"/>
      <c r="G41" s="175"/>
    </row>
    <row r="42" spans="2:7" ht="11.25">
      <c r="B42" s="175"/>
      <c r="C42" s="175"/>
      <c r="D42" s="175"/>
      <c r="E42" s="175"/>
      <c r="F42" s="175"/>
      <c r="G42" s="175"/>
    </row>
    <row r="43" spans="2:7" ht="11.25">
      <c r="B43" s="175"/>
      <c r="C43" s="175"/>
      <c r="D43" s="175"/>
      <c r="E43" s="175"/>
      <c r="F43" s="175"/>
      <c r="G43" s="175"/>
    </row>
    <row r="44" spans="2:7" ht="11.25">
      <c r="B44" s="175"/>
      <c r="C44" s="175"/>
      <c r="D44" s="175"/>
      <c r="E44" s="175"/>
      <c r="F44" s="175"/>
      <c r="G44" s="175"/>
    </row>
    <row r="45" spans="2:7" ht="11.25">
      <c r="B45" s="175"/>
      <c r="C45" s="175"/>
      <c r="D45" s="175"/>
      <c r="E45" s="175"/>
      <c r="F45" s="175"/>
      <c r="G45" s="175"/>
    </row>
  </sheetData>
  <sheetProtection/>
  <mergeCells count="1">
    <mergeCell ref="H2:K2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70"/>
  <sheetViews>
    <sheetView showZeros="0" view="pageBreakPreview" zoomScale="80" zoomScaleNormal="70" zoomScaleSheetLayoutView="80" zoomScalePageLayoutView="0" workbookViewId="0" topLeftCell="A1">
      <pane xSplit="5" ySplit="8" topLeftCell="F9" activePane="bottomRight" state="frozen"/>
      <selection pane="topLeft" activeCell="C1" sqref="C1"/>
      <selection pane="topRight" activeCell="C1" sqref="C1"/>
      <selection pane="bottomLeft" activeCell="C1" sqref="C1"/>
      <selection pane="bottomRight" activeCell="G8" sqref="G8"/>
    </sheetView>
  </sheetViews>
  <sheetFormatPr defaultColWidth="11.08203125" defaultRowHeight="18" customHeight="1"/>
  <cols>
    <col min="1" max="5" width="2.66015625" style="4" customWidth="1"/>
    <col min="6" max="14" width="10.66015625" style="4" customWidth="1"/>
    <col min="15" max="18" width="6.16015625" style="4" customWidth="1"/>
    <col min="19" max="19" width="4.66015625" style="4" customWidth="1"/>
    <col min="20" max="20" width="7.16015625" style="4" bestFit="1" customWidth="1"/>
    <col min="21" max="21" width="11.08203125" style="4" customWidth="1"/>
    <col min="22" max="22" width="7.16015625" style="4" bestFit="1" customWidth="1"/>
    <col min="23" max="16384" width="11.08203125" style="4" customWidth="1"/>
  </cols>
  <sheetData>
    <row r="1" spans="1:18" ht="21.75" customHeight="1" thickBot="1">
      <c r="A1" s="4" t="s">
        <v>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 t="s">
        <v>76</v>
      </c>
    </row>
    <row r="2" spans="1:18" ht="18" customHeight="1">
      <c r="A2" s="717" t="s">
        <v>77</v>
      </c>
      <c r="B2" s="64"/>
      <c r="C2" s="720" t="s">
        <v>64</v>
      </c>
      <c r="D2" s="720"/>
      <c r="E2" s="721"/>
      <c r="F2" s="65"/>
      <c r="G2" s="722" t="s">
        <v>86</v>
      </c>
      <c r="H2" s="722"/>
      <c r="I2" s="722"/>
      <c r="J2" s="722"/>
      <c r="K2" s="722"/>
      <c r="L2" s="722"/>
      <c r="M2" s="722"/>
      <c r="N2" s="722"/>
      <c r="O2" s="722" t="s">
        <v>87</v>
      </c>
      <c r="P2" s="722"/>
      <c r="Q2" s="722"/>
      <c r="R2" s="66"/>
    </row>
    <row r="3" spans="1:18" ht="18" customHeight="1">
      <c r="A3" s="718"/>
      <c r="B3" s="51"/>
      <c r="C3" s="52"/>
      <c r="D3" s="53"/>
      <c r="E3" s="54"/>
      <c r="F3" s="56"/>
      <c r="G3" s="56" t="s">
        <v>70</v>
      </c>
      <c r="H3" s="57"/>
      <c r="I3" s="55"/>
      <c r="J3" s="56" t="s">
        <v>73</v>
      </c>
      <c r="K3" s="57"/>
      <c r="L3" s="55"/>
      <c r="M3" s="56" t="s">
        <v>81</v>
      </c>
      <c r="N3" s="57"/>
      <c r="O3" s="727" t="s">
        <v>84</v>
      </c>
      <c r="P3" s="728"/>
      <c r="Q3" s="728"/>
      <c r="R3" s="729"/>
    </row>
    <row r="4" spans="1:18" ht="18" customHeight="1">
      <c r="A4" s="718"/>
      <c r="B4" s="51"/>
      <c r="C4" s="53"/>
      <c r="D4" s="52"/>
      <c r="E4" s="54"/>
      <c r="F4" s="723" t="s">
        <v>78</v>
      </c>
      <c r="G4" s="715" t="s">
        <v>79</v>
      </c>
      <c r="H4" s="715" t="s">
        <v>1</v>
      </c>
      <c r="I4" s="715" t="s">
        <v>71</v>
      </c>
      <c r="J4" s="715" t="s">
        <v>80</v>
      </c>
      <c r="K4" s="715" t="s">
        <v>1</v>
      </c>
      <c r="L4" s="715" t="s">
        <v>82</v>
      </c>
      <c r="M4" s="715" t="s">
        <v>80</v>
      </c>
      <c r="N4" s="715" t="s">
        <v>1</v>
      </c>
      <c r="O4" s="732" t="s">
        <v>546</v>
      </c>
      <c r="P4" s="733"/>
      <c r="Q4" s="734"/>
      <c r="R4" s="730" t="s">
        <v>547</v>
      </c>
    </row>
    <row r="5" spans="1:18" ht="18" customHeight="1">
      <c r="A5" s="719"/>
      <c r="B5" s="725" t="s">
        <v>0</v>
      </c>
      <c r="C5" s="726"/>
      <c r="D5" s="726"/>
      <c r="E5" s="58"/>
      <c r="F5" s="724"/>
      <c r="G5" s="716"/>
      <c r="H5" s="716"/>
      <c r="I5" s="716"/>
      <c r="J5" s="716"/>
      <c r="K5" s="716"/>
      <c r="L5" s="716"/>
      <c r="M5" s="716"/>
      <c r="N5" s="716"/>
      <c r="O5" s="59" t="s">
        <v>83</v>
      </c>
      <c r="P5" s="60" t="s">
        <v>156</v>
      </c>
      <c r="Q5" s="60" t="s">
        <v>2</v>
      </c>
      <c r="R5" s="731"/>
    </row>
    <row r="6" spans="1:18" ht="15" customHeight="1">
      <c r="A6" s="712" t="s">
        <v>3</v>
      </c>
      <c r="B6" s="713"/>
      <c r="C6" s="713"/>
      <c r="D6" s="713"/>
      <c r="E6" s="714"/>
      <c r="F6" s="14">
        <v>149766979</v>
      </c>
      <c r="G6" s="14">
        <v>14542548</v>
      </c>
      <c r="H6" s="14">
        <v>164309527</v>
      </c>
      <c r="I6" s="14">
        <v>146506018</v>
      </c>
      <c r="J6" s="14">
        <v>1929996</v>
      </c>
      <c r="K6" s="14">
        <v>148436014</v>
      </c>
      <c r="L6" s="14">
        <v>3260961</v>
      </c>
      <c r="M6" s="14">
        <v>12612552</v>
      </c>
      <c r="N6" s="30">
        <v>15873513</v>
      </c>
      <c r="O6" s="61">
        <v>97.8</v>
      </c>
      <c r="P6" s="61">
        <v>13.3</v>
      </c>
      <c r="Q6" s="61">
        <v>90.3</v>
      </c>
      <c r="R6" s="207">
        <v>90.2</v>
      </c>
    </row>
    <row r="7" spans="1:18" ht="15" customHeight="1">
      <c r="A7" s="737" t="s">
        <v>4</v>
      </c>
      <c r="B7" s="713"/>
      <c r="C7" s="713"/>
      <c r="D7" s="713"/>
      <c r="E7" s="714"/>
      <c r="F7" s="3">
        <v>116334282</v>
      </c>
      <c r="G7" s="3">
        <v>11271092</v>
      </c>
      <c r="H7" s="3">
        <v>127605374</v>
      </c>
      <c r="I7" s="3">
        <v>113777429</v>
      </c>
      <c r="J7" s="3">
        <v>1539204</v>
      </c>
      <c r="K7" s="3">
        <v>115316633</v>
      </c>
      <c r="L7" s="3">
        <v>2556853</v>
      </c>
      <c r="M7" s="3">
        <v>9731888</v>
      </c>
      <c r="N7" s="3">
        <v>12288741</v>
      </c>
      <c r="O7" s="61">
        <v>97.8</v>
      </c>
      <c r="P7" s="61">
        <v>13.7</v>
      </c>
      <c r="Q7" s="61">
        <v>90.4</v>
      </c>
      <c r="R7" s="207">
        <v>90.2</v>
      </c>
    </row>
    <row r="8" spans="1:18" ht="15" customHeight="1">
      <c r="A8" s="737" t="s">
        <v>5</v>
      </c>
      <c r="B8" s="713"/>
      <c r="C8" s="713"/>
      <c r="D8" s="713"/>
      <c r="E8" s="714"/>
      <c r="F8" s="3">
        <v>33432697</v>
      </c>
      <c r="G8" s="3">
        <v>3271456</v>
      </c>
      <c r="H8" s="3">
        <v>36704153</v>
      </c>
      <c r="I8" s="3">
        <v>32728589</v>
      </c>
      <c r="J8" s="3">
        <v>390792</v>
      </c>
      <c r="K8" s="3">
        <v>33119381</v>
      </c>
      <c r="L8" s="3">
        <v>704108</v>
      </c>
      <c r="M8" s="3">
        <v>2880664</v>
      </c>
      <c r="N8" s="3">
        <v>3584772</v>
      </c>
      <c r="O8" s="128">
        <v>97.9</v>
      </c>
      <c r="P8" s="176">
        <v>11.9</v>
      </c>
      <c r="Q8" s="61">
        <v>90.2</v>
      </c>
      <c r="R8" s="207">
        <v>90.2</v>
      </c>
    </row>
    <row r="9" spans="1:18" ht="14.25" customHeight="1">
      <c r="A9" s="27">
        <v>1</v>
      </c>
      <c r="B9" s="741" t="s">
        <v>28</v>
      </c>
      <c r="C9" s="742"/>
      <c r="D9" s="742"/>
      <c r="E9" s="743"/>
      <c r="F9" s="14">
        <v>35926920</v>
      </c>
      <c r="G9" s="14">
        <v>3096246</v>
      </c>
      <c r="H9" s="14">
        <v>39023166</v>
      </c>
      <c r="I9" s="14">
        <v>35304159</v>
      </c>
      <c r="J9" s="14">
        <v>416093</v>
      </c>
      <c r="K9" s="14">
        <v>35720252</v>
      </c>
      <c r="L9" s="14">
        <v>622761</v>
      </c>
      <c r="M9" s="14">
        <v>2680153</v>
      </c>
      <c r="N9" s="14">
        <v>3302914</v>
      </c>
      <c r="O9" s="210">
        <v>98.3</v>
      </c>
      <c r="P9" s="210">
        <v>13.4</v>
      </c>
      <c r="Q9" s="210">
        <v>91.5</v>
      </c>
      <c r="R9" s="211">
        <v>91.5</v>
      </c>
    </row>
    <row r="10" spans="1:18" ht="14.25" customHeight="1">
      <c r="A10" s="25">
        <v>2</v>
      </c>
      <c r="B10" s="735" t="s">
        <v>29</v>
      </c>
      <c r="C10" s="713"/>
      <c r="D10" s="713"/>
      <c r="E10" s="736"/>
      <c r="F10" s="3">
        <v>20205967</v>
      </c>
      <c r="G10" s="3">
        <v>2655081</v>
      </c>
      <c r="H10" s="3">
        <v>22861048</v>
      </c>
      <c r="I10" s="3">
        <v>19686873</v>
      </c>
      <c r="J10" s="3">
        <v>307938</v>
      </c>
      <c r="K10" s="3">
        <v>19994811</v>
      </c>
      <c r="L10" s="3">
        <v>519094</v>
      </c>
      <c r="M10" s="3">
        <v>2347143</v>
      </c>
      <c r="N10" s="3">
        <v>2866237</v>
      </c>
      <c r="O10" s="61">
        <v>97.4</v>
      </c>
      <c r="P10" s="61">
        <v>11.6</v>
      </c>
      <c r="Q10" s="61">
        <v>87.5</v>
      </c>
      <c r="R10" s="207">
        <v>86.5</v>
      </c>
    </row>
    <row r="11" spans="1:18" ht="14.25" customHeight="1">
      <c r="A11" s="25">
        <v>3</v>
      </c>
      <c r="B11" s="735" t="s">
        <v>30</v>
      </c>
      <c r="C11" s="713"/>
      <c r="D11" s="713"/>
      <c r="E11" s="736"/>
      <c r="F11" s="3">
        <v>30254180</v>
      </c>
      <c r="G11" s="3">
        <v>2313436</v>
      </c>
      <c r="H11" s="3">
        <v>32567616</v>
      </c>
      <c r="I11" s="3">
        <v>29578055</v>
      </c>
      <c r="J11" s="3">
        <v>324633</v>
      </c>
      <c r="K11" s="3">
        <v>29902688</v>
      </c>
      <c r="L11" s="3">
        <v>676125</v>
      </c>
      <c r="M11" s="3">
        <v>1988803</v>
      </c>
      <c r="N11" s="3">
        <v>2664928</v>
      </c>
      <c r="O11" s="61">
        <v>97.8</v>
      </c>
      <c r="P11" s="61">
        <v>14</v>
      </c>
      <c r="Q11" s="61">
        <v>91.8</v>
      </c>
      <c r="R11" s="207">
        <v>92.3</v>
      </c>
    </row>
    <row r="12" spans="1:18" ht="14.25" customHeight="1">
      <c r="A12" s="25">
        <v>4</v>
      </c>
      <c r="B12" s="735" t="s">
        <v>31</v>
      </c>
      <c r="C12" s="713"/>
      <c r="D12" s="713"/>
      <c r="E12" s="736"/>
      <c r="F12" s="3">
        <v>3037967</v>
      </c>
      <c r="G12" s="3">
        <v>357150</v>
      </c>
      <c r="H12" s="3">
        <v>3395117</v>
      </c>
      <c r="I12" s="3">
        <v>2942550</v>
      </c>
      <c r="J12" s="3">
        <v>58097</v>
      </c>
      <c r="K12" s="3">
        <v>3000647</v>
      </c>
      <c r="L12" s="3">
        <v>95417</v>
      </c>
      <c r="M12" s="3">
        <v>299053</v>
      </c>
      <c r="N12" s="3">
        <v>394470</v>
      </c>
      <c r="O12" s="61">
        <v>96.9</v>
      </c>
      <c r="P12" s="61">
        <v>16.3</v>
      </c>
      <c r="Q12" s="61">
        <v>88.4</v>
      </c>
      <c r="R12" s="207">
        <v>88</v>
      </c>
    </row>
    <row r="13" spans="1:18" ht="14.25" customHeight="1">
      <c r="A13" s="25">
        <v>5</v>
      </c>
      <c r="B13" s="735" t="s">
        <v>6</v>
      </c>
      <c r="C13" s="713"/>
      <c r="D13" s="713"/>
      <c r="E13" s="736"/>
      <c r="F13" s="3">
        <v>5285445</v>
      </c>
      <c r="G13" s="3">
        <v>696781</v>
      </c>
      <c r="H13" s="3">
        <v>5982226</v>
      </c>
      <c r="I13" s="3">
        <v>5148021</v>
      </c>
      <c r="J13" s="3">
        <v>73063</v>
      </c>
      <c r="K13" s="3">
        <v>5221084</v>
      </c>
      <c r="L13" s="3">
        <v>137424</v>
      </c>
      <c r="M13" s="3">
        <v>623718</v>
      </c>
      <c r="N13" s="3">
        <v>761142</v>
      </c>
      <c r="O13" s="61">
        <v>97.4</v>
      </c>
      <c r="P13" s="61">
        <v>10.5</v>
      </c>
      <c r="Q13" s="61">
        <v>87.3</v>
      </c>
      <c r="R13" s="207">
        <v>86.1</v>
      </c>
    </row>
    <row r="14" spans="1:18" ht="14.25" customHeight="1">
      <c r="A14" s="25">
        <v>6</v>
      </c>
      <c r="B14" s="735" t="s">
        <v>32</v>
      </c>
      <c r="C14" s="713"/>
      <c r="D14" s="713"/>
      <c r="E14" s="736"/>
      <c r="F14" s="3">
        <v>6669758</v>
      </c>
      <c r="G14" s="3">
        <v>877791</v>
      </c>
      <c r="H14" s="3">
        <v>7547549</v>
      </c>
      <c r="I14" s="3">
        <v>6458390</v>
      </c>
      <c r="J14" s="3">
        <v>157607</v>
      </c>
      <c r="K14" s="3">
        <v>6615997</v>
      </c>
      <c r="L14" s="3">
        <v>211368</v>
      </c>
      <c r="M14" s="3">
        <v>720184</v>
      </c>
      <c r="N14" s="3">
        <v>931552</v>
      </c>
      <c r="O14" s="61">
        <v>96.8</v>
      </c>
      <c r="P14" s="61">
        <v>18</v>
      </c>
      <c r="Q14" s="61">
        <v>87.7</v>
      </c>
      <c r="R14" s="207">
        <v>87.5</v>
      </c>
    </row>
    <row r="15" spans="1:18" ht="14.25" customHeight="1">
      <c r="A15" s="25">
        <v>7</v>
      </c>
      <c r="B15" s="735" t="s">
        <v>33</v>
      </c>
      <c r="C15" s="713"/>
      <c r="D15" s="713"/>
      <c r="E15" s="736"/>
      <c r="F15" s="3">
        <v>4401130</v>
      </c>
      <c r="G15" s="3">
        <v>300137</v>
      </c>
      <c r="H15" s="3">
        <v>4701267</v>
      </c>
      <c r="I15" s="3">
        <v>4331930</v>
      </c>
      <c r="J15" s="3">
        <v>51067</v>
      </c>
      <c r="K15" s="3">
        <v>4382997</v>
      </c>
      <c r="L15" s="3">
        <v>69200</v>
      </c>
      <c r="M15" s="3">
        <v>249070</v>
      </c>
      <c r="N15" s="3">
        <v>318270</v>
      </c>
      <c r="O15" s="61">
        <v>98.4</v>
      </c>
      <c r="P15" s="61">
        <v>17</v>
      </c>
      <c r="Q15" s="61">
        <v>93.2</v>
      </c>
      <c r="R15" s="207">
        <v>93</v>
      </c>
    </row>
    <row r="16" spans="1:18" ht="14.25" customHeight="1">
      <c r="A16" s="25">
        <v>8</v>
      </c>
      <c r="B16" s="735" t="s">
        <v>34</v>
      </c>
      <c r="C16" s="713"/>
      <c r="D16" s="713"/>
      <c r="E16" s="736"/>
      <c r="F16" s="3">
        <v>5821832</v>
      </c>
      <c r="G16" s="3">
        <v>469158</v>
      </c>
      <c r="H16" s="3">
        <v>6290990</v>
      </c>
      <c r="I16" s="3">
        <v>5721976</v>
      </c>
      <c r="J16" s="3">
        <v>75239</v>
      </c>
      <c r="K16" s="3">
        <v>5797215</v>
      </c>
      <c r="L16" s="3">
        <v>99856</v>
      </c>
      <c r="M16" s="3">
        <v>393919</v>
      </c>
      <c r="N16" s="3">
        <v>493775</v>
      </c>
      <c r="O16" s="128">
        <v>98.3</v>
      </c>
      <c r="P16" s="176">
        <v>16</v>
      </c>
      <c r="Q16" s="61">
        <v>92.2</v>
      </c>
      <c r="R16" s="207">
        <v>91.6</v>
      </c>
    </row>
    <row r="17" spans="1:18" ht="14.25" customHeight="1">
      <c r="A17" s="25">
        <v>9</v>
      </c>
      <c r="B17" s="735" t="s">
        <v>153</v>
      </c>
      <c r="C17" s="713"/>
      <c r="D17" s="713"/>
      <c r="E17" s="736"/>
      <c r="F17" s="3">
        <v>2401338</v>
      </c>
      <c r="G17" s="3">
        <v>353273</v>
      </c>
      <c r="H17" s="3">
        <v>2754611</v>
      </c>
      <c r="I17" s="3">
        <v>2318922</v>
      </c>
      <c r="J17" s="3">
        <v>49402</v>
      </c>
      <c r="K17" s="3">
        <v>2368324</v>
      </c>
      <c r="L17" s="3">
        <v>82416</v>
      </c>
      <c r="M17" s="3">
        <v>303871</v>
      </c>
      <c r="N17" s="3">
        <v>386287</v>
      </c>
      <c r="O17" s="61">
        <v>96.6</v>
      </c>
      <c r="P17" s="61">
        <v>14</v>
      </c>
      <c r="Q17" s="61">
        <v>86</v>
      </c>
      <c r="R17" s="207">
        <v>85.9</v>
      </c>
    </row>
    <row r="18" spans="1:18" ht="14.25" customHeight="1">
      <c r="A18" s="26">
        <v>10</v>
      </c>
      <c r="B18" s="738" t="s">
        <v>172</v>
      </c>
      <c r="C18" s="739"/>
      <c r="D18" s="739"/>
      <c r="E18" s="750"/>
      <c r="F18" s="2">
        <v>2329745</v>
      </c>
      <c r="G18" s="2">
        <v>152039</v>
      </c>
      <c r="H18" s="2">
        <v>2481784</v>
      </c>
      <c r="I18" s="2">
        <v>2286553</v>
      </c>
      <c r="J18" s="2">
        <v>26065</v>
      </c>
      <c r="K18" s="2">
        <v>2312618</v>
      </c>
      <c r="L18" s="2">
        <v>43192</v>
      </c>
      <c r="M18" s="2">
        <v>125974</v>
      </c>
      <c r="N18" s="2">
        <v>169166</v>
      </c>
      <c r="O18" s="155">
        <v>98.1</v>
      </c>
      <c r="P18" s="155">
        <v>17.1</v>
      </c>
      <c r="Q18" s="155">
        <v>93.2</v>
      </c>
      <c r="R18" s="208">
        <v>92.6</v>
      </c>
    </row>
    <row r="19" spans="1:18" ht="14.25" customHeight="1">
      <c r="A19" s="27">
        <v>11</v>
      </c>
      <c r="B19" s="741" t="s">
        <v>35</v>
      </c>
      <c r="C19" s="742"/>
      <c r="D19" s="742"/>
      <c r="E19" s="743"/>
      <c r="F19" s="14">
        <v>826125</v>
      </c>
      <c r="G19" s="14">
        <v>75640</v>
      </c>
      <c r="H19" s="14">
        <v>901765</v>
      </c>
      <c r="I19" s="14">
        <v>809917</v>
      </c>
      <c r="J19" s="14">
        <v>8878</v>
      </c>
      <c r="K19" s="14">
        <v>818795</v>
      </c>
      <c r="L19" s="14">
        <v>16208</v>
      </c>
      <c r="M19" s="14">
        <v>66762</v>
      </c>
      <c r="N19" s="14">
        <v>82970</v>
      </c>
      <c r="O19" s="210">
        <v>98</v>
      </c>
      <c r="P19" s="210">
        <v>11.7</v>
      </c>
      <c r="Q19" s="210">
        <v>90.8</v>
      </c>
      <c r="R19" s="211">
        <v>91.6</v>
      </c>
    </row>
    <row r="20" spans="1:18" ht="14.25" customHeight="1">
      <c r="A20" s="25">
        <v>12</v>
      </c>
      <c r="B20" s="735" t="s">
        <v>36</v>
      </c>
      <c r="C20" s="713"/>
      <c r="D20" s="713"/>
      <c r="E20" s="714"/>
      <c r="F20" s="3">
        <v>228342</v>
      </c>
      <c r="G20" s="3">
        <v>23964</v>
      </c>
      <c r="H20" s="3">
        <v>252306</v>
      </c>
      <c r="I20" s="3">
        <v>224349</v>
      </c>
      <c r="J20" s="3">
        <v>5206</v>
      </c>
      <c r="K20" s="3">
        <v>229555</v>
      </c>
      <c r="L20" s="3">
        <v>3993</v>
      </c>
      <c r="M20" s="3">
        <v>18758</v>
      </c>
      <c r="N20" s="3">
        <v>22751</v>
      </c>
      <c r="O20" s="61">
        <v>98.3</v>
      </c>
      <c r="P20" s="61">
        <v>21.7</v>
      </c>
      <c r="Q20" s="61">
        <v>91</v>
      </c>
      <c r="R20" s="207">
        <v>89.3</v>
      </c>
    </row>
    <row r="21" spans="1:18" ht="14.25" customHeight="1">
      <c r="A21" s="25">
        <v>13</v>
      </c>
      <c r="B21" s="747" t="s">
        <v>169</v>
      </c>
      <c r="C21" s="748"/>
      <c r="D21" s="748"/>
      <c r="E21" s="749"/>
      <c r="F21" s="3">
        <v>214116</v>
      </c>
      <c r="G21" s="3">
        <v>15105</v>
      </c>
      <c r="H21" s="3">
        <v>229221</v>
      </c>
      <c r="I21" s="3">
        <v>209467</v>
      </c>
      <c r="J21" s="3">
        <v>2987</v>
      </c>
      <c r="K21" s="3">
        <v>212454</v>
      </c>
      <c r="L21" s="3">
        <v>4649</v>
      </c>
      <c r="M21" s="3">
        <v>12118</v>
      </c>
      <c r="N21" s="3">
        <v>16767</v>
      </c>
      <c r="O21" s="61">
        <v>97.8</v>
      </c>
      <c r="P21" s="61">
        <v>19.8</v>
      </c>
      <c r="Q21" s="61">
        <v>92.7</v>
      </c>
      <c r="R21" s="207">
        <v>93</v>
      </c>
    </row>
    <row r="22" spans="1:18" ht="14.25" customHeight="1">
      <c r="A22" s="26">
        <v>14</v>
      </c>
      <c r="B22" s="738" t="s">
        <v>154</v>
      </c>
      <c r="C22" s="739"/>
      <c r="D22" s="739"/>
      <c r="E22" s="740"/>
      <c r="F22" s="2">
        <v>546141</v>
      </c>
      <c r="G22" s="2">
        <v>29239</v>
      </c>
      <c r="H22" s="2">
        <v>575380</v>
      </c>
      <c r="I22" s="2">
        <v>540839</v>
      </c>
      <c r="J22" s="2">
        <v>3208</v>
      </c>
      <c r="K22" s="2">
        <v>544047</v>
      </c>
      <c r="L22" s="2">
        <v>5302</v>
      </c>
      <c r="M22" s="2">
        <v>26031</v>
      </c>
      <c r="N22" s="2">
        <v>31333</v>
      </c>
      <c r="O22" s="129">
        <v>99</v>
      </c>
      <c r="P22" s="154">
        <v>11</v>
      </c>
      <c r="Q22" s="155">
        <v>94.6</v>
      </c>
      <c r="R22" s="208">
        <v>94.8</v>
      </c>
    </row>
    <row r="23" spans="1:18" ht="14.25" customHeight="1">
      <c r="A23" s="25">
        <v>15</v>
      </c>
      <c r="B23" s="735" t="s">
        <v>170</v>
      </c>
      <c r="C23" s="713"/>
      <c r="D23" s="713"/>
      <c r="E23" s="714"/>
      <c r="F23" s="3">
        <v>805431</v>
      </c>
      <c r="G23" s="3">
        <v>122767</v>
      </c>
      <c r="H23" s="3">
        <v>928198</v>
      </c>
      <c r="I23" s="3">
        <v>786061</v>
      </c>
      <c r="J23" s="3">
        <v>19652</v>
      </c>
      <c r="K23" s="3">
        <v>805713</v>
      </c>
      <c r="L23" s="3">
        <v>19370</v>
      </c>
      <c r="M23" s="3">
        <v>103115</v>
      </c>
      <c r="N23" s="3">
        <v>122485</v>
      </c>
      <c r="O23" s="61">
        <v>97.6</v>
      </c>
      <c r="P23" s="61">
        <v>16</v>
      </c>
      <c r="Q23" s="61">
        <v>86.8</v>
      </c>
      <c r="R23" s="207">
        <v>86</v>
      </c>
    </row>
    <row r="24" spans="1:18" ht="14.25" customHeight="1">
      <c r="A24" s="26">
        <v>16</v>
      </c>
      <c r="B24" s="738" t="s">
        <v>37</v>
      </c>
      <c r="C24" s="739"/>
      <c r="D24" s="739"/>
      <c r="E24" s="740"/>
      <c r="F24" s="2">
        <v>651735</v>
      </c>
      <c r="G24" s="2">
        <v>40535</v>
      </c>
      <c r="H24" s="2">
        <v>692270</v>
      </c>
      <c r="I24" s="2">
        <v>641248</v>
      </c>
      <c r="J24" s="2">
        <v>8358</v>
      </c>
      <c r="K24" s="2">
        <v>649606</v>
      </c>
      <c r="L24" s="2">
        <v>10487</v>
      </c>
      <c r="M24" s="2">
        <v>32177</v>
      </c>
      <c r="N24" s="2">
        <v>42664</v>
      </c>
      <c r="O24" s="155">
        <v>98.4</v>
      </c>
      <c r="P24" s="155">
        <v>20.6</v>
      </c>
      <c r="Q24" s="155">
        <v>93.8</v>
      </c>
      <c r="R24" s="208">
        <v>93.3</v>
      </c>
    </row>
    <row r="25" spans="1:18" ht="14.25" customHeight="1">
      <c r="A25" s="212">
        <v>17</v>
      </c>
      <c r="B25" s="744" t="s">
        <v>173</v>
      </c>
      <c r="C25" s="745"/>
      <c r="D25" s="745"/>
      <c r="E25" s="746"/>
      <c r="F25" s="11">
        <v>113236</v>
      </c>
      <c r="G25" s="11">
        <v>3668</v>
      </c>
      <c r="H25" s="11">
        <v>116904</v>
      </c>
      <c r="I25" s="11">
        <v>112612</v>
      </c>
      <c r="J25" s="11">
        <v>762</v>
      </c>
      <c r="K25" s="11">
        <v>113374</v>
      </c>
      <c r="L25" s="11">
        <v>624</v>
      </c>
      <c r="M25" s="11">
        <v>2906</v>
      </c>
      <c r="N25" s="11">
        <v>3530</v>
      </c>
      <c r="O25" s="213">
        <v>99.4</v>
      </c>
      <c r="P25" s="213">
        <v>20.8</v>
      </c>
      <c r="Q25" s="213">
        <v>97</v>
      </c>
      <c r="R25" s="214">
        <v>96.8</v>
      </c>
    </row>
    <row r="26" spans="1:18" ht="14.25" customHeight="1">
      <c r="A26" s="27">
        <v>18</v>
      </c>
      <c r="B26" s="741" t="s">
        <v>39</v>
      </c>
      <c r="C26" s="742"/>
      <c r="D26" s="742"/>
      <c r="E26" s="751"/>
      <c r="F26" s="14">
        <v>1060775</v>
      </c>
      <c r="G26" s="14">
        <v>114921</v>
      </c>
      <c r="H26" s="14">
        <v>1175696</v>
      </c>
      <c r="I26" s="14">
        <v>1045959</v>
      </c>
      <c r="J26" s="14">
        <v>29087</v>
      </c>
      <c r="K26" s="14">
        <v>1075046</v>
      </c>
      <c r="L26" s="14">
        <v>14816</v>
      </c>
      <c r="M26" s="14">
        <v>85834</v>
      </c>
      <c r="N26" s="14">
        <v>100650</v>
      </c>
      <c r="O26" s="210">
        <v>98.6</v>
      </c>
      <c r="P26" s="210">
        <v>25.3</v>
      </c>
      <c r="Q26" s="210">
        <v>91.4</v>
      </c>
      <c r="R26" s="211">
        <v>90</v>
      </c>
    </row>
    <row r="27" spans="1:18" ht="14.25" customHeight="1">
      <c r="A27" s="25">
        <v>19</v>
      </c>
      <c r="B27" s="735" t="s">
        <v>40</v>
      </c>
      <c r="C27" s="713"/>
      <c r="D27" s="713"/>
      <c r="E27" s="736"/>
      <c r="F27" s="3">
        <v>809768</v>
      </c>
      <c r="G27" s="3">
        <v>249806</v>
      </c>
      <c r="H27" s="3">
        <v>1059574</v>
      </c>
      <c r="I27" s="3">
        <v>732291</v>
      </c>
      <c r="J27" s="3">
        <v>8780</v>
      </c>
      <c r="K27" s="3">
        <v>741071</v>
      </c>
      <c r="L27" s="3">
        <v>77477</v>
      </c>
      <c r="M27" s="3">
        <v>241026</v>
      </c>
      <c r="N27" s="3">
        <v>318503</v>
      </c>
      <c r="O27" s="61">
        <v>90.4</v>
      </c>
      <c r="P27" s="61">
        <v>3.5</v>
      </c>
      <c r="Q27" s="61">
        <v>69.9</v>
      </c>
      <c r="R27" s="207">
        <v>70.6</v>
      </c>
    </row>
    <row r="28" spans="1:18" ht="14.25" customHeight="1">
      <c r="A28" s="26">
        <v>20</v>
      </c>
      <c r="B28" s="738" t="s">
        <v>41</v>
      </c>
      <c r="C28" s="739"/>
      <c r="D28" s="739"/>
      <c r="E28" s="750"/>
      <c r="F28" s="2">
        <v>569179</v>
      </c>
      <c r="G28" s="2">
        <v>36679</v>
      </c>
      <c r="H28" s="2">
        <v>605858</v>
      </c>
      <c r="I28" s="2">
        <v>562743</v>
      </c>
      <c r="J28" s="2">
        <v>6123</v>
      </c>
      <c r="K28" s="2">
        <v>568866</v>
      </c>
      <c r="L28" s="2">
        <v>6436</v>
      </c>
      <c r="M28" s="2">
        <v>30556</v>
      </c>
      <c r="N28" s="2">
        <v>36992</v>
      </c>
      <c r="O28" s="155">
        <v>98.9</v>
      </c>
      <c r="P28" s="155">
        <v>16.7</v>
      </c>
      <c r="Q28" s="155">
        <v>93.9</v>
      </c>
      <c r="R28" s="208">
        <v>93</v>
      </c>
    </row>
    <row r="29" spans="1:18" ht="14.25" customHeight="1">
      <c r="A29" s="25">
        <v>21</v>
      </c>
      <c r="B29" s="735" t="s">
        <v>42</v>
      </c>
      <c r="C29" s="713"/>
      <c r="D29" s="713"/>
      <c r="E29" s="736"/>
      <c r="F29" s="3">
        <v>882538</v>
      </c>
      <c r="G29" s="3">
        <v>199769</v>
      </c>
      <c r="H29" s="3">
        <v>1082307</v>
      </c>
      <c r="I29" s="3">
        <v>853615</v>
      </c>
      <c r="J29" s="3">
        <v>19030</v>
      </c>
      <c r="K29" s="3">
        <v>872645</v>
      </c>
      <c r="L29" s="3">
        <v>28923</v>
      </c>
      <c r="M29" s="3">
        <v>180739</v>
      </c>
      <c r="N29" s="3">
        <v>209662</v>
      </c>
      <c r="O29" s="61">
        <v>96.7</v>
      </c>
      <c r="P29" s="61">
        <v>9.5</v>
      </c>
      <c r="Q29" s="61">
        <v>80.6</v>
      </c>
      <c r="R29" s="207">
        <v>79.9</v>
      </c>
    </row>
    <row r="30" spans="1:18" ht="14.25" customHeight="1">
      <c r="A30" s="25">
        <v>22</v>
      </c>
      <c r="B30" s="735" t="s">
        <v>43</v>
      </c>
      <c r="C30" s="713"/>
      <c r="D30" s="713"/>
      <c r="E30" s="736"/>
      <c r="F30" s="3">
        <v>832258</v>
      </c>
      <c r="G30" s="3">
        <v>92448</v>
      </c>
      <c r="H30" s="3">
        <v>924706</v>
      </c>
      <c r="I30" s="3">
        <v>814941</v>
      </c>
      <c r="J30" s="3">
        <v>5933</v>
      </c>
      <c r="K30" s="3">
        <v>820874</v>
      </c>
      <c r="L30" s="3">
        <v>17317</v>
      </c>
      <c r="M30" s="3">
        <v>86515</v>
      </c>
      <c r="N30" s="3">
        <v>103832</v>
      </c>
      <c r="O30" s="128">
        <v>97.9</v>
      </c>
      <c r="P30" s="176">
        <v>6.4</v>
      </c>
      <c r="Q30" s="61">
        <v>88.8</v>
      </c>
      <c r="R30" s="207">
        <v>87.8</v>
      </c>
    </row>
    <row r="31" spans="1:18" ht="14.25" customHeight="1">
      <c r="A31" s="25">
        <v>23</v>
      </c>
      <c r="B31" s="735" t="s">
        <v>155</v>
      </c>
      <c r="C31" s="713"/>
      <c r="D31" s="713"/>
      <c r="E31" s="736"/>
      <c r="F31" s="3">
        <v>718244</v>
      </c>
      <c r="G31" s="3">
        <v>181963</v>
      </c>
      <c r="H31" s="3">
        <v>900207</v>
      </c>
      <c r="I31" s="3">
        <v>686416</v>
      </c>
      <c r="J31" s="3">
        <v>12603</v>
      </c>
      <c r="K31" s="3">
        <v>699019</v>
      </c>
      <c r="L31" s="3">
        <v>31828</v>
      </c>
      <c r="M31" s="3">
        <v>169360</v>
      </c>
      <c r="N31" s="3">
        <v>201188</v>
      </c>
      <c r="O31" s="61">
        <v>95.6</v>
      </c>
      <c r="P31" s="61">
        <v>6.9</v>
      </c>
      <c r="Q31" s="61">
        <v>77.7</v>
      </c>
      <c r="R31" s="207">
        <v>79.2</v>
      </c>
    </row>
    <row r="32" spans="1:18" ht="14.25" customHeight="1">
      <c r="A32" s="27">
        <v>24</v>
      </c>
      <c r="B32" s="741" t="s">
        <v>44</v>
      </c>
      <c r="C32" s="742"/>
      <c r="D32" s="742"/>
      <c r="E32" s="743"/>
      <c r="F32" s="14">
        <v>1280070</v>
      </c>
      <c r="G32" s="14">
        <v>199571</v>
      </c>
      <c r="H32" s="14">
        <v>1479641</v>
      </c>
      <c r="I32" s="14">
        <v>1230797</v>
      </c>
      <c r="J32" s="14">
        <v>13554</v>
      </c>
      <c r="K32" s="14">
        <v>1244351</v>
      </c>
      <c r="L32" s="14">
        <v>49273</v>
      </c>
      <c r="M32" s="14">
        <v>186017</v>
      </c>
      <c r="N32" s="14">
        <v>235290</v>
      </c>
      <c r="O32" s="210">
        <v>96.2</v>
      </c>
      <c r="P32" s="210">
        <v>6.8</v>
      </c>
      <c r="Q32" s="210">
        <v>84.1</v>
      </c>
      <c r="R32" s="211">
        <v>84.9</v>
      </c>
    </row>
    <row r="33" spans="1:18" ht="14.25" customHeight="1">
      <c r="A33" s="25">
        <v>25</v>
      </c>
      <c r="B33" s="735" t="s">
        <v>45</v>
      </c>
      <c r="C33" s="713"/>
      <c r="D33" s="713"/>
      <c r="E33" s="736"/>
      <c r="F33" s="3">
        <v>1674822</v>
      </c>
      <c r="G33" s="3">
        <v>163683</v>
      </c>
      <c r="H33" s="3">
        <v>1838505</v>
      </c>
      <c r="I33" s="3">
        <v>1646485</v>
      </c>
      <c r="J33" s="3">
        <v>17666</v>
      </c>
      <c r="K33" s="3">
        <v>1664151</v>
      </c>
      <c r="L33" s="3">
        <v>28337</v>
      </c>
      <c r="M33" s="3">
        <v>146017</v>
      </c>
      <c r="N33" s="3">
        <v>174354</v>
      </c>
      <c r="O33" s="128">
        <v>98.3</v>
      </c>
      <c r="P33" s="176">
        <v>10.8</v>
      </c>
      <c r="Q33" s="61">
        <v>90.5</v>
      </c>
      <c r="R33" s="207">
        <v>88.4</v>
      </c>
    </row>
    <row r="34" spans="1:18" ht="14.25" customHeight="1">
      <c r="A34" s="25">
        <v>26</v>
      </c>
      <c r="B34" s="735" t="s">
        <v>46</v>
      </c>
      <c r="C34" s="713"/>
      <c r="D34" s="713"/>
      <c r="E34" s="736"/>
      <c r="F34" s="3">
        <v>1031468</v>
      </c>
      <c r="G34" s="3">
        <v>77017</v>
      </c>
      <c r="H34" s="3">
        <v>1108485</v>
      </c>
      <c r="I34" s="3">
        <v>1006955</v>
      </c>
      <c r="J34" s="3">
        <v>20754</v>
      </c>
      <c r="K34" s="3">
        <v>1027709</v>
      </c>
      <c r="L34" s="3">
        <v>24513</v>
      </c>
      <c r="M34" s="3">
        <v>56263</v>
      </c>
      <c r="N34" s="3">
        <v>80776</v>
      </c>
      <c r="O34" s="61">
        <v>97.6</v>
      </c>
      <c r="P34" s="61">
        <v>26.9</v>
      </c>
      <c r="Q34" s="61">
        <v>92.7</v>
      </c>
      <c r="R34" s="207">
        <v>90.5</v>
      </c>
    </row>
    <row r="35" spans="1:18" ht="14.25" customHeight="1">
      <c r="A35" s="25">
        <v>27</v>
      </c>
      <c r="B35" s="735" t="s">
        <v>47</v>
      </c>
      <c r="C35" s="713"/>
      <c r="D35" s="713"/>
      <c r="E35" s="736"/>
      <c r="F35" s="3">
        <v>463396</v>
      </c>
      <c r="G35" s="3">
        <v>52445</v>
      </c>
      <c r="H35" s="3">
        <v>515841</v>
      </c>
      <c r="I35" s="3">
        <v>451782</v>
      </c>
      <c r="J35" s="3">
        <v>6749</v>
      </c>
      <c r="K35" s="3">
        <v>458531</v>
      </c>
      <c r="L35" s="3">
        <v>11614</v>
      </c>
      <c r="M35" s="3">
        <v>45696</v>
      </c>
      <c r="N35" s="3">
        <v>57310</v>
      </c>
      <c r="O35" s="61">
        <v>97.5</v>
      </c>
      <c r="P35" s="61">
        <v>12.9</v>
      </c>
      <c r="Q35" s="61">
        <v>88.9</v>
      </c>
      <c r="R35" s="207">
        <v>88.1</v>
      </c>
    </row>
    <row r="36" spans="1:18" ht="14.25" customHeight="1">
      <c r="A36" s="25">
        <v>28</v>
      </c>
      <c r="B36" s="735" t="s">
        <v>48</v>
      </c>
      <c r="C36" s="713"/>
      <c r="D36" s="713"/>
      <c r="E36" s="736"/>
      <c r="F36" s="3">
        <v>1559301</v>
      </c>
      <c r="G36" s="3">
        <v>205326</v>
      </c>
      <c r="H36" s="3">
        <v>1764627</v>
      </c>
      <c r="I36" s="3">
        <v>1512036</v>
      </c>
      <c r="J36" s="3">
        <v>16399</v>
      </c>
      <c r="K36" s="3">
        <v>1528435</v>
      </c>
      <c r="L36" s="3">
        <v>47265</v>
      </c>
      <c r="M36" s="3">
        <v>188927</v>
      </c>
      <c r="N36" s="3">
        <v>236192</v>
      </c>
      <c r="O36" s="61">
        <v>97</v>
      </c>
      <c r="P36" s="61">
        <v>8</v>
      </c>
      <c r="Q36" s="61">
        <v>86.6</v>
      </c>
      <c r="R36" s="207">
        <v>87.8</v>
      </c>
    </row>
    <row r="37" spans="1:18" ht="14.25" customHeight="1">
      <c r="A37" s="25">
        <v>29</v>
      </c>
      <c r="B37" s="735" t="s">
        <v>171</v>
      </c>
      <c r="C37" s="713"/>
      <c r="D37" s="713"/>
      <c r="E37" s="736"/>
      <c r="F37" s="3">
        <v>6971907</v>
      </c>
      <c r="G37" s="3">
        <v>76226</v>
      </c>
      <c r="H37" s="3">
        <v>7048133</v>
      </c>
      <c r="I37" s="3">
        <v>6949206</v>
      </c>
      <c r="J37" s="3">
        <v>17898</v>
      </c>
      <c r="K37" s="3">
        <v>6967104</v>
      </c>
      <c r="L37" s="3">
        <v>22701</v>
      </c>
      <c r="M37" s="3">
        <v>58328</v>
      </c>
      <c r="N37" s="3">
        <v>81029</v>
      </c>
      <c r="O37" s="61">
        <v>99.7</v>
      </c>
      <c r="P37" s="61">
        <v>23.5</v>
      </c>
      <c r="Q37" s="61">
        <v>98.9</v>
      </c>
      <c r="R37" s="207">
        <v>99</v>
      </c>
    </row>
    <row r="38" spans="1:18" ht="14.25" customHeight="1">
      <c r="A38" s="26">
        <v>30</v>
      </c>
      <c r="B38" s="738" t="s">
        <v>174</v>
      </c>
      <c r="C38" s="739"/>
      <c r="D38" s="739"/>
      <c r="E38" s="750"/>
      <c r="F38" s="2">
        <v>2355452</v>
      </c>
      <c r="G38" s="2">
        <v>276761</v>
      </c>
      <c r="H38" s="2">
        <v>2632213</v>
      </c>
      <c r="I38" s="2">
        <v>2280388</v>
      </c>
      <c r="J38" s="2">
        <v>42619</v>
      </c>
      <c r="K38" s="2">
        <v>2323007</v>
      </c>
      <c r="L38" s="2">
        <v>75064</v>
      </c>
      <c r="M38" s="2">
        <v>234142</v>
      </c>
      <c r="N38" s="2">
        <v>309206</v>
      </c>
      <c r="O38" s="155">
        <v>96.8</v>
      </c>
      <c r="P38" s="155">
        <v>15.4</v>
      </c>
      <c r="Q38" s="155">
        <v>88.3</v>
      </c>
      <c r="R38" s="208">
        <v>87.8</v>
      </c>
    </row>
    <row r="39" spans="1:18" ht="14.25" customHeight="1">
      <c r="A39" s="25">
        <v>31</v>
      </c>
      <c r="B39" s="735" t="s">
        <v>50</v>
      </c>
      <c r="C39" s="713"/>
      <c r="D39" s="713"/>
      <c r="E39" s="714"/>
      <c r="F39" s="3">
        <v>643918</v>
      </c>
      <c r="G39" s="3">
        <v>127395</v>
      </c>
      <c r="H39" s="3">
        <v>771313</v>
      </c>
      <c r="I39" s="3">
        <v>611364</v>
      </c>
      <c r="J39" s="3">
        <v>9286</v>
      </c>
      <c r="K39" s="3">
        <v>620650</v>
      </c>
      <c r="L39" s="3">
        <v>32554</v>
      </c>
      <c r="M39" s="3">
        <v>118109</v>
      </c>
      <c r="N39" s="3">
        <v>150663</v>
      </c>
      <c r="O39" s="61">
        <v>94.9</v>
      </c>
      <c r="P39" s="61">
        <v>7.3</v>
      </c>
      <c r="Q39" s="61">
        <v>80.5</v>
      </c>
      <c r="R39" s="207">
        <v>78.9</v>
      </c>
    </row>
    <row r="40" spans="1:18" ht="14.25" customHeight="1">
      <c r="A40" s="25">
        <v>32</v>
      </c>
      <c r="B40" s="735" t="s">
        <v>51</v>
      </c>
      <c r="C40" s="713"/>
      <c r="D40" s="713"/>
      <c r="E40" s="736"/>
      <c r="F40" s="3">
        <v>3548114</v>
      </c>
      <c r="G40" s="3">
        <v>141264</v>
      </c>
      <c r="H40" s="3">
        <v>3689378</v>
      </c>
      <c r="I40" s="3">
        <v>3516355</v>
      </c>
      <c r="J40" s="3">
        <v>15381</v>
      </c>
      <c r="K40" s="3">
        <v>3531736</v>
      </c>
      <c r="L40" s="3">
        <v>31759</v>
      </c>
      <c r="M40" s="3">
        <v>125883</v>
      </c>
      <c r="N40" s="3">
        <v>157642</v>
      </c>
      <c r="O40" s="61">
        <v>99.1</v>
      </c>
      <c r="P40" s="61">
        <v>10.9</v>
      </c>
      <c r="Q40" s="61">
        <v>95.7</v>
      </c>
      <c r="R40" s="207">
        <v>96.4</v>
      </c>
    </row>
    <row r="41" spans="1:18" ht="14.25" customHeight="1">
      <c r="A41" s="25">
        <v>33</v>
      </c>
      <c r="B41" s="735" t="s">
        <v>52</v>
      </c>
      <c r="C41" s="713"/>
      <c r="D41" s="713"/>
      <c r="E41" s="736"/>
      <c r="F41" s="3">
        <v>127118</v>
      </c>
      <c r="G41" s="3">
        <v>50298</v>
      </c>
      <c r="H41" s="3">
        <v>177416</v>
      </c>
      <c r="I41" s="3">
        <v>123793</v>
      </c>
      <c r="J41" s="3">
        <v>4029</v>
      </c>
      <c r="K41" s="3">
        <v>127822</v>
      </c>
      <c r="L41" s="3">
        <v>3325</v>
      </c>
      <c r="M41" s="3">
        <v>46269</v>
      </c>
      <c r="N41" s="3">
        <v>49594</v>
      </c>
      <c r="O41" s="128">
        <v>97.4</v>
      </c>
      <c r="P41" s="176">
        <v>8</v>
      </c>
      <c r="Q41" s="61">
        <v>72</v>
      </c>
      <c r="R41" s="207">
        <v>71</v>
      </c>
    </row>
    <row r="42" spans="1:18" ht="14.25" customHeight="1">
      <c r="A42" s="25">
        <v>34</v>
      </c>
      <c r="B42" s="735" t="s">
        <v>53</v>
      </c>
      <c r="C42" s="713"/>
      <c r="D42" s="713"/>
      <c r="E42" s="736"/>
      <c r="F42" s="3">
        <v>150330</v>
      </c>
      <c r="G42" s="3">
        <v>13857</v>
      </c>
      <c r="H42" s="3">
        <v>164187</v>
      </c>
      <c r="I42" s="3">
        <v>148168</v>
      </c>
      <c r="J42" s="3">
        <v>3120</v>
      </c>
      <c r="K42" s="3">
        <v>151288</v>
      </c>
      <c r="L42" s="3">
        <v>2162</v>
      </c>
      <c r="M42" s="3">
        <v>10737</v>
      </c>
      <c r="N42" s="3">
        <v>12899</v>
      </c>
      <c r="O42" s="61">
        <v>98.6</v>
      </c>
      <c r="P42" s="61">
        <v>22.5</v>
      </c>
      <c r="Q42" s="61">
        <v>92.1</v>
      </c>
      <c r="R42" s="207">
        <v>90.2</v>
      </c>
    </row>
    <row r="43" spans="1:18" ht="14.25" customHeight="1">
      <c r="A43" s="27">
        <v>35</v>
      </c>
      <c r="B43" s="741" t="s">
        <v>54</v>
      </c>
      <c r="C43" s="742"/>
      <c r="D43" s="742"/>
      <c r="E43" s="743"/>
      <c r="F43" s="14">
        <v>839215</v>
      </c>
      <c r="G43" s="14">
        <v>148050</v>
      </c>
      <c r="H43" s="14">
        <v>987265</v>
      </c>
      <c r="I43" s="14">
        <v>814515</v>
      </c>
      <c r="J43" s="14">
        <v>15907</v>
      </c>
      <c r="K43" s="14">
        <v>830422</v>
      </c>
      <c r="L43" s="14">
        <v>24700</v>
      </c>
      <c r="M43" s="14">
        <v>132143</v>
      </c>
      <c r="N43" s="14">
        <v>156843</v>
      </c>
      <c r="O43" s="210">
        <v>97.1</v>
      </c>
      <c r="P43" s="210">
        <v>10.7</v>
      </c>
      <c r="Q43" s="210">
        <v>84.1</v>
      </c>
      <c r="R43" s="211">
        <v>83.6</v>
      </c>
    </row>
    <row r="44" spans="1:18" ht="14.25" customHeight="1">
      <c r="A44" s="25">
        <v>36</v>
      </c>
      <c r="B44" s="735" t="s">
        <v>55</v>
      </c>
      <c r="C44" s="713"/>
      <c r="D44" s="713"/>
      <c r="E44" s="736"/>
      <c r="F44" s="3">
        <v>1446944</v>
      </c>
      <c r="G44" s="3">
        <v>175118</v>
      </c>
      <c r="H44" s="3">
        <v>1622062</v>
      </c>
      <c r="I44" s="3">
        <v>1409252</v>
      </c>
      <c r="J44" s="3">
        <v>16860</v>
      </c>
      <c r="K44" s="3">
        <v>1426112</v>
      </c>
      <c r="L44" s="3">
        <v>37692</v>
      </c>
      <c r="M44" s="3">
        <v>158258</v>
      </c>
      <c r="N44" s="3">
        <v>195950</v>
      </c>
      <c r="O44" s="61">
        <v>97.4</v>
      </c>
      <c r="P44" s="61">
        <v>9.6</v>
      </c>
      <c r="Q44" s="61">
        <v>87.9</v>
      </c>
      <c r="R44" s="207">
        <v>87.6</v>
      </c>
    </row>
    <row r="45" spans="1:18" ht="14.25" customHeight="1">
      <c r="A45" s="25">
        <v>37</v>
      </c>
      <c r="B45" s="735" t="s">
        <v>56</v>
      </c>
      <c r="C45" s="713"/>
      <c r="D45" s="713"/>
      <c r="E45" s="736"/>
      <c r="F45" s="3">
        <v>428071</v>
      </c>
      <c r="G45" s="3">
        <v>44218</v>
      </c>
      <c r="H45" s="3">
        <v>472289</v>
      </c>
      <c r="I45" s="3">
        <v>415743</v>
      </c>
      <c r="J45" s="3">
        <v>12539</v>
      </c>
      <c r="K45" s="3">
        <v>428282</v>
      </c>
      <c r="L45" s="3">
        <v>12328</v>
      </c>
      <c r="M45" s="3">
        <v>31679</v>
      </c>
      <c r="N45" s="3">
        <v>44007</v>
      </c>
      <c r="O45" s="61">
        <v>97.1</v>
      </c>
      <c r="P45" s="61">
        <v>28.4</v>
      </c>
      <c r="Q45" s="61">
        <v>90.7</v>
      </c>
      <c r="R45" s="207">
        <v>90.1</v>
      </c>
    </row>
    <row r="46" spans="1:18" ht="14.25" customHeight="1">
      <c r="A46" s="25">
        <v>38</v>
      </c>
      <c r="B46" s="735" t="s">
        <v>57</v>
      </c>
      <c r="C46" s="713"/>
      <c r="D46" s="713"/>
      <c r="E46" s="736"/>
      <c r="F46" s="3">
        <v>1433920</v>
      </c>
      <c r="G46" s="3">
        <v>189223</v>
      </c>
      <c r="H46" s="3">
        <v>1623143</v>
      </c>
      <c r="I46" s="3">
        <v>1400407</v>
      </c>
      <c r="J46" s="3">
        <v>31233</v>
      </c>
      <c r="K46" s="3">
        <v>1431640</v>
      </c>
      <c r="L46" s="3">
        <v>33513</v>
      </c>
      <c r="M46" s="3">
        <v>157990</v>
      </c>
      <c r="N46" s="3">
        <v>191503</v>
      </c>
      <c r="O46" s="61">
        <v>97.7</v>
      </c>
      <c r="P46" s="61">
        <v>16.5</v>
      </c>
      <c r="Q46" s="61">
        <v>88.2</v>
      </c>
      <c r="R46" s="207">
        <v>86.7</v>
      </c>
    </row>
    <row r="47" spans="1:18" ht="14.25" customHeight="1">
      <c r="A47" s="25">
        <v>39</v>
      </c>
      <c r="B47" s="735" t="s">
        <v>58</v>
      </c>
      <c r="C47" s="713"/>
      <c r="D47" s="713"/>
      <c r="E47" s="736"/>
      <c r="F47" s="3">
        <v>1045664</v>
      </c>
      <c r="G47" s="3">
        <v>134037</v>
      </c>
      <c r="H47" s="3">
        <v>1179701</v>
      </c>
      <c r="I47" s="3">
        <v>1017895</v>
      </c>
      <c r="J47" s="3">
        <v>12768</v>
      </c>
      <c r="K47" s="3">
        <v>1030663</v>
      </c>
      <c r="L47" s="3">
        <v>27769</v>
      </c>
      <c r="M47" s="3">
        <v>121269</v>
      </c>
      <c r="N47" s="3">
        <v>149038</v>
      </c>
      <c r="O47" s="128">
        <v>97.3</v>
      </c>
      <c r="P47" s="176">
        <v>9.5</v>
      </c>
      <c r="Q47" s="61">
        <v>87.4</v>
      </c>
      <c r="R47" s="207">
        <v>88.1</v>
      </c>
    </row>
    <row r="48" spans="1:18" ht="14.25" customHeight="1" thickBot="1">
      <c r="A48" s="67">
        <v>40</v>
      </c>
      <c r="B48" s="752" t="s">
        <v>59</v>
      </c>
      <c r="C48" s="753"/>
      <c r="D48" s="753"/>
      <c r="E48" s="754"/>
      <c r="F48" s="28">
        <v>175099</v>
      </c>
      <c r="G48" s="28">
        <v>10463</v>
      </c>
      <c r="H48" s="28">
        <v>185562</v>
      </c>
      <c r="I48" s="28">
        <v>172990</v>
      </c>
      <c r="J48" s="28">
        <v>3423</v>
      </c>
      <c r="K48" s="28">
        <v>176413</v>
      </c>
      <c r="L48" s="28">
        <v>2109</v>
      </c>
      <c r="M48" s="28">
        <v>7040</v>
      </c>
      <c r="N48" s="28">
        <v>9149</v>
      </c>
      <c r="O48" s="178">
        <v>98.8</v>
      </c>
      <c r="P48" s="178">
        <v>32.7</v>
      </c>
      <c r="Q48" s="178">
        <v>95.1</v>
      </c>
      <c r="R48" s="209">
        <v>94.1</v>
      </c>
    </row>
    <row r="49" spans="1:18" ht="18" customHeight="1">
      <c r="A49" s="182"/>
      <c r="B49" s="23"/>
      <c r="C49" s="23"/>
      <c r="D49" s="23"/>
      <c r="E49" s="23"/>
      <c r="F49" s="23"/>
      <c r="G49" s="23"/>
      <c r="H49" s="23"/>
      <c r="I49" s="23"/>
      <c r="J49" s="7"/>
      <c r="K49" s="23"/>
      <c r="L49" s="23"/>
      <c r="M49" s="23"/>
      <c r="N49" s="23"/>
      <c r="O49" s="23"/>
      <c r="P49" s="6"/>
      <c r="Q49" s="62"/>
      <c r="R49" s="62"/>
    </row>
    <row r="50" spans="1:18" ht="18" customHeight="1">
      <c r="A50" s="183"/>
      <c r="G50" s="7"/>
      <c r="H50" s="7"/>
      <c r="I50" s="5"/>
      <c r="J50" s="7"/>
      <c r="K50" s="7"/>
      <c r="L50" s="5"/>
      <c r="M50" s="63"/>
      <c r="N50" s="63"/>
      <c r="O50" s="63"/>
      <c r="P50" s="5"/>
      <c r="Q50" s="63"/>
      <c r="R50" s="63"/>
    </row>
    <row r="51" spans="1:18" ht="18" customHeight="1">
      <c r="A51" s="309"/>
      <c r="G51" s="7"/>
      <c r="H51" s="7"/>
      <c r="I51" s="5"/>
      <c r="J51" s="7"/>
      <c r="K51" s="7"/>
      <c r="L51" s="5"/>
      <c r="M51" s="63"/>
      <c r="N51" s="63"/>
      <c r="O51" s="63"/>
      <c r="P51" s="5"/>
      <c r="Q51" s="63"/>
      <c r="R51" s="63"/>
    </row>
    <row r="52" spans="7:18" ht="18" customHeight="1">
      <c r="G52" s="7"/>
      <c r="H52" s="7"/>
      <c r="I52" s="5"/>
      <c r="J52" s="7"/>
      <c r="K52" s="7"/>
      <c r="L52" s="5"/>
      <c r="M52" s="63"/>
      <c r="N52" s="63"/>
      <c r="O52" s="63"/>
      <c r="P52" s="5"/>
      <c r="Q52" s="63"/>
      <c r="R52" s="63"/>
    </row>
    <row r="53" spans="6:18" ht="11.25" customHeight="1">
      <c r="F53" s="5"/>
      <c r="G53" s="5"/>
      <c r="H53" s="5"/>
      <c r="I53" s="5"/>
      <c r="J53" s="7"/>
      <c r="K53" s="7"/>
      <c r="L53" s="5"/>
      <c r="M53" s="5"/>
      <c r="N53" s="5"/>
      <c r="O53" s="222"/>
      <c r="P53" s="222"/>
      <c r="Q53" s="222"/>
      <c r="R53" s="63"/>
    </row>
    <row r="54" spans="6:17" ht="11.25" customHeight="1">
      <c r="F54" s="5"/>
      <c r="G54" s="5"/>
      <c r="H54" s="5"/>
      <c r="I54" s="5"/>
      <c r="J54" s="5"/>
      <c r="K54" s="5"/>
      <c r="L54" s="5"/>
      <c r="M54" s="5"/>
      <c r="N54" s="5"/>
      <c r="O54" s="222"/>
      <c r="P54" s="222"/>
      <c r="Q54" s="222"/>
    </row>
    <row r="55" spans="1:17" s="224" customFormat="1" ht="11.25" customHeight="1">
      <c r="A55" s="223"/>
      <c r="C55" s="223"/>
      <c r="E55" s="223"/>
      <c r="F55" s="225"/>
      <c r="G55" s="225"/>
      <c r="H55" s="225"/>
      <c r="I55" s="225"/>
      <c r="J55" s="225"/>
      <c r="K55" s="225"/>
      <c r="L55" s="225"/>
      <c r="M55" s="225"/>
      <c r="N55" s="225"/>
      <c r="O55" s="226"/>
      <c r="P55" s="226"/>
      <c r="Q55" s="226"/>
    </row>
    <row r="56" spans="6:18" ht="11.25" customHeight="1">
      <c r="F56" s="5"/>
      <c r="G56" s="5"/>
      <c r="H56" s="5"/>
      <c r="I56" s="5"/>
      <c r="J56" s="7"/>
      <c r="K56" s="7"/>
      <c r="L56" s="5"/>
      <c r="M56" s="5"/>
      <c r="N56" s="5"/>
      <c r="O56" s="222"/>
      <c r="P56" s="222"/>
      <c r="Q56" s="222"/>
      <c r="R56" s="63"/>
    </row>
    <row r="57" spans="6:17" ht="11.25" customHeight="1">
      <c r="F57" s="5"/>
      <c r="G57" s="5"/>
      <c r="H57" s="5"/>
      <c r="I57" s="5"/>
      <c r="J57" s="5"/>
      <c r="K57" s="5"/>
      <c r="L57" s="5"/>
      <c r="M57" s="5"/>
      <c r="N57" s="5"/>
      <c r="O57" s="222"/>
      <c r="P57" s="222"/>
      <c r="Q57" s="222"/>
    </row>
    <row r="58" spans="6:17" ht="11.25" customHeight="1">
      <c r="F58" s="5"/>
      <c r="G58" s="5"/>
      <c r="H58" s="5"/>
      <c r="I58" s="5"/>
      <c r="J58" s="5"/>
      <c r="K58" s="5"/>
      <c r="L58" s="5"/>
      <c r="M58" s="5"/>
      <c r="N58" s="5"/>
      <c r="O58" s="222"/>
      <c r="P58" s="222"/>
      <c r="Q58" s="222"/>
    </row>
    <row r="59" spans="6:17" s="224" customFormat="1" ht="11.25" customHeight="1">
      <c r="F59" s="227"/>
      <c r="G59" s="227"/>
      <c r="H59" s="227"/>
      <c r="I59" s="227"/>
      <c r="J59" s="227"/>
      <c r="K59" s="227"/>
      <c r="L59" s="227"/>
      <c r="M59" s="227"/>
      <c r="N59" s="227"/>
      <c r="O59" s="226"/>
      <c r="P59" s="226"/>
      <c r="Q59" s="226"/>
    </row>
    <row r="60" spans="6:17" ht="11.25" customHeight="1">
      <c r="F60" s="5"/>
      <c r="G60" s="5"/>
      <c r="H60" s="5"/>
      <c r="I60" s="5"/>
      <c r="J60" s="5"/>
      <c r="K60" s="5"/>
      <c r="L60" s="5"/>
      <c r="M60" s="5"/>
      <c r="N60" s="5"/>
      <c r="O60" s="222"/>
      <c r="P60" s="222"/>
      <c r="Q60" s="222"/>
    </row>
    <row r="61" spans="6:17" ht="11.25" customHeight="1">
      <c r="F61" s="5"/>
      <c r="G61" s="5"/>
      <c r="H61" s="5"/>
      <c r="I61" s="5"/>
      <c r="J61" s="5"/>
      <c r="K61" s="5"/>
      <c r="L61" s="5"/>
      <c r="M61" s="5"/>
      <c r="N61" s="5"/>
      <c r="O61" s="222"/>
      <c r="P61" s="222"/>
      <c r="Q61" s="222"/>
    </row>
    <row r="62" spans="6:17" ht="11.25" customHeight="1">
      <c r="F62" s="5"/>
      <c r="G62" s="5"/>
      <c r="H62" s="5"/>
      <c r="I62" s="5"/>
      <c r="J62" s="5"/>
      <c r="K62" s="5"/>
      <c r="L62" s="5"/>
      <c r="M62" s="5"/>
      <c r="N62" s="5"/>
      <c r="O62" s="222"/>
      <c r="P62" s="222"/>
      <c r="Q62" s="222"/>
    </row>
    <row r="63" spans="6:17" s="224" customFormat="1" ht="11.25" customHeight="1">
      <c r="F63" s="227"/>
      <c r="G63" s="227"/>
      <c r="H63" s="227"/>
      <c r="I63" s="227"/>
      <c r="J63" s="227"/>
      <c r="K63" s="227"/>
      <c r="L63" s="227"/>
      <c r="M63" s="227"/>
      <c r="N63" s="227"/>
      <c r="O63" s="226"/>
      <c r="P63" s="226"/>
      <c r="Q63" s="226"/>
    </row>
    <row r="64" spans="6:17" ht="11.25" customHeight="1">
      <c r="F64" s="5"/>
      <c r="G64" s="5"/>
      <c r="H64" s="5"/>
      <c r="I64" s="5"/>
      <c r="J64" s="5"/>
      <c r="K64" s="5"/>
      <c r="L64" s="5"/>
      <c r="M64" s="5"/>
      <c r="N64" s="5"/>
      <c r="O64" s="222"/>
      <c r="P64" s="222"/>
      <c r="Q64" s="222"/>
    </row>
    <row r="65" spans="6:17" ht="11.25" customHeight="1">
      <c r="F65" s="5"/>
      <c r="G65" s="5"/>
      <c r="H65" s="5"/>
      <c r="I65" s="5"/>
      <c r="J65" s="5"/>
      <c r="K65" s="5"/>
      <c r="L65" s="5"/>
      <c r="M65" s="5"/>
      <c r="N65" s="5"/>
      <c r="O65" s="222"/>
      <c r="P65" s="222"/>
      <c r="Q65" s="222"/>
    </row>
    <row r="66" spans="6:17" s="224" customFormat="1" ht="11.25" customHeight="1">
      <c r="F66" s="227"/>
      <c r="G66" s="227"/>
      <c r="H66" s="227"/>
      <c r="I66" s="227"/>
      <c r="J66" s="227"/>
      <c r="K66" s="227"/>
      <c r="L66" s="227"/>
      <c r="M66" s="227"/>
      <c r="N66" s="227"/>
      <c r="O66" s="226"/>
      <c r="P66" s="226"/>
      <c r="Q66" s="226"/>
    </row>
    <row r="67" spans="6:17" ht="11.25" customHeight="1">
      <c r="F67" s="5"/>
      <c r="G67" s="5"/>
      <c r="H67" s="5"/>
      <c r="I67" s="5"/>
      <c r="J67" s="5"/>
      <c r="K67" s="5"/>
      <c r="L67" s="5"/>
      <c r="M67" s="5"/>
      <c r="N67" s="5"/>
      <c r="O67" s="222"/>
      <c r="P67" s="222"/>
      <c r="Q67" s="222"/>
    </row>
    <row r="68" spans="6:17" ht="11.25" customHeight="1">
      <c r="F68" s="5"/>
      <c r="G68" s="5"/>
      <c r="H68" s="5"/>
      <c r="I68" s="5"/>
      <c r="J68" s="5"/>
      <c r="K68" s="5"/>
      <c r="L68" s="5"/>
      <c r="M68" s="5"/>
      <c r="N68" s="5"/>
      <c r="O68" s="222"/>
      <c r="P68" s="222"/>
      <c r="Q68" s="222"/>
    </row>
    <row r="69" spans="6:17" ht="11.25" customHeight="1">
      <c r="F69" s="5"/>
      <c r="G69" s="5"/>
      <c r="H69" s="5"/>
      <c r="I69" s="5"/>
      <c r="J69" s="5"/>
      <c r="K69" s="5"/>
      <c r="L69" s="5"/>
      <c r="M69" s="5"/>
      <c r="N69" s="5"/>
      <c r="O69" s="222"/>
      <c r="P69" s="222"/>
      <c r="Q69" s="222"/>
    </row>
    <row r="70" spans="6:17" s="224" customFormat="1" ht="11.25" customHeight="1">
      <c r="F70" s="227"/>
      <c r="G70" s="227"/>
      <c r="H70" s="227"/>
      <c r="I70" s="227"/>
      <c r="J70" s="227"/>
      <c r="K70" s="227"/>
      <c r="L70" s="227"/>
      <c r="M70" s="227"/>
      <c r="N70" s="227"/>
      <c r="O70" s="226"/>
      <c r="P70" s="226"/>
      <c r="Q70" s="226"/>
    </row>
  </sheetData>
  <sheetProtection/>
  <mergeCells count="60">
    <mergeCell ref="B48:E48"/>
    <mergeCell ref="B46:E46"/>
    <mergeCell ref="B47:E47"/>
    <mergeCell ref="B43:E43"/>
    <mergeCell ref="B44:E44"/>
    <mergeCell ref="B45:E45"/>
    <mergeCell ref="B38:E38"/>
    <mergeCell ref="B34:E34"/>
    <mergeCell ref="B42:E42"/>
    <mergeCell ref="B35:E35"/>
    <mergeCell ref="B36:E36"/>
    <mergeCell ref="B37:E37"/>
    <mergeCell ref="B39:E39"/>
    <mergeCell ref="B40:E40"/>
    <mergeCell ref="B41:E41"/>
    <mergeCell ref="B33:E33"/>
    <mergeCell ref="B26:E26"/>
    <mergeCell ref="B27:E27"/>
    <mergeCell ref="B29:E29"/>
    <mergeCell ref="B30:E30"/>
    <mergeCell ref="B31:E31"/>
    <mergeCell ref="B28:E28"/>
    <mergeCell ref="B24:E24"/>
    <mergeCell ref="B32:E32"/>
    <mergeCell ref="B25:E25"/>
    <mergeCell ref="B14:E14"/>
    <mergeCell ref="B15:E15"/>
    <mergeCell ref="B16:E16"/>
    <mergeCell ref="B21:E21"/>
    <mergeCell ref="B20:E20"/>
    <mergeCell ref="B19:E19"/>
    <mergeCell ref="B18:E18"/>
    <mergeCell ref="B13:E13"/>
    <mergeCell ref="A7:E7"/>
    <mergeCell ref="A8:E8"/>
    <mergeCell ref="B22:E22"/>
    <mergeCell ref="B23:E23"/>
    <mergeCell ref="B9:E9"/>
    <mergeCell ref="B10:E10"/>
    <mergeCell ref="B11:E11"/>
    <mergeCell ref="B12:E12"/>
    <mergeCell ref="B17:E17"/>
    <mergeCell ref="O2:Q2"/>
    <mergeCell ref="F4:F5"/>
    <mergeCell ref="B5:D5"/>
    <mergeCell ref="O3:R3"/>
    <mergeCell ref="G4:G5"/>
    <mergeCell ref="L4:L5"/>
    <mergeCell ref="M4:M5"/>
    <mergeCell ref="R4:R5"/>
    <mergeCell ref="O4:Q4"/>
    <mergeCell ref="N4:N5"/>
    <mergeCell ref="A6:E6"/>
    <mergeCell ref="H4:H5"/>
    <mergeCell ref="I4:I5"/>
    <mergeCell ref="J4:J5"/>
    <mergeCell ref="K4:K5"/>
    <mergeCell ref="A2:A5"/>
    <mergeCell ref="C2:E2"/>
    <mergeCell ref="G2:N2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V103"/>
  <sheetViews>
    <sheetView showZeros="0" view="pageBreakPreview" zoomScale="80" zoomScaleNormal="75" zoomScaleSheetLayoutView="80" zoomScalePageLayoutView="0" workbookViewId="0" topLeftCell="A1">
      <selection activeCell="F6" sqref="F6"/>
    </sheetView>
  </sheetViews>
  <sheetFormatPr defaultColWidth="11.08203125" defaultRowHeight="18" customHeight="1"/>
  <cols>
    <col min="1" max="5" width="2.66015625" style="71" customWidth="1"/>
    <col min="6" max="10" width="13.66015625" style="71" customWidth="1"/>
    <col min="11" max="11" width="6.08203125" style="71" customWidth="1"/>
    <col min="12" max="12" width="13.66015625" style="71" customWidth="1"/>
    <col min="13" max="13" width="6.08203125" style="71" customWidth="1"/>
    <col min="14" max="14" width="13.66015625" style="71" customWidth="1"/>
    <col min="15" max="16" width="6.08203125" style="71" customWidth="1"/>
    <col min="17" max="17" width="2.66015625" style="71" customWidth="1"/>
    <col min="18" max="18" width="4.66015625" style="71" customWidth="1"/>
    <col min="19" max="20" width="7.16015625" style="71" bestFit="1" customWidth="1"/>
    <col min="21" max="21" width="4.16015625" style="71" bestFit="1" customWidth="1"/>
    <col min="22" max="22" width="11.08203125" style="172" customWidth="1"/>
    <col min="23" max="16384" width="11.08203125" style="71" customWidth="1"/>
  </cols>
  <sheetData>
    <row r="1" spans="1:17" ht="21.75" customHeight="1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86" t="s">
        <v>88</v>
      </c>
    </row>
    <row r="2" spans="1:18" ht="19.5" customHeight="1">
      <c r="A2" s="773" t="s">
        <v>77</v>
      </c>
      <c r="B2" s="87"/>
      <c r="C2" s="88"/>
      <c r="D2" s="766" t="s">
        <v>89</v>
      </c>
      <c r="E2" s="767"/>
      <c r="F2" s="89"/>
      <c r="G2" s="777" t="s">
        <v>92</v>
      </c>
      <c r="H2" s="777"/>
      <c r="I2" s="777"/>
      <c r="J2" s="777"/>
      <c r="K2" s="777"/>
      <c r="L2" s="777"/>
      <c r="M2" s="777"/>
      <c r="N2" s="777"/>
      <c r="O2" s="91"/>
      <c r="P2" s="92"/>
      <c r="Q2" s="759" t="s">
        <v>95</v>
      </c>
      <c r="R2" s="70"/>
    </row>
    <row r="3" spans="1:18" ht="19.5" customHeight="1">
      <c r="A3" s="774"/>
      <c r="B3" s="72"/>
      <c r="C3" s="73"/>
      <c r="D3" s="74"/>
      <c r="E3" s="75"/>
      <c r="F3" s="780" t="s">
        <v>93</v>
      </c>
      <c r="G3" s="781"/>
      <c r="H3" s="781"/>
      <c r="I3" s="782"/>
      <c r="J3" s="76"/>
      <c r="K3" s="83"/>
      <c r="L3" s="83" t="s">
        <v>94</v>
      </c>
      <c r="M3" s="83"/>
      <c r="N3" s="84"/>
      <c r="O3" s="755" t="s">
        <v>106</v>
      </c>
      <c r="P3" s="756"/>
      <c r="Q3" s="760"/>
      <c r="R3" s="70"/>
    </row>
    <row r="4" spans="1:18" ht="19.5" customHeight="1">
      <c r="A4" s="774"/>
      <c r="B4" s="72"/>
      <c r="C4" s="74"/>
      <c r="D4" s="73"/>
      <c r="E4" s="75"/>
      <c r="F4" s="762" t="s">
        <v>78</v>
      </c>
      <c r="G4" s="764" t="s">
        <v>79</v>
      </c>
      <c r="H4" s="764" t="s">
        <v>1</v>
      </c>
      <c r="I4" s="764" t="s">
        <v>184</v>
      </c>
      <c r="J4" s="764" t="s">
        <v>71</v>
      </c>
      <c r="K4" s="778" t="s">
        <v>91</v>
      </c>
      <c r="L4" s="764" t="s">
        <v>80</v>
      </c>
      <c r="M4" s="778" t="s">
        <v>91</v>
      </c>
      <c r="N4" s="783" t="s">
        <v>1</v>
      </c>
      <c r="O4" s="757" t="s">
        <v>548</v>
      </c>
      <c r="P4" s="757" t="s">
        <v>549</v>
      </c>
      <c r="Q4" s="760"/>
      <c r="R4" s="70"/>
    </row>
    <row r="5" spans="1:18" ht="19.5" customHeight="1">
      <c r="A5" s="775"/>
      <c r="B5" s="768" t="s">
        <v>90</v>
      </c>
      <c r="C5" s="769"/>
      <c r="D5" s="769"/>
      <c r="E5" s="77"/>
      <c r="F5" s="763"/>
      <c r="G5" s="765"/>
      <c r="H5" s="765"/>
      <c r="I5" s="765"/>
      <c r="J5" s="765"/>
      <c r="K5" s="779"/>
      <c r="L5" s="765"/>
      <c r="M5" s="779"/>
      <c r="N5" s="784"/>
      <c r="O5" s="758"/>
      <c r="P5" s="758"/>
      <c r="Q5" s="761"/>
      <c r="R5" s="70"/>
    </row>
    <row r="6" spans="1:19" ht="15" customHeight="1">
      <c r="A6" s="770" t="s">
        <v>3</v>
      </c>
      <c r="B6" s="771"/>
      <c r="C6" s="771"/>
      <c r="D6" s="771"/>
      <c r="E6" s="772"/>
      <c r="F6" s="78">
        <v>55991914</v>
      </c>
      <c r="G6" s="78">
        <v>4653142</v>
      </c>
      <c r="H6" s="78">
        <v>60645056</v>
      </c>
      <c r="I6" s="79">
        <v>98.2</v>
      </c>
      <c r="J6" s="78">
        <v>54968372</v>
      </c>
      <c r="K6" s="79">
        <v>98.2</v>
      </c>
      <c r="L6" s="78">
        <v>865909</v>
      </c>
      <c r="M6" s="79">
        <v>18.6</v>
      </c>
      <c r="N6" s="80">
        <v>55834281</v>
      </c>
      <c r="O6" s="79">
        <v>92.1</v>
      </c>
      <c r="P6" s="179">
        <v>91.9</v>
      </c>
      <c r="Q6" s="93"/>
      <c r="R6" s="369"/>
      <c r="S6" s="70"/>
    </row>
    <row r="7" spans="1:19" ht="15" customHeight="1">
      <c r="A7" s="770" t="s">
        <v>4</v>
      </c>
      <c r="B7" s="771"/>
      <c r="C7" s="771"/>
      <c r="D7" s="771"/>
      <c r="E7" s="772"/>
      <c r="F7" s="80">
        <v>46492225</v>
      </c>
      <c r="G7" s="80">
        <v>3634817</v>
      </c>
      <c r="H7" s="80">
        <v>50127042</v>
      </c>
      <c r="I7" s="81">
        <v>97.7</v>
      </c>
      <c r="J7" s="80">
        <v>45699567</v>
      </c>
      <c r="K7" s="81">
        <v>98.3</v>
      </c>
      <c r="L7" s="80">
        <v>693150</v>
      </c>
      <c r="M7" s="81">
        <v>19.1</v>
      </c>
      <c r="N7" s="80">
        <v>46392717</v>
      </c>
      <c r="O7" s="81">
        <v>92.6</v>
      </c>
      <c r="P7" s="180">
        <v>92.4</v>
      </c>
      <c r="Q7" s="94"/>
      <c r="R7" s="369"/>
      <c r="S7" s="70"/>
    </row>
    <row r="8" spans="1:19" ht="15" customHeight="1">
      <c r="A8" s="776" t="s">
        <v>5</v>
      </c>
      <c r="B8" s="771"/>
      <c r="C8" s="771"/>
      <c r="D8" s="771"/>
      <c r="E8" s="772"/>
      <c r="F8" s="80">
        <v>9499689</v>
      </c>
      <c r="G8" s="80">
        <v>1018325</v>
      </c>
      <c r="H8" s="80">
        <v>10518014</v>
      </c>
      <c r="I8" s="81">
        <v>100.7</v>
      </c>
      <c r="J8" s="80">
        <v>9268805</v>
      </c>
      <c r="K8" s="81">
        <v>97.6</v>
      </c>
      <c r="L8" s="80">
        <v>172759</v>
      </c>
      <c r="M8" s="81">
        <v>17</v>
      </c>
      <c r="N8" s="80">
        <v>9441564</v>
      </c>
      <c r="O8" s="82">
        <v>89.8</v>
      </c>
      <c r="P8" s="181">
        <v>89.7</v>
      </c>
      <c r="Q8" s="95"/>
      <c r="R8" s="369"/>
      <c r="S8" s="70"/>
    </row>
    <row r="9" spans="1:19" ht="14.25" customHeight="1">
      <c r="A9" s="27">
        <v>1</v>
      </c>
      <c r="B9" s="741" t="s">
        <v>28</v>
      </c>
      <c r="C9" s="742"/>
      <c r="D9" s="742"/>
      <c r="E9" s="743"/>
      <c r="F9" s="14">
        <v>14689475</v>
      </c>
      <c r="G9" s="14">
        <v>1122239</v>
      </c>
      <c r="H9" s="14">
        <v>15811714</v>
      </c>
      <c r="I9" s="15">
        <v>96.7</v>
      </c>
      <c r="J9" s="14">
        <v>14470822</v>
      </c>
      <c r="K9" s="15">
        <v>98.5</v>
      </c>
      <c r="L9" s="14">
        <v>210885</v>
      </c>
      <c r="M9" s="15">
        <v>18.8</v>
      </c>
      <c r="N9" s="14">
        <v>14681707</v>
      </c>
      <c r="O9" s="15">
        <v>92.9</v>
      </c>
      <c r="P9" s="15">
        <v>92.9</v>
      </c>
      <c r="Q9" s="216">
        <v>1</v>
      </c>
      <c r="R9" s="369"/>
      <c r="S9" s="70"/>
    </row>
    <row r="10" spans="1:19" ht="14.25" customHeight="1">
      <c r="A10" s="25">
        <v>2</v>
      </c>
      <c r="B10" s="735" t="s">
        <v>29</v>
      </c>
      <c r="C10" s="713"/>
      <c r="D10" s="713"/>
      <c r="E10" s="736"/>
      <c r="F10" s="3">
        <v>7708639</v>
      </c>
      <c r="G10" s="3">
        <v>768831</v>
      </c>
      <c r="H10" s="3">
        <v>8477470</v>
      </c>
      <c r="I10" s="17">
        <v>100.6</v>
      </c>
      <c r="J10" s="3">
        <v>7565418</v>
      </c>
      <c r="K10" s="17">
        <v>98.1</v>
      </c>
      <c r="L10" s="3">
        <v>139889</v>
      </c>
      <c r="M10" s="17">
        <v>18.2</v>
      </c>
      <c r="N10" s="3">
        <v>7705307</v>
      </c>
      <c r="O10" s="17">
        <v>90.9</v>
      </c>
      <c r="P10" s="17">
        <v>89.9</v>
      </c>
      <c r="Q10" s="217">
        <v>2</v>
      </c>
      <c r="R10" s="369"/>
      <c r="S10" s="70"/>
    </row>
    <row r="11" spans="1:19" ht="14.25" customHeight="1">
      <c r="A11" s="25">
        <v>3</v>
      </c>
      <c r="B11" s="735" t="s">
        <v>30</v>
      </c>
      <c r="C11" s="713"/>
      <c r="D11" s="713"/>
      <c r="E11" s="736"/>
      <c r="F11" s="3">
        <v>11987800</v>
      </c>
      <c r="G11" s="3">
        <v>702975</v>
      </c>
      <c r="H11" s="3">
        <v>12690775</v>
      </c>
      <c r="I11" s="17">
        <v>96.1</v>
      </c>
      <c r="J11" s="3">
        <v>11781344</v>
      </c>
      <c r="K11" s="17">
        <v>98.3</v>
      </c>
      <c r="L11" s="3">
        <v>143222</v>
      </c>
      <c r="M11" s="17">
        <v>20.4</v>
      </c>
      <c r="N11" s="3">
        <v>11924566</v>
      </c>
      <c r="O11" s="17">
        <v>94</v>
      </c>
      <c r="P11" s="17">
        <v>94.1</v>
      </c>
      <c r="Q11" s="217">
        <v>3</v>
      </c>
      <c r="R11" s="369"/>
      <c r="S11" s="70"/>
    </row>
    <row r="12" spans="1:19" ht="14.25" customHeight="1">
      <c r="A12" s="25">
        <v>4</v>
      </c>
      <c r="B12" s="735" t="s">
        <v>31</v>
      </c>
      <c r="C12" s="713"/>
      <c r="D12" s="713"/>
      <c r="E12" s="736"/>
      <c r="F12" s="3">
        <v>1103286</v>
      </c>
      <c r="G12" s="3">
        <v>108527</v>
      </c>
      <c r="H12" s="3">
        <v>1211813</v>
      </c>
      <c r="I12" s="17">
        <v>99.7</v>
      </c>
      <c r="J12" s="3">
        <v>1081325</v>
      </c>
      <c r="K12" s="17">
        <v>98</v>
      </c>
      <c r="L12" s="3">
        <v>23559</v>
      </c>
      <c r="M12" s="17">
        <v>21.7</v>
      </c>
      <c r="N12" s="3">
        <v>1104884</v>
      </c>
      <c r="O12" s="17">
        <v>91.2</v>
      </c>
      <c r="P12" s="17">
        <v>90.5</v>
      </c>
      <c r="Q12" s="217">
        <v>4</v>
      </c>
      <c r="R12" s="369"/>
      <c r="S12" s="70"/>
    </row>
    <row r="13" spans="1:19" ht="14.25" customHeight="1">
      <c r="A13" s="25">
        <v>5</v>
      </c>
      <c r="B13" s="735" t="s">
        <v>6</v>
      </c>
      <c r="C13" s="713"/>
      <c r="D13" s="713"/>
      <c r="E13" s="736"/>
      <c r="F13" s="3">
        <v>1957762</v>
      </c>
      <c r="G13" s="3">
        <v>243929</v>
      </c>
      <c r="H13" s="3">
        <v>2201691</v>
      </c>
      <c r="I13" s="17">
        <v>97.3</v>
      </c>
      <c r="J13" s="3">
        <v>1918219</v>
      </c>
      <c r="K13" s="17">
        <v>98</v>
      </c>
      <c r="L13" s="3">
        <v>29973</v>
      </c>
      <c r="M13" s="17">
        <v>12.3</v>
      </c>
      <c r="N13" s="3">
        <v>1948192</v>
      </c>
      <c r="O13" s="17">
        <v>88.5</v>
      </c>
      <c r="P13" s="17">
        <v>88.4</v>
      </c>
      <c r="Q13" s="217">
        <v>5</v>
      </c>
      <c r="R13" s="369"/>
      <c r="S13" s="70"/>
    </row>
    <row r="14" spans="1:19" ht="14.25" customHeight="1">
      <c r="A14" s="25">
        <v>6</v>
      </c>
      <c r="B14" s="735" t="s">
        <v>32</v>
      </c>
      <c r="C14" s="713"/>
      <c r="D14" s="713"/>
      <c r="E14" s="736"/>
      <c r="F14" s="3">
        <v>2623410</v>
      </c>
      <c r="G14" s="3">
        <v>236652</v>
      </c>
      <c r="H14" s="3">
        <v>2860062</v>
      </c>
      <c r="I14" s="17">
        <v>99.5</v>
      </c>
      <c r="J14" s="3">
        <v>2567927</v>
      </c>
      <c r="K14" s="17">
        <v>97.9</v>
      </c>
      <c r="L14" s="3">
        <v>57560</v>
      </c>
      <c r="M14" s="17">
        <v>24.3</v>
      </c>
      <c r="N14" s="3">
        <v>2625487</v>
      </c>
      <c r="O14" s="17">
        <v>91.8</v>
      </c>
      <c r="P14" s="17">
        <v>91.3</v>
      </c>
      <c r="Q14" s="217">
        <v>6</v>
      </c>
      <c r="R14" s="369"/>
      <c r="S14" s="70"/>
    </row>
    <row r="15" spans="1:19" ht="14.25" customHeight="1">
      <c r="A15" s="25">
        <v>7</v>
      </c>
      <c r="B15" s="735" t="s">
        <v>33</v>
      </c>
      <c r="C15" s="713"/>
      <c r="D15" s="713"/>
      <c r="E15" s="736"/>
      <c r="F15" s="3">
        <v>2101802</v>
      </c>
      <c r="G15" s="3">
        <v>142167</v>
      </c>
      <c r="H15" s="3">
        <v>2243969</v>
      </c>
      <c r="I15" s="17">
        <v>97.2</v>
      </c>
      <c r="J15" s="3">
        <v>2071410</v>
      </c>
      <c r="K15" s="17">
        <v>98.6</v>
      </c>
      <c r="L15" s="3">
        <v>26880</v>
      </c>
      <c r="M15" s="17">
        <v>18.9</v>
      </c>
      <c r="N15" s="3">
        <v>2098290</v>
      </c>
      <c r="O15" s="17">
        <v>93.5</v>
      </c>
      <c r="P15" s="17">
        <v>93.2</v>
      </c>
      <c r="Q15" s="217">
        <v>7</v>
      </c>
      <c r="R15" s="369"/>
      <c r="S15" s="70"/>
    </row>
    <row r="16" spans="1:19" ht="14.25" customHeight="1">
      <c r="A16" s="25">
        <v>8</v>
      </c>
      <c r="B16" s="735" t="s">
        <v>34</v>
      </c>
      <c r="C16" s="713"/>
      <c r="D16" s="713"/>
      <c r="E16" s="736"/>
      <c r="F16" s="3">
        <v>2636977</v>
      </c>
      <c r="G16" s="3">
        <v>147232</v>
      </c>
      <c r="H16" s="3">
        <v>2784209</v>
      </c>
      <c r="I16" s="17">
        <v>98.1</v>
      </c>
      <c r="J16" s="3">
        <v>2600527</v>
      </c>
      <c r="K16" s="17">
        <v>98.6</v>
      </c>
      <c r="L16" s="3">
        <v>29859</v>
      </c>
      <c r="M16" s="17">
        <v>20.3</v>
      </c>
      <c r="N16" s="3">
        <v>2630386</v>
      </c>
      <c r="O16" s="17">
        <v>94.5</v>
      </c>
      <c r="P16" s="17">
        <v>94.2</v>
      </c>
      <c r="Q16" s="217">
        <v>8</v>
      </c>
      <c r="R16" s="369"/>
      <c r="S16" s="70"/>
    </row>
    <row r="17" spans="1:19" ht="14.25" customHeight="1">
      <c r="A17" s="25">
        <v>9</v>
      </c>
      <c r="B17" s="735" t="s">
        <v>153</v>
      </c>
      <c r="C17" s="713"/>
      <c r="D17" s="713"/>
      <c r="E17" s="736"/>
      <c r="F17" s="3">
        <v>855678</v>
      </c>
      <c r="G17" s="3">
        <v>110572</v>
      </c>
      <c r="H17" s="3">
        <v>966250</v>
      </c>
      <c r="I17" s="17">
        <v>99.5</v>
      </c>
      <c r="J17" s="3">
        <v>829701</v>
      </c>
      <c r="K17" s="17">
        <v>97</v>
      </c>
      <c r="L17" s="3">
        <v>19754</v>
      </c>
      <c r="M17" s="17">
        <v>17.9</v>
      </c>
      <c r="N17" s="3">
        <v>849455</v>
      </c>
      <c r="O17" s="17">
        <v>87.9</v>
      </c>
      <c r="P17" s="17">
        <v>88.2</v>
      </c>
      <c r="Q17" s="217">
        <v>9</v>
      </c>
      <c r="R17" s="369"/>
      <c r="S17" s="70"/>
    </row>
    <row r="18" spans="1:19" ht="14.25" customHeight="1">
      <c r="A18" s="26">
        <v>10</v>
      </c>
      <c r="B18" s="738" t="s">
        <v>172</v>
      </c>
      <c r="C18" s="739"/>
      <c r="D18" s="739"/>
      <c r="E18" s="750"/>
      <c r="F18" s="2">
        <v>827396</v>
      </c>
      <c r="G18" s="2">
        <v>51693</v>
      </c>
      <c r="H18" s="2">
        <v>879089</v>
      </c>
      <c r="I18" s="19">
        <v>102.4</v>
      </c>
      <c r="J18" s="2">
        <v>812874</v>
      </c>
      <c r="K18" s="19">
        <v>98.2</v>
      </c>
      <c r="L18" s="2">
        <v>11569</v>
      </c>
      <c r="M18" s="19">
        <v>22.4</v>
      </c>
      <c r="N18" s="2">
        <v>824443</v>
      </c>
      <c r="O18" s="19">
        <v>93.8</v>
      </c>
      <c r="P18" s="19">
        <v>93.4</v>
      </c>
      <c r="Q18" s="218">
        <v>10</v>
      </c>
      <c r="R18" s="369"/>
      <c r="S18" s="70"/>
    </row>
    <row r="19" spans="1:19" ht="14.25" customHeight="1">
      <c r="A19" s="27">
        <v>11</v>
      </c>
      <c r="B19" s="741" t="s">
        <v>35</v>
      </c>
      <c r="C19" s="742"/>
      <c r="D19" s="742"/>
      <c r="E19" s="743"/>
      <c r="F19" s="14">
        <v>364324</v>
      </c>
      <c r="G19" s="14">
        <v>27499</v>
      </c>
      <c r="H19" s="14">
        <v>391823</v>
      </c>
      <c r="I19" s="15">
        <v>92.7</v>
      </c>
      <c r="J19" s="14">
        <v>357701</v>
      </c>
      <c r="K19" s="15">
        <v>98.2</v>
      </c>
      <c r="L19" s="14">
        <v>4938</v>
      </c>
      <c r="M19" s="15">
        <v>18</v>
      </c>
      <c r="N19" s="14">
        <v>362639</v>
      </c>
      <c r="O19" s="15">
        <v>92.6</v>
      </c>
      <c r="P19" s="15">
        <v>93</v>
      </c>
      <c r="Q19" s="216">
        <v>11</v>
      </c>
      <c r="R19" s="369"/>
      <c r="S19" s="70"/>
    </row>
    <row r="20" spans="1:19" ht="14.25" customHeight="1">
      <c r="A20" s="25">
        <v>12</v>
      </c>
      <c r="B20" s="735" t="s">
        <v>36</v>
      </c>
      <c r="C20" s="713"/>
      <c r="D20" s="713"/>
      <c r="E20" s="714"/>
      <c r="F20" s="3">
        <v>70792</v>
      </c>
      <c r="G20" s="3">
        <v>8507</v>
      </c>
      <c r="H20" s="3">
        <v>79299</v>
      </c>
      <c r="I20" s="17">
        <v>98.4</v>
      </c>
      <c r="J20" s="3">
        <v>69977</v>
      </c>
      <c r="K20" s="17">
        <v>98.8</v>
      </c>
      <c r="L20" s="3">
        <v>2124</v>
      </c>
      <c r="M20" s="17">
        <v>25</v>
      </c>
      <c r="N20" s="3">
        <v>72101</v>
      </c>
      <c r="O20" s="17">
        <v>90.9</v>
      </c>
      <c r="P20" s="17">
        <v>88.7</v>
      </c>
      <c r="Q20" s="217">
        <v>12</v>
      </c>
      <c r="R20" s="369"/>
      <c r="S20" s="70"/>
    </row>
    <row r="21" spans="1:19" ht="14.25" customHeight="1">
      <c r="A21" s="25">
        <v>13</v>
      </c>
      <c r="B21" s="747" t="s">
        <v>169</v>
      </c>
      <c r="C21" s="748"/>
      <c r="D21" s="748"/>
      <c r="E21" s="749"/>
      <c r="F21" s="3">
        <v>71653</v>
      </c>
      <c r="G21" s="3">
        <v>7001</v>
      </c>
      <c r="H21" s="3">
        <v>78654</v>
      </c>
      <c r="I21" s="17">
        <v>87.8</v>
      </c>
      <c r="J21" s="3">
        <v>69755</v>
      </c>
      <c r="K21" s="17">
        <v>97.4</v>
      </c>
      <c r="L21" s="3">
        <v>1351</v>
      </c>
      <c r="M21" s="17">
        <v>19.3</v>
      </c>
      <c r="N21" s="3">
        <v>71106</v>
      </c>
      <c r="O21" s="17">
        <v>90.4</v>
      </c>
      <c r="P21" s="17">
        <v>91.8</v>
      </c>
      <c r="Q21" s="217">
        <v>13</v>
      </c>
      <c r="R21" s="369"/>
      <c r="S21" s="70"/>
    </row>
    <row r="22" spans="1:19" ht="14.25" customHeight="1">
      <c r="A22" s="26">
        <v>14</v>
      </c>
      <c r="B22" s="738" t="s">
        <v>154</v>
      </c>
      <c r="C22" s="739"/>
      <c r="D22" s="739"/>
      <c r="E22" s="740"/>
      <c r="F22" s="2">
        <v>196503</v>
      </c>
      <c r="G22" s="2">
        <v>9239</v>
      </c>
      <c r="H22" s="2">
        <v>205742</v>
      </c>
      <c r="I22" s="19">
        <v>97.6</v>
      </c>
      <c r="J22" s="2">
        <v>194920</v>
      </c>
      <c r="K22" s="19">
        <v>99.2</v>
      </c>
      <c r="L22" s="2">
        <v>1617</v>
      </c>
      <c r="M22" s="19">
        <v>17.5</v>
      </c>
      <c r="N22" s="2">
        <v>196537</v>
      </c>
      <c r="O22" s="19">
        <v>95.5</v>
      </c>
      <c r="P22" s="19">
        <v>95.5</v>
      </c>
      <c r="Q22" s="218">
        <v>14</v>
      </c>
      <c r="R22" s="369"/>
      <c r="S22" s="70"/>
    </row>
    <row r="23" spans="1:19" ht="14.25" customHeight="1">
      <c r="A23" s="25">
        <v>15</v>
      </c>
      <c r="B23" s="735" t="s">
        <v>170</v>
      </c>
      <c r="C23" s="713"/>
      <c r="D23" s="713"/>
      <c r="E23" s="714"/>
      <c r="F23" s="3">
        <v>253930</v>
      </c>
      <c r="G23" s="3">
        <v>43914</v>
      </c>
      <c r="H23" s="3">
        <v>297844</v>
      </c>
      <c r="I23" s="17">
        <v>95.5</v>
      </c>
      <c r="J23" s="3">
        <v>245430</v>
      </c>
      <c r="K23" s="17">
        <v>96.7</v>
      </c>
      <c r="L23" s="3">
        <v>5727</v>
      </c>
      <c r="M23" s="17">
        <v>13</v>
      </c>
      <c r="N23" s="3">
        <v>251157</v>
      </c>
      <c r="O23" s="17">
        <v>84.3</v>
      </c>
      <c r="P23" s="17">
        <v>84.7</v>
      </c>
      <c r="Q23" s="217">
        <v>15</v>
      </c>
      <c r="R23" s="369"/>
      <c r="S23" s="70"/>
    </row>
    <row r="24" spans="1:19" ht="14.25" customHeight="1">
      <c r="A24" s="26">
        <v>16</v>
      </c>
      <c r="B24" s="738" t="s">
        <v>37</v>
      </c>
      <c r="C24" s="739"/>
      <c r="D24" s="739"/>
      <c r="E24" s="740"/>
      <c r="F24" s="2">
        <v>188822</v>
      </c>
      <c r="G24" s="2">
        <v>6720</v>
      </c>
      <c r="H24" s="2">
        <v>195542</v>
      </c>
      <c r="I24" s="19">
        <v>92.5</v>
      </c>
      <c r="J24" s="2">
        <v>187641</v>
      </c>
      <c r="K24" s="19">
        <v>99.4</v>
      </c>
      <c r="L24" s="2">
        <v>3574</v>
      </c>
      <c r="M24" s="19">
        <v>53.2</v>
      </c>
      <c r="N24" s="2">
        <v>191215</v>
      </c>
      <c r="O24" s="19">
        <v>97.8</v>
      </c>
      <c r="P24" s="19">
        <v>96.8</v>
      </c>
      <c r="Q24" s="218">
        <v>16</v>
      </c>
      <c r="R24" s="369"/>
      <c r="S24" s="70"/>
    </row>
    <row r="25" spans="1:19" ht="14.25" customHeight="1">
      <c r="A25" s="212">
        <v>17</v>
      </c>
      <c r="B25" s="744" t="s">
        <v>173</v>
      </c>
      <c r="C25" s="745"/>
      <c r="D25" s="745"/>
      <c r="E25" s="746"/>
      <c r="F25" s="11">
        <v>34755</v>
      </c>
      <c r="G25" s="11">
        <v>1418</v>
      </c>
      <c r="H25" s="11">
        <v>36173</v>
      </c>
      <c r="I25" s="12">
        <v>113</v>
      </c>
      <c r="J25" s="11">
        <v>34515</v>
      </c>
      <c r="K25" s="12">
        <v>99.3</v>
      </c>
      <c r="L25" s="11">
        <v>326</v>
      </c>
      <c r="M25" s="12">
        <v>23</v>
      </c>
      <c r="N25" s="11">
        <v>34841</v>
      </c>
      <c r="O25" s="12">
        <v>96.3</v>
      </c>
      <c r="P25" s="12">
        <v>95.6</v>
      </c>
      <c r="Q25" s="219">
        <v>17</v>
      </c>
      <c r="R25" s="369"/>
      <c r="S25" s="70"/>
    </row>
    <row r="26" spans="1:19" ht="14.25" customHeight="1">
      <c r="A26" s="27">
        <v>18</v>
      </c>
      <c r="B26" s="741" t="s">
        <v>39</v>
      </c>
      <c r="C26" s="742"/>
      <c r="D26" s="742"/>
      <c r="E26" s="751"/>
      <c r="F26" s="14">
        <v>406440</v>
      </c>
      <c r="G26" s="14">
        <v>42701</v>
      </c>
      <c r="H26" s="14">
        <v>449141</v>
      </c>
      <c r="I26" s="15">
        <v>99.3</v>
      </c>
      <c r="J26" s="14">
        <v>401306</v>
      </c>
      <c r="K26" s="15">
        <v>98.7</v>
      </c>
      <c r="L26" s="14">
        <v>14211</v>
      </c>
      <c r="M26" s="15">
        <v>33.3</v>
      </c>
      <c r="N26" s="14">
        <v>415517</v>
      </c>
      <c r="O26" s="15">
        <v>92.5</v>
      </c>
      <c r="P26" s="15">
        <v>90.4</v>
      </c>
      <c r="Q26" s="216">
        <v>18</v>
      </c>
      <c r="R26" s="369"/>
      <c r="S26" s="70"/>
    </row>
    <row r="27" spans="1:19" ht="14.25" customHeight="1">
      <c r="A27" s="25">
        <v>19</v>
      </c>
      <c r="B27" s="735" t="s">
        <v>40</v>
      </c>
      <c r="C27" s="713"/>
      <c r="D27" s="713"/>
      <c r="E27" s="736"/>
      <c r="F27" s="3">
        <v>249115</v>
      </c>
      <c r="G27" s="3">
        <v>27130</v>
      </c>
      <c r="H27" s="3">
        <v>276245</v>
      </c>
      <c r="I27" s="17">
        <v>98.4</v>
      </c>
      <c r="J27" s="3">
        <v>241323</v>
      </c>
      <c r="K27" s="17">
        <v>96.9</v>
      </c>
      <c r="L27" s="3">
        <v>4717</v>
      </c>
      <c r="M27" s="17">
        <v>17.4</v>
      </c>
      <c r="N27" s="3">
        <v>246040</v>
      </c>
      <c r="O27" s="17">
        <v>89.1</v>
      </c>
      <c r="P27" s="17">
        <v>88.7</v>
      </c>
      <c r="Q27" s="217">
        <v>19</v>
      </c>
      <c r="R27" s="369"/>
      <c r="S27" s="70"/>
    </row>
    <row r="28" spans="1:19" ht="14.25" customHeight="1">
      <c r="A28" s="26">
        <v>20</v>
      </c>
      <c r="B28" s="738" t="s">
        <v>41</v>
      </c>
      <c r="C28" s="739"/>
      <c r="D28" s="739"/>
      <c r="E28" s="750"/>
      <c r="F28" s="2">
        <v>205605</v>
      </c>
      <c r="G28" s="2">
        <v>7476</v>
      </c>
      <c r="H28" s="2">
        <v>213081</v>
      </c>
      <c r="I28" s="19">
        <v>93.1</v>
      </c>
      <c r="J28" s="2">
        <v>204322</v>
      </c>
      <c r="K28" s="19">
        <v>99.4</v>
      </c>
      <c r="L28" s="2">
        <v>2455</v>
      </c>
      <c r="M28" s="19">
        <v>32.8</v>
      </c>
      <c r="N28" s="2">
        <v>206777</v>
      </c>
      <c r="O28" s="19">
        <v>97</v>
      </c>
      <c r="P28" s="19">
        <v>96.4</v>
      </c>
      <c r="Q28" s="218">
        <v>20</v>
      </c>
      <c r="R28" s="369"/>
      <c r="S28" s="70"/>
    </row>
    <row r="29" spans="1:19" ht="14.25" customHeight="1">
      <c r="A29" s="25">
        <v>21</v>
      </c>
      <c r="B29" s="735" t="s">
        <v>42</v>
      </c>
      <c r="C29" s="713"/>
      <c r="D29" s="713"/>
      <c r="E29" s="736"/>
      <c r="F29" s="3">
        <v>339602</v>
      </c>
      <c r="G29" s="3">
        <v>55984</v>
      </c>
      <c r="H29" s="3">
        <v>395586</v>
      </c>
      <c r="I29" s="17">
        <v>100.5</v>
      </c>
      <c r="J29" s="3">
        <v>331087</v>
      </c>
      <c r="K29" s="17">
        <v>97.5</v>
      </c>
      <c r="L29" s="3">
        <v>8630</v>
      </c>
      <c r="M29" s="17">
        <v>15.4</v>
      </c>
      <c r="N29" s="3">
        <v>339717</v>
      </c>
      <c r="O29" s="17">
        <v>85.9</v>
      </c>
      <c r="P29" s="17">
        <v>85.2</v>
      </c>
      <c r="Q29" s="217">
        <v>21</v>
      </c>
      <c r="R29" s="369"/>
      <c r="S29" s="70"/>
    </row>
    <row r="30" spans="1:19" ht="14.25" customHeight="1">
      <c r="A30" s="25">
        <v>22</v>
      </c>
      <c r="B30" s="735" t="s">
        <v>43</v>
      </c>
      <c r="C30" s="713"/>
      <c r="D30" s="713"/>
      <c r="E30" s="736"/>
      <c r="F30" s="3">
        <v>289326</v>
      </c>
      <c r="G30" s="3">
        <v>28834</v>
      </c>
      <c r="H30" s="3">
        <v>318160</v>
      </c>
      <c r="I30" s="17">
        <v>102.5</v>
      </c>
      <c r="J30" s="3">
        <v>282800</v>
      </c>
      <c r="K30" s="17">
        <v>97.7</v>
      </c>
      <c r="L30" s="3">
        <v>2736</v>
      </c>
      <c r="M30" s="17">
        <v>9.5</v>
      </c>
      <c r="N30" s="3">
        <v>285536</v>
      </c>
      <c r="O30" s="17">
        <v>89.7</v>
      </c>
      <c r="P30" s="17">
        <v>90.3</v>
      </c>
      <c r="Q30" s="217">
        <v>22</v>
      </c>
      <c r="R30" s="369"/>
      <c r="S30" s="70"/>
    </row>
    <row r="31" spans="1:19" ht="14.25" customHeight="1">
      <c r="A31" s="25">
        <v>23</v>
      </c>
      <c r="B31" s="735" t="s">
        <v>155</v>
      </c>
      <c r="C31" s="713"/>
      <c r="D31" s="713"/>
      <c r="E31" s="736"/>
      <c r="F31" s="3">
        <v>248595</v>
      </c>
      <c r="G31" s="3">
        <v>63026</v>
      </c>
      <c r="H31" s="3">
        <v>311621</v>
      </c>
      <c r="I31" s="17">
        <v>91.9</v>
      </c>
      <c r="J31" s="3">
        <v>236419</v>
      </c>
      <c r="K31" s="17">
        <v>95.1</v>
      </c>
      <c r="L31" s="3">
        <v>6460</v>
      </c>
      <c r="M31" s="17">
        <v>10.2</v>
      </c>
      <c r="N31" s="3">
        <v>242879</v>
      </c>
      <c r="O31" s="17">
        <v>77.9</v>
      </c>
      <c r="P31" s="17">
        <v>80.4</v>
      </c>
      <c r="Q31" s="217">
        <v>23</v>
      </c>
      <c r="R31" s="369"/>
      <c r="S31" s="70"/>
    </row>
    <row r="32" spans="1:19" ht="14.25" customHeight="1">
      <c r="A32" s="27">
        <v>24</v>
      </c>
      <c r="B32" s="741" t="s">
        <v>44</v>
      </c>
      <c r="C32" s="742"/>
      <c r="D32" s="742"/>
      <c r="E32" s="743"/>
      <c r="F32" s="14">
        <v>510912</v>
      </c>
      <c r="G32" s="14">
        <v>66527</v>
      </c>
      <c r="H32" s="14">
        <v>577439</v>
      </c>
      <c r="I32" s="15">
        <v>98.3</v>
      </c>
      <c r="J32" s="14">
        <v>497620</v>
      </c>
      <c r="K32" s="15">
        <v>97.4</v>
      </c>
      <c r="L32" s="14">
        <v>7737</v>
      </c>
      <c r="M32" s="15">
        <v>11.6</v>
      </c>
      <c r="N32" s="14">
        <v>505357</v>
      </c>
      <c r="O32" s="15">
        <v>87.5</v>
      </c>
      <c r="P32" s="15">
        <v>87.6</v>
      </c>
      <c r="Q32" s="216">
        <v>24</v>
      </c>
      <c r="R32" s="369"/>
      <c r="S32" s="70"/>
    </row>
    <row r="33" spans="1:19" ht="14.25" customHeight="1">
      <c r="A33" s="25">
        <v>25</v>
      </c>
      <c r="B33" s="735" t="s">
        <v>45</v>
      </c>
      <c r="C33" s="713"/>
      <c r="D33" s="713"/>
      <c r="E33" s="736"/>
      <c r="F33" s="3">
        <v>492868</v>
      </c>
      <c r="G33" s="3">
        <v>42720</v>
      </c>
      <c r="H33" s="3">
        <v>535588</v>
      </c>
      <c r="I33" s="17">
        <v>98.7</v>
      </c>
      <c r="J33" s="3">
        <v>485961</v>
      </c>
      <c r="K33" s="17">
        <v>98.6</v>
      </c>
      <c r="L33" s="3">
        <v>7873</v>
      </c>
      <c r="M33" s="17">
        <v>18.4</v>
      </c>
      <c r="N33" s="3">
        <v>493834</v>
      </c>
      <c r="O33" s="17">
        <v>92.2</v>
      </c>
      <c r="P33" s="17">
        <v>92</v>
      </c>
      <c r="Q33" s="217">
        <v>25</v>
      </c>
      <c r="R33" s="369"/>
      <c r="S33" s="70"/>
    </row>
    <row r="34" spans="1:19" ht="14.25" customHeight="1">
      <c r="A34" s="25">
        <v>26</v>
      </c>
      <c r="B34" s="735" t="s">
        <v>46</v>
      </c>
      <c r="C34" s="713"/>
      <c r="D34" s="713"/>
      <c r="E34" s="736"/>
      <c r="F34" s="3">
        <v>328077</v>
      </c>
      <c r="G34" s="3">
        <v>16626</v>
      </c>
      <c r="H34" s="3">
        <v>344703</v>
      </c>
      <c r="I34" s="17">
        <v>104.1</v>
      </c>
      <c r="J34" s="3">
        <v>320862</v>
      </c>
      <c r="K34" s="17">
        <v>97.8</v>
      </c>
      <c r="L34" s="3">
        <v>5482</v>
      </c>
      <c r="M34" s="17">
        <v>33</v>
      </c>
      <c r="N34" s="3">
        <v>326344</v>
      </c>
      <c r="O34" s="17">
        <v>94.7</v>
      </c>
      <c r="P34" s="17">
        <v>94.8</v>
      </c>
      <c r="Q34" s="217">
        <v>26</v>
      </c>
      <c r="R34" s="369"/>
      <c r="S34" s="70"/>
    </row>
    <row r="35" spans="1:19" ht="14.25" customHeight="1">
      <c r="A35" s="25">
        <v>27</v>
      </c>
      <c r="B35" s="735" t="s">
        <v>47</v>
      </c>
      <c r="C35" s="713"/>
      <c r="D35" s="713"/>
      <c r="E35" s="736"/>
      <c r="F35" s="3">
        <v>159736</v>
      </c>
      <c r="G35" s="3">
        <v>18861</v>
      </c>
      <c r="H35" s="3">
        <v>178597</v>
      </c>
      <c r="I35" s="17">
        <v>109.2</v>
      </c>
      <c r="J35" s="3">
        <v>156406</v>
      </c>
      <c r="K35" s="17">
        <v>97.9</v>
      </c>
      <c r="L35" s="3">
        <v>2602</v>
      </c>
      <c r="M35" s="17">
        <v>13.8</v>
      </c>
      <c r="N35" s="3">
        <v>159008</v>
      </c>
      <c r="O35" s="17">
        <v>89</v>
      </c>
      <c r="P35" s="17">
        <v>88</v>
      </c>
      <c r="Q35" s="217">
        <v>27</v>
      </c>
      <c r="R35" s="369"/>
      <c r="S35" s="70"/>
    </row>
    <row r="36" spans="1:19" ht="14.25" customHeight="1">
      <c r="A36" s="25">
        <v>28</v>
      </c>
      <c r="B36" s="735" t="s">
        <v>48</v>
      </c>
      <c r="C36" s="713"/>
      <c r="D36" s="713"/>
      <c r="E36" s="736"/>
      <c r="F36" s="3">
        <v>542365</v>
      </c>
      <c r="G36" s="3">
        <v>76465</v>
      </c>
      <c r="H36" s="3">
        <v>618830</v>
      </c>
      <c r="I36" s="17">
        <v>101.5</v>
      </c>
      <c r="J36" s="3">
        <v>522588</v>
      </c>
      <c r="K36" s="17">
        <v>96.4</v>
      </c>
      <c r="L36" s="3">
        <v>7240</v>
      </c>
      <c r="M36" s="17">
        <v>9.5</v>
      </c>
      <c r="N36" s="3">
        <v>529828</v>
      </c>
      <c r="O36" s="17">
        <v>85.6</v>
      </c>
      <c r="P36" s="17">
        <v>87.2</v>
      </c>
      <c r="Q36" s="217">
        <v>28</v>
      </c>
      <c r="R36" s="369"/>
      <c r="S36" s="70"/>
    </row>
    <row r="37" spans="1:19" ht="14.25" customHeight="1">
      <c r="A37" s="25">
        <v>29</v>
      </c>
      <c r="B37" s="735" t="s">
        <v>171</v>
      </c>
      <c r="C37" s="713"/>
      <c r="D37" s="713"/>
      <c r="E37" s="736"/>
      <c r="F37" s="3">
        <v>849816</v>
      </c>
      <c r="G37" s="3">
        <v>28798</v>
      </c>
      <c r="H37" s="3">
        <v>878614</v>
      </c>
      <c r="I37" s="17">
        <v>107.2</v>
      </c>
      <c r="J37" s="3">
        <v>838913</v>
      </c>
      <c r="K37" s="17">
        <v>98.7</v>
      </c>
      <c r="L37" s="3">
        <v>10301</v>
      </c>
      <c r="M37" s="17">
        <v>35.8</v>
      </c>
      <c r="N37" s="3">
        <v>849214</v>
      </c>
      <c r="O37" s="17">
        <v>96.7</v>
      </c>
      <c r="P37" s="17">
        <v>96.5</v>
      </c>
      <c r="Q37" s="217">
        <v>29</v>
      </c>
      <c r="R37" s="369"/>
      <c r="S37" s="70"/>
    </row>
    <row r="38" spans="1:19" ht="14.25" customHeight="1">
      <c r="A38" s="26">
        <v>30</v>
      </c>
      <c r="B38" s="738" t="s">
        <v>174</v>
      </c>
      <c r="C38" s="739"/>
      <c r="D38" s="739"/>
      <c r="E38" s="750"/>
      <c r="F38" s="2">
        <v>938328</v>
      </c>
      <c r="G38" s="2">
        <v>106077</v>
      </c>
      <c r="H38" s="2">
        <v>1044405</v>
      </c>
      <c r="I38" s="19">
        <v>100.4</v>
      </c>
      <c r="J38" s="2">
        <v>913369</v>
      </c>
      <c r="K38" s="19">
        <v>97.3</v>
      </c>
      <c r="L38" s="2">
        <v>16770</v>
      </c>
      <c r="M38" s="19">
        <v>15.8</v>
      </c>
      <c r="N38" s="2">
        <v>930139</v>
      </c>
      <c r="O38" s="19">
        <v>89.1</v>
      </c>
      <c r="P38" s="19">
        <v>88.8</v>
      </c>
      <c r="Q38" s="218">
        <v>30</v>
      </c>
      <c r="R38" s="369"/>
      <c r="S38" s="70"/>
    </row>
    <row r="39" spans="1:19" ht="14.25" customHeight="1">
      <c r="A39" s="25">
        <v>31</v>
      </c>
      <c r="B39" s="735" t="s">
        <v>50</v>
      </c>
      <c r="C39" s="713"/>
      <c r="D39" s="713"/>
      <c r="E39" s="714"/>
      <c r="F39" s="3">
        <v>374598</v>
      </c>
      <c r="G39" s="3">
        <v>49578</v>
      </c>
      <c r="H39" s="3">
        <v>424176</v>
      </c>
      <c r="I39" s="17">
        <v>143.9</v>
      </c>
      <c r="J39" s="3">
        <v>356168</v>
      </c>
      <c r="K39" s="17">
        <v>95.1</v>
      </c>
      <c r="L39" s="3">
        <v>4440</v>
      </c>
      <c r="M39" s="17">
        <v>9</v>
      </c>
      <c r="N39" s="3">
        <v>360608</v>
      </c>
      <c r="O39" s="17">
        <v>85</v>
      </c>
      <c r="P39" s="17">
        <v>83.1</v>
      </c>
      <c r="Q39" s="217">
        <v>31</v>
      </c>
      <c r="R39" s="369"/>
      <c r="S39" s="70"/>
    </row>
    <row r="40" spans="1:19" ht="14.25" customHeight="1">
      <c r="A40" s="25">
        <v>32</v>
      </c>
      <c r="B40" s="735" t="s">
        <v>51</v>
      </c>
      <c r="C40" s="713"/>
      <c r="D40" s="713"/>
      <c r="E40" s="736"/>
      <c r="F40" s="3">
        <v>249277</v>
      </c>
      <c r="G40" s="3">
        <v>45052</v>
      </c>
      <c r="H40" s="3">
        <v>294329</v>
      </c>
      <c r="I40" s="17">
        <v>93</v>
      </c>
      <c r="J40" s="3">
        <v>236905</v>
      </c>
      <c r="K40" s="17">
        <v>95</v>
      </c>
      <c r="L40" s="3">
        <v>7246</v>
      </c>
      <c r="M40" s="17">
        <v>16.1</v>
      </c>
      <c r="N40" s="3">
        <v>244151</v>
      </c>
      <c r="O40" s="17">
        <v>83</v>
      </c>
      <c r="P40" s="17">
        <v>85.1</v>
      </c>
      <c r="Q40" s="217">
        <v>32</v>
      </c>
      <c r="R40" s="369"/>
      <c r="S40" s="70"/>
    </row>
    <row r="41" spans="1:19" ht="14.25" customHeight="1">
      <c r="A41" s="25">
        <v>33</v>
      </c>
      <c r="B41" s="735" t="s">
        <v>52</v>
      </c>
      <c r="C41" s="713"/>
      <c r="D41" s="713"/>
      <c r="E41" s="736"/>
      <c r="F41" s="3">
        <v>52809</v>
      </c>
      <c r="G41" s="314">
        <v>3053</v>
      </c>
      <c r="H41" s="3">
        <v>55862</v>
      </c>
      <c r="I41" s="17">
        <v>102.3</v>
      </c>
      <c r="J41" s="3">
        <v>51974</v>
      </c>
      <c r="K41" s="17">
        <v>98.4</v>
      </c>
      <c r="L41" s="3">
        <v>1496</v>
      </c>
      <c r="M41" s="17">
        <v>49</v>
      </c>
      <c r="N41" s="3">
        <v>53470</v>
      </c>
      <c r="O41" s="17">
        <v>95.7</v>
      </c>
      <c r="P41" s="17">
        <v>93.8</v>
      </c>
      <c r="Q41" s="217">
        <v>33</v>
      </c>
      <c r="R41" s="369"/>
      <c r="S41" s="70"/>
    </row>
    <row r="42" spans="1:19" ht="14.25" customHeight="1">
      <c r="A42" s="25">
        <v>34</v>
      </c>
      <c r="B42" s="735" t="s">
        <v>53</v>
      </c>
      <c r="C42" s="713"/>
      <c r="D42" s="713"/>
      <c r="E42" s="736"/>
      <c r="F42" s="3">
        <v>53779</v>
      </c>
      <c r="G42" s="3">
        <v>6715</v>
      </c>
      <c r="H42" s="3">
        <v>60494</v>
      </c>
      <c r="I42" s="17">
        <v>92.8</v>
      </c>
      <c r="J42" s="3">
        <v>52705</v>
      </c>
      <c r="K42" s="17">
        <v>98</v>
      </c>
      <c r="L42" s="3">
        <v>1095</v>
      </c>
      <c r="M42" s="17">
        <v>16.3</v>
      </c>
      <c r="N42" s="3">
        <v>53800</v>
      </c>
      <c r="O42" s="17">
        <v>88.9</v>
      </c>
      <c r="P42" s="17">
        <v>88.5</v>
      </c>
      <c r="Q42" s="217">
        <v>34</v>
      </c>
      <c r="R42" s="369"/>
      <c r="S42" s="70"/>
    </row>
    <row r="43" spans="1:19" ht="14.25" customHeight="1">
      <c r="A43" s="27">
        <v>35</v>
      </c>
      <c r="B43" s="741" t="s">
        <v>54</v>
      </c>
      <c r="C43" s="742"/>
      <c r="D43" s="742"/>
      <c r="E43" s="743"/>
      <c r="F43" s="14">
        <v>307300</v>
      </c>
      <c r="G43" s="14">
        <v>39696</v>
      </c>
      <c r="H43" s="14">
        <v>346996</v>
      </c>
      <c r="I43" s="15">
        <v>98.2</v>
      </c>
      <c r="J43" s="14">
        <v>299756</v>
      </c>
      <c r="K43" s="15">
        <v>97.5</v>
      </c>
      <c r="L43" s="14">
        <v>5802</v>
      </c>
      <c r="M43" s="15">
        <v>14.6</v>
      </c>
      <c r="N43" s="14">
        <v>305558</v>
      </c>
      <c r="O43" s="15">
        <v>88.1</v>
      </c>
      <c r="P43" s="15">
        <v>87.6</v>
      </c>
      <c r="Q43" s="216">
        <v>35</v>
      </c>
      <c r="R43" s="369"/>
      <c r="S43" s="70"/>
    </row>
    <row r="44" spans="1:19" ht="14.25" customHeight="1">
      <c r="A44" s="25">
        <v>36</v>
      </c>
      <c r="B44" s="735" t="s">
        <v>55</v>
      </c>
      <c r="C44" s="713"/>
      <c r="D44" s="713"/>
      <c r="E44" s="736"/>
      <c r="F44" s="3">
        <v>566259</v>
      </c>
      <c r="G44" s="3">
        <v>60906</v>
      </c>
      <c r="H44" s="3">
        <v>627165</v>
      </c>
      <c r="I44" s="17">
        <v>103.4</v>
      </c>
      <c r="J44" s="3">
        <v>553899</v>
      </c>
      <c r="K44" s="17">
        <v>97.8</v>
      </c>
      <c r="L44" s="3">
        <v>7850</v>
      </c>
      <c r="M44" s="17">
        <v>12.9</v>
      </c>
      <c r="N44" s="3">
        <v>561749</v>
      </c>
      <c r="O44" s="17">
        <v>89.6</v>
      </c>
      <c r="P44" s="17">
        <v>89.3</v>
      </c>
      <c r="Q44" s="217">
        <v>36</v>
      </c>
      <c r="R44" s="369"/>
      <c r="S44" s="70"/>
    </row>
    <row r="45" spans="1:19" ht="14.25" customHeight="1">
      <c r="A45" s="25">
        <v>37</v>
      </c>
      <c r="B45" s="735" t="s">
        <v>56</v>
      </c>
      <c r="C45" s="713"/>
      <c r="D45" s="713"/>
      <c r="E45" s="736"/>
      <c r="F45" s="3">
        <v>152975</v>
      </c>
      <c r="G45" s="3">
        <v>16570</v>
      </c>
      <c r="H45" s="3">
        <v>169545</v>
      </c>
      <c r="I45" s="17">
        <v>90.7</v>
      </c>
      <c r="J45" s="3">
        <v>149081</v>
      </c>
      <c r="K45" s="17">
        <v>97.5</v>
      </c>
      <c r="L45" s="3">
        <v>5495</v>
      </c>
      <c r="M45" s="17">
        <v>33.2</v>
      </c>
      <c r="N45" s="3">
        <v>154576</v>
      </c>
      <c r="O45" s="17">
        <v>91.2</v>
      </c>
      <c r="P45" s="17">
        <v>90.6</v>
      </c>
      <c r="Q45" s="217">
        <v>37</v>
      </c>
      <c r="R45" s="369"/>
      <c r="S45" s="70"/>
    </row>
    <row r="46" spans="1:19" ht="14.25" customHeight="1">
      <c r="A46" s="25">
        <v>38</v>
      </c>
      <c r="B46" s="735" t="s">
        <v>57</v>
      </c>
      <c r="C46" s="713"/>
      <c r="D46" s="713"/>
      <c r="E46" s="736"/>
      <c r="F46" s="3">
        <v>507525</v>
      </c>
      <c r="G46" s="3">
        <v>57440</v>
      </c>
      <c r="H46" s="3">
        <v>564965</v>
      </c>
      <c r="I46" s="17">
        <v>100.4</v>
      </c>
      <c r="J46" s="3">
        <v>496517</v>
      </c>
      <c r="K46" s="17">
        <v>97.8</v>
      </c>
      <c r="L46" s="3">
        <v>13790</v>
      </c>
      <c r="M46" s="17">
        <v>24</v>
      </c>
      <c r="N46" s="3">
        <v>510307</v>
      </c>
      <c r="O46" s="17">
        <v>90.3</v>
      </c>
      <c r="P46" s="17">
        <v>88.2</v>
      </c>
      <c r="Q46" s="217">
        <v>38</v>
      </c>
      <c r="R46" s="369"/>
      <c r="S46" s="70"/>
    </row>
    <row r="47" spans="1:19" ht="14.25" customHeight="1">
      <c r="A47" s="25">
        <v>39</v>
      </c>
      <c r="B47" s="735" t="s">
        <v>58</v>
      </c>
      <c r="C47" s="713"/>
      <c r="D47" s="713"/>
      <c r="E47" s="736"/>
      <c r="F47" s="3">
        <v>438926</v>
      </c>
      <c r="G47" s="3">
        <v>50817</v>
      </c>
      <c r="H47" s="3">
        <v>489743</v>
      </c>
      <c r="I47" s="17">
        <v>99.5</v>
      </c>
      <c r="J47" s="3">
        <v>424862</v>
      </c>
      <c r="K47" s="17">
        <v>96.8</v>
      </c>
      <c r="L47" s="3">
        <v>6760</v>
      </c>
      <c r="M47" s="17">
        <v>13.3</v>
      </c>
      <c r="N47" s="3">
        <v>431622</v>
      </c>
      <c r="O47" s="17">
        <v>88.1</v>
      </c>
      <c r="P47" s="17">
        <v>89.4</v>
      </c>
      <c r="Q47" s="217">
        <v>39</v>
      </c>
      <c r="R47" s="369"/>
      <c r="S47" s="70"/>
    </row>
    <row r="48" spans="1:19" ht="14.25" customHeight="1" thickBot="1">
      <c r="A48" s="67">
        <v>40</v>
      </c>
      <c r="B48" s="752" t="s">
        <v>59</v>
      </c>
      <c r="C48" s="753"/>
      <c r="D48" s="753"/>
      <c r="E48" s="754"/>
      <c r="F48" s="28">
        <v>54677</v>
      </c>
      <c r="G48" s="28">
        <v>2975</v>
      </c>
      <c r="H48" s="28">
        <v>57652</v>
      </c>
      <c r="I48" s="228">
        <v>94.3</v>
      </c>
      <c r="J48" s="28">
        <v>54023</v>
      </c>
      <c r="K48" s="228">
        <v>98.8</v>
      </c>
      <c r="L48" s="28">
        <v>1914</v>
      </c>
      <c r="M48" s="228">
        <v>64.3</v>
      </c>
      <c r="N48" s="28">
        <v>55937</v>
      </c>
      <c r="O48" s="228">
        <v>97</v>
      </c>
      <c r="P48" s="228">
        <v>94.7</v>
      </c>
      <c r="Q48" s="220">
        <v>40</v>
      </c>
      <c r="R48" s="369"/>
      <c r="S48" s="70"/>
    </row>
    <row r="49" spans="1:17" ht="18" customHeight="1">
      <c r="A49" s="18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</row>
    <row r="50" spans="1:10" ht="18" customHeight="1">
      <c r="A50" s="183"/>
      <c r="J50" s="310"/>
    </row>
    <row r="51" ht="18" customHeight="1">
      <c r="A51" s="182"/>
    </row>
    <row r="52" ht="18" customHeight="1">
      <c r="A52" s="183"/>
    </row>
    <row r="53" ht="18" customHeight="1">
      <c r="B53" s="310"/>
    </row>
    <row r="54" spans="6:21" ht="11.25" customHeight="1">
      <c r="F54" s="140"/>
      <c r="G54" s="140"/>
      <c r="H54" s="140"/>
      <c r="I54" s="229"/>
      <c r="J54" s="140"/>
      <c r="K54" s="229"/>
      <c r="L54" s="140"/>
      <c r="M54" s="229"/>
      <c r="N54" s="140"/>
      <c r="S54" s="233"/>
      <c r="T54" s="232"/>
      <c r="U54" s="229"/>
    </row>
    <row r="55" spans="6:21" ht="11.25" customHeight="1">
      <c r="F55" s="140"/>
      <c r="G55" s="140"/>
      <c r="H55" s="140"/>
      <c r="I55" s="229"/>
      <c r="J55" s="140"/>
      <c r="K55" s="229"/>
      <c r="L55" s="140"/>
      <c r="M55" s="229"/>
      <c r="N55" s="140"/>
      <c r="S55" s="233"/>
      <c r="T55" s="232"/>
      <c r="U55" s="229"/>
    </row>
    <row r="56" spans="6:22" s="230" customFormat="1" ht="11.25" customHeight="1">
      <c r="F56" s="231"/>
      <c r="G56" s="231"/>
      <c r="H56" s="231"/>
      <c r="I56" s="231"/>
      <c r="J56" s="231"/>
      <c r="K56" s="231"/>
      <c r="L56" s="231"/>
      <c r="M56" s="231"/>
      <c r="N56" s="231"/>
      <c r="S56" s="233"/>
      <c r="T56" s="232"/>
      <c r="U56" s="229"/>
      <c r="V56" s="172"/>
    </row>
    <row r="57" spans="6:21" ht="11.25" customHeight="1">
      <c r="F57" s="140"/>
      <c r="G57" s="140"/>
      <c r="H57" s="140"/>
      <c r="I57" s="229"/>
      <c r="J57" s="140"/>
      <c r="K57" s="229"/>
      <c r="L57" s="140"/>
      <c r="M57" s="229"/>
      <c r="N57" s="140"/>
      <c r="S57" s="233"/>
      <c r="T57" s="232"/>
      <c r="U57" s="229"/>
    </row>
    <row r="58" spans="6:21" ht="11.25" customHeight="1">
      <c r="F58" s="140"/>
      <c r="G58" s="140"/>
      <c r="H58" s="140"/>
      <c r="I58" s="229"/>
      <c r="J58" s="140"/>
      <c r="K58" s="229"/>
      <c r="L58" s="140"/>
      <c r="M58" s="229"/>
      <c r="N58" s="140"/>
      <c r="S58" s="233"/>
      <c r="T58" s="232"/>
      <c r="U58" s="229"/>
    </row>
    <row r="59" spans="6:21" ht="11.25" customHeight="1">
      <c r="F59" s="140"/>
      <c r="G59" s="140"/>
      <c r="H59" s="140"/>
      <c r="I59" s="229"/>
      <c r="J59" s="140"/>
      <c r="K59" s="229"/>
      <c r="L59" s="140"/>
      <c r="M59" s="229"/>
      <c r="N59" s="140"/>
      <c r="S59" s="233"/>
      <c r="T59" s="232"/>
      <c r="U59" s="229"/>
    </row>
    <row r="60" spans="6:22" s="230" customFormat="1" ht="11.25" customHeight="1">
      <c r="F60" s="231"/>
      <c r="G60" s="231"/>
      <c r="H60" s="231"/>
      <c r="I60" s="231"/>
      <c r="J60" s="231"/>
      <c r="K60" s="231"/>
      <c r="L60" s="231"/>
      <c r="M60" s="231"/>
      <c r="N60" s="231"/>
      <c r="S60" s="233"/>
      <c r="T60" s="232"/>
      <c r="U60" s="229"/>
      <c r="V60" s="172"/>
    </row>
    <row r="61" spans="6:21" ht="11.25" customHeight="1">
      <c r="F61" s="140"/>
      <c r="G61" s="140"/>
      <c r="H61" s="140"/>
      <c r="I61" s="229"/>
      <c r="J61" s="140"/>
      <c r="K61" s="229"/>
      <c r="L61" s="140"/>
      <c r="M61" s="229"/>
      <c r="N61" s="140"/>
      <c r="S61" s="233"/>
      <c r="T61" s="232"/>
      <c r="U61" s="229"/>
    </row>
    <row r="62" spans="6:21" ht="11.25" customHeight="1">
      <c r="F62" s="140"/>
      <c r="G62" s="140"/>
      <c r="H62" s="140"/>
      <c r="I62" s="229"/>
      <c r="J62" s="140"/>
      <c r="K62" s="229"/>
      <c r="L62" s="140"/>
      <c r="M62" s="229"/>
      <c r="N62" s="140"/>
      <c r="S62" s="233"/>
      <c r="T62" s="232"/>
      <c r="U62" s="229"/>
    </row>
    <row r="63" spans="6:21" ht="11.25" customHeight="1">
      <c r="F63" s="140"/>
      <c r="G63" s="140"/>
      <c r="H63" s="140"/>
      <c r="I63" s="229"/>
      <c r="J63" s="140"/>
      <c r="K63" s="229"/>
      <c r="L63" s="140"/>
      <c r="M63" s="229"/>
      <c r="N63" s="140"/>
      <c r="S63" s="233"/>
      <c r="T63" s="232"/>
      <c r="U63" s="229"/>
    </row>
    <row r="64" spans="6:22" s="230" customFormat="1" ht="11.25" customHeight="1">
      <c r="F64" s="231"/>
      <c r="G64" s="231"/>
      <c r="H64" s="231"/>
      <c r="I64" s="231"/>
      <c r="J64" s="231"/>
      <c r="K64" s="231"/>
      <c r="L64" s="231"/>
      <c r="M64" s="231"/>
      <c r="N64" s="231"/>
      <c r="S64" s="233"/>
      <c r="T64" s="232"/>
      <c r="U64" s="229"/>
      <c r="V64" s="172"/>
    </row>
    <row r="65" spans="6:21" ht="11.25" customHeight="1">
      <c r="F65" s="140"/>
      <c r="G65" s="140"/>
      <c r="H65" s="140"/>
      <c r="I65" s="229"/>
      <c r="J65" s="140"/>
      <c r="K65" s="229"/>
      <c r="L65" s="140"/>
      <c r="M65" s="229"/>
      <c r="N65" s="140"/>
      <c r="S65" s="233"/>
      <c r="T65" s="232"/>
      <c r="U65" s="229"/>
    </row>
    <row r="66" spans="6:21" ht="11.25" customHeight="1">
      <c r="F66" s="140"/>
      <c r="G66" s="140"/>
      <c r="H66" s="140"/>
      <c r="I66" s="229"/>
      <c r="J66" s="140"/>
      <c r="K66" s="229"/>
      <c r="L66" s="140"/>
      <c r="M66" s="229"/>
      <c r="N66" s="140"/>
      <c r="S66" s="233"/>
      <c r="T66" s="232"/>
      <c r="U66" s="229"/>
    </row>
    <row r="67" spans="6:22" s="230" customFormat="1" ht="11.25" customHeight="1">
      <c r="F67" s="231"/>
      <c r="G67" s="231"/>
      <c r="H67" s="231"/>
      <c r="I67" s="231"/>
      <c r="J67" s="231"/>
      <c r="K67" s="231"/>
      <c r="L67" s="231"/>
      <c r="M67" s="231"/>
      <c r="N67" s="231"/>
      <c r="S67" s="233"/>
      <c r="T67" s="232"/>
      <c r="U67" s="229"/>
      <c r="V67" s="172"/>
    </row>
    <row r="68" spans="6:21" ht="11.25" customHeight="1">
      <c r="F68" s="140"/>
      <c r="G68" s="140"/>
      <c r="H68" s="140"/>
      <c r="I68" s="229"/>
      <c r="J68" s="140"/>
      <c r="K68" s="229"/>
      <c r="L68" s="140"/>
      <c r="M68" s="229"/>
      <c r="N68" s="140"/>
      <c r="S68" s="233"/>
      <c r="T68" s="232"/>
      <c r="U68" s="229"/>
    </row>
    <row r="69" spans="6:21" ht="11.25" customHeight="1">
      <c r="F69" s="140"/>
      <c r="G69" s="140"/>
      <c r="H69" s="140"/>
      <c r="I69" s="229"/>
      <c r="J69" s="140"/>
      <c r="K69" s="229"/>
      <c r="L69" s="140"/>
      <c r="M69" s="229"/>
      <c r="N69" s="140"/>
      <c r="S69" s="233"/>
      <c r="T69" s="232"/>
      <c r="U69" s="229"/>
    </row>
    <row r="70" spans="6:21" ht="11.25" customHeight="1">
      <c r="F70" s="140"/>
      <c r="G70" s="140"/>
      <c r="H70" s="140"/>
      <c r="I70" s="229"/>
      <c r="J70" s="140"/>
      <c r="K70" s="229"/>
      <c r="L70" s="140"/>
      <c r="M70" s="229"/>
      <c r="N70" s="140"/>
      <c r="S70" s="233"/>
      <c r="T70" s="232"/>
      <c r="U70" s="229"/>
    </row>
    <row r="71" spans="6:22" s="230" customFormat="1" ht="11.25" customHeight="1">
      <c r="F71" s="231"/>
      <c r="G71" s="231"/>
      <c r="H71" s="231"/>
      <c r="I71" s="231"/>
      <c r="J71" s="231"/>
      <c r="K71" s="231"/>
      <c r="L71" s="231"/>
      <c r="M71" s="231"/>
      <c r="N71" s="231"/>
      <c r="S71" s="233"/>
      <c r="T71" s="232"/>
      <c r="U71" s="229"/>
      <c r="V71" s="172"/>
    </row>
    <row r="72" spans="19:21" ht="11.25" customHeight="1">
      <c r="S72" s="233"/>
      <c r="T72" s="232"/>
      <c r="U72" s="229"/>
    </row>
    <row r="73" spans="19:21" ht="11.25" customHeight="1">
      <c r="S73" s="233"/>
      <c r="T73" s="232"/>
      <c r="U73" s="229"/>
    </row>
    <row r="74" spans="19:21" ht="11.25" customHeight="1">
      <c r="S74" s="233"/>
      <c r="T74" s="232"/>
      <c r="U74" s="229"/>
    </row>
    <row r="75" spans="19:21" ht="11.25" customHeight="1">
      <c r="S75" s="233"/>
      <c r="T75" s="232"/>
      <c r="U75" s="229"/>
    </row>
    <row r="76" spans="19:21" ht="11.25" customHeight="1">
      <c r="S76" s="233"/>
      <c r="T76" s="232"/>
      <c r="U76" s="229"/>
    </row>
    <row r="77" spans="19:21" ht="11.25" customHeight="1">
      <c r="S77" s="233"/>
      <c r="T77" s="232"/>
      <c r="U77" s="229"/>
    </row>
    <row r="78" spans="19:21" ht="11.25" customHeight="1">
      <c r="S78" s="233"/>
      <c r="T78" s="232"/>
      <c r="U78" s="229"/>
    </row>
    <row r="79" spans="19:21" ht="11.25" customHeight="1">
      <c r="S79" s="233"/>
      <c r="T79" s="232"/>
      <c r="U79" s="229"/>
    </row>
    <row r="80" spans="19:21" ht="11.25" customHeight="1">
      <c r="S80" s="233"/>
      <c r="T80" s="232"/>
      <c r="U80" s="229"/>
    </row>
    <row r="81" spans="19:21" ht="11.25" customHeight="1">
      <c r="S81" s="233"/>
      <c r="T81" s="232"/>
      <c r="U81" s="229"/>
    </row>
    <row r="82" spans="19:21" ht="11.25" customHeight="1">
      <c r="S82" s="233"/>
      <c r="T82" s="232"/>
      <c r="U82" s="229"/>
    </row>
    <row r="83" spans="19:21" ht="11.25" customHeight="1">
      <c r="S83" s="233"/>
      <c r="T83" s="232"/>
      <c r="U83" s="229"/>
    </row>
    <row r="84" spans="19:21" ht="11.25" customHeight="1">
      <c r="S84" s="233"/>
      <c r="T84" s="232"/>
      <c r="U84" s="229"/>
    </row>
    <row r="85" spans="19:21" ht="11.25" customHeight="1">
      <c r="S85" s="233"/>
      <c r="T85" s="232"/>
      <c r="U85" s="229"/>
    </row>
    <row r="86" spans="19:21" ht="11.25" customHeight="1">
      <c r="S86" s="233"/>
      <c r="T86" s="232"/>
      <c r="U86" s="229"/>
    </row>
    <row r="87" spans="19:21" ht="11.25" customHeight="1">
      <c r="S87" s="233"/>
      <c r="T87" s="232"/>
      <c r="U87" s="229"/>
    </row>
    <row r="88" spans="19:21" ht="11.25" customHeight="1">
      <c r="S88" s="233"/>
      <c r="T88" s="232"/>
      <c r="U88" s="229"/>
    </row>
    <row r="89" spans="19:21" ht="11.25" customHeight="1">
      <c r="S89" s="233"/>
      <c r="T89" s="232"/>
      <c r="U89" s="229"/>
    </row>
    <row r="90" spans="19:21" ht="11.25" customHeight="1">
      <c r="S90" s="233"/>
      <c r="T90" s="232"/>
      <c r="U90" s="229"/>
    </row>
    <row r="91" spans="19:21" ht="11.25" customHeight="1">
      <c r="S91" s="233"/>
      <c r="T91" s="232"/>
      <c r="U91" s="229"/>
    </row>
    <row r="92" spans="19:21" ht="11.25" customHeight="1">
      <c r="S92" s="233"/>
      <c r="T92" s="232"/>
      <c r="U92" s="229"/>
    </row>
    <row r="93" spans="19:21" ht="11.25" customHeight="1">
      <c r="S93" s="233"/>
      <c r="T93" s="232"/>
      <c r="U93" s="229"/>
    </row>
    <row r="94" spans="19:21" ht="11.25" customHeight="1">
      <c r="S94" s="233"/>
      <c r="T94" s="232"/>
      <c r="U94" s="232"/>
    </row>
    <row r="95" spans="19:21" ht="11.25" customHeight="1">
      <c r="S95" s="233"/>
      <c r="T95" s="232"/>
      <c r="U95" s="232"/>
    </row>
    <row r="96" spans="19:21" ht="11.25" customHeight="1">
      <c r="S96" s="233"/>
      <c r="T96" s="232"/>
      <c r="U96" s="232"/>
    </row>
    <row r="97" spans="19:21" ht="11.25" customHeight="1">
      <c r="S97" s="233"/>
      <c r="T97" s="232"/>
      <c r="U97" s="232"/>
    </row>
    <row r="98" spans="19:21" ht="11.25" customHeight="1">
      <c r="S98" s="233"/>
      <c r="T98" s="232"/>
      <c r="U98" s="232"/>
    </row>
    <row r="99" spans="19:21" ht="11.25" customHeight="1">
      <c r="S99" s="233"/>
      <c r="T99" s="232"/>
      <c r="U99" s="232"/>
    </row>
    <row r="100" spans="19:21" ht="11.25" customHeight="1">
      <c r="S100" s="233"/>
      <c r="T100" s="232"/>
      <c r="U100" s="232"/>
    </row>
    <row r="101" spans="19:21" ht="11.25" customHeight="1">
      <c r="S101" s="233"/>
      <c r="T101" s="232"/>
      <c r="U101" s="232"/>
    </row>
    <row r="102" ht="11.25" customHeight="1"/>
    <row r="103" ht="18" customHeight="1">
      <c r="V103" s="71"/>
    </row>
  </sheetData>
  <sheetProtection/>
  <mergeCells count="61">
    <mergeCell ref="B43:E43"/>
    <mergeCell ref="B33:E33"/>
    <mergeCell ref="B46:E46"/>
    <mergeCell ref="B47:E47"/>
    <mergeCell ref="B40:E40"/>
    <mergeCell ref="B42:E42"/>
    <mergeCell ref="B41:E41"/>
    <mergeCell ref="B39:E39"/>
    <mergeCell ref="B35:E35"/>
    <mergeCell ref="B36:E36"/>
    <mergeCell ref="G2:N2"/>
    <mergeCell ref="I4:I5"/>
    <mergeCell ref="K4:K5"/>
    <mergeCell ref="M4:M5"/>
    <mergeCell ref="F3:I3"/>
    <mergeCell ref="N4:N5"/>
    <mergeCell ref="L4:L5"/>
    <mergeCell ref="B38:E38"/>
    <mergeCell ref="B14:E14"/>
    <mergeCell ref="B16:E16"/>
    <mergeCell ref="B27:E27"/>
    <mergeCell ref="B28:E28"/>
    <mergeCell ref="B31:E31"/>
    <mergeCell ref="B32:E32"/>
    <mergeCell ref="B30:E30"/>
    <mergeCell ref="D2:E2"/>
    <mergeCell ref="B5:D5"/>
    <mergeCell ref="B10:E10"/>
    <mergeCell ref="B11:E11"/>
    <mergeCell ref="A6:E6"/>
    <mergeCell ref="A7:E7"/>
    <mergeCell ref="A2:A5"/>
    <mergeCell ref="A8:E8"/>
    <mergeCell ref="B9:E9"/>
    <mergeCell ref="B48:E48"/>
    <mergeCell ref="B37:E37"/>
    <mergeCell ref="B45:E45"/>
    <mergeCell ref="B19:E19"/>
    <mergeCell ref="B20:E20"/>
    <mergeCell ref="B22:E22"/>
    <mergeCell ref="B23:E23"/>
    <mergeCell ref="B44:E44"/>
    <mergeCell ref="B25:E25"/>
    <mergeCell ref="B34:E34"/>
    <mergeCell ref="B12:E12"/>
    <mergeCell ref="B24:E24"/>
    <mergeCell ref="B29:E29"/>
    <mergeCell ref="B15:E15"/>
    <mergeCell ref="B26:E26"/>
    <mergeCell ref="B21:E21"/>
    <mergeCell ref="B17:E17"/>
    <mergeCell ref="O3:P3"/>
    <mergeCell ref="O4:O5"/>
    <mergeCell ref="B18:E18"/>
    <mergeCell ref="Q2:Q5"/>
    <mergeCell ref="F4:F5"/>
    <mergeCell ref="G4:G5"/>
    <mergeCell ref="H4:H5"/>
    <mergeCell ref="J4:J5"/>
    <mergeCell ref="P4:P5"/>
    <mergeCell ref="B13:E13"/>
  </mergeCells>
  <printOptions horizontalCentered="1"/>
  <pageMargins left="0.7874015748031497" right="0.7874015748031497" top="0.7874015748031497" bottom="0.3937007874015748" header="0.5118110236220472" footer="0.35433070866141736"/>
  <pageSetup horizontalDpi="300" verticalDpi="300" orientation="portrait" paperSize="9" r:id="rId1"/>
  <colBreaks count="1" manualBreakCount="1">
    <brk id="9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U102"/>
  <sheetViews>
    <sheetView showZeros="0" view="pageBreakPreview" zoomScale="80" zoomScaleNormal="75" zoomScaleSheetLayoutView="80" zoomScalePageLayoutView="0" workbookViewId="0" topLeftCell="A1">
      <selection activeCell="F6" sqref="F6"/>
    </sheetView>
  </sheetViews>
  <sheetFormatPr defaultColWidth="11.08203125" defaultRowHeight="18" customHeight="1"/>
  <cols>
    <col min="1" max="5" width="2.66015625" style="29" customWidth="1"/>
    <col min="6" max="10" width="13.66015625" style="29" customWidth="1"/>
    <col min="11" max="11" width="6.08203125" style="29" customWidth="1"/>
    <col min="12" max="12" width="13.66015625" style="29" customWidth="1"/>
    <col min="13" max="13" width="6.08203125" style="29" customWidth="1"/>
    <col min="14" max="14" width="13.66015625" style="29" customWidth="1"/>
    <col min="15" max="15" width="6.08203125" style="29" customWidth="1"/>
    <col min="16" max="16" width="6.08203125" style="71" customWidth="1"/>
    <col min="17" max="17" width="2.66015625" style="29" customWidth="1"/>
    <col min="18" max="18" width="7.16015625" style="29" bestFit="1" customWidth="1"/>
    <col min="19" max="19" width="8.41015625" style="29" bestFit="1" customWidth="1"/>
    <col min="20" max="20" width="4.16015625" style="29" bestFit="1" customWidth="1"/>
    <col min="21" max="21" width="7.16015625" style="29" bestFit="1" customWidth="1"/>
    <col min="22" max="16384" width="11.08203125" style="29" customWidth="1"/>
  </cols>
  <sheetData>
    <row r="1" spans="1:17" ht="21.75" customHeight="1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86" t="s">
        <v>61</v>
      </c>
    </row>
    <row r="2" spans="1:17" ht="19.5" customHeight="1">
      <c r="A2" s="799" t="s">
        <v>77</v>
      </c>
      <c r="B2" s="108"/>
      <c r="C2" s="88"/>
      <c r="D2" s="766" t="s">
        <v>64</v>
      </c>
      <c r="E2" s="802"/>
      <c r="F2" s="109"/>
      <c r="G2" s="777" t="s">
        <v>96</v>
      </c>
      <c r="H2" s="777"/>
      <c r="I2" s="777"/>
      <c r="J2" s="777"/>
      <c r="K2" s="777"/>
      <c r="L2" s="777"/>
      <c r="M2" s="777"/>
      <c r="N2" s="795" t="s">
        <v>189</v>
      </c>
      <c r="O2" s="795"/>
      <c r="P2" s="91"/>
      <c r="Q2" s="785" t="s">
        <v>77</v>
      </c>
    </row>
    <row r="3" spans="1:17" ht="19.5" customHeight="1">
      <c r="A3" s="800"/>
      <c r="B3" s="99"/>
      <c r="C3" s="73"/>
      <c r="D3" s="74"/>
      <c r="E3" s="85"/>
      <c r="F3" s="116"/>
      <c r="G3" s="788" t="s">
        <v>102</v>
      </c>
      <c r="H3" s="788"/>
      <c r="I3" s="117"/>
      <c r="J3" s="97"/>
      <c r="K3" s="788" t="s">
        <v>105</v>
      </c>
      <c r="L3" s="788"/>
      <c r="M3" s="788"/>
      <c r="N3" s="118"/>
      <c r="O3" s="755" t="s">
        <v>106</v>
      </c>
      <c r="P3" s="791"/>
      <c r="Q3" s="786"/>
    </row>
    <row r="4" spans="1:17" ht="19.5" customHeight="1">
      <c r="A4" s="800"/>
      <c r="B4" s="99"/>
      <c r="C4" s="74"/>
      <c r="D4" s="73"/>
      <c r="E4" s="85"/>
      <c r="F4" s="764" t="s">
        <v>71</v>
      </c>
      <c r="G4" s="764" t="s">
        <v>80</v>
      </c>
      <c r="H4" s="764" t="s">
        <v>1</v>
      </c>
      <c r="I4" s="764" t="s">
        <v>184</v>
      </c>
      <c r="J4" s="764" t="s">
        <v>97</v>
      </c>
      <c r="K4" s="778" t="s">
        <v>91</v>
      </c>
      <c r="L4" s="764" t="s">
        <v>98</v>
      </c>
      <c r="M4" s="778" t="s">
        <v>91</v>
      </c>
      <c r="N4" s="783" t="s">
        <v>1</v>
      </c>
      <c r="O4" s="757" t="s">
        <v>550</v>
      </c>
      <c r="P4" s="789" t="s">
        <v>192</v>
      </c>
      <c r="Q4" s="786"/>
    </row>
    <row r="5" spans="1:17" ht="19.5" customHeight="1">
      <c r="A5" s="801"/>
      <c r="B5" s="793" t="s">
        <v>65</v>
      </c>
      <c r="C5" s="794"/>
      <c r="D5" s="794"/>
      <c r="E5" s="103"/>
      <c r="F5" s="765"/>
      <c r="G5" s="765"/>
      <c r="H5" s="765"/>
      <c r="I5" s="765"/>
      <c r="J5" s="765"/>
      <c r="K5" s="779"/>
      <c r="L5" s="765"/>
      <c r="M5" s="779"/>
      <c r="N5" s="784"/>
      <c r="O5" s="792"/>
      <c r="P5" s="790"/>
      <c r="Q5" s="787"/>
    </row>
    <row r="6" spans="1:17" ht="15" customHeight="1">
      <c r="A6" s="796" t="s">
        <v>3</v>
      </c>
      <c r="B6" s="797"/>
      <c r="C6" s="797"/>
      <c r="D6" s="797"/>
      <c r="E6" s="798"/>
      <c r="F6" s="78">
        <v>77494205</v>
      </c>
      <c r="G6" s="78">
        <v>9300629</v>
      </c>
      <c r="H6" s="78">
        <v>86794834</v>
      </c>
      <c r="I6" s="79">
        <v>101.8</v>
      </c>
      <c r="J6" s="78">
        <v>75386709</v>
      </c>
      <c r="K6" s="79">
        <v>97.3</v>
      </c>
      <c r="L6" s="78">
        <v>967128</v>
      </c>
      <c r="M6" s="79">
        <v>10.4</v>
      </c>
      <c r="N6" s="80">
        <v>76353837</v>
      </c>
      <c r="O6" s="81">
        <v>88</v>
      </c>
      <c r="P6" s="179">
        <v>87.9</v>
      </c>
      <c r="Q6" s="93"/>
    </row>
    <row r="7" spans="1:17" ht="15" customHeight="1">
      <c r="A7" s="770" t="s">
        <v>4</v>
      </c>
      <c r="B7" s="771"/>
      <c r="C7" s="771"/>
      <c r="D7" s="771"/>
      <c r="E7" s="772"/>
      <c r="F7" s="80">
        <v>56679573</v>
      </c>
      <c r="G7" s="80">
        <v>7151717</v>
      </c>
      <c r="H7" s="80">
        <v>63831290</v>
      </c>
      <c r="I7" s="81">
        <v>101.9</v>
      </c>
      <c r="J7" s="80">
        <v>55023761</v>
      </c>
      <c r="K7" s="81">
        <v>97.1</v>
      </c>
      <c r="L7" s="80">
        <v>771669</v>
      </c>
      <c r="M7" s="81">
        <v>10.8</v>
      </c>
      <c r="N7" s="80">
        <v>55795430</v>
      </c>
      <c r="O7" s="81">
        <v>87.4</v>
      </c>
      <c r="P7" s="180">
        <v>87.4</v>
      </c>
      <c r="Q7" s="94"/>
    </row>
    <row r="8" spans="1:17" ht="15" customHeight="1">
      <c r="A8" s="776" t="s">
        <v>5</v>
      </c>
      <c r="B8" s="771"/>
      <c r="C8" s="771"/>
      <c r="D8" s="771"/>
      <c r="E8" s="772"/>
      <c r="F8" s="80">
        <v>20814632</v>
      </c>
      <c r="G8" s="80">
        <v>2148912</v>
      </c>
      <c r="H8" s="80">
        <v>22963544</v>
      </c>
      <c r="I8" s="81">
        <v>101.4</v>
      </c>
      <c r="J8" s="80">
        <v>20362948</v>
      </c>
      <c r="K8" s="81">
        <v>97.8</v>
      </c>
      <c r="L8" s="80">
        <v>195459</v>
      </c>
      <c r="M8" s="81">
        <v>9.1</v>
      </c>
      <c r="N8" s="80">
        <v>20558407</v>
      </c>
      <c r="O8" s="82">
        <v>89.5</v>
      </c>
      <c r="P8" s="181">
        <v>89.4</v>
      </c>
      <c r="Q8" s="95"/>
    </row>
    <row r="9" spans="1:17" s="71" customFormat="1" ht="14.25" customHeight="1">
      <c r="A9" s="27">
        <v>1</v>
      </c>
      <c r="B9" s="741" t="s">
        <v>28</v>
      </c>
      <c r="C9" s="742"/>
      <c r="D9" s="742"/>
      <c r="E9" s="743"/>
      <c r="F9" s="14">
        <v>17287723</v>
      </c>
      <c r="G9" s="14">
        <v>1914192</v>
      </c>
      <c r="H9" s="14">
        <v>19201915</v>
      </c>
      <c r="I9" s="15">
        <v>102.7</v>
      </c>
      <c r="J9" s="14">
        <v>16897658</v>
      </c>
      <c r="K9" s="15">
        <v>97.7</v>
      </c>
      <c r="L9" s="14">
        <v>197728</v>
      </c>
      <c r="M9" s="15">
        <v>10.3</v>
      </c>
      <c r="N9" s="14">
        <v>17095386</v>
      </c>
      <c r="O9" s="15">
        <v>89</v>
      </c>
      <c r="P9" s="15">
        <v>89.3</v>
      </c>
      <c r="Q9" s="216">
        <v>1</v>
      </c>
    </row>
    <row r="10" spans="1:17" s="71" customFormat="1" ht="14.25" customHeight="1">
      <c r="A10" s="25">
        <v>2</v>
      </c>
      <c r="B10" s="735" t="s">
        <v>29</v>
      </c>
      <c r="C10" s="713"/>
      <c r="D10" s="713"/>
      <c r="E10" s="736"/>
      <c r="F10" s="3">
        <v>9762104</v>
      </c>
      <c r="G10" s="3">
        <v>1676473</v>
      </c>
      <c r="H10" s="3">
        <v>11438577</v>
      </c>
      <c r="I10" s="17">
        <v>102.2</v>
      </c>
      <c r="J10" s="3">
        <v>9428361</v>
      </c>
      <c r="K10" s="17">
        <v>96.6</v>
      </c>
      <c r="L10" s="3">
        <v>146225</v>
      </c>
      <c r="M10" s="17">
        <v>8.7</v>
      </c>
      <c r="N10" s="3">
        <v>9574586</v>
      </c>
      <c r="O10" s="17">
        <v>83.7</v>
      </c>
      <c r="P10" s="17">
        <v>82.8</v>
      </c>
      <c r="Q10" s="217">
        <v>2</v>
      </c>
    </row>
    <row r="11" spans="1:17" s="71" customFormat="1" ht="14.25" customHeight="1">
      <c r="A11" s="25">
        <v>3</v>
      </c>
      <c r="B11" s="735" t="s">
        <v>30</v>
      </c>
      <c r="C11" s="713"/>
      <c r="D11" s="713"/>
      <c r="E11" s="736"/>
      <c r="F11" s="3">
        <v>15922069</v>
      </c>
      <c r="G11" s="3">
        <v>1573112</v>
      </c>
      <c r="H11" s="3">
        <v>17495181</v>
      </c>
      <c r="I11" s="17">
        <v>100.8</v>
      </c>
      <c r="J11" s="3">
        <v>15464874</v>
      </c>
      <c r="K11" s="17">
        <v>97.1</v>
      </c>
      <c r="L11" s="3">
        <v>173512</v>
      </c>
      <c r="M11" s="17">
        <v>11</v>
      </c>
      <c r="N11" s="3">
        <v>15638386</v>
      </c>
      <c r="O11" s="17">
        <v>89.4</v>
      </c>
      <c r="P11" s="17">
        <v>90.2</v>
      </c>
      <c r="Q11" s="217">
        <v>3</v>
      </c>
    </row>
    <row r="12" spans="1:17" s="71" customFormat="1" ht="14.25" customHeight="1">
      <c r="A12" s="25">
        <v>4</v>
      </c>
      <c r="B12" s="735" t="s">
        <v>31</v>
      </c>
      <c r="C12" s="713"/>
      <c r="D12" s="713"/>
      <c r="E12" s="736"/>
      <c r="F12" s="3">
        <v>1552399</v>
      </c>
      <c r="G12" s="3">
        <v>240938</v>
      </c>
      <c r="H12" s="3">
        <v>1793337</v>
      </c>
      <c r="I12" s="17">
        <v>102.5</v>
      </c>
      <c r="J12" s="3">
        <v>1481188</v>
      </c>
      <c r="K12" s="17">
        <v>95.4</v>
      </c>
      <c r="L12" s="3">
        <v>32884</v>
      </c>
      <c r="M12" s="17">
        <v>13.6</v>
      </c>
      <c r="N12" s="3">
        <v>1514072</v>
      </c>
      <c r="O12" s="17">
        <v>84.4</v>
      </c>
      <c r="P12" s="17">
        <v>84</v>
      </c>
      <c r="Q12" s="217">
        <v>4</v>
      </c>
    </row>
    <row r="13" spans="1:17" s="71" customFormat="1" ht="14.25" customHeight="1">
      <c r="A13" s="25">
        <v>5</v>
      </c>
      <c r="B13" s="735" t="s">
        <v>6</v>
      </c>
      <c r="C13" s="713"/>
      <c r="D13" s="713"/>
      <c r="E13" s="736"/>
      <c r="F13" s="3">
        <v>2532989</v>
      </c>
      <c r="G13" s="3">
        <v>417853</v>
      </c>
      <c r="H13" s="3">
        <v>2950842</v>
      </c>
      <c r="I13" s="17">
        <v>103.7</v>
      </c>
      <c r="J13" s="3">
        <v>2443364</v>
      </c>
      <c r="K13" s="17">
        <v>96.5</v>
      </c>
      <c r="L13" s="3">
        <v>38665</v>
      </c>
      <c r="M13" s="17">
        <v>9.3</v>
      </c>
      <c r="N13" s="3">
        <v>2482029</v>
      </c>
      <c r="O13" s="17">
        <v>84.1</v>
      </c>
      <c r="P13" s="17">
        <v>81.9</v>
      </c>
      <c r="Q13" s="217">
        <v>5</v>
      </c>
    </row>
    <row r="14" spans="1:17" s="71" customFormat="1" ht="14.25" customHeight="1">
      <c r="A14" s="25">
        <v>6</v>
      </c>
      <c r="B14" s="735" t="s">
        <v>32</v>
      </c>
      <c r="C14" s="713"/>
      <c r="D14" s="713"/>
      <c r="E14" s="736"/>
      <c r="F14" s="3">
        <v>3074876</v>
      </c>
      <c r="G14" s="3">
        <v>570229</v>
      </c>
      <c r="H14" s="3">
        <v>3645105</v>
      </c>
      <c r="I14" s="17">
        <v>101.6</v>
      </c>
      <c r="J14" s="3">
        <v>2933720</v>
      </c>
      <c r="K14" s="17">
        <v>95.4</v>
      </c>
      <c r="L14" s="3">
        <v>80561</v>
      </c>
      <c r="M14" s="17">
        <v>14.1</v>
      </c>
      <c r="N14" s="3">
        <v>3014281</v>
      </c>
      <c r="O14" s="17">
        <v>82.7</v>
      </c>
      <c r="P14" s="17">
        <v>83</v>
      </c>
      <c r="Q14" s="217">
        <v>6</v>
      </c>
    </row>
    <row r="15" spans="1:17" s="71" customFormat="1" ht="14.25" customHeight="1">
      <c r="A15" s="25">
        <v>7</v>
      </c>
      <c r="B15" s="735" t="s">
        <v>33</v>
      </c>
      <c r="C15" s="713"/>
      <c r="D15" s="713"/>
      <c r="E15" s="736"/>
      <c r="F15" s="3">
        <v>1865089</v>
      </c>
      <c r="G15" s="3">
        <v>150532</v>
      </c>
      <c r="H15" s="3">
        <v>2015621</v>
      </c>
      <c r="I15" s="17">
        <v>99.8</v>
      </c>
      <c r="J15" s="3">
        <v>1828418</v>
      </c>
      <c r="K15" s="17">
        <v>98</v>
      </c>
      <c r="L15" s="3">
        <v>22680</v>
      </c>
      <c r="M15" s="17">
        <v>15.1</v>
      </c>
      <c r="N15" s="3">
        <v>1851098</v>
      </c>
      <c r="O15" s="17">
        <v>91.8</v>
      </c>
      <c r="P15" s="17">
        <v>91.7</v>
      </c>
      <c r="Q15" s="217">
        <v>7</v>
      </c>
    </row>
    <row r="16" spans="1:17" s="71" customFormat="1" ht="14.25" customHeight="1">
      <c r="A16" s="25">
        <v>8</v>
      </c>
      <c r="B16" s="735" t="s">
        <v>34</v>
      </c>
      <c r="C16" s="713"/>
      <c r="D16" s="713"/>
      <c r="E16" s="736"/>
      <c r="F16" s="3">
        <v>2300240</v>
      </c>
      <c r="G16" s="3">
        <v>281623</v>
      </c>
      <c r="H16" s="3">
        <v>2581863</v>
      </c>
      <c r="I16" s="17">
        <v>102.1</v>
      </c>
      <c r="J16" s="3">
        <v>2245369</v>
      </c>
      <c r="K16" s="17">
        <v>97.6</v>
      </c>
      <c r="L16" s="3">
        <v>38691</v>
      </c>
      <c r="M16" s="17">
        <v>13.7</v>
      </c>
      <c r="N16" s="3">
        <v>2284060</v>
      </c>
      <c r="O16" s="17">
        <v>88.5</v>
      </c>
      <c r="P16" s="17">
        <v>87.3</v>
      </c>
      <c r="Q16" s="217">
        <v>8</v>
      </c>
    </row>
    <row r="17" spans="1:17" s="71" customFormat="1" ht="14.25" customHeight="1">
      <c r="A17" s="25">
        <v>9</v>
      </c>
      <c r="B17" s="735" t="s">
        <v>153</v>
      </c>
      <c r="C17" s="713"/>
      <c r="D17" s="713"/>
      <c r="E17" s="736"/>
      <c r="F17" s="3">
        <v>1173434</v>
      </c>
      <c r="G17" s="3">
        <v>231684</v>
      </c>
      <c r="H17" s="3">
        <v>1405118</v>
      </c>
      <c r="I17" s="17">
        <v>99.5</v>
      </c>
      <c r="J17" s="3">
        <v>1119603</v>
      </c>
      <c r="K17" s="17">
        <v>95.4</v>
      </c>
      <c r="L17" s="3">
        <v>27468</v>
      </c>
      <c r="M17" s="17">
        <v>11.9</v>
      </c>
      <c r="N17" s="3">
        <v>1147071</v>
      </c>
      <c r="O17" s="17">
        <v>81.6</v>
      </c>
      <c r="P17" s="17">
        <v>81.6</v>
      </c>
      <c r="Q17" s="217">
        <v>9</v>
      </c>
    </row>
    <row r="18" spans="1:17" s="71" customFormat="1" ht="14.25" customHeight="1">
      <c r="A18" s="26">
        <v>10</v>
      </c>
      <c r="B18" s="738" t="s">
        <v>172</v>
      </c>
      <c r="C18" s="739"/>
      <c r="D18" s="739"/>
      <c r="E18" s="750"/>
      <c r="F18" s="2">
        <v>1208650</v>
      </c>
      <c r="G18" s="2">
        <v>95081</v>
      </c>
      <c r="H18" s="2">
        <v>1303731</v>
      </c>
      <c r="I18" s="19">
        <v>103.4</v>
      </c>
      <c r="J18" s="2">
        <v>1181206</v>
      </c>
      <c r="K18" s="19">
        <v>97.7</v>
      </c>
      <c r="L18" s="2">
        <v>13255</v>
      </c>
      <c r="M18" s="19">
        <v>13.9</v>
      </c>
      <c r="N18" s="2">
        <v>1194461</v>
      </c>
      <c r="O18" s="19">
        <v>91.6</v>
      </c>
      <c r="P18" s="19">
        <v>90.8</v>
      </c>
      <c r="Q18" s="218">
        <v>10</v>
      </c>
    </row>
    <row r="19" spans="1:17" s="71" customFormat="1" ht="14.25" customHeight="1">
      <c r="A19" s="27">
        <v>11</v>
      </c>
      <c r="B19" s="741" t="s">
        <v>35</v>
      </c>
      <c r="C19" s="742"/>
      <c r="D19" s="742"/>
      <c r="E19" s="743"/>
      <c r="F19" s="14">
        <v>346895</v>
      </c>
      <c r="G19" s="14">
        <v>31387</v>
      </c>
      <c r="H19" s="14">
        <v>378282</v>
      </c>
      <c r="I19" s="15">
        <v>81.3</v>
      </c>
      <c r="J19" s="14">
        <v>337604</v>
      </c>
      <c r="K19" s="15">
        <v>97.3</v>
      </c>
      <c r="L19" s="14">
        <v>3753</v>
      </c>
      <c r="M19" s="15">
        <v>12</v>
      </c>
      <c r="N19" s="14">
        <v>341357</v>
      </c>
      <c r="O19" s="15">
        <v>90.2</v>
      </c>
      <c r="P19" s="15">
        <v>91.7</v>
      </c>
      <c r="Q19" s="216">
        <v>11</v>
      </c>
    </row>
    <row r="20" spans="1:17" s="71" customFormat="1" ht="14.25" customHeight="1">
      <c r="A20" s="25">
        <v>12</v>
      </c>
      <c r="B20" s="735" t="s">
        <v>36</v>
      </c>
      <c r="C20" s="713"/>
      <c r="D20" s="713"/>
      <c r="E20" s="714"/>
      <c r="F20" s="3">
        <v>132040</v>
      </c>
      <c r="G20" s="3">
        <v>15152</v>
      </c>
      <c r="H20" s="3">
        <v>147192</v>
      </c>
      <c r="I20" s="17">
        <v>107.3</v>
      </c>
      <c r="J20" s="3">
        <v>128953</v>
      </c>
      <c r="K20" s="17">
        <v>97.7</v>
      </c>
      <c r="L20" s="3">
        <v>3009</v>
      </c>
      <c r="M20" s="17">
        <v>19.9</v>
      </c>
      <c r="N20" s="3">
        <v>131962</v>
      </c>
      <c r="O20" s="17">
        <v>89.7</v>
      </c>
      <c r="P20" s="17">
        <v>87.4</v>
      </c>
      <c r="Q20" s="217">
        <v>12</v>
      </c>
    </row>
    <row r="21" spans="1:17" s="71" customFormat="1" ht="14.25" customHeight="1">
      <c r="A21" s="25">
        <v>13</v>
      </c>
      <c r="B21" s="747" t="s">
        <v>169</v>
      </c>
      <c r="C21" s="748"/>
      <c r="D21" s="748"/>
      <c r="E21" s="749"/>
      <c r="F21" s="3">
        <v>108074</v>
      </c>
      <c r="G21" s="3">
        <v>7777</v>
      </c>
      <c r="H21" s="3">
        <v>115851</v>
      </c>
      <c r="I21" s="17">
        <v>106.4</v>
      </c>
      <c r="J21" s="3">
        <v>105502</v>
      </c>
      <c r="K21" s="17">
        <v>97.6</v>
      </c>
      <c r="L21" s="3">
        <v>1554</v>
      </c>
      <c r="M21" s="17">
        <v>20</v>
      </c>
      <c r="N21" s="3">
        <v>107056</v>
      </c>
      <c r="O21" s="17">
        <v>92.4</v>
      </c>
      <c r="P21" s="17">
        <v>92.2</v>
      </c>
      <c r="Q21" s="217">
        <v>13</v>
      </c>
    </row>
    <row r="22" spans="1:17" s="71" customFormat="1" ht="14.25" customHeight="1">
      <c r="A22" s="26">
        <v>14</v>
      </c>
      <c r="B22" s="738" t="s">
        <v>154</v>
      </c>
      <c r="C22" s="739"/>
      <c r="D22" s="739"/>
      <c r="E22" s="740"/>
      <c r="F22" s="2">
        <v>283664</v>
      </c>
      <c r="G22" s="2">
        <v>19787</v>
      </c>
      <c r="H22" s="2">
        <v>303451</v>
      </c>
      <c r="I22" s="19">
        <v>107.5</v>
      </c>
      <c r="J22" s="2">
        <v>280037</v>
      </c>
      <c r="K22" s="19">
        <v>98.7</v>
      </c>
      <c r="L22" s="2">
        <v>1557</v>
      </c>
      <c r="M22" s="19">
        <v>7.9</v>
      </c>
      <c r="N22" s="2">
        <v>281594</v>
      </c>
      <c r="O22" s="19">
        <v>92.8</v>
      </c>
      <c r="P22" s="19">
        <v>92.9</v>
      </c>
      <c r="Q22" s="218">
        <v>14</v>
      </c>
    </row>
    <row r="23" spans="1:17" s="71" customFormat="1" ht="14.25" customHeight="1">
      <c r="A23" s="25">
        <v>15</v>
      </c>
      <c r="B23" s="735" t="s">
        <v>170</v>
      </c>
      <c r="C23" s="713"/>
      <c r="D23" s="713"/>
      <c r="E23" s="714"/>
      <c r="F23" s="3">
        <v>419903</v>
      </c>
      <c r="G23" s="3">
        <v>67352</v>
      </c>
      <c r="H23" s="3">
        <v>487255</v>
      </c>
      <c r="I23" s="17">
        <v>105.6</v>
      </c>
      <c r="J23" s="3">
        <v>409868</v>
      </c>
      <c r="K23" s="17">
        <v>97.6</v>
      </c>
      <c r="L23" s="3">
        <v>5356</v>
      </c>
      <c r="M23" s="17">
        <v>8</v>
      </c>
      <c r="N23" s="3">
        <v>415224</v>
      </c>
      <c r="O23" s="17">
        <v>85.2</v>
      </c>
      <c r="P23" s="17">
        <v>84.7</v>
      </c>
      <c r="Q23" s="217">
        <v>15</v>
      </c>
    </row>
    <row r="24" spans="1:17" s="71" customFormat="1" ht="14.25" customHeight="1">
      <c r="A24" s="26">
        <v>16</v>
      </c>
      <c r="B24" s="738" t="s">
        <v>37</v>
      </c>
      <c r="C24" s="739"/>
      <c r="D24" s="739"/>
      <c r="E24" s="740"/>
      <c r="F24" s="2">
        <v>374590</v>
      </c>
      <c r="G24" s="2">
        <v>33311</v>
      </c>
      <c r="H24" s="2">
        <v>407901</v>
      </c>
      <c r="I24" s="19">
        <v>117.8</v>
      </c>
      <c r="J24" s="2">
        <v>365462</v>
      </c>
      <c r="K24" s="19">
        <v>97.6</v>
      </c>
      <c r="L24" s="2">
        <v>4532</v>
      </c>
      <c r="M24" s="19">
        <v>13.6</v>
      </c>
      <c r="N24" s="2">
        <v>369994</v>
      </c>
      <c r="O24" s="19">
        <v>90.7</v>
      </c>
      <c r="P24" s="19">
        <v>89</v>
      </c>
      <c r="Q24" s="218">
        <v>16</v>
      </c>
    </row>
    <row r="25" spans="1:17" s="71" customFormat="1" ht="14.25" customHeight="1">
      <c r="A25" s="212">
        <v>17</v>
      </c>
      <c r="B25" s="744" t="s">
        <v>173</v>
      </c>
      <c r="C25" s="745"/>
      <c r="D25" s="745"/>
      <c r="E25" s="746"/>
      <c r="F25" s="11">
        <v>69084</v>
      </c>
      <c r="G25" s="11">
        <v>2239</v>
      </c>
      <c r="H25" s="11">
        <v>71323</v>
      </c>
      <c r="I25" s="12">
        <v>119.2</v>
      </c>
      <c r="J25" s="11">
        <v>68726</v>
      </c>
      <c r="K25" s="12">
        <v>99.5</v>
      </c>
      <c r="L25" s="11">
        <v>436</v>
      </c>
      <c r="M25" s="12">
        <v>19.5</v>
      </c>
      <c r="N25" s="11">
        <v>69162</v>
      </c>
      <c r="O25" s="12">
        <v>97</v>
      </c>
      <c r="P25" s="12">
        <v>96.3</v>
      </c>
      <c r="Q25" s="219">
        <v>17</v>
      </c>
    </row>
    <row r="26" spans="1:17" s="71" customFormat="1" ht="14.25" customHeight="1">
      <c r="A26" s="27">
        <v>18</v>
      </c>
      <c r="B26" s="741" t="s">
        <v>39</v>
      </c>
      <c r="C26" s="742"/>
      <c r="D26" s="742"/>
      <c r="E26" s="751"/>
      <c r="F26" s="14">
        <v>506904</v>
      </c>
      <c r="G26" s="14">
        <v>68335</v>
      </c>
      <c r="H26" s="14">
        <v>575239</v>
      </c>
      <c r="I26" s="15">
        <v>98.4</v>
      </c>
      <c r="J26" s="14">
        <v>497983</v>
      </c>
      <c r="K26" s="15">
        <v>98.2</v>
      </c>
      <c r="L26" s="14">
        <v>13657</v>
      </c>
      <c r="M26" s="15">
        <v>20</v>
      </c>
      <c r="N26" s="14">
        <v>511640</v>
      </c>
      <c r="O26" s="15">
        <v>88.9</v>
      </c>
      <c r="P26" s="15">
        <v>88</v>
      </c>
      <c r="Q26" s="216">
        <v>18</v>
      </c>
    </row>
    <row r="27" spans="1:17" s="71" customFormat="1" ht="14.25" customHeight="1">
      <c r="A27" s="25">
        <v>19</v>
      </c>
      <c r="B27" s="735" t="s">
        <v>40</v>
      </c>
      <c r="C27" s="713"/>
      <c r="D27" s="713"/>
      <c r="E27" s="736"/>
      <c r="F27" s="3">
        <v>452070</v>
      </c>
      <c r="G27" s="3">
        <v>214577</v>
      </c>
      <c r="H27" s="3">
        <v>666647</v>
      </c>
      <c r="I27" s="17">
        <v>116.8</v>
      </c>
      <c r="J27" s="3">
        <v>386011</v>
      </c>
      <c r="K27" s="17">
        <v>85.4</v>
      </c>
      <c r="L27" s="3">
        <v>3564</v>
      </c>
      <c r="M27" s="17">
        <v>1.7</v>
      </c>
      <c r="N27" s="3">
        <v>389575</v>
      </c>
      <c r="O27" s="17">
        <v>58.4</v>
      </c>
      <c r="P27" s="17">
        <v>58.2</v>
      </c>
      <c r="Q27" s="217">
        <v>19</v>
      </c>
    </row>
    <row r="28" spans="1:17" s="71" customFormat="1" ht="14.25" customHeight="1">
      <c r="A28" s="26">
        <v>20</v>
      </c>
      <c r="B28" s="738" t="s">
        <v>41</v>
      </c>
      <c r="C28" s="739"/>
      <c r="D28" s="739"/>
      <c r="E28" s="750"/>
      <c r="F28" s="2">
        <v>288577</v>
      </c>
      <c r="G28" s="2">
        <v>28764</v>
      </c>
      <c r="H28" s="2">
        <v>317341</v>
      </c>
      <c r="I28" s="19">
        <v>99.7</v>
      </c>
      <c r="J28" s="2">
        <v>283647</v>
      </c>
      <c r="K28" s="19">
        <v>98.3</v>
      </c>
      <c r="L28" s="2">
        <v>3555</v>
      </c>
      <c r="M28" s="19">
        <v>12.4</v>
      </c>
      <c r="N28" s="2">
        <v>287202</v>
      </c>
      <c r="O28" s="19">
        <v>90.5</v>
      </c>
      <c r="P28" s="19">
        <v>89.3</v>
      </c>
      <c r="Q28" s="218">
        <v>20</v>
      </c>
    </row>
    <row r="29" spans="1:17" s="71" customFormat="1" ht="14.25" customHeight="1">
      <c r="A29" s="25">
        <v>21</v>
      </c>
      <c r="B29" s="735" t="s">
        <v>42</v>
      </c>
      <c r="C29" s="713"/>
      <c r="D29" s="713"/>
      <c r="E29" s="736"/>
      <c r="F29" s="3">
        <v>408369</v>
      </c>
      <c r="G29" s="3">
        <v>139286</v>
      </c>
      <c r="H29" s="3">
        <v>547655</v>
      </c>
      <c r="I29" s="17">
        <v>101.1</v>
      </c>
      <c r="J29" s="3">
        <v>388895</v>
      </c>
      <c r="K29" s="17">
        <v>95.2</v>
      </c>
      <c r="L29" s="3">
        <v>9490</v>
      </c>
      <c r="M29" s="17">
        <v>6.8</v>
      </c>
      <c r="N29" s="3">
        <v>398385</v>
      </c>
      <c r="O29" s="17">
        <v>72.7</v>
      </c>
      <c r="P29" s="17">
        <v>72.1</v>
      </c>
      <c r="Q29" s="217">
        <v>21</v>
      </c>
    </row>
    <row r="30" spans="1:17" s="71" customFormat="1" ht="14.25" customHeight="1">
      <c r="A30" s="25">
        <v>22</v>
      </c>
      <c r="B30" s="735" t="s">
        <v>43</v>
      </c>
      <c r="C30" s="713"/>
      <c r="D30" s="713"/>
      <c r="E30" s="736"/>
      <c r="F30" s="3">
        <v>375779</v>
      </c>
      <c r="G30" s="3">
        <v>60680</v>
      </c>
      <c r="H30" s="3">
        <v>436459</v>
      </c>
      <c r="I30" s="17">
        <v>101.7</v>
      </c>
      <c r="J30" s="3">
        <v>365629</v>
      </c>
      <c r="K30" s="17">
        <v>97.3</v>
      </c>
      <c r="L30" s="3">
        <v>2750</v>
      </c>
      <c r="M30" s="17">
        <v>4.5</v>
      </c>
      <c r="N30" s="3">
        <v>368379</v>
      </c>
      <c r="O30" s="17">
        <v>84.4</v>
      </c>
      <c r="P30" s="17">
        <v>82.6</v>
      </c>
      <c r="Q30" s="217">
        <v>22</v>
      </c>
    </row>
    <row r="31" spans="1:17" s="71" customFormat="1" ht="14.25" customHeight="1">
      <c r="A31" s="25">
        <v>23</v>
      </c>
      <c r="B31" s="735" t="s">
        <v>155</v>
      </c>
      <c r="C31" s="713"/>
      <c r="D31" s="713"/>
      <c r="E31" s="736"/>
      <c r="F31" s="3">
        <v>339673</v>
      </c>
      <c r="G31" s="3">
        <v>113785</v>
      </c>
      <c r="H31" s="3">
        <v>453458</v>
      </c>
      <c r="I31" s="17">
        <v>104.6</v>
      </c>
      <c r="J31" s="3">
        <v>321135</v>
      </c>
      <c r="K31" s="17">
        <v>94.5</v>
      </c>
      <c r="L31" s="3">
        <v>5617</v>
      </c>
      <c r="M31" s="17">
        <v>4.9</v>
      </c>
      <c r="N31" s="3">
        <v>326752</v>
      </c>
      <c r="O31" s="17">
        <v>72.1</v>
      </c>
      <c r="P31" s="17">
        <v>72.2</v>
      </c>
      <c r="Q31" s="217">
        <v>23</v>
      </c>
    </row>
    <row r="32" spans="1:17" s="71" customFormat="1" ht="14.25" customHeight="1">
      <c r="A32" s="27">
        <v>24</v>
      </c>
      <c r="B32" s="741" t="s">
        <v>44</v>
      </c>
      <c r="C32" s="742"/>
      <c r="D32" s="742"/>
      <c r="E32" s="743"/>
      <c r="F32" s="14">
        <v>611522</v>
      </c>
      <c r="G32" s="14">
        <v>131236</v>
      </c>
      <c r="H32" s="14">
        <v>742758</v>
      </c>
      <c r="I32" s="15">
        <v>95.6</v>
      </c>
      <c r="J32" s="14">
        <v>576114</v>
      </c>
      <c r="K32" s="15">
        <v>94.2</v>
      </c>
      <c r="L32" s="14">
        <v>5285</v>
      </c>
      <c r="M32" s="15">
        <v>4</v>
      </c>
      <c r="N32" s="14">
        <v>581399</v>
      </c>
      <c r="O32" s="15">
        <v>78.3</v>
      </c>
      <c r="P32" s="15">
        <v>80.2</v>
      </c>
      <c r="Q32" s="216">
        <v>24</v>
      </c>
    </row>
    <row r="33" spans="1:17" s="71" customFormat="1" ht="14.25" customHeight="1">
      <c r="A33" s="25">
        <v>25</v>
      </c>
      <c r="B33" s="735" t="s">
        <v>45</v>
      </c>
      <c r="C33" s="713"/>
      <c r="D33" s="713"/>
      <c r="E33" s="736"/>
      <c r="F33" s="3">
        <v>1028233</v>
      </c>
      <c r="G33" s="3">
        <v>116049</v>
      </c>
      <c r="H33" s="3">
        <v>1144282</v>
      </c>
      <c r="I33" s="17">
        <v>143.7</v>
      </c>
      <c r="J33" s="3">
        <v>1007673</v>
      </c>
      <c r="K33" s="17">
        <v>98</v>
      </c>
      <c r="L33" s="3">
        <v>8980</v>
      </c>
      <c r="M33" s="17">
        <v>7.7</v>
      </c>
      <c r="N33" s="3">
        <v>1016653</v>
      </c>
      <c r="O33" s="17">
        <v>88.8</v>
      </c>
      <c r="P33" s="17">
        <v>84.5</v>
      </c>
      <c r="Q33" s="217">
        <v>25</v>
      </c>
    </row>
    <row r="34" spans="1:17" s="71" customFormat="1" ht="14.25" customHeight="1">
      <c r="A34" s="25">
        <v>26</v>
      </c>
      <c r="B34" s="735" t="s">
        <v>46</v>
      </c>
      <c r="C34" s="713"/>
      <c r="D34" s="713"/>
      <c r="E34" s="736"/>
      <c r="F34" s="3">
        <v>582318</v>
      </c>
      <c r="G34" s="3">
        <v>59627</v>
      </c>
      <c r="H34" s="3">
        <v>641945</v>
      </c>
      <c r="I34" s="17">
        <v>115.9</v>
      </c>
      <c r="J34" s="3">
        <v>565320</v>
      </c>
      <c r="K34" s="17">
        <v>97.1</v>
      </c>
      <c r="L34" s="3">
        <v>15037</v>
      </c>
      <c r="M34" s="17">
        <v>25.2</v>
      </c>
      <c r="N34" s="3">
        <v>580357</v>
      </c>
      <c r="O34" s="17">
        <v>90.4</v>
      </c>
      <c r="P34" s="17">
        <v>86.3</v>
      </c>
      <c r="Q34" s="217">
        <v>26</v>
      </c>
    </row>
    <row r="35" spans="1:17" s="71" customFormat="1" ht="14.25" customHeight="1">
      <c r="A35" s="25">
        <v>27</v>
      </c>
      <c r="B35" s="735" t="s">
        <v>47</v>
      </c>
      <c r="C35" s="713"/>
      <c r="D35" s="713"/>
      <c r="E35" s="736"/>
      <c r="F35" s="3">
        <v>247571</v>
      </c>
      <c r="G35" s="3">
        <v>32363</v>
      </c>
      <c r="H35" s="3">
        <v>279934</v>
      </c>
      <c r="I35" s="17">
        <v>102.4</v>
      </c>
      <c r="J35" s="3">
        <v>239709</v>
      </c>
      <c r="K35" s="17">
        <v>96.8</v>
      </c>
      <c r="L35" s="3">
        <v>3911</v>
      </c>
      <c r="M35" s="17">
        <v>12.1</v>
      </c>
      <c r="N35" s="3">
        <v>243620</v>
      </c>
      <c r="O35" s="17">
        <v>87</v>
      </c>
      <c r="P35" s="17">
        <v>86.2</v>
      </c>
      <c r="Q35" s="217">
        <v>27</v>
      </c>
    </row>
    <row r="36" spans="1:17" s="71" customFormat="1" ht="14.25" customHeight="1">
      <c r="A36" s="25">
        <v>28</v>
      </c>
      <c r="B36" s="735" t="s">
        <v>48</v>
      </c>
      <c r="C36" s="713"/>
      <c r="D36" s="713"/>
      <c r="E36" s="736"/>
      <c r="F36" s="3">
        <v>821611</v>
      </c>
      <c r="G36" s="3">
        <v>121731</v>
      </c>
      <c r="H36" s="3">
        <v>943342</v>
      </c>
      <c r="I36" s="17">
        <v>97.6</v>
      </c>
      <c r="J36" s="3">
        <v>795934</v>
      </c>
      <c r="K36" s="17">
        <v>96.9</v>
      </c>
      <c r="L36" s="3">
        <v>8489</v>
      </c>
      <c r="M36" s="17">
        <v>7</v>
      </c>
      <c r="N36" s="3">
        <v>804423</v>
      </c>
      <c r="O36" s="17">
        <v>85.3</v>
      </c>
      <c r="P36" s="17">
        <v>86.6</v>
      </c>
      <c r="Q36" s="217">
        <v>28</v>
      </c>
    </row>
    <row r="37" spans="1:17" s="71" customFormat="1" ht="14.25" customHeight="1">
      <c r="A37" s="25">
        <v>29</v>
      </c>
      <c r="B37" s="735" t="s">
        <v>171</v>
      </c>
      <c r="C37" s="713"/>
      <c r="D37" s="713"/>
      <c r="E37" s="736"/>
      <c r="F37" s="3">
        <v>5983191</v>
      </c>
      <c r="G37" s="3">
        <v>46048</v>
      </c>
      <c r="H37" s="3">
        <v>6029239</v>
      </c>
      <c r="I37" s="17">
        <v>99.7</v>
      </c>
      <c r="J37" s="3">
        <v>5971994</v>
      </c>
      <c r="K37" s="17">
        <v>99.8</v>
      </c>
      <c r="L37" s="3">
        <v>7244</v>
      </c>
      <c r="M37" s="17">
        <v>15.7</v>
      </c>
      <c r="N37" s="3">
        <v>5979238</v>
      </c>
      <c r="O37" s="17">
        <v>99.2</v>
      </c>
      <c r="P37" s="17">
        <v>99.2</v>
      </c>
      <c r="Q37" s="217">
        <v>29</v>
      </c>
    </row>
    <row r="38" spans="1:17" s="71" customFormat="1" ht="14.25" customHeight="1">
      <c r="A38" s="26">
        <v>30</v>
      </c>
      <c r="B38" s="738" t="s">
        <v>174</v>
      </c>
      <c r="C38" s="739"/>
      <c r="D38" s="739"/>
      <c r="E38" s="750"/>
      <c r="F38" s="2">
        <v>1165498</v>
      </c>
      <c r="G38" s="2">
        <v>165093</v>
      </c>
      <c r="H38" s="2">
        <v>1330591</v>
      </c>
      <c r="I38" s="19">
        <v>103.2</v>
      </c>
      <c r="J38" s="2">
        <v>1116887</v>
      </c>
      <c r="K38" s="19">
        <v>95.8</v>
      </c>
      <c r="L38" s="2">
        <v>24776</v>
      </c>
      <c r="M38" s="19">
        <v>15</v>
      </c>
      <c r="N38" s="2">
        <v>1141663</v>
      </c>
      <c r="O38" s="19">
        <v>85.8</v>
      </c>
      <c r="P38" s="19">
        <v>85.3</v>
      </c>
      <c r="Q38" s="218">
        <v>30</v>
      </c>
    </row>
    <row r="39" spans="1:17" s="71" customFormat="1" ht="14.25" customHeight="1">
      <c r="A39" s="25">
        <v>31</v>
      </c>
      <c r="B39" s="735" t="s">
        <v>50</v>
      </c>
      <c r="C39" s="713"/>
      <c r="D39" s="713"/>
      <c r="E39" s="714"/>
      <c r="F39" s="3">
        <v>196280</v>
      </c>
      <c r="G39" s="3">
        <v>74741</v>
      </c>
      <c r="H39" s="3">
        <v>271021</v>
      </c>
      <c r="I39" s="17">
        <v>112.5</v>
      </c>
      <c r="J39" s="3">
        <v>182985</v>
      </c>
      <c r="K39" s="17">
        <v>93.2</v>
      </c>
      <c r="L39" s="3">
        <v>4392</v>
      </c>
      <c r="M39" s="17">
        <v>5.9</v>
      </c>
      <c r="N39" s="3">
        <v>187377</v>
      </c>
      <c r="O39" s="17">
        <v>69.1</v>
      </c>
      <c r="P39" s="17">
        <v>67.9</v>
      </c>
      <c r="Q39" s="217">
        <v>31</v>
      </c>
    </row>
    <row r="40" spans="1:17" s="71" customFormat="1" ht="14.25" customHeight="1">
      <c r="A40" s="25">
        <v>32</v>
      </c>
      <c r="B40" s="735" t="s">
        <v>51</v>
      </c>
      <c r="C40" s="713"/>
      <c r="D40" s="713"/>
      <c r="E40" s="736"/>
      <c r="F40" s="3">
        <v>3237161</v>
      </c>
      <c r="G40" s="3">
        <v>92446</v>
      </c>
      <c r="H40" s="3">
        <v>3329607</v>
      </c>
      <c r="I40" s="17">
        <v>92.4</v>
      </c>
      <c r="J40" s="3">
        <v>3218526</v>
      </c>
      <c r="K40" s="17">
        <v>99.4</v>
      </c>
      <c r="L40" s="3">
        <v>7642</v>
      </c>
      <c r="M40" s="17">
        <v>8.3</v>
      </c>
      <c r="N40" s="3">
        <v>3226168</v>
      </c>
      <c r="O40" s="17">
        <v>96.9</v>
      </c>
      <c r="P40" s="17">
        <v>97.4</v>
      </c>
      <c r="Q40" s="217">
        <v>32</v>
      </c>
    </row>
    <row r="41" spans="1:17" s="71" customFormat="1" ht="14.25" customHeight="1">
      <c r="A41" s="25">
        <v>33</v>
      </c>
      <c r="B41" s="735" t="s">
        <v>52</v>
      </c>
      <c r="C41" s="713"/>
      <c r="D41" s="713"/>
      <c r="E41" s="736"/>
      <c r="F41" s="3">
        <v>54765</v>
      </c>
      <c r="G41" s="3">
        <v>46493</v>
      </c>
      <c r="H41" s="3">
        <v>101258</v>
      </c>
      <c r="I41" s="17">
        <v>115</v>
      </c>
      <c r="J41" s="3">
        <v>52471</v>
      </c>
      <c r="K41" s="17">
        <v>95.8</v>
      </c>
      <c r="L41" s="3">
        <v>2428</v>
      </c>
      <c r="M41" s="17">
        <v>5.2</v>
      </c>
      <c r="N41" s="3">
        <v>54899</v>
      </c>
      <c r="O41" s="17">
        <v>54.2</v>
      </c>
      <c r="P41" s="17">
        <v>50.1</v>
      </c>
      <c r="Q41" s="217">
        <v>33</v>
      </c>
    </row>
    <row r="42" spans="1:17" s="71" customFormat="1" ht="14.25" customHeight="1">
      <c r="A42" s="25">
        <v>34</v>
      </c>
      <c r="B42" s="735" t="s">
        <v>53</v>
      </c>
      <c r="C42" s="713"/>
      <c r="D42" s="713"/>
      <c r="E42" s="736"/>
      <c r="F42" s="3">
        <v>79332</v>
      </c>
      <c r="G42" s="3">
        <v>7059</v>
      </c>
      <c r="H42" s="3">
        <v>86391</v>
      </c>
      <c r="I42" s="17">
        <v>115.5</v>
      </c>
      <c r="J42" s="3">
        <v>78264</v>
      </c>
      <c r="K42" s="17">
        <v>98.7</v>
      </c>
      <c r="L42" s="3">
        <v>1985</v>
      </c>
      <c r="M42" s="17">
        <v>28.1</v>
      </c>
      <c r="N42" s="3">
        <v>80249</v>
      </c>
      <c r="O42" s="17">
        <v>92.9</v>
      </c>
      <c r="P42" s="17">
        <v>88.3</v>
      </c>
      <c r="Q42" s="217">
        <v>34</v>
      </c>
    </row>
    <row r="43" spans="1:17" s="71" customFormat="1" ht="14.25" customHeight="1">
      <c r="A43" s="27">
        <v>35</v>
      </c>
      <c r="B43" s="741" t="s">
        <v>54</v>
      </c>
      <c r="C43" s="742"/>
      <c r="D43" s="742"/>
      <c r="E43" s="743"/>
      <c r="F43" s="14">
        <v>409194</v>
      </c>
      <c r="G43" s="14">
        <v>104906</v>
      </c>
      <c r="H43" s="14">
        <v>514100</v>
      </c>
      <c r="I43" s="15">
        <v>101.1</v>
      </c>
      <c r="J43" s="14">
        <v>392900</v>
      </c>
      <c r="K43" s="15">
        <v>96</v>
      </c>
      <c r="L43" s="14">
        <v>9403</v>
      </c>
      <c r="M43" s="15">
        <v>9</v>
      </c>
      <c r="N43" s="14">
        <v>402303</v>
      </c>
      <c r="O43" s="15">
        <v>78.3</v>
      </c>
      <c r="P43" s="15">
        <v>77.7</v>
      </c>
      <c r="Q43" s="216">
        <v>35</v>
      </c>
    </row>
    <row r="44" spans="1:17" s="71" customFormat="1" ht="14.25" customHeight="1">
      <c r="A44" s="25">
        <v>36</v>
      </c>
      <c r="B44" s="735" t="s">
        <v>55</v>
      </c>
      <c r="C44" s="713"/>
      <c r="D44" s="713"/>
      <c r="E44" s="736"/>
      <c r="F44" s="3">
        <v>711063</v>
      </c>
      <c r="G44" s="3">
        <v>108554</v>
      </c>
      <c r="H44" s="3">
        <v>819617</v>
      </c>
      <c r="I44" s="17">
        <v>102</v>
      </c>
      <c r="J44" s="3">
        <v>687007</v>
      </c>
      <c r="K44" s="17">
        <v>96.6</v>
      </c>
      <c r="L44" s="3">
        <v>8111</v>
      </c>
      <c r="M44" s="17">
        <v>7.5</v>
      </c>
      <c r="N44" s="3">
        <v>695118</v>
      </c>
      <c r="O44" s="17">
        <v>84.8</v>
      </c>
      <c r="P44" s="17">
        <v>84.7</v>
      </c>
      <c r="Q44" s="217">
        <v>36</v>
      </c>
    </row>
    <row r="45" spans="1:17" s="71" customFormat="1" ht="14.25" customHeight="1">
      <c r="A45" s="25">
        <v>37</v>
      </c>
      <c r="B45" s="735" t="s">
        <v>56</v>
      </c>
      <c r="C45" s="713"/>
      <c r="D45" s="713"/>
      <c r="E45" s="736"/>
      <c r="F45" s="3">
        <v>228375</v>
      </c>
      <c r="G45" s="3">
        <v>25792</v>
      </c>
      <c r="H45" s="3">
        <v>254167</v>
      </c>
      <c r="I45" s="17">
        <v>103.9</v>
      </c>
      <c r="J45" s="3">
        <v>220609</v>
      </c>
      <c r="K45" s="17">
        <v>96.6</v>
      </c>
      <c r="L45" s="3">
        <v>6712</v>
      </c>
      <c r="M45" s="17">
        <v>26</v>
      </c>
      <c r="N45" s="3">
        <v>227321</v>
      </c>
      <c r="O45" s="17">
        <v>89.4</v>
      </c>
      <c r="P45" s="17">
        <v>88.5</v>
      </c>
      <c r="Q45" s="217">
        <v>37</v>
      </c>
    </row>
    <row r="46" spans="1:17" s="71" customFormat="1" ht="14.25" customHeight="1">
      <c r="A46" s="25">
        <v>38</v>
      </c>
      <c r="B46" s="735" t="s">
        <v>57</v>
      </c>
      <c r="C46" s="713"/>
      <c r="D46" s="713"/>
      <c r="E46" s="736"/>
      <c r="F46" s="3">
        <v>769412</v>
      </c>
      <c r="G46" s="3">
        <v>127144</v>
      </c>
      <c r="H46" s="3">
        <v>896556</v>
      </c>
      <c r="I46" s="17">
        <v>100</v>
      </c>
      <c r="J46" s="3">
        <v>747882</v>
      </c>
      <c r="K46" s="17">
        <v>97.2</v>
      </c>
      <c r="L46" s="3">
        <v>15188</v>
      </c>
      <c r="M46" s="17">
        <v>11.9</v>
      </c>
      <c r="N46" s="3">
        <v>763070</v>
      </c>
      <c r="O46" s="17">
        <v>85.1</v>
      </c>
      <c r="P46" s="17">
        <v>84</v>
      </c>
      <c r="Q46" s="217">
        <v>38</v>
      </c>
    </row>
    <row r="47" spans="1:17" s="71" customFormat="1" ht="14.25" customHeight="1">
      <c r="A47" s="25">
        <v>39</v>
      </c>
      <c r="B47" s="735" t="s">
        <v>58</v>
      </c>
      <c r="C47" s="713"/>
      <c r="D47" s="713"/>
      <c r="E47" s="736"/>
      <c r="F47" s="3">
        <v>482198</v>
      </c>
      <c r="G47" s="3">
        <v>80295</v>
      </c>
      <c r="H47" s="3">
        <v>562493</v>
      </c>
      <c r="I47" s="17">
        <v>99.7</v>
      </c>
      <c r="J47" s="3">
        <v>469245</v>
      </c>
      <c r="K47" s="17">
        <v>97.3</v>
      </c>
      <c r="L47" s="3">
        <v>5642</v>
      </c>
      <c r="M47" s="17">
        <v>7</v>
      </c>
      <c r="N47" s="3">
        <v>474887</v>
      </c>
      <c r="O47" s="17">
        <v>84.4</v>
      </c>
      <c r="P47" s="17">
        <v>85</v>
      </c>
      <c r="Q47" s="217">
        <v>39</v>
      </c>
    </row>
    <row r="48" spans="1:17" s="71" customFormat="1" ht="14.25" customHeight="1" thickBot="1">
      <c r="A48" s="67">
        <v>40</v>
      </c>
      <c r="B48" s="752" t="s">
        <v>59</v>
      </c>
      <c r="C48" s="753"/>
      <c r="D48" s="753"/>
      <c r="E48" s="754"/>
      <c r="F48" s="28">
        <v>101286</v>
      </c>
      <c r="G48" s="28">
        <v>6903</v>
      </c>
      <c r="H48" s="28">
        <v>108189</v>
      </c>
      <c r="I48" s="228">
        <v>102.8</v>
      </c>
      <c r="J48" s="28">
        <v>99976</v>
      </c>
      <c r="K48" s="228">
        <v>98.7</v>
      </c>
      <c r="L48" s="28">
        <v>1404</v>
      </c>
      <c r="M48" s="228">
        <v>20.3</v>
      </c>
      <c r="N48" s="28">
        <v>101380</v>
      </c>
      <c r="O48" s="228">
        <v>93.7</v>
      </c>
      <c r="P48" s="228">
        <v>93.1</v>
      </c>
      <c r="Q48" s="220">
        <v>40</v>
      </c>
    </row>
    <row r="49" spans="1:17" ht="18" customHeight="1">
      <c r="A49" s="182"/>
      <c r="B49" s="106"/>
      <c r="C49" s="106"/>
      <c r="D49" s="106"/>
      <c r="E49" s="106"/>
      <c r="F49" s="106"/>
      <c r="G49" s="106"/>
      <c r="H49" s="106"/>
      <c r="I49" s="107"/>
      <c r="J49" s="106"/>
      <c r="K49" s="106"/>
      <c r="L49" s="106"/>
      <c r="M49" s="106"/>
      <c r="N49" s="106"/>
      <c r="O49" s="106"/>
      <c r="P49" s="70"/>
      <c r="Q49" s="106"/>
    </row>
    <row r="50" ht="18" customHeight="1">
      <c r="A50" s="183"/>
    </row>
    <row r="51" ht="18" customHeight="1">
      <c r="A51" s="182"/>
    </row>
    <row r="52" ht="18" customHeight="1">
      <c r="A52" s="183"/>
    </row>
    <row r="54" spans="18:21" ht="18" customHeight="1">
      <c r="R54" s="71"/>
      <c r="S54" s="71"/>
      <c r="T54" s="71"/>
      <c r="U54" s="172"/>
    </row>
    <row r="55" spans="2:21" ht="11.25" customHeight="1">
      <c r="B55" s="713"/>
      <c r="C55" s="713"/>
      <c r="D55" s="713"/>
      <c r="E55" s="713"/>
      <c r="F55" s="233"/>
      <c r="G55" s="233"/>
      <c r="H55" s="233"/>
      <c r="I55" s="234"/>
      <c r="J55" s="233"/>
      <c r="K55" s="234"/>
      <c r="L55" s="233"/>
      <c r="M55" s="234"/>
      <c r="N55" s="233"/>
      <c r="R55" s="233"/>
      <c r="S55" s="232"/>
      <c r="T55" s="229"/>
      <c r="U55" s="172"/>
    </row>
    <row r="56" spans="2:21" ht="11.25" customHeight="1">
      <c r="B56" s="713"/>
      <c r="C56" s="713"/>
      <c r="D56" s="713"/>
      <c r="E56" s="713"/>
      <c r="F56" s="233"/>
      <c r="G56" s="233"/>
      <c r="H56" s="233"/>
      <c r="I56" s="234"/>
      <c r="J56" s="233"/>
      <c r="K56" s="234"/>
      <c r="L56" s="233"/>
      <c r="M56" s="234"/>
      <c r="N56" s="233"/>
      <c r="R56" s="233"/>
      <c r="S56" s="232"/>
      <c r="T56" s="229"/>
      <c r="U56" s="172"/>
    </row>
    <row r="57" spans="2:21" ht="11.25" customHeight="1">
      <c r="B57" s="215"/>
      <c r="C57" s="235"/>
      <c r="D57" s="215"/>
      <c r="E57" s="215"/>
      <c r="F57" s="233"/>
      <c r="G57" s="233"/>
      <c r="H57" s="233"/>
      <c r="I57" s="234"/>
      <c r="J57" s="233"/>
      <c r="K57" s="234"/>
      <c r="L57" s="233"/>
      <c r="M57" s="234"/>
      <c r="N57" s="233"/>
      <c r="R57" s="233"/>
      <c r="S57" s="232"/>
      <c r="T57" s="229"/>
      <c r="U57" s="172"/>
    </row>
    <row r="58" spans="2:21" ht="11.25" customHeight="1">
      <c r="B58" s="713"/>
      <c r="C58" s="713"/>
      <c r="D58" s="713"/>
      <c r="E58" s="713"/>
      <c r="F58" s="233"/>
      <c r="G58" s="233"/>
      <c r="H58" s="233"/>
      <c r="I58" s="234"/>
      <c r="J58" s="233"/>
      <c r="K58" s="234"/>
      <c r="L58" s="233"/>
      <c r="M58" s="234"/>
      <c r="N58" s="233"/>
      <c r="R58" s="233"/>
      <c r="S58" s="232"/>
      <c r="T58" s="229"/>
      <c r="U58" s="172"/>
    </row>
    <row r="59" spans="2:21" ht="11.25" customHeight="1">
      <c r="B59" s="713"/>
      <c r="C59" s="713"/>
      <c r="D59" s="713"/>
      <c r="E59" s="713"/>
      <c r="F59" s="233"/>
      <c r="G59" s="233"/>
      <c r="H59" s="233"/>
      <c r="I59" s="234"/>
      <c r="J59" s="233"/>
      <c r="K59" s="234"/>
      <c r="L59" s="233"/>
      <c r="M59" s="234"/>
      <c r="N59" s="233"/>
      <c r="R59" s="233"/>
      <c r="S59" s="232"/>
      <c r="T59" s="229"/>
      <c r="U59" s="172"/>
    </row>
    <row r="60" spans="2:21" ht="11.25" customHeight="1">
      <c r="B60" s="713"/>
      <c r="C60" s="713"/>
      <c r="D60" s="713"/>
      <c r="E60" s="713"/>
      <c r="F60" s="233"/>
      <c r="G60" s="233"/>
      <c r="H60" s="233"/>
      <c r="I60" s="234"/>
      <c r="J60" s="233"/>
      <c r="K60" s="234"/>
      <c r="L60" s="233"/>
      <c r="M60" s="234"/>
      <c r="N60" s="233"/>
      <c r="R60" s="233"/>
      <c r="S60" s="232"/>
      <c r="T60" s="229"/>
      <c r="U60" s="172"/>
    </row>
    <row r="61" spans="2:21" ht="11.25" customHeight="1">
      <c r="B61" s="215"/>
      <c r="C61" s="235"/>
      <c r="D61" s="215"/>
      <c r="E61" s="215"/>
      <c r="F61" s="233"/>
      <c r="G61" s="233"/>
      <c r="H61" s="233"/>
      <c r="I61" s="234"/>
      <c r="J61" s="233"/>
      <c r="K61" s="234"/>
      <c r="L61" s="233"/>
      <c r="M61" s="234"/>
      <c r="N61" s="233"/>
      <c r="R61" s="233"/>
      <c r="S61" s="232"/>
      <c r="T61" s="229"/>
      <c r="U61" s="172"/>
    </row>
    <row r="62" spans="2:21" ht="11.25" customHeight="1">
      <c r="B62" s="713"/>
      <c r="C62" s="713"/>
      <c r="D62" s="713"/>
      <c r="E62" s="713"/>
      <c r="F62" s="233"/>
      <c r="G62" s="233"/>
      <c r="H62" s="233"/>
      <c r="I62" s="234"/>
      <c r="J62" s="233"/>
      <c r="K62" s="234"/>
      <c r="L62" s="233"/>
      <c r="M62" s="234"/>
      <c r="N62" s="233"/>
      <c r="R62" s="233"/>
      <c r="S62" s="232"/>
      <c r="T62" s="229"/>
      <c r="U62" s="172"/>
    </row>
    <row r="63" spans="2:21" ht="11.25" customHeight="1">
      <c r="B63" s="713"/>
      <c r="C63" s="713"/>
      <c r="D63" s="713"/>
      <c r="E63" s="713"/>
      <c r="F63" s="233"/>
      <c r="G63" s="233"/>
      <c r="H63" s="233"/>
      <c r="I63" s="234"/>
      <c r="J63" s="233"/>
      <c r="K63" s="234"/>
      <c r="L63" s="233"/>
      <c r="M63" s="234"/>
      <c r="N63" s="233"/>
      <c r="R63" s="233"/>
      <c r="S63" s="232"/>
      <c r="T63" s="229"/>
      <c r="U63" s="172"/>
    </row>
    <row r="64" spans="2:21" ht="11.25" customHeight="1">
      <c r="B64" s="713"/>
      <c r="C64" s="713"/>
      <c r="D64" s="713"/>
      <c r="E64" s="713"/>
      <c r="F64" s="233"/>
      <c r="G64" s="233"/>
      <c r="H64" s="233"/>
      <c r="I64" s="234"/>
      <c r="J64" s="233"/>
      <c r="K64" s="234"/>
      <c r="L64" s="233"/>
      <c r="M64" s="234"/>
      <c r="N64" s="233"/>
      <c r="R64" s="233"/>
      <c r="S64" s="232"/>
      <c r="T64" s="229"/>
      <c r="U64" s="172"/>
    </row>
    <row r="65" spans="2:21" ht="11.25" customHeight="1">
      <c r="B65" s="215"/>
      <c r="C65" s="235"/>
      <c r="D65" s="215"/>
      <c r="E65" s="215"/>
      <c r="F65" s="233"/>
      <c r="G65" s="233"/>
      <c r="H65" s="233"/>
      <c r="I65" s="234"/>
      <c r="J65" s="233"/>
      <c r="K65" s="234"/>
      <c r="L65" s="233"/>
      <c r="M65" s="234"/>
      <c r="N65" s="233"/>
      <c r="R65" s="233"/>
      <c r="S65" s="232"/>
      <c r="T65" s="229"/>
      <c r="U65" s="172"/>
    </row>
    <row r="66" spans="2:21" ht="11.25" customHeight="1">
      <c r="B66" s="713"/>
      <c r="C66" s="713"/>
      <c r="D66" s="713"/>
      <c r="E66" s="713"/>
      <c r="F66" s="233"/>
      <c r="G66" s="233"/>
      <c r="H66" s="233"/>
      <c r="I66" s="234"/>
      <c r="J66" s="233"/>
      <c r="K66" s="234"/>
      <c r="L66" s="233"/>
      <c r="M66" s="234"/>
      <c r="N66" s="233"/>
      <c r="R66" s="233"/>
      <c r="S66" s="232"/>
      <c r="T66" s="229"/>
      <c r="U66" s="172"/>
    </row>
    <row r="67" spans="2:21" ht="11.25" customHeight="1">
      <c r="B67" s="713"/>
      <c r="C67" s="713"/>
      <c r="D67" s="713"/>
      <c r="E67" s="713"/>
      <c r="F67" s="233"/>
      <c r="G67" s="233"/>
      <c r="H67" s="233"/>
      <c r="I67" s="234"/>
      <c r="J67" s="233"/>
      <c r="K67" s="234"/>
      <c r="L67" s="233"/>
      <c r="M67" s="234"/>
      <c r="N67" s="233"/>
      <c r="R67" s="233"/>
      <c r="S67" s="232"/>
      <c r="T67" s="229"/>
      <c r="U67" s="172"/>
    </row>
    <row r="68" spans="2:21" ht="11.25" customHeight="1">
      <c r="B68" s="215"/>
      <c r="C68" s="235"/>
      <c r="D68" s="215"/>
      <c r="E68" s="215"/>
      <c r="F68" s="233"/>
      <c r="G68" s="233"/>
      <c r="H68" s="233"/>
      <c r="I68" s="234"/>
      <c r="J68" s="233"/>
      <c r="K68" s="234"/>
      <c r="L68" s="233"/>
      <c r="M68" s="234"/>
      <c r="N68" s="233"/>
      <c r="R68" s="233"/>
      <c r="S68" s="232"/>
      <c r="T68" s="229"/>
      <c r="U68" s="172"/>
    </row>
    <row r="69" spans="2:21" ht="11.25" customHeight="1">
      <c r="B69" s="713"/>
      <c r="C69" s="713"/>
      <c r="D69" s="713"/>
      <c r="E69" s="713"/>
      <c r="F69" s="233"/>
      <c r="G69" s="233"/>
      <c r="H69" s="233"/>
      <c r="I69" s="234"/>
      <c r="J69" s="233"/>
      <c r="K69" s="234"/>
      <c r="L69" s="233"/>
      <c r="M69" s="234"/>
      <c r="N69" s="233"/>
      <c r="R69" s="233"/>
      <c r="S69" s="232"/>
      <c r="T69" s="229"/>
      <c r="U69" s="172"/>
    </row>
    <row r="70" spans="2:21" ht="11.25" customHeight="1">
      <c r="B70" s="713"/>
      <c r="C70" s="713"/>
      <c r="D70" s="713"/>
      <c r="E70" s="713"/>
      <c r="F70" s="233"/>
      <c r="G70" s="233"/>
      <c r="H70" s="233"/>
      <c r="I70" s="234"/>
      <c r="J70" s="233"/>
      <c r="K70" s="234"/>
      <c r="L70" s="233"/>
      <c r="M70" s="234"/>
      <c r="N70" s="233"/>
      <c r="R70" s="233"/>
      <c r="S70" s="232"/>
      <c r="T70" s="229"/>
      <c r="U70" s="172"/>
    </row>
    <row r="71" spans="2:21" ht="11.25" customHeight="1">
      <c r="B71" s="713"/>
      <c r="C71" s="713"/>
      <c r="D71" s="713"/>
      <c r="E71" s="713"/>
      <c r="F71" s="233"/>
      <c r="G71" s="233"/>
      <c r="H71" s="233"/>
      <c r="I71" s="234"/>
      <c r="J71" s="233"/>
      <c r="K71" s="234"/>
      <c r="L71" s="233"/>
      <c r="M71" s="234"/>
      <c r="N71" s="233"/>
      <c r="R71" s="233"/>
      <c r="S71" s="232"/>
      <c r="T71" s="229"/>
      <c r="U71" s="172"/>
    </row>
    <row r="72" spans="3:21" ht="11.25" customHeight="1">
      <c r="C72" s="236"/>
      <c r="F72" s="114"/>
      <c r="G72" s="114"/>
      <c r="H72" s="114"/>
      <c r="J72" s="114"/>
      <c r="L72" s="114"/>
      <c r="N72" s="114"/>
      <c r="R72" s="233"/>
      <c r="S72" s="232"/>
      <c r="T72" s="229"/>
      <c r="U72" s="172"/>
    </row>
    <row r="73" spans="18:21" ht="11.25" customHeight="1">
      <c r="R73" s="233"/>
      <c r="S73" s="232"/>
      <c r="T73" s="229"/>
      <c r="U73" s="172"/>
    </row>
    <row r="74" spans="18:21" ht="11.25" customHeight="1">
      <c r="R74" s="233"/>
      <c r="S74" s="232"/>
      <c r="T74" s="229"/>
      <c r="U74" s="172"/>
    </row>
    <row r="75" spans="18:21" ht="11.25" customHeight="1">
      <c r="R75" s="233"/>
      <c r="S75" s="232"/>
      <c r="T75" s="229"/>
      <c r="U75" s="172"/>
    </row>
    <row r="76" spans="18:21" ht="11.25" customHeight="1">
      <c r="R76" s="233"/>
      <c r="S76" s="232"/>
      <c r="T76" s="229"/>
      <c r="U76" s="172"/>
    </row>
    <row r="77" spans="18:21" ht="11.25" customHeight="1">
      <c r="R77" s="233"/>
      <c r="S77" s="232"/>
      <c r="T77" s="229"/>
      <c r="U77" s="172"/>
    </row>
    <row r="78" spans="18:21" ht="11.25" customHeight="1">
      <c r="R78" s="233"/>
      <c r="S78" s="232"/>
      <c r="T78" s="229"/>
      <c r="U78" s="172"/>
    </row>
    <row r="79" spans="18:21" ht="11.25" customHeight="1">
      <c r="R79" s="233"/>
      <c r="S79" s="232"/>
      <c r="T79" s="229"/>
      <c r="U79" s="172"/>
    </row>
    <row r="80" spans="18:21" ht="11.25" customHeight="1">
      <c r="R80" s="233"/>
      <c r="S80" s="232"/>
      <c r="T80" s="229"/>
      <c r="U80" s="172"/>
    </row>
    <row r="81" spans="18:21" ht="11.25" customHeight="1">
      <c r="R81" s="233"/>
      <c r="S81" s="232"/>
      <c r="T81" s="229"/>
      <c r="U81" s="172"/>
    </row>
    <row r="82" spans="18:21" ht="11.25" customHeight="1">
      <c r="R82" s="233"/>
      <c r="S82" s="232"/>
      <c r="T82" s="229"/>
      <c r="U82" s="172"/>
    </row>
    <row r="83" spans="18:21" ht="11.25" customHeight="1">
      <c r="R83" s="233"/>
      <c r="S83" s="232"/>
      <c r="T83" s="229"/>
      <c r="U83" s="172"/>
    </row>
    <row r="84" spans="18:21" ht="11.25" customHeight="1">
      <c r="R84" s="233"/>
      <c r="S84" s="232"/>
      <c r="T84" s="229"/>
      <c r="U84" s="172"/>
    </row>
    <row r="85" spans="18:21" ht="11.25" customHeight="1">
      <c r="R85" s="233"/>
      <c r="S85" s="232"/>
      <c r="T85" s="229"/>
      <c r="U85" s="172"/>
    </row>
    <row r="86" spans="18:21" ht="11.25" customHeight="1">
      <c r="R86" s="233"/>
      <c r="S86" s="232"/>
      <c r="T86" s="229"/>
      <c r="U86" s="172"/>
    </row>
    <row r="87" spans="18:21" ht="11.25" customHeight="1">
      <c r="R87" s="233"/>
      <c r="S87" s="232"/>
      <c r="T87" s="229"/>
      <c r="U87" s="172"/>
    </row>
    <row r="88" spans="18:21" ht="11.25" customHeight="1">
      <c r="R88" s="233"/>
      <c r="S88" s="232"/>
      <c r="T88" s="229"/>
      <c r="U88" s="172"/>
    </row>
    <row r="89" spans="18:21" ht="11.25" customHeight="1">
      <c r="R89" s="233"/>
      <c r="S89" s="232"/>
      <c r="T89" s="229"/>
      <c r="U89" s="172"/>
    </row>
    <row r="90" spans="18:21" ht="11.25" customHeight="1">
      <c r="R90" s="233"/>
      <c r="S90" s="232"/>
      <c r="T90" s="229"/>
      <c r="U90" s="172"/>
    </row>
    <row r="91" spans="18:21" ht="11.25" customHeight="1">
      <c r="R91" s="233"/>
      <c r="S91" s="232"/>
      <c r="T91" s="229"/>
      <c r="U91" s="172"/>
    </row>
    <row r="92" spans="18:21" ht="11.25" customHeight="1">
      <c r="R92" s="233"/>
      <c r="S92" s="232"/>
      <c r="T92" s="229"/>
      <c r="U92" s="172"/>
    </row>
    <row r="93" spans="18:21" ht="11.25" customHeight="1">
      <c r="R93" s="233"/>
      <c r="S93" s="232"/>
      <c r="T93" s="229"/>
      <c r="U93" s="172"/>
    </row>
    <row r="94" spans="18:21" ht="11.25" customHeight="1">
      <c r="R94" s="233"/>
      <c r="S94" s="232"/>
      <c r="T94" s="229"/>
      <c r="U94" s="172"/>
    </row>
    <row r="95" spans="18:21" ht="11.25" customHeight="1">
      <c r="R95" s="233"/>
      <c r="S95" s="232"/>
      <c r="T95" s="232"/>
      <c r="U95" s="172"/>
    </row>
    <row r="96" spans="18:21" ht="11.25" customHeight="1">
      <c r="R96" s="233"/>
      <c r="S96" s="232"/>
      <c r="T96" s="232"/>
      <c r="U96" s="172"/>
    </row>
    <row r="97" spans="18:21" ht="11.25" customHeight="1">
      <c r="R97" s="233"/>
      <c r="S97" s="232"/>
      <c r="T97" s="232"/>
      <c r="U97" s="172"/>
    </row>
    <row r="98" spans="18:21" ht="11.25" customHeight="1">
      <c r="R98" s="233"/>
      <c r="S98" s="232"/>
      <c r="T98" s="232"/>
      <c r="U98" s="172"/>
    </row>
    <row r="99" spans="18:21" ht="11.25" customHeight="1">
      <c r="R99" s="233"/>
      <c r="S99" s="232"/>
      <c r="T99" s="232"/>
      <c r="U99" s="172"/>
    </row>
    <row r="100" spans="18:21" ht="11.25" customHeight="1">
      <c r="R100" s="233"/>
      <c r="S100" s="232"/>
      <c r="T100" s="232"/>
      <c r="U100" s="172"/>
    </row>
    <row r="101" spans="18:21" ht="11.25" customHeight="1">
      <c r="R101" s="233"/>
      <c r="S101" s="232"/>
      <c r="T101" s="232"/>
      <c r="U101" s="172"/>
    </row>
    <row r="102" spans="18:21" ht="11.25" customHeight="1">
      <c r="R102" s="233"/>
      <c r="S102" s="232"/>
      <c r="T102" s="232"/>
      <c r="U102" s="172"/>
    </row>
    <row r="103" ht="11.25" customHeight="1"/>
  </sheetData>
  <sheetProtection/>
  <mergeCells count="76">
    <mergeCell ref="B71:E71"/>
    <mergeCell ref="B69:E69"/>
    <mergeCell ref="B70:E70"/>
    <mergeCell ref="B67:E67"/>
    <mergeCell ref="B66:E66"/>
    <mergeCell ref="B56:E56"/>
    <mergeCell ref="B63:E63"/>
    <mergeCell ref="B64:E64"/>
    <mergeCell ref="B62:E62"/>
    <mergeCell ref="B59:E59"/>
    <mergeCell ref="D2:E2"/>
    <mergeCell ref="B32:E32"/>
    <mergeCell ref="B33:E33"/>
    <mergeCell ref="B28:E28"/>
    <mergeCell ref="B29:E29"/>
    <mergeCell ref="B22:E22"/>
    <mergeCell ref="B23:E23"/>
    <mergeCell ref="B24:E24"/>
    <mergeCell ref="B25:E25"/>
    <mergeCell ref="B14:E14"/>
    <mergeCell ref="B34:E34"/>
    <mergeCell ref="B35:E35"/>
    <mergeCell ref="B30:E30"/>
    <mergeCell ref="B31:E31"/>
    <mergeCell ref="B26:E26"/>
    <mergeCell ref="B27:E27"/>
    <mergeCell ref="B38:E38"/>
    <mergeCell ref="B39:E39"/>
    <mergeCell ref="B36:E36"/>
    <mergeCell ref="B37:E37"/>
    <mergeCell ref="B40:E40"/>
    <mergeCell ref="B41:E41"/>
    <mergeCell ref="B60:E60"/>
    <mergeCell ref="B58:E58"/>
    <mergeCell ref="B42:E42"/>
    <mergeCell ref="B43:E43"/>
    <mergeCell ref="B48:E48"/>
    <mergeCell ref="B55:E55"/>
    <mergeCell ref="B44:E44"/>
    <mergeCell ref="B45:E45"/>
    <mergeCell ref="B46:E46"/>
    <mergeCell ref="B47:E47"/>
    <mergeCell ref="B15:E15"/>
    <mergeCell ref="B16:E16"/>
    <mergeCell ref="B17:E17"/>
    <mergeCell ref="B18:E18"/>
    <mergeCell ref="B19:E19"/>
    <mergeCell ref="B20:E20"/>
    <mergeCell ref="B21:E21"/>
    <mergeCell ref="N2:O2"/>
    <mergeCell ref="K3:M3"/>
    <mergeCell ref="A6:E6"/>
    <mergeCell ref="A7:E7"/>
    <mergeCell ref="A2:A5"/>
    <mergeCell ref="F4:F5"/>
    <mergeCell ref="G4:G5"/>
    <mergeCell ref="H4:H5"/>
    <mergeCell ref="K4:K5"/>
    <mergeCell ref="M4:M5"/>
    <mergeCell ref="B12:E12"/>
    <mergeCell ref="B13:E13"/>
    <mergeCell ref="A8:E8"/>
    <mergeCell ref="B9:E9"/>
    <mergeCell ref="B10:E10"/>
    <mergeCell ref="B11:E11"/>
    <mergeCell ref="B5:D5"/>
    <mergeCell ref="G2:M2"/>
    <mergeCell ref="I4:I5"/>
    <mergeCell ref="Q2:Q5"/>
    <mergeCell ref="G3:H3"/>
    <mergeCell ref="P4:P5"/>
    <mergeCell ref="O3:P3"/>
    <mergeCell ref="J4:J5"/>
    <mergeCell ref="L4:L5"/>
    <mergeCell ref="N4:N5"/>
    <mergeCell ref="O4:O5"/>
  </mergeCells>
  <printOptions horizontalCentered="1"/>
  <pageMargins left="0.7874015748031497" right="0.7874015748031497" top="0.7874015748031497" bottom="0.4724409448818898" header="0.5118110236220472" footer="0.4724409448818898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BI95"/>
  <sheetViews>
    <sheetView showZeros="0" view="pageBreakPreview" zoomScale="80" zoomScaleNormal="75" zoomScaleSheetLayoutView="80" zoomScalePageLayoutView="0" workbookViewId="0" topLeftCell="A1">
      <selection activeCell="F6" sqref="F6"/>
    </sheetView>
  </sheetViews>
  <sheetFormatPr defaultColWidth="11.08203125" defaultRowHeight="18" customHeight="1"/>
  <cols>
    <col min="1" max="5" width="2.66015625" style="29" customWidth="1"/>
    <col min="6" max="10" width="10.66015625" style="29" customWidth="1"/>
    <col min="11" max="16384" width="11.08203125" style="29" customWidth="1"/>
  </cols>
  <sheetData>
    <row r="1" spans="1:10" ht="21.75" customHeight="1" thickBot="1">
      <c r="A1" s="70"/>
      <c r="B1" s="70"/>
      <c r="C1" s="70"/>
      <c r="D1" s="70"/>
      <c r="E1" s="70"/>
      <c r="F1" s="70"/>
      <c r="G1" s="70"/>
      <c r="H1" s="71"/>
      <c r="I1" s="71"/>
      <c r="J1" s="86" t="s">
        <v>76</v>
      </c>
    </row>
    <row r="2" spans="1:10" ht="19.5" customHeight="1">
      <c r="A2" s="799" t="s">
        <v>77</v>
      </c>
      <c r="B2" s="87"/>
      <c r="C2" s="88"/>
      <c r="D2" s="807" t="s">
        <v>64</v>
      </c>
      <c r="E2" s="808"/>
      <c r="F2" s="803" t="s">
        <v>188</v>
      </c>
      <c r="G2" s="804"/>
      <c r="H2" s="805" t="s">
        <v>99</v>
      </c>
      <c r="I2" s="803"/>
      <c r="J2" s="806"/>
    </row>
    <row r="3" spans="1:10" ht="19.5" customHeight="1">
      <c r="A3" s="800"/>
      <c r="B3" s="72"/>
      <c r="C3" s="73"/>
      <c r="D3" s="74"/>
      <c r="E3" s="75"/>
      <c r="F3" s="98"/>
      <c r="G3" s="101"/>
      <c r="H3" s="111"/>
      <c r="I3" s="111"/>
      <c r="J3" s="96"/>
    </row>
    <row r="4" spans="1:10" ht="19.5" customHeight="1">
      <c r="A4" s="800"/>
      <c r="B4" s="72"/>
      <c r="C4" s="74"/>
      <c r="D4" s="73"/>
      <c r="E4" s="75"/>
      <c r="F4" s="100" t="s">
        <v>100</v>
      </c>
      <c r="G4" s="102" t="s">
        <v>101</v>
      </c>
      <c r="H4" s="102" t="s">
        <v>103</v>
      </c>
      <c r="I4" s="102" t="s">
        <v>104</v>
      </c>
      <c r="J4" s="110" t="s">
        <v>157</v>
      </c>
    </row>
    <row r="5" spans="1:61" ht="19.5" customHeight="1">
      <c r="A5" s="801"/>
      <c r="B5" s="768" t="s">
        <v>7</v>
      </c>
      <c r="C5" s="769"/>
      <c r="D5" s="769"/>
      <c r="E5" s="77"/>
      <c r="F5" s="112"/>
      <c r="G5" s="184"/>
      <c r="H5" s="113"/>
      <c r="I5" s="113"/>
      <c r="J5" s="185" t="s">
        <v>185</v>
      </c>
      <c r="BI5" s="29" t="s">
        <v>10</v>
      </c>
    </row>
    <row r="6" spans="1:61" ht="15" customHeight="1">
      <c r="A6" s="796" t="s">
        <v>3</v>
      </c>
      <c r="B6" s="771"/>
      <c r="C6" s="771"/>
      <c r="D6" s="771"/>
      <c r="E6" s="772"/>
      <c r="F6" s="78">
        <v>927936</v>
      </c>
      <c r="G6" s="79">
        <v>74.5</v>
      </c>
      <c r="H6" s="78">
        <v>10766023</v>
      </c>
      <c r="I6" s="78">
        <v>10766022</v>
      </c>
      <c r="J6" s="186">
        <v>114.2</v>
      </c>
      <c r="BI6" s="29" t="s">
        <v>11</v>
      </c>
    </row>
    <row r="7" spans="1:10" ht="15" customHeight="1">
      <c r="A7" s="770" t="s">
        <v>4</v>
      </c>
      <c r="B7" s="771"/>
      <c r="C7" s="771"/>
      <c r="D7" s="771"/>
      <c r="E7" s="772"/>
      <c r="F7" s="80">
        <v>489913</v>
      </c>
      <c r="G7" s="81">
        <v>104</v>
      </c>
      <c r="H7" s="80">
        <v>8475425</v>
      </c>
      <c r="I7" s="80">
        <v>8475425</v>
      </c>
      <c r="J7" s="187">
        <v>114.3</v>
      </c>
    </row>
    <row r="8" spans="1:10" ht="15" customHeight="1">
      <c r="A8" s="776" t="s">
        <v>5</v>
      </c>
      <c r="B8" s="771"/>
      <c r="C8" s="771"/>
      <c r="D8" s="771"/>
      <c r="E8" s="772"/>
      <c r="F8" s="80">
        <v>438023</v>
      </c>
      <c r="G8" s="81">
        <v>56.6</v>
      </c>
      <c r="H8" s="80">
        <v>2290598</v>
      </c>
      <c r="I8" s="80">
        <v>2290597</v>
      </c>
      <c r="J8" s="187">
        <v>113.7</v>
      </c>
    </row>
    <row r="9" spans="1:10" ht="14.25" customHeight="1">
      <c r="A9" s="27">
        <v>1</v>
      </c>
      <c r="B9" s="741" t="s">
        <v>28</v>
      </c>
      <c r="C9" s="742"/>
      <c r="D9" s="742"/>
      <c r="E9" s="743"/>
      <c r="F9" s="14">
        <v>165737</v>
      </c>
      <c r="G9" s="15">
        <v>109.1</v>
      </c>
      <c r="H9" s="14">
        <v>2308257</v>
      </c>
      <c r="I9" s="14">
        <v>2308257</v>
      </c>
      <c r="J9" s="186">
        <v>114.9</v>
      </c>
    </row>
    <row r="10" spans="1:10" ht="14.25" customHeight="1">
      <c r="A10" s="25">
        <v>2</v>
      </c>
      <c r="B10" s="735" t="s">
        <v>29</v>
      </c>
      <c r="C10" s="713"/>
      <c r="D10" s="713"/>
      <c r="E10" s="736"/>
      <c r="F10" s="3">
        <v>43257</v>
      </c>
      <c r="G10" s="17">
        <v>115.5</v>
      </c>
      <c r="H10" s="3">
        <v>1439506</v>
      </c>
      <c r="I10" s="3">
        <v>1439506</v>
      </c>
      <c r="J10" s="187">
        <v>114.9</v>
      </c>
    </row>
    <row r="11" spans="1:10" ht="14.25" customHeight="1">
      <c r="A11" s="25">
        <v>3</v>
      </c>
      <c r="B11" s="735" t="s">
        <v>30</v>
      </c>
      <c r="C11" s="713"/>
      <c r="D11" s="713"/>
      <c r="E11" s="736"/>
      <c r="F11" s="3">
        <v>63619</v>
      </c>
      <c r="G11" s="17">
        <v>91.8</v>
      </c>
      <c r="H11" s="3">
        <v>1933735</v>
      </c>
      <c r="I11" s="3">
        <v>1933735</v>
      </c>
      <c r="J11" s="187">
        <v>115.4</v>
      </c>
    </row>
    <row r="12" spans="1:10" ht="14.25" customHeight="1">
      <c r="A12" s="25">
        <v>4</v>
      </c>
      <c r="B12" s="735" t="s">
        <v>31</v>
      </c>
      <c r="C12" s="713"/>
      <c r="D12" s="713"/>
      <c r="E12" s="736"/>
      <c r="F12" s="3">
        <v>53150</v>
      </c>
      <c r="G12" s="17">
        <v>98.9</v>
      </c>
      <c r="H12" s="3">
        <v>290890</v>
      </c>
      <c r="I12" s="3">
        <v>290890</v>
      </c>
      <c r="J12" s="187">
        <v>112.8</v>
      </c>
    </row>
    <row r="13" spans="1:10" ht="14.25" customHeight="1">
      <c r="A13" s="25">
        <v>5</v>
      </c>
      <c r="B13" s="735" t="s">
        <v>6</v>
      </c>
      <c r="C13" s="713"/>
      <c r="D13" s="713"/>
      <c r="E13" s="736"/>
      <c r="F13" s="3">
        <v>28028</v>
      </c>
      <c r="G13" s="17">
        <v>98.4</v>
      </c>
      <c r="H13" s="3">
        <v>561018</v>
      </c>
      <c r="I13" s="3">
        <v>561018</v>
      </c>
      <c r="J13" s="187">
        <v>111.4</v>
      </c>
    </row>
    <row r="14" spans="1:10" ht="14.25" customHeight="1">
      <c r="A14" s="25">
        <v>6</v>
      </c>
      <c r="B14" s="735" t="s">
        <v>32</v>
      </c>
      <c r="C14" s="713"/>
      <c r="D14" s="713"/>
      <c r="E14" s="736"/>
      <c r="F14" s="3">
        <v>26153</v>
      </c>
      <c r="G14" s="17">
        <v>115.2</v>
      </c>
      <c r="H14" s="3">
        <v>519178</v>
      </c>
      <c r="I14" s="3">
        <v>519178</v>
      </c>
      <c r="J14" s="187">
        <v>113.7</v>
      </c>
    </row>
    <row r="15" spans="1:10" ht="14.25" customHeight="1">
      <c r="A15" s="25">
        <v>7</v>
      </c>
      <c r="B15" s="735" t="s">
        <v>33</v>
      </c>
      <c r="C15" s="713"/>
      <c r="D15" s="713"/>
      <c r="E15" s="736"/>
      <c r="F15" s="3">
        <v>22074</v>
      </c>
      <c r="G15" s="17">
        <v>104.8</v>
      </c>
      <c r="H15" s="3">
        <v>352381</v>
      </c>
      <c r="I15" s="3">
        <v>352381</v>
      </c>
      <c r="J15" s="187">
        <v>116.3</v>
      </c>
    </row>
    <row r="16" spans="1:10" ht="14.25" customHeight="1">
      <c r="A16" s="25">
        <v>8</v>
      </c>
      <c r="B16" s="735" t="s">
        <v>34</v>
      </c>
      <c r="C16" s="713"/>
      <c r="D16" s="713"/>
      <c r="E16" s="736"/>
      <c r="F16" s="3">
        <v>66992</v>
      </c>
      <c r="G16" s="17">
        <v>101.8</v>
      </c>
      <c r="H16" s="3">
        <v>587080</v>
      </c>
      <c r="I16" s="3">
        <v>587080</v>
      </c>
      <c r="J16" s="187">
        <v>109.9</v>
      </c>
    </row>
    <row r="17" spans="1:10" ht="14.25" customHeight="1">
      <c r="A17" s="25">
        <v>9</v>
      </c>
      <c r="B17" s="735" t="s">
        <v>153</v>
      </c>
      <c r="C17" s="713"/>
      <c r="D17" s="713"/>
      <c r="E17" s="736"/>
      <c r="F17" s="3">
        <v>4585</v>
      </c>
      <c r="G17" s="17">
        <v>102.9</v>
      </c>
      <c r="H17" s="3">
        <v>273375</v>
      </c>
      <c r="I17" s="3">
        <v>273375</v>
      </c>
      <c r="J17" s="187">
        <v>113.5</v>
      </c>
    </row>
    <row r="18" spans="1:10" ht="14.25" customHeight="1">
      <c r="A18" s="26">
        <v>10</v>
      </c>
      <c r="B18" s="738" t="s">
        <v>172</v>
      </c>
      <c r="C18" s="739"/>
      <c r="D18" s="739"/>
      <c r="E18" s="750"/>
      <c r="F18" s="2">
        <v>16318</v>
      </c>
      <c r="G18" s="19">
        <v>99.6</v>
      </c>
      <c r="H18" s="2">
        <v>210005</v>
      </c>
      <c r="I18" s="2">
        <v>210005</v>
      </c>
      <c r="J18" s="238">
        <v>115.6</v>
      </c>
    </row>
    <row r="19" spans="1:10" ht="14.25" customHeight="1">
      <c r="A19" s="27">
        <v>11</v>
      </c>
      <c r="B19" s="741" t="s">
        <v>35</v>
      </c>
      <c r="C19" s="742"/>
      <c r="D19" s="742"/>
      <c r="E19" s="743"/>
      <c r="F19" s="14">
        <v>7949</v>
      </c>
      <c r="G19" s="15">
        <v>109.1</v>
      </c>
      <c r="H19" s="14">
        <v>91876</v>
      </c>
      <c r="I19" s="14">
        <v>91876</v>
      </c>
      <c r="J19" s="186">
        <v>112.7</v>
      </c>
    </row>
    <row r="20" spans="1:10" ht="14.25" customHeight="1">
      <c r="A20" s="25">
        <v>12</v>
      </c>
      <c r="B20" s="735" t="s">
        <v>36</v>
      </c>
      <c r="C20" s="713"/>
      <c r="D20" s="713"/>
      <c r="E20" s="714"/>
      <c r="F20" s="3">
        <v>9268</v>
      </c>
      <c r="G20" s="17">
        <v>100.9</v>
      </c>
      <c r="H20" s="3">
        <v>19129</v>
      </c>
      <c r="I20" s="3">
        <v>19129</v>
      </c>
      <c r="J20" s="187">
        <v>113.7</v>
      </c>
    </row>
    <row r="21" spans="1:10" ht="14.25" customHeight="1">
      <c r="A21" s="25">
        <v>13</v>
      </c>
      <c r="B21" s="747" t="s">
        <v>169</v>
      </c>
      <c r="C21" s="748"/>
      <c r="D21" s="748"/>
      <c r="E21" s="749"/>
      <c r="F21" s="3">
        <v>5496</v>
      </c>
      <c r="G21" s="17">
        <v>100.2</v>
      </c>
      <c r="H21" s="3">
        <v>26848</v>
      </c>
      <c r="I21" s="3">
        <v>26848</v>
      </c>
      <c r="J21" s="187">
        <v>130.7</v>
      </c>
    </row>
    <row r="22" spans="1:10" ht="14.25" customHeight="1">
      <c r="A22" s="26">
        <v>14</v>
      </c>
      <c r="B22" s="738" t="s">
        <v>154</v>
      </c>
      <c r="C22" s="739"/>
      <c r="D22" s="739"/>
      <c r="E22" s="740"/>
      <c r="F22" s="2">
        <v>16539</v>
      </c>
      <c r="G22" s="19">
        <v>106</v>
      </c>
      <c r="H22" s="2">
        <v>51704</v>
      </c>
      <c r="I22" s="2">
        <v>51704</v>
      </c>
      <c r="J22" s="238">
        <v>113.1</v>
      </c>
    </row>
    <row r="23" spans="1:10" ht="14.25" customHeight="1">
      <c r="A23" s="25">
        <v>15</v>
      </c>
      <c r="B23" s="735" t="s">
        <v>170</v>
      </c>
      <c r="C23" s="713"/>
      <c r="D23" s="713"/>
      <c r="E23" s="714"/>
      <c r="F23" s="3">
        <v>16476</v>
      </c>
      <c r="G23" s="17">
        <v>102.3</v>
      </c>
      <c r="H23" s="3">
        <v>81689</v>
      </c>
      <c r="I23" s="3">
        <v>81689</v>
      </c>
      <c r="J23" s="187">
        <v>112.5</v>
      </c>
    </row>
    <row r="24" spans="1:10" ht="14.25" customHeight="1">
      <c r="A24" s="26">
        <v>16</v>
      </c>
      <c r="B24" s="738" t="s">
        <v>37</v>
      </c>
      <c r="C24" s="739"/>
      <c r="D24" s="739"/>
      <c r="E24" s="740"/>
      <c r="F24" s="2">
        <v>42673</v>
      </c>
      <c r="G24" s="19">
        <v>103.7</v>
      </c>
      <c r="H24" s="2">
        <v>56999</v>
      </c>
      <c r="I24" s="2">
        <v>56999</v>
      </c>
      <c r="J24" s="238">
        <v>114.5</v>
      </c>
    </row>
    <row r="25" spans="1:10" ht="14.25" customHeight="1">
      <c r="A25" s="212">
        <v>17</v>
      </c>
      <c r="B25" s="744" t="s">
        <v>173</v>
      </c>
      <c r="C25" s="745"/>
      <c r="D25" s="745"/>
      <c r="E25" s="746"/>
      <c r="F25" s="11">
        <v>12256</v>
      </c>
      <c r="G25" s="12">
        <v>105.6</v>
      </c>
      <c r="H25" s="11">
        <v>3282</v>
      </c>
      <c r="I25" s="11">
        <v>3282</v>
      </c>
      <c r="J25" s="239">
        <v>95.8</v>
      </c>
    </row>
    <row r="26" spans="1:10" ht="14.25" customHeight="1">
      <c r="A26" s="27">
        <v>18</v>
      </c>
      <c r="B26" s="741" t="s">
        <v>39</v>
      </c>
      <c r="C26" s="742"/>
      <c r="D26" s="742"/>
      <c r="E26" s="751"/>
      <c r="F26" s="14">
        <v>0</v>
      </c>
      <c r="G26" s="15">
        <v>0</v>
      </c>
      <c r="H26" s="14">
        <v>109884</v>
      </c>
      <c r="I26" s="14">
        <v>109884</v>
      </c>
      <c r="J26" s="186">
        <v>113.4</v>
      </c>
    </row>
    <row r="27" spans="1:10" ht="14.25" customHeight="1">
      <c r="A27" s="25">
        <v>19</v>
      </c>
      <c r="B27" s="735" t="s">
        <v>40</v>
      </c>
      <c r="C27" s="713"/>
      <c r="D27" s="713"/>
      <c r="E27" s="736"/>
      <c r="F27" s="3">
        <v>10438</v>
      </c>
      <c r="G27" s="17">
        <v>101</v>
      </c>
      <c r="H27" s="3">
        <v>58203</v>
      </c>
      <c r="I27" s="3">
        <v>58203</v>
      </c>
      <c r="J27" s="187">
        <v>116</v>
      </c>
    </row>
    <row r="28" spans="1:10" ht="14.25" customHeight="1">
      <c r="A28" s="26">
        <v>20</v>
      </c>
      <c r="B28" s="738" t="s">
        <v>41</v>
      </c>
      <c r="C28" s="739"/>
      <c r="D28" s="739"/>
      <c r="E28" s="750"/>
      <c r="F28" s="2">
        <v>0</v>
      </c>
      <c r="G28" s="19"/>
      <c r="H28" s="2">
        <v>54625</v>
      </c>
      <c r="I28" s="2">
        <v>54625</v>
      </c>
      <c r="J28" s="238">
        <v>114.8</v>
      </c>
    </row>
    <row r="29" spans="1:10" ht="14.25" customHeight="1">
      <c r="A29" s="25">
        <v>21</v>
      </c>
      <c r="B29" s="735" t="s">
        <v>42</v>
      </c>
      <c r="C29" s="713"/>
      <c r="D29" s="713"/>
      <c r="E29" s="736"/>
      <c r="F29" s="3">
        <v>444</v>
      </c>
      <c r="G29" s="17">
        <v>125.4</v>
      </c>
      <c r="H29" s="3">
        <v>95893</v>
      </c>
      <c r="I29" s="3">
        <v>95893</v>
      </c>
      <c r="J29" s="187">
        <v>112.6</v>
      </c>
    </row>
    <row r="30" spans="1:10" ht="14.25" customHeight="1">
      <c r="A30" s="25">
        <v>22</v>
      </c>
      <c r="B30" s="735" t="s">
        <v>43</v>
      </c>
      <c r="C30" s="713"/>
      <c r="D30" s="713"/>
      <c r="E30" s="736"/>
      <c r="F30" s="3">
        <v>9</v>
      </c>
      <c r="G30" s="17">
        <v>150</v>
      </c>
      <c r="H30" s="3">
        <v>129860</v>
      </c>
      <c r="I30" s="3">
        <v>129860</v>
      </c>
      <c r="J30" s="187">
        <v>114</v>
      </c>
    </row>
    <row r="31" spans="1:10" ht="14.25" customHeight="1">
      <c r="A31" s="25">
        <v>23</v>
      </c>
      <c r="B31" s="735" t="s">
        <v>155</v>
      </c>
      <c r="C31" s="713"/>
      <c r="D31" s="713"/>
      <c r="E31" s="736"/>
      <c r="F31" s="3">
        <v>18604</v>
      </c>
      <c r="G31" s="17">
        <v>98.7</v>
      </c>
      <c r="H31" s="3">
        <v>98364</v>
      </c>
      <c r="I31" s="3">
        <v>98364</v>
      </c>
      <c r="J31" s="187">
        <v>104</v>
      </c>
    </row>
    <row r="32" spans="1:10" ht="14.25" customHeight="1">
      <c r="A32" s="27">
        <v>24</v>
      </c>
      <c r="B32" s="741" t="s">
        <v>44</v>
      </c>
      <c r="C32" s="742"/>
      <c r="D32" s="742"/>
      <c r="E32" s="743"/>
      <c r="F32" s="14">
        <v>3775</v>
      </c>
      <c r="G32" s="15">
        <v>108.2</v>
      </c>
      <c r="H32" s="14">
        <v>127323</v>
      </c>
      <c r="I32" s="14">
        <v>127322</v>
      </c>
      <c r="J32" s="186">
        <v>113.2</v>
      </c>
    </row>
    <row r="33" spans="1:10" ht="14.25" customHeight="1">
      <c r="A33" s="25">
        <v>25</v>
      </c>
      <c r="B33" s="735" t="s">
        <v>45</v>
      </c>
      <c r="C33" s="713"/>
      <c r="D33" s="713"/>
      <c r="E33" s="736"/>
      <c r="F33" s="3">
        <v>18445</v>
      </c>
      <c r="G33" s="17">
        <v>107</v>
      </c>
      <c r="H33" s="3">
        <v>112775</v>
      </c>
      <c r="I33" s="3">
        <v>112775</v>
      </c>
      <c r="J33" s="187">
        <v>118.4</v>
      </c>
    </row>
    <row r="34" spans="1:10" ht="14.25" customHeight="1">
      <c r="A34" s="25">
        <v>26</v>
      </c>
      <c r="B34" s="735" t="s">
        <v>46</v>
      </c>
      <c r="C34" s="713"/>
      <c r="D34" s="713"/>
      <c r="E34" s="736"/>
      <c r="F34" s="3">
        <v>0</v>
      </c>
      <c r="G34" s="17">
        <v>0</v>
      </c>
      <c r="H34" s="3">
        <v>82531</v>
      </c>
      <c r="I34" s="3">
        <v>82531</v>
      </c>
      <c r="J34" s="187">
        <v>121.5</v>
      </c>
    </row>
    <row r="35" spans="1:10" ht="14.25" customHeight="1">
      <c r="A35" s="25">
        <v>27</v>
      </c>
      <c r="B35" s="735" t="s">
        <v>47</v>
      </c>
      <c r="C35" s="713"/>
      <c r="D35" s="713"/>
      <c r="E35" s="736"/>
      <c r="F35" s="3">
        <v>6662</v>
      </c>
      <c r="G35" s="17">
        <v>100.5</v>
      </c>
      <c r="H35" s="3">
        <v>46552</v>
      </c>
      <c r="I35" s="3">
        <v>46552</v>
      </c>
      <c r="J35" s="187">
        <v>118.4</v>
      </c>
    </row>
    <row r="36" spans="1:10" ht="14.25" customHeight="1">
      <c r="A36" s="25">
        <v>28</v>
      </c>
      <c r="B36" s="735" t="s">
        <v>48</v>
      </c>
      <c r="C36" s="713"/>
      <c r="D36" s="713"/>
      <c r="E36" s="736"/>
      <c r="F36" s="3">
        <v>10897</v>
      </c>
      <c r="G36" s="17">
        <v>100.3</v>
      </c>
      <c r="H36" s="3">
        <v>147903</v>
      </c>
      <c r="I36" s="3">
        <v>147903</v>
      </c>
      <c r="J36" s="187">
        <v>117.6</v>
      </c>
    </row>
    <row r="37" spans="1:10" ht="14.25" customHeight="1">
      <c r="A37" s="25">
        <v>29</v>
      </c>
      <c r="B37" s="735" t="s">
        <v>171</v>
      </c>
      <c r="C37" s="713"/>
      <c r="D37" s="713"/>
      <c r="E37" s="736"/>
      <c r="F37" s="3">
        <v>214638</v>
      </c>
      <c r="G37" s="17">
        <v>39.8</v>
      </c>
      <c r="H37" s="3">
        <v>117765</v>
      </c>
      <c r="I37" s="3">
        <v>117765</v>
      </c>
      <c r="J37" s="187">
        <v>118.1</v>
      </c>
    </row>
    <row r="38" spans="1:10" ht="14.25" customHeight="1">
      <c r="A38" s="26">
        <v>30</v>
      </c>
      <c r="B38" s="738" t="s">
        <v>174</v>
      </c>
      <c r="C38" s="739"/>
      <c r="D38" s="739"/>
      <c r="E38" s="750"/>
      <c r="F38" s="2">
        <v>511</v>
      </c>
      <c r="G38" s="19">
        <v>99</v>
      </c>
      <c r="H38" s="2">
        <v>197239</v>
      </c>
      <c r="I38" s="2">
        <v>197239</v>
      </c>
      <c r="J38" s="238">
        <v>113.1</v>
      </c>
    </row>
    <row r="39" spans="1:10" ht="14.25" customHeight="1">
      <c r="A39" s="25">
        <v>31</v>
      </c>
      <c r="B39" s="735" t="s">
        <v>50</v>
      </c>
      <c r="C39" s="713"/>
      <c r="D39" s="713"/>
      <c r="E39" s="714"/>
      <c r="F39" s="3">
        <v>5544</v>
      </c>
      <c r="G39" s="17">
        <v>103.3</v>
      </c>
      <c r="H39" s="3">
        <v>62066</v>
      </c>
      <c r="I39" s="3">
        <v>62066</v>
      </c>
      <c r="J39" s="187">
        <v>94.5</v>
      </c>
    </row>
    <row r="40" spans="1:10" ht="14.25" customHeight="1">
      <c r="A40" s="25">
        <v>32</v>
      </c>
      <c r="B40" s="735" t="s">
        <v>51</v>
      </c>
      <c r="C40" s="713"/>
      <c r="D40" s="713"/>
      <c r="E40" s="736"/>
      <c r="F40" s="3">
        <v>6641</v>
      </c>
      <c r="G40" s="17">
        <v>100.6</v>
      </c>
      <c r="H40" s="3">
        <v>42126</v>
      </c>
      <c r="I40" s="3">
        <v>42126</v>
      </c>
      <c r="J40" s="187">
        <v>100.4</v>
      </c>
    </row>
    <row r="41" spans="1:10" ht="14.25" customHeight="1">
      <c r="A41" s="25">
        <v>33</v>
      </c>
      <c r="B41" s="735" t="s">
        <v>52</v>
      </c>
      <c r="C41" s="713"/>
      <c r="D41" s="713"/>
      <c r="E41" s="736"/>
      <c r="F41" s="3">
        <v>6360</v>
      </c>
      <c r="G41" s="17">
        <v>102</v>
      </c>
      <c r="H41" s="3">
        <v>13360</v>
      </c>
      <c r="I41" s="3">
        <v>13360</v>
      </c>
      <c r="J41" s="187">
        <v>93</v>
      </c>
    </row>
    <row r="42" spans="1:10" ht="14.25" customHeight="1">
      <c r="A42" s="25">
        <v>34</v>
      </c>
      <c r="B42" s="735" t="s">
        <v>53</v>
      </c>
      <c r="C42" s="713"/>
      <c r="D42" s="713"/>
      <c r="E42" s="736"/>
      <c r="F42" s="3">
        <v>10744</v>
      </c>
      <c r="G42" s="17">
        <v>99.8</v>
      </c>
      <c r="H42" s="3">
        <v>13471</v>
      </c>
      <c r="I42" s="3">
        <v>13471</v>
      </c>
      <c r="J42" s="187">
        <v>105.9</v>
      </c>
    </row>
    <row r="43" spans="1:10" ht="14.25" customHeight="1">
      <c r="A43" s="27">
        <v>35</v>
      </c>
      <c r="B43" s="741" t="s">
        <v>54</v>
      </c>
      <c r="C43" s="742"/>
      <c r="D43" s="742"/>
      <c r="E43" s="743"/>
      <c r="F43" s="14">
        <v>1879</v>
      </c>
      <c r="G43" s="15">
        <v>83.3</v>
      </c>
      <c r="H43" s="14">
        <v>93098</v>
      </c>
      <c r="I43" s="14">
        <v>93098</v>
      </c>
      <c r="J43" s="186">
        <v>112.2</v>
      </c>
    </row>
    <row r="44" spans="1:10" ht="14.25" customHeight="1">
      <c r="A44" s="25">
        <v>36</v>
      </c>
      <c r="B44" s="735" t="s">
        <v>55</v>
      </c>
      <c r="C44" s="713"/>
      <c r="D44" s="713"/>
      <c r="E44" s="736"/>
      <c r="F44" s="3">
        <v>678</v>
      </c>
      <c r="G44" s="17">
        <v>133.7</v>
      </c>
      <c r="H44" s="3">
        <v>120759</v>
      </c>
      <c r="I44" s="3">
        <v>120759</v>
      </c>
      <c r="J44" s="187">
        <v>116.1</v>
      </c>
    </row>
    <row r="45" spans="1:10" ht="14.25" customHeight="1">
      <c r="A45" s="25">
        <v>37</v>
      </c>
      <c r="B45" s="735" t="s">
        <v>56</v>
      </c>
      <c r="C45" s="713"/>
      <c r="D45" s="713"/>
      <c r="E45" s="736"/>
      <c r="F45" s="3">
        <v>7596</v>
      </c>
      <c r="G45" s="17">
        <v>106.6</v>
      </c>
      <c r="H45" s="3">
        <v>28624</v>
      </c>
      <c r="I45" s="3">
        <v>28624</v>
      </c>
      <c r="J45" s="187">
        <v>114.8</v>
      </c>
    </row>
    <row r="46" spans="1:10" ht="14.25" customHeight="1">
      <c r="A46" s="25">
        <v>38</v>
      </c>
      <c r="B46" s="735" t="s">
        <v>57</v>
      </c>
      <c r="C46" s="713"/>
      <c r="D46" s="713"/>
      <c r="E46" s="736"/>
      <c r="F46" s="3">
        <v>1777</v>
      </c>
      <c r="G46" s="17">
        <v>9.3</v>
      </c>
      <c r="H46" s="3">
        <v>106852</v>
      </c>
      <c r="I46" s="3">
        <v>106852</v>
      </c>
      <c r="J46" s="187">
        <v>122.9</v>
      </c>
    </row>
    <row r="47" spans="1:10" ht="14.25" customHeight="1">
      <c r="A47" s="25">
        <v>39</v>
      </c>
      <c r="B47" s="735" t="s">
        <v>58</v>
      </c>
      <c r="C47" s="713"/>
      <c r="D47" s="713"/>
      <c r="E47" s="736"/>
      <c r="F47" s="3">
        <v>35</v>
      </c>
      <c r="G47" s="17">
        <v>46.7</v>
      </c>
      <c r="H47" s="3">
        <v>90523</v>
      </c>
      <c r="I47" s="3">
        <v>90523</v>
      </c>
      <c r="J47" s="187">
        <v>116.4</v>
      </c>
    </row>
    <row r="48" spans="1:10" ht="14.25" customHeight="1" thickBot="1">
      <c r="A48" s="67">
        <v>40</v>
      </c>
      <c r="B48" s="752" t="s">
        <v>59</v>
      </c>
      <c r="C48" s="753"/>
      <c r="D48" s="753"/>
      <c r="E48" s="754"/>
      <c r="F48" s="28">
        <v>1689</v>
      </c>
      <c r="G48" s="228">
        <v>105.4</v>
      </c>
      <c r="H48" s="28">
        <v>9275</v>
      </c>
      <c r="I48" s="28">
        <v>9275</v>
      </c>
      <c r="J48" s="240">
        <v>95.2</v>
      </c>
    </row>
    <row r="49" spans="1:10" ht="18" customHeight="1">
      <c r="A49" s="182"/>
      <c r="B49" s="106"/>
      <c r="C49" s="106"/>
      <c r="D49" s="106"/>
      <c r="E49" s="106"/>
      <c r="F49" s="106"/>
      <c r="G49" s="106"/>
      <c r="H49" s="106"/>
      <c r="I49" s="107"/>
      <c r="J49" s="106"/>
    </row>
    <row r="50" ht="18" customHeight="1">
      <c r="A50" s="183"/>
    </row>
    <row r="51" ht="18" customHeight="1">
      <c r="A51" s="182"/>
    </row>
    <row r="52" ht="18" customHeight="1">
      <c r="A52" s="183"/>
    </row>
    <row r="54" ht="18" customHeight="1">
      <c r="K54" s="71"/>
    </row>
    <row r="55" spans="11:13" ht="18" customHeight="1">
      <c r="K55" s="232"/>
      <c r="L55" s="237"/>
      <c r="M55" s="237"/>
    </row>
    <row r="56" spans="11:13" ht="18" customHeight="1">
      <c r="K56" s="232"/>
      <c r="L56" s="237"/>
      <c r="M56" s="237"/>
    </row>
    <row r="57" spans="11:13" ht="18" customHeight="1">
      <c r="K57" s="232"/>
      <c r="L57" s="237"/>
      <c r="M57" s="237"/>
    </row>
    <row r="58" spans="11:13" ht="18" customHeight="1">
      <c r="K58" s="232"/>
      <c r="L58" s="237"/>
      <c r="M58" s="237"/>
    </row>
    <row r="59" spans="11:13" ht="18" customHeight="1">
      <c r="K59" s="232"/>
      <c r="L59" s="237"/>
      <c r="M59" s="237"/>
    </row>
    <row r="60" spans="11:13" ht="18" customHeight="1">
      <c r="K60" s="232"/>
      <c r="L60" s="237"/>
      <c r="M60" s="237"/>
    </row>
    <row r="61" spans="11:13" ht="18" customHeight="1">
      <c r="K61" s="232"/>
      <c r="L61" s="237"/>
      <c r="M61" s="237"/>
    </row>
    <row r="62" spans="11:13" ht="18" customHeight="1">
      <c r="K62" s="232"/>
      <c r="L62" s="237"/>
      <c r="M62" s="237"/>
    </row>
    <row r="63" spans="11:13" ht="18" customHeight="1">
      <c r="K63" s="232"/>
      <c r="L63" s="237"/>
      <c r="M63" s="237"/>
    </row>
    <row r="64" spans="11:13" ht="18" customHeight="1">
      <c r="K64" s="232"/>
      <c r="L64" s="237"/>
      <c r="M64" s="237"/>
    </row>
    <row r="65" spans="11:13" ht="18" customHeight="1">
      <c r="K65" s="232"/>
      <c r="L65" s="237"/>
      <c r="M65" s="237"/>
    </row>
    <row r="66" spans="11:13" ht="18" customHeight="1">
      <c r="K66" s="232"/>
      <c r="L66" s="237"/>
      <c r="M66" s="237"/>
    </row>
    <row r="67" spans="11:13" ht="18" customHeight="1">
      <c r="K67" s="232"/>
      <c r="L67" s="237"/>
      <c r="M67" s="237"/>
    </row>
    <row r="68" spans="11:13" ht="18" customHeight="1">
      <c r="K68" s="232"/>
      <c r="L68" s="237"/>
      <c r="M68" s="237"/>
    </row>
    <row r="69" spans="11:13" ht="18" customHeight="1">
      <c r="K69" s="232"/>
      <c r="L69" s="237"/>
      <c r="M69" s="237"/>
    </row>
    <row r="70" spans="11:13" ht="18" customHeight="1">
      <c r="K70" s="232"/>
      <c r="L70" s="237"/>
      <c r="M70" s="237"/>
    </row>
    <row r="71" spans="11:13" ht="18" customHeight="1">
      <c r="K71" s="232"/>
      <c r="L71" s="237"/>
      <c r="M71" s="237"/>
    </row>
    <row r="72" spans="11:13" ht="18" customHeight="1">
      <c r="K72" s="232"/>
      <c r="L72" s="237"/>
      <c r="M72" s="237"/>
    </row>
    <row r="73" spans="11:13" ht="18" customHeight="1">
      <c r="K73" s="232"/>
      <c r="L73" s="237"/>
      <c r="M73" s="237"/>
    </row>
    <row r="74" spans="11:13" ht="18" customHeight="1">
      <c r="K74" s="232"/>
      <c r="L74" s="237"/>
      <c r="M74" s="237"/>
    </row>
    <row r="75" spans="11:13" ht="18" customHeight="1">
      <c r="K75" s="232"/>
      <c r="L75" s="237"/>
      <c r="M75" s="237"/>
    </row>
    <row r="76" spans="11:13" ht="18" customHeight="1">
      <c r="K76" s="232"/>
      <c r="L76" s="237"/>
      <c r="M76" s="237"/>
    </row>
    <row r="77" spans="11:13" ht="18" customHeight="1">
      <c r="K77" s="232"/>
      <c r="L77" s="237"/>
      <c r="M77" s="237"/>
    </row>
    <row r="78" spans="11:13" ht="18" customHeight="1">
      <c r="K78" s="232"/>
      <c r="L78" s="237"/>
      <c r="M78" s="237"/>
    </row>
    <row r="79" spans="11:13" ht="18" customHeight="1">
      <c r="K79" s="232"/>
      <c r="L79" s="237"/>
      <c r="M79" s="237"/>
    </row>
    <row r="80" spans="11:13" ht="18" customHeight="1">
      <c r="K80" s="232"/>
      <c r="L80" s="237"/>
      <c r="M80" s="237"/>
    </row>
    <row r="81" spans="11:13" ht="18" customHeight="1">
      <c r="K81" s="232"/>
      <c r="L81" s="237"/>
      <c r="M81" s="237"/>
    </row>
    <row r="82" spans="11:13" ht="18" customHeight="1">
      <c r="K82" s="232"/>
      <c r="L82" s="237"/>
      <c r="M82" s="237"/>
    </row>
    <row r="83" spans="11:13" ht="18" customHeight="1">
      <c r="K83" s="232"/>
      <c r="L83" s="237"/>
      <c r="M83" s="237"/>
    </row>
    <row r="84" spans="11:13" ht="18" customHeight="1">
      <c r="K84" s="232"/>
      <c r="L84" s="237"/>
      <c r="M84" s="237"/>
    </row>
    <row r="85" spans="11:13" ht="18" customHeight="1">
      <c r="K85" s="232"/>
      <c r="L85" s="237"/>
      <c r="M85" s="237"/>
    </row>
    <row r="86" spans="11:13" ht="18" customHeight="1">
      <c r="K86" s="232"/>
      <c r="L86" s="237"/>
      <c r="M86" s="237"/>
    </row>
    <row r="87" spans="11:13" ht="18" customHeight="1">
      <c r="K87" s="232"/>
      <c r="L87" s="237"/>
      <c r="M87" s="237"/>
    </row>
    <row r="88" spans="11:13" ht="18" customHeight="1">
      <c r="K88" s="232"/>
      <c r="L88" s="237"/>
      <c r="M88" s="237"/>
    </row>
    <row r="89" spans="11:13" ht="18" customHeight="1">
      <c r="K89" s="232"/>
      <c r="L89" s="237"/>
      <c r="M89" s="237"/>
    </row>
    <row r="90" spans="11:13" ht="18" customHeight="1">
      <c r="K90" s="232"/>
      <c r="L90" s="237"/>
      <c r="M90" s="237"/>
    </row>
    <row r="91" spans="11:13" ht="18" customHeight="1">
      <c r="K91" s="232"/>
      <c r="L91" s="237"/>
      <c r="M91" s="237"/>
    </row>
    <row r="92" spans="11:13" ht="18" customHeight="1">
      <c r="K92" s="232"/>
      <c r="L92" s="237"/>
      <c r="M92" s="237"/>
    </row>
    <row r="93" spans="11:13" ht="18" customHeight="1">
      <c r="K93" s="232"/>
      <c r="L93" s="237"/>
      <c r="M93" s="237"/>
    </row>
    <row r="94" spans="11:13" ht="18" customHeight="1">
      <c r="K94" s="232"/>
      <c r="L94" s="237"/>
      <c r="M94" s="237"/>
    </row>
    <row r="95" spans="12:13" ht="18" customHeight="1">
      <c r="L95" s="237"/>
      <c r="M95" s="237"/>
    </row>
  </sheetData>
  <sheetProtection/>
  <mergeCells count="48">
    <mergeCell ref="B40:E40"/>
    <mergeCell ref="B41:E41"/>
    <mergeCell ref="B48:E48"/>
    <mergeCell ref="B42:E42"/>
    <mergeCell ref="B43:E43"/>
    <mergeCell ref="B44:E44"/>
    <mergeCell ref="B45:E45"/>
    <mergeCell ref="B46:E46"/>
    <mergeCell ref="B47:E47"/>
    <mergeCell ref="B34:E34"/>
    <mergeCell ref="B35:E35"/>
    <mergeCell ref="B38:E38"/>
    <mergeCell ref="B39:E39"/>
    <mergeCell ref="B36:E36"/>
    <mergeCell ref="B37:E37"/>
    <mergeCell ref="B26:E26"/>
    <mergeCell ref="B27:E27"/>
    <mergeCell ref="B28:E28"/>
    <mergeCell ref="B29:E29"/>
    <mergeCell ref="B30:E30"/>
    <mergeCell ref="B31:E31"/>
    <mergeCell ref="B32:E32"/>
    <mergeCell ref="B33:E33"/>
    <mergeCell ref="A8:E8"/>
    <mergeCell ref="B9:E9"/>
    <mergeCell ref="B25:E25"/>
    <mergeCell ref="B14:E14"/>
    <mergeCell ref="B15:E15"/>
    <mergeCell ref="B16:E16"/>
    <mergeCell ref="B17:E17"/>
    <mergeCell ref="B18:E18"/>
    <mergeCell ref="B19:E19"/>
    <mergeCell ref="B20:E20"/>
    <mergeCell ref="B10:E10"/>
    <mergeCell ref="B11:E11"/>
    <mergeCell ref="B24:E24"/>
    <mergeCell ref="B23:E23"/>
    <mergeCell ref="B12:E12"/>
    <mergeCell ref="B13:E13"/>
    <mergeCell ref="B21:E21"/>
    <mergeCell ref="B22:E22"/>
    <mergeCell ref="F2:G2"/>
    <mergeCell ref="H2:J2"/>
    <mergeCell ref="A7:E7"/>
    <mergeCell ref="A6:E6"/>
    <mergeCell ref="D2:E2"/>
    <mergeCell ref="B5:D5"/>
    <mergeCell ref="A2:A5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9"/>
  <sheetViews>
    <sheetView showZeros="0" view="pageBreakPreview" zoomScale="90" zoomScaleNormal="75" zoomScaleSheetLayoutView="90" zoomScalePageLayoutView="0" workbookViewId="0" topLeftCell="A1">
      <selection activeCell="K14" sqref="K14"/>
    </sheetView>
  </sheetViews>
  <sheetFormatPr defaultColWidth="11.08203125" defaultRowHeight="18" customHeight="1"/>
  <cols>
    <col min="1" max="1" width="2" style="29" customWidth="1"/>
    <col min="2" max="6" width="1.66015625" style="29" customWidth="1"/>
    <col min="7" max="7" width="6.16015625" style="29" customWidth="1"/>
    <col min="8" max="8" width="5.16015625" style="29" customWidth="1"/>
    <col min="9" max="9" width="6.16015625" style="29" customWidth="1"/>
    <col min="10" max="10" width="4.66015625" style="29" customWidth="1"/>
    <col min="11" max="11" width="6.16015625" style="29" customWidth="1"/>
    <col min="12" max="12" width="4.16015625" style="29" customWidth="1"/>
    <col min="13" max="13" width="5.16015625" style="29" customWidth="1"/>
    <col min="14" max="14" width="4.16015625" style="29" customWidth="1"/>
    <col min="15" max="15" width="6.16015625" style="29" customWidth="1"/>
    <col min="16" max="17" width="4.16015625" style="29" customWidth="1"/>
    <col min="18" max="18" width="6.66015625" style="29" customWidth="1"/>
    <col min="19" max="19" width="5.66015625" style="29" customWidth="1"/>
    <col min="20" max="20" width="6.58203125" style="29" bestFit="1" customWidth="1"/>
    <col min="21" max="16384" width="11.08203125" style="29" customWidth="1"/>
  </cols>
  <sheetData>
    <row r="1" spans="1:17" ht="21.75" customHeight="1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8" customHeight="1">
      <c r="A2" s="809" t="s">
        <v>77</v>
      </c>
      <c r="B2" s="159"/>
      <c r="C2" s="221"/>
      <c r="D2" s="819" t="s">
        <v>64</v>
      </c>
      <c r="E2" s="819"/>
      <c r="F2" s="820"/>
      <c r="G2" s="90"/>
      <c r="H2" s="777" t="s">
        <v>107</v>
      </c>
      <c r="I2" s="777"/>
      <c r="J2" s="777"/>
      <c r="K2" s="777"/>
      <c r="L2" s="777"/>
      <c r="M2" s="777"/>
      <c r="N2" s="777"/>
      <c r="O2" s="777"/>
      <c r="P2" s="777"/>
      <c r="Q2" s="293"/>
    </row>
    <row r="3" spans="1:17" ht="18" customHeight="1">
      <c r="A3" s="810"/>
      <c r="B3" s="72"/>
      <c r="C3" s="74"/>
      <c r="D3" s="74"/>
      <c r="E3" s="74"/>
      <c r="F3" s="75"/>
      <c r="G3" s="780" t="s">
        <v>109</v>
      </c>
      <c r="H3" s="817"/>
      <c r="I3" s="817"/>
      <c r="J3" s="818"/>
      <c r="K3" s="812" t="s">
        <v>110</v>
      </c>
      <c r="L3" s="817"/>
      <c r="M3" s="817"/>
      <c r="N3" s="817"/>
      <c r="O3" s="818"/>
      <c r="P3" s="812" t="s">
        <v>108</v>
      </c>
      <c r="Q3" s="813"/>
    </row>
    <row r="4" spans="1:17" ht="18" customHeight="1">
      <c r="A4" s="810"/>
      <c r="B4" s="72"/>
      <c r="C4" s="74"/>
      <c r="D4" s="74"/>
      <c r="E4" s="74"/>
      <c r="F4" s="75"/>
      <c r="G4" s="98" t="s">
        <v>133</v>
      </c>
      <c r="H4" s="111" t="s">
        <v>131</v>
      </c>
      <c r="I4" s="101"/>
      <c r="J4" s="68" t="s">
        <v>12</v>
      </c>
      <c r="K4" s="111" t="s">
        <v>133</v>
      </c>
      <c r="L4" s="68" t="s">
        <v>8</v>
      </c>
      <c r="M4" s="111" t="s">
        <v>131</v>
      </c>
      <c r="N4" s="68" t="s">
        <v>8</v>
      </c>
      <c r="O4" s="101"/>
      <c r="P4" s="101"/>
      <c r="Q4" s="341"/>
    </row>
    <row r="5" spans="1:17" ht="12" customHeight="1">
      <c r="A5" s="810"/>
      <c r="B5" s="72"/>
      <c r="C5" s="74"/>
      <c r="D5" s="74"/>
      <c r="E5" s="74"/>
      <c r="F5" s="75"/>
      <c r="G5" s="153"/>
      <c r="H5" s="158"/>
      <c r="I5" s="102" t="s">
        <v>1</v>
      </c>
      <c r="J5" s="102" t="s">
        <v>13</v>
      </c>
      <c r="K5" s="158"/>
      <c r="L5" s="105"/>
      <c r="M5" s="158"/>
      <c r="N5" s="105"/>
      <c r="O5" s="102" t="s">
        <v>1</v>
      </c>
      <c r="P5" s="115" t="s">
        <v>550</v>
      </c>
      <c r="Q5" s="342" t="s">
        <v>192</v>
      </c>
    </row>
    <row r="6" spans="1:17" ht="15" customHeight="1">
      <c r="A6" s="811"/>
      <c r="B6" s="768" t="s">
        <v>194</v>
      </c>
      <c r="C6" s="769"/>
      <c r="D6" s="769"/>
      <c r="E6" s="769"/>
      <c r="F6" s="157"/>
      <c r="G6" s="112" t="s">
        <v>134</v>
      </c>
      <c r="H6" s="113" t="s">
        <v>132</v>
      </c>
      <c r="I6" s="104"/>
      <c r="J6" s="312" t="s">
        <v>186</v>
      </c>
      <c r="K6" s="113" t="s">
        <v>134</v>
      </c>
      <c r="L6" s="69" t="s">
        <v>111</v>
      </c>
      <c r="M6" s="113" t="s">
        <v>132</v>
      </c>
      <c r="N6" s="69" t="s">
        <v>111</v>
      </c>
      <c r="O6" s="104"/>
      <c r="P6" s="104"/>
      <c r="Q6" s="343"/>
    </row>
    <row r="7" spans="1:17" ht="15" customHeight="1">
      <c r="A7" s="770" t="s">
        <v>3</v>
      </c>
      <c r="B7" s="771"/>
      <c r="C7" s="771"/>
      <c r="D7" s="771"/>
      <c r="E7" s="771"/>
      <c r="F7" s="772"/>
      <c r="G7" s="119">
        <v>2737576</v>
      </c>
      <c r="H7" s="119">
        <v>260330</v>
      </c>
      <c r="I7" s="119">
        <v>2997906</v>
      </c>
      <c r="J7" s="120">
        <v>101.5</v>
      </c>
      <c r="K7" s="119">
        <v>2663201</v>
      </c>
      <c r="L7" s="120">
        <v>97.3</v>
      </c>
      <c r="M7" s="119">
        <v>50533</v>
      </c>
      <c r="N7" s="120">
        <v>19.4</v>
      </c>
      <c r="O7" s="119">
        <v>2713734</v>
      </c>
      <c r="P7" s="120">
        <v>90.5</v>
      </c>
      <c r="Q7" s="297">
        <v>90.2</v>
      </c>
    </row>
    <row r="8" spans="1:17" ht="15" customHeight="1">
      <c r="A8" s="770" t="s">
        <v>4</v>
      </c>
      <c r="B8" s="771"/>
      <c r="C8" s="771"/>
      <c r="D8" s="771"/>
      <c r="E8" s="771"/>
      <c r="F8" s="772"/>
      <c r="G8" s="121">
        <v>1998234</v>
      </c>
      <c r="H8" s="121">
        <v>191335</v>
      </c>
      <c r="I8" s="121">
        <v>2189569</v>
      </c>
      <c r="J8" s="122">
        <v>101.6</v>
      </c>
      <c r="K8" s="121">
        <v>1942135</v>
      </c>
      <c r="L8" s="122">
        <v>97.2</v>
      </c>
      <c r="M8" s="121">
        <v>36474</v>
      </c>
      <c r="N8" s="122">
        <v>19.1</v>
      </c>
      <c r="O8" s="121">
        <v>1978609</v>
      </c>
      <c r="P8" s="122">
        <v>90.4</v>
      </c>
      <c r="Q8" s="298">
        <v>90.1</v>
      </c>
    </row>
    <row r="9" spans="1:17" ht="15" customHeight="1">
      <c r="A9" s="776" t="s">
        <v>5</v>
      </c>
      <c r="B9" s="815"/>
      <c r="C9" s="815"/>
      <c r="D9" s="815"/>
      <c r="E9" s="815"/>
      <c r="F9" s="816"/>
      <c r="G9" s="121">
        <v>739342</v>
      </c>
      <c r="H9" s="121">
        <v>68995</v>
      </c>
      <c r="I9" s="121">
        <v>808337</v>
      </c>
      <c r="J9" s="122">
        <v>101.2</v>
      </c>
      <c r="K9" s="121">
        <v>721066</v>
      </c>
      <c r="L9" s="122">
        <v>97.5</v>
      </c>
      <c r="M9" s="121">
        <v>14059</v>
      </c>
      <c r="N9" s="122">
        <v>20.4</v>
      </c>
      <c r="O9" s="121">
        <v>735125</v>
      </c>
      <c r="P9" s="122">
        <v>90.9</v>
      </c>
      <c r="Q9" s="298">
        <v>90.5</v>
      </c>
    </row>
    <row r="10" spans="1:17" ht="14.25" customHeight="1">
      <c r="A10" s="27">
        <v>1</v>
      </c>
      <c r="B10" s="741" t="s">
        <v>28</v>
      </c>
      <c r="C10" s="742"/>
      <c r="D10" s="742"/>
      <c r="E10" s="742"/>
      <c r="F10" s="751"/>
      <c r="G10" s="14">
        <v>488831</v>
      </c>
      <c r="H10" s="14">
        <v>47449</v>
      </c>
      <c r="I10" s="14">
        <v>536280</v>
      </c>
      <c r="J10" s="127">
        <v>102.5</v>
      </c>
      <c r="K10" s="14">
        <v>475899</v>
      </c>
      <c r="L10" s="15">
        <v>97.4</v>
      </c>
      <c r="M10" s="14">
        <v>7480</v>
      </c>
      <c r="N10" s="127">
        <v>15.8</v>
      </c>
      <c r="O10" s="14">
        <v>483379</v>
      </c>
      <c r="P10" s="127">
        <v>90.1</v>
      </c>
      <c r="Q10" s="299">
        <v>90.2</v>
      </c>
    </row>
    <row r="11" spans="1:17" ht="14.25" customHeight="1">
      <c r="A11" s="25">
        <v>2</v>
      </c>
      <c r="B11" s="735" t="s">
        <v>29</v>
      </c>
      <c r="C11" s="713"/>
      <c r="D11" s="713"/>
      <c r="E11" s="713"/>
      <c r="F11" s="714"/>
      <c r="G11" s="3">
        <v>363915</v>
      </c>
      <c r="H11" s="3">
        <v>36618</v>
      </c>
      <c r="I11" s="3">
        <v>400533</v>
      </c>
      <c r="J11" s="128">
        <v>102.1</v>
      </c>
      <c r="K11" s="3">
        <v>353366</v>
      </c>
      <c r="L11" s="17">
        <v>97.1</v>
      </c>
      <c r="M11" s="3">
        <v>6721</v>
      </c>
      <c r="N11" s="128">
        <v>18.4</v>
      </c>
      <c r="O11" s="3">
        <v>360087</v>
      </c>
      <c r="P11" s="128">
        <v>89.9</v>
      </c>
      <c r="Q11" s="300">
        <v>89.7</v>
      </c>
    </row>
    <row r="12" spans="1:17" ht="14.25" customHeight="1">
      <c r="A12" s="25">
        <v>3</v>
      </c>
      <c r="B12" s="735" t="s">
        <v>30</v>
      </c>
      <c r="C12" s="713"/>
      <c r="D12" s="713"/>
      <c r="E12" s="713"/>
      <c r="F12" s="714"/>
      <c r="G12" s="3">
        <v>405790</v>
      </c>
      <c r="H12" s="3">
        <v>36878</v>
      </c>
      <c r="I12" s="3">
        <v>442668</v>
      </c>
      <c r="J12" s="128">
        <v>100.9</v>
      </c>
      <c r="K12" s="3">
        <v>393316</v>
      </c>
      <c r="L12" s="17">
        <v>96.9</v>
      </c>
      <c r="M12" s="3">
        <v>7428</v>
      </c>
      <c r="N12" s="128">
        <v>20.1</v>
      </c>
      <c r="O12" s="3">
        <v>400744</v>
      </c>
      <c r="P12" s="128">
        <v>90.5</v>
      </c>
      <c r="Q12" s="300">
        <v>90.2</v>
      </c>
    </row>
    <row r="13" spans="1:17" ht="14.25" customHeight="1">
      <c r="A13" s="25">
        <v>4</v>
      </c>
      <c r="B13" s="735" t="s">
        <v>31</v>
      </c>
      <c r="C13" s="713"/>
      <c r="D13" s="713"/>
      <c r="E13" s="713"/>
      <c r="F13" s="714"/>
      <c r="G13" s="3">
        <v>85980</v>
      </c>
      <c r="H13" s="3">
        <v>7685</v>
      </c>
      <c r="I13" s="3">
        <v>93665</v>
      </c>
      <c r="J13" s="128">
        <v>101.8</v>
      </c>
      <c r="K13" s="3">
        <v>83735</v>
      </c>
      <c r="L13" s="17">
        <v>97.4</v>
      </c>
      <c r="M13" s="3">
        <v>1654</v>
      </c>
      <c r="N13" s="128">
        <v>21.5</v>
      </c>
      <c r="O13" s="3">
        <v>85389</v>
      </c>
      <c r="P13" s="128">
        <v>91.2</v>
      </c>
      <c r="Q13" s="300">
        <v>90.3</v>
      </c>
    </row>
    <row r="14" spans="1:17" ht="14.25" customHeight="1">
      <c r="A14" s="25">
        <v>5</v>
      </c>
      <c r="B14" s="735" t="s">
        <v>6</v>
      </c>
      <c r="C14" s="713"/>
      <c r="D14" s="713"/>
      <c r="E14" s="713"/>
      <c r="F14" s="714"/>
      <c r="G14" s="3">
        <v>135636</v>
      </c>
      <c r="H14" s="3">
        <v>17511</v>
      </c>
      <c r="I14" s="3">
        <v>153147</v>
      </c>
      <c r="J14" s="128">
        <v>98.7</v>
      </c>
      <c r="K14" s="3">
        <v>130966</v>
      </c>
      <c r="L14" s="17">
        <v>96.6</v>
      </c>
      <c r="M14" s="3">
        <v>2842</v>
      </c>
      <c r="N14" s="128">
        <v>16.2</v>
      </c>
      <c r="O14" s="3">
        <v>133808</v>
      </c>
      <c r="P14" s="128">
        <v>87.4</v>
      </c>
      <c r="Q14" s="300">
        <v>87</v>
      </c>
    </row>
    <row r="15" spans="1:17" ht="14.25" customHeight="1">
      <c r="A15" s="25">
        <v>6</v>
      </c>
      <c r="B15" s="735" t="s">
        <v>32</v>
      </c>
      <c r="C15" s="713"/>
      <c r="D15" s="713"/>
      <c r="E15" s="713"/>
      <c r="F15" s="714"/>
      <c r="G15" s="3">
        <v>145131</v>
      </c>
      <c r="H15" s="3">
        <v>10028</v>
      </c>
      <c r="I15" s="3">
        <v>155159</v>
      </c>
      <c r="J15" s="128">
        <v>102</v>
      </c>
      <c r="K15" s="3">
        <v>141460</v>
      </c>
      <c r="L15" s="17">
        <v>97.5</v>
      </c>
      <c r="M15" s="3">
        <v>2541</v>
      </c>
      <c r="N15" s="128">
        <v>25.3</v>
      </c>
      <c r="O15" s="3">
        <v>144001</v>
      </c>
      <c r="P15" s="128">
        <v>92.8</v>
      </c>
      <c r="Q15" s="300">
        <v>92.8</v>
      </c>
    </row>
    <row r="16" spans="1:17" ht="14.25" customHeight="1">
      <c r="A16" s="25">
        <v>7</v>
      </c>
      <c r="B16" s="735" t="s">
        <v>33</v>
      </c>
      <c r="C16" s="713"/>
      <c r="D16" s="713"/>
      <c r="E16" s="713"/>
      <c r="F16" s="714"/>
      <c r="G16" s="3">
        <v>81115</v>
      </c>
      <c r="H16" s="3">
        <v>7438</v>
      </c>
      <c r="I16" s="3">
        <v>88553</v>
      </c>
      <c r="J16" s="128">
        <v>101.6</v>
      </c>
      <c r="K16" s="3">
        <v>78978</v>
      </c>
      <c r="L16" s="17">
        <v>97.4</v>
      </c>
      <c r="M16" s="3">
        <v>1507</v>
      </c>
      <c r="N16" s="128">
        <v>20.3</v>
      </c>
      <c r="O16" s="3">
        <v>80485</v>
      </c>
      <c r="P16" s="128">
        <v>90.9</v>
      </c>
      <c r="Q16" s="300">
        <v>90.1</v>
      </c>
    </row>
    <row r="17" spans="1:17" ht="14.25" customHeight="1">
      <c r="A17" s="25">
        <v>8</v>
      </c>
      <c r="B17" s="735" t="s">
        <v>34</v>
      </c>
      <c r="C17" s="713"/>
      <c r="D17" s="713"/>
      <c r="E17" s="713"/>
      <c r="F17" s="714"/>
      <c r="G17" s="3">
        <v>116177</v>
      </c>
      <c r="H17" s="3">
        <v>13598</v>
      </c>
      <c r="I17" s="3">
        <v>129775</v>
      </c>
      <c r="J17" s="128">
        <v>101.1</v>
      </c>
      <c r="K17" s="3">
        <v>112301</v>
      </c>
      <c r="L17" s="17">
        <v>96.7</v>
      </c>
      <c r="M17" s="3">
        <v>3302</v>
      </c>
      <c r="N17" s="128">
        <v>24.3</v>
      </c>
      <c r="O17" s="3">
        <v>115603</v>
      </c>
      <c r="P17" s="128">
        <v>89.1</v>
      </c>
      <c r="Q17" s="300">
        <v>88.5</v>
      </c>
    </row>
    <row r="18" spans="1:17" ht="14.25" customHeight="1">
      <c r="A18" s="25">
        <v>9</v>
      </c>
      <c r="B18" s="735" t="s">
        <v>153</v>
      </c>
      <c r="C18" s="713"/>
      <c r="D18" s="713"/>
      <c r="E18" s="713"/>
      <c r="F18" s="714"/>
      <c r="G18" s="3">
        <v>95581</v>
      </c>
      <c r="H18" s="3">
        <v>11017</v>
      </c>
      <c r="I18" s="3">
        <v>106598</v>
      </c>
      <c r="J18" s="128">
        <v>100.3</v>
      </c>
      <c r="K18" s="3">
        <v>92973</v>
      </c>
      <c r="L18" s="17">
        <v>97.3</v>
      </c>
      <c r="M18" s="3">
        <v>2180</v>
      </c>
      <c r="N18" s="128">
        <v>19.8</v>
      </c>
      <c r="O18" s="3">
        <v>95153</v>
      </c>
      <c r="P18" s="128">
        <v>89.3</v>
      </c>
      <c r="Q18" s="300">
        <v>88.6</v>
      </c>
    </row>
    <row r="19" spans="1:17" ht="14.25" customHeight="1">
      <c r="A19" s="26">
        <v>10</v>
      </c>
      <c r="B19" s="738" t="s">
        <v>172</v>
      </c>
      <c r="C19" s="739"/>
      <c r="D19" s="739"/>
      <c r="E19" s="739"/>
      <c r="F19" s="740"/>
      <c r="G19" s="2">
        <v>80078</v>
      </c>
      <c r="H19" s="2">
        <v>3113</v>
      </c>
      <c r="I19" s="2">
        <v>83191</v>
      </c>
      <c r="J19" s="129">
        <v>102</v>
      </c>
      <c r="K19" s="2">
        <v>79141</v>
      </c>
      <c r="L19" s="19">
        <v>98.8</v>
      </c>
      <c r="M19" s="2">
        <v>819</v>
      </c>
      <c r="N19" s="129">
        <v>26.3</v>
      </c>
      <c r="O19" s="2">
        <v>79960</v>
      </c>
      <c r="P19" s="129">
        <v>96.1</v>
      </c>
      <c r="Q19" s="301">
        <v>95.5</v>
      </c>
    </row>
    <row r="20" spans="1:17" ht="14.25" customHeight="1">
      <c r="A20" s="27">
        <v>11</v>
      </c>
      <c r="B20" s="741" t="s">
        <v>35</v>
      </c>
      <c r="C20" s="742"/>
      <c r="D20" s="742"/>
      <c r="E20" s="742"/>
      <c r="F20" s="751"/>
      <c r="G20" s="14">
        <v>23030</v>
      </c>
      <c r="H20" s="14">
        <v>559</v>
      </c>
      <c r="I20" s="14">
        <v>23589</v>
      </c>
      <c r="J20" s="127">
        <v>101.3</v>
      </c>
      <c r="K20" s="14">
        <v>22736</v>
      </c>
      <c r="L20" s="15">
        <v>98.7</v>
      </c>
      <c r="M20" s="14">
        <v>187</v>
      </c>
      <c r="N20" s="127">
        <v>33.5</v>
      </c>
      <c r="O20" s="14">
        <v>22923</v>
      </c>
      <c r="P20" s="127">
        <v>97.2</v>
      </c>
      <c r="Q20" s="299">
        <v>97.1</v>
      </c>
    </row>
    <row r="21" spans="1:17" ht="14.25" customHeight="1">
      <c r="A21" s="25">
        <v>12</v>
      </c>
      <c r="B21" s="735" t="s">
        <v>36</v>
      </c>
      <c r="C21" s="713"/>
      <c r="D21" s="713"/>
      <c r="E21" s="713"/>
      <c r="F21" s="714"/>
      <c r="G21" s="3">
        <v>6381</v>
      </c>
      <c r="H21" s="3">
        <v>305</v>
      </c>
      <c r="I21" s="3">
        <v>6686</v>
      </c>
      <c r="J21" s="128">
        <v>101.4</v>
      </c>
      <c r="K21" s="3">
        <v>6290</v>
      </c>
      <c r="L21" s="17">
        <v>98.6</v>
      </c>
      <c r="M21" s="3">
        <v>73</v>
      </c>
      <c r="N21" s="128">
        <v>23.9</v>
      </c>
      <c r="O21" s="3">
        <v>6363</v>
      </c>
      <c r="P21" s="128">
        <v>95.2</v>
      </c>
      <c r="Q21" s="300">
        <v>94.7</v>
      </c>
    </row>
    <row r="22" spans="1:17" ht="14.25" customHeight="1">
      <c r="A22" s="25">
        <v>13</v>
      </c>
      <c r="B22" s="747" t="s">
        <v>169</v>
      </c>
      <c r="C22" s="748"/>
      <c r="D22" s="748"/>
      <c r="E22" s="748"/>
      <c r="F22" s="749"/>
      <c r="G22" s="3">
        <v>7541</v>
      </c>
      <c r="H22" s="3">
        <v>327</v>
      </c>
      <c r="I22" s="3">
        <v>7868</v>
      </c>
      <c r="J22" s="128">
        <v>99.8</v>
      </c>
      <c r="K22" s="3">
        <v>7362</v>
      </c>
      <c r="L22" s="17">
        <v>97.6</v>
      </c>
      <c r="M22" s="3">
        <v>82</v>
      </c>
      <c r="N22" s="128">
        <v>25.1</v>
      </c>
      <c r="O22" s="3">
        <v>7444</v>
      </c>
      <c r="P22" s="128">
        <v>94.6</v>
      </c>
      <c r="Q22" s="300">
        <v>95.3</v>
      </c>
    </row>
    <row r="23" spans="1:17" ht="14.25" customHeight="1">
      <c r="A23" s="26">
        <v>14</v>
      </c>
      <c r="B23" s="738" t="s">
        <v>154</v>
      </c>
      <c r="C23" s="739"/>
      <c r="D23" s="739"/>
      <c r="E23" s="739"/>
      <c r="F23" s="740"/>
      <c r="G23" s="2">
        <v>13489</v>
      </c>
      <c r="H23" s="2">
        <v>213</v>
      </c>
      <c r="I23" s="2">
        <v>13702</v>
      </c>
      <c r="J23" s="129">
        <v>100.7</v>
      </c>
      <c r="K23" s="2">
        <v>13397</v>
      </c>
      <c r="L23" s="19">
        <v>99.3</v>
      </c>
      <c r="M23" s="2">
        <v>34</v>
      </c>
      <c r="N23" s="129">
        <v>16</v>
      </c>
      <c r="O23" s="2">
        <v>13431</v>
      </c>
      <c r="P23" s="129">
        <v>98</v>
      </c>
      <c r="Q23" s="301">
        <v>98</v>
      </c>
    </row>
    <row r="24" spans="1:17" ht="14.25" customHeight="1">
      <c r="A24" s="25">
        <v>15</v>
      </c>
      <c r="B24" s="741" t="s">
        <v>170</v>
      </c>
      <c r="C24" s="742"/>
      <c r="D24" s="742"/>
      <c r="E24" s="742"/>
      <c r="F24" s="751"/>
      <c r="G24" s="3">
        <v>34478</v>
      </c>
      <c r="H24" s="3">
        <v>3393</v>
      </c>
      <c r="I24" s="3">
        <v>37871</v>
      </c>
      <c r="J24" s="128">
        <v>100.6</v>
      </c>
      <c r="K24" s="3">
        <v>33643</v>
      </c>
      <c r="L24" s="17">
        <v>97.6</v>
      </c>
      <c r="M24" s="3">
        <v>461</v>
      </c>
      <c r="N24" s="128">
        <v>13.6</v>
      </c>
      <c r="O24" s="3">
        <v>34104</v>
      </c>
      <c r="P24" s="128">
        <v>90.1</v>
      </c>
      <c r="Q24" s="300">
        <v>90.7</v>
      </c>
    </row>
    <row r="25" spans="1:17" ht="14.25" customHeight="1">
      <c r="A25" s="26">
        <v>16</v>
      </c>
      <c r="B25" s="738" t="s">
        <v>37</v>
      </c>
      <c r="C25" s="739"/>
      <c r="D25" s="739"/>
      <c r="E25" s="739"/>
      <c r="F25" s="740"/>
      <c r="G25" s="2">
        <v>19920</v>
      </c>
      <c r="H25" s="2">
        <v>504</v>
      </c>
      <c r="I25" s="2">
        <v>20424</v>
      </c>
      <c r="J25" s="129">
        <v>101.4</v>
      </c>
      <c r="K25" s="2">
        <v>19742</v>
      </c>
      <c r="L25" s="19">
        <v>99.1</v>
      </c>
      <c r="M25" s="2">
        <v>252</v>
      </c>
      <c r="N25" s="129">
        <v>50</v>
      </c>
      <c r="O25" s="2">
        <v>19994</v>
      </c>
      <c r="P25" s="129">
        <v>97.9</v>
      </c>
      <c r="Q25" s="301">
        <v>97.4</v>
      </c>
    </row>
    <row r="26" spans="1:17" ht="14.25" customHeight="1">
      <c r="A26" s="212">
        <v>17</v>
      </c>
      <c r="B26" s="744" t="s">
        <v>173</v>
      </c>
      <c r="C26" s="745"/>
      <c r="D26" s="745"/>
      <c r="E26" s="745"/>
      <c r="F26" s="821"/>
      <c r="G26" s="11">
        <v>3914</v>
      </c>
      <c r="H26" s="11">
        <v>11</v>
      </c>
      <c r="I26" s="11">
        <v>3925</v>
      </c>
      <c r="J26" s="241">
        <v>99.3</v>
      </c>
      <c r="K26" s="11">
        <v>3888</v>
      </c>
      <c r="L26" s="12">
        <v>99.3</v>
      </c>
      <c r="M26" s="11">
        <v>0</v>
      </c>
      <c r="N26" s="241">
        <v>0</v>
      </c>
      <c r="O26" s="11">
        <v>3888</v>
      </c>
      <c r="P26" s="241">
        <v>99.1</v>
      </c>
      <c r="Q26" s="302">
        <v>99.7</v>
      </c>
    </row>
    <row r="27" spans="1:17" ht="14.25" customHeight="1">
      <c r="A27" s="27">
        <v>18</v>
      </c>
      <c r="B27" s="741" t="s">
        <v>39</v>
      </c>
      <c r="C27" s="742"/>
      <c r="D27" s="742"/>
      <c r="E27" s="742"/>
      <c r="F27" s="751"/>
      <c r="G27" s="14">
        <v>37547</v>
      </c>
      <c r="H27" s="14">
        <v>3885</v>
      </c>
      <c r="I27" s="14">
        <v>41432</v>
      </c>
      <c r="J27" s="127">
        <v>103</v>
      </c>
      <c r="K27" s="14">
        <v>36786</v>
      </c>
      <c r="L27" s="15">
        <v>98</v>
      </c>
      <c r="M27" s="14">
        <v>1219</v>
      </c>
      <c r="N27" s="127">
        <v>31.4</v>
      </c>
      <c r="O27" s="14">
        <v>38005</v>
      </c>
      <c r="P27" s="127">
        <v>91.7</v>
      </c>
      <c r="Q27" s="299">
        <v>89.9</v>
      </c>
    </row>
    <row r="28" spans="1:17" ht="14.25" customHeight="1">
      <c r="A28" s="25">
        <v>19</v>
      </c>
      <c r="B28" s="735" t="s">
        <v>40</v>
      </c>
      <c r="C28" s="713"/>
      <c r="D28" s="713"/>
      <c r="E28" s="713"/>
      <c r="F28" s="714"/>
      <c r="G28" s="3">
        <v>24059</v>
      </c>
      <c r="H28" s="3">
        <v>1178</v>
      </c>
      <c r="I28" s="3">
        <v>25237</v>
      </c>
      <c r="J28" s="128">
        <v>101.2</v>
      </c>
      <c r="K28" s="3">
        <v>23525</v>
      </c>
      <c r="L28" s="17">
        <v>97.8</v>
      </c>
      <c r="M28" s="3">
        <v>240</v>
      </c>
      <c r="N28" s="128">
        <v>20.4</v>
      </c>
      <c r="O28" s="3">
        <v>23765</v>
      </c>
      <c r="P28" s="128">
        <v>94.2</v>
      </c>
      <c r="Q28" s="300">
        <v>94.2</v>
      </c>
    </row>
    <row r="29" spans="1:17" ht="14.25" customHeight="1">
      <c r="A29" s="26">
        <v>20</v>
      </c>
      <c r="B29" s="738" t="s">
        <v>41</v>
      </c>
      <c r="C29" s="739"/>
      <c r="D29" s="739"/>
      <c r="E29" s="739"/>
      <c r="F29" s="740"/>
      <c r="G29" s="2">
        <v>20268</v>
      </c>
      <c r="H29" s="2">
        <v>439</v>
      </c>
      <c r="I29" s="2">
        <v>20707</v>
      </c>
      <c r="J29" s="129">
        <v>100.7</v>
      </c>
      <c r="K29" s="2">
        <v>20045</v>
      </c>
      <c r="L29" s="19">
        <v>98.9</v>
      </c>
      <c r="M29" s="2">
        <v>113</v>
      </c>
      <c r="N29" s="129">
        <v>25.7</v>
      </c>
      <c r="O29" s="2">
        <v>20158</v>
      </c>
      <c r="P29" s="129">
        <v>97.3</v>
      </c>
      <c r="Q29" s="301">
        <v>96</v>
      </c>
    </row>
    <row r="30" spans="1:17" ht="14.25" customHeight="1">
      <c r="A30" s="25">
        <v>21</v>
      </c>
      <c r="B30" s="741" t="s">
        <v>42</v>
      </c>
      <c r="C30" s="742"/>
      <c r="D30" s="742"/>
      <c r="E30" s="742"/>
      <c r="F30" s="751"/>
      <c r="G30" s="3">
        <v>38393</v>
      </c>
      <c r="H30" s="3">
        <v>4499</v>
      </c>
      <c r="I30" s="3">
        <v>42892</v>
      </c>
      <c r="J30" s="128">
        <v>101.5</v>
      </c>
      <c r="K30" s="3">
        <v>37459</v>
      </c>
      <c r="L30" s="17">
        <v>97.6</v>
      </c>
      <c r="M30" s="3">
        <v>910</v>
      </c>
      <c r="N30" s="128">
        <v>20.2</v>
      </c>
      <c r="O30" s="3">
        <v>38369</v>
      </c>
      <c r="P30" s="128">
        <v>89.5</v>
      </c>
      <c r="Q30" s="300">
        <v>88.9</v>
      </c>
    </row>
    <row r="31" spans="1:17" ht="14.25" customHeight="1">
      <c r="A31" s="25">
        <v>22</v>
      </c>
      <c r="B31" s="735" t="s">
        <v>43</v>
      </c>
      <c r="C31" s="713"/>
      <c r="D31" s="713"/>
      <c r="E31" s="713"/>
      <c r="F31" s="714"/>
      <c r="G31" s="3">
        <v>36664</v>
      </c>
      <c r="H31" s="3">
        <v>2710</v>
      </c>
      <c r="I31" s="3">
        <v>39374</v>
      </c>
      <c r="J31" s="128">
        <v>102.2</v>
      </c>
      <c r="K31" s="3">
        <v>36023</v>
      </c>
      <c r="L31" s="17">
        <v>98.3</v>
      </c>
      <c r="M31" s="3">
        <v>427</v>
      </c>
      <c r="N31" s="128">
        <v>15.8</v>
      </c>
      <c r="O31" s="3">
        <v>36450</v>
      </c>
      <c r="P31" s="128">
        <v>92.6</v>
      </c>
      <c r="Q31" s="300">
        <v>92.2</v>
      </c>
    </row>
    <row r="32" spans="1:17" ht="14.25" customHeight="1">
      <c r="A32" s="25">
        <v>23</v>
      </c>
      <c r="B32" s="738" t="s">
        <v>155</v>
      </c>
      <c r="C32" s="739"/>
      <c r="D32" s="739"/>
      <c r="E32" s="739"/>
      <c r="F32" s="740"/>
      <c r="G32" s="3">
        <v>31612</v>
      </c>
      <c r="H32" s="3">
        <v>5152</v>
      </c>
      <c r="I32" s="3">
        <v>36764</v>
      </c>
      <c r="J32" s="128">
        <v>100</v>
      </c>
      <c r="K32" s="3">
        <v>30498</v>
      </c>
      <c r="L32" s="17">
        <v>96.5</v>
      </c>
      <c r="M32" s="3">
        <v>526</v>
      </c>
      <c r="N32" s="128">
        <v>10.2</v>
      </c>
      <c r="O32" s="3">
        <v>31024</v>
      </c>
      <c r="P32" s="128">
        <v>84.4</v>
      </c>
      <c r="Q32" s="300">
        <v>85.1</v>
      </c>
    </row>
    <row r="33" spans="1:17" ht="14.25" customHeight="1">
      <c r="A33" s="27">
        <v>24</v>
      </c>
      <c r="B33" s="741" t="s">
        <v>44</v>
      </c>
      <c r="C33" s="742"/>
      <c r="D33" s="742"/>
      <c r="E33" s="742"/>
      <c r="F33" s="751"/>
      <c r="G33" s="14">
        <v>24726</v>
      </c>
      <c r="H33" s="14">
        <v>1808</v>
      </c>
      <c r="I33" s="14">
        <v>26534</v>
      </c>
      <c r="J33" s="127">
        <v>101.6</v>
      </c>
      <c r="K33" s="14">
        <v>24154</v>
      </c>
      <c r="L33" s="15">
        <v>97.7</v>
      </c>
      <c r="M33" s="14">
        <v>532</v>
      </c>
      <c r="N33" s="127">
        <v>29.4</v>
      </c>
      <c r="O33" s="14">
        <v>24686</v>
      </c>
      <c r="P33" s="127">
        <v>93</v>
      </c>
      <c r="Q33" s="299">
        <v>91.6</v>
      </c>
    </row>
    <row r="34" spans="1:17" ht="14.25" customHeight="1">
      <c r="A34" s="25">
        <v>25</v>
      </c>
      <c r="B34" s="735" t="s">
        <v>45</v>
      </c>
      <c r="C34" s="713"/>
      <c r="D34" s="713"/>
      <c r="E34" s="713"/>
      <c r="F34" s="714"/>
      <c r="G34" s="3">
        <v>40946</v>
      </c>
      <c r="H34" s="3">
        <v>3131</v>
      </c>
      <c r="I34" s="3">
        <v>44077</v>
      </c>
      <c r="J34" s="128">
        <v>102.4</v>
      </c>
      <c r="K34" s="3">
        <v>40076</v>
      </c>
      <c r="L34" s="17">
        <v>97.9</v>
      </c>
      <c r="M34" s="3">
        <v>769</v>
      </c>
      <c r="N34" s="128">
        <v>24.6</v>
      </c>
      <c r="O34" s="3">
        <v>40845</v>
      </c>
      <c r="P34" s="128">
        <v>92.7</v>
      </c>
      <c r="Q34" s="300">
        <v>92.1</v>
      </c>
    </row>
    <row r="35" spans="1:17" ht="14.25" customHeight="1">
      <c r="A35" s="25">
        <v>26</v>
      </c>
      <c r="B35" s="735" t="s">
        <v>46</v>
      </c>
      <c r="C35" s="713"/>
      <c r="D35" s="713"/>
      <c r="E35" s="713"/>
      <c r="F35" s="714"/>
      <c r="G35" s="3">
        <v>26183</v>
      </c>
      <c r="H35" s="3">
        <v>764</v>
      </c>
      <c r="I35" s="3">
        <v>26947</v>
      </c>
      <c r="J35" s="128">
        <v>102.1</v>
      </c>
      <c r="K35" s="3">
        <v>25883</v>
      </c>
      <c r="L35" s="17">
        <v>98.9</v>
      </c>
      <c r="M35" s="3">
        <v>235</v>
      </c>
      <c r="N35" s="128">
        <v>30.8</v>
      </c>
      <c r="O35" s="3">
        <v>26118</v>
      </c>
      <c r="P35" s="128">
        <v>96.9</v>
      </c>
      <c r="Q35" s="300">
        <v>97</v>
      </c>
    </row>
    <row r="36" spans="1:17" ht="14.25" customHeight="1">
      <c r="A36" s="25">
        <v>27</v>
      </c>
      <c r="B36" s="735" t="s">
        <v>47</v>
      </c>
      <c r="C36" s="713"/>
      <c r="D36" s="713"/>
      <c r="E36" s="713"/>
      <c r="F36" s="714"/>
      <c r="G36" s="3">
        <v>9537</v>
      </c>
      <c r="H36" s="3">
        <v>1221</v>
      </c>
      <c r="I36" s="3">
        <v>10758</v>
      </c>
      <c r="J36" s="128">
        <v>101.4</v>
      </c>
      <c r="K36" s="3">
        <v>9115</v>
      </c>
      <c r="L36" s="17">
        <v>95.6</v>
      </c>
      <c r="M36" s="3">
        <v>236</v>
      </c>
      <c r="N36" s="128">
        <v>19.3</v>
      </c>
      <c r="O36" s="3">
        <v>9351</v>
      </c>
      <c r="P36" s="128">
        <v>86.9</v>
      </c>
      <c r="Q36" s="300">
        <v>87.1</v>
      </c>
    </row>
    <row r="37" spans="1:17" ht="14.25" customHeight="1">
      <c r="A37" s="25">
        <v>28</v>
      </c>
      <c r="B37" s="735" t="s">
        <v>48</v>
      </c>
      <c r="C37" s="713"/>
      <c r="D37" s="713"/>
      <c r="E37" s="713"/>
      <c r="F37" s="714"/>
      <c r="G37" s="3">
        <v>46574</v>
      </c>
      <c r="H37" s="3">
        <v>7130</v>
      </c>
      <c r="I37" s="3">
        <v>53704</v>
      </c>
      <c r="J37" s="128">
        <v>101.2</v>
      </c>
      <c r="K37" s="3">
        <v>44763</v>
      </c>
      <c r="L37" s="17">
        <v>96.1</v>
      </c>
      <c r="M37" s="3">
        <v>670</v>
      </c>
      <c r="N37" s="128">
        <v>9.4</v>
      </c>
      <c r="O37" s="3">
        <v>45433</v>
      </c>
      <c r="P37" s="128">
        <v>84.6</v>
      </c>
      <c r="Q37" s="300">
        <v>85.7</v>
      </c>
    </row>
    <row r="38" spans="1:17" ht="14.25" customHeight="1">
      <c r="A38" s="25">
        <v>29</v>
      </c>
      <c r="B38" s="735" t="s">
        <v>171</v>
      </c>
      <c r="C38" s="713"/>
      <c r="D38" s="713"/>
      <c r="E38" s="713"/>
      <c r="F38" s="714"/>
      <c r="G38" s="3">
        <v>21135</v>
      </c>
      <c r="H38" s="3">
        <v>1380</v>
      </c>
      <c r="I38" s="3">
        <v>22515</v>
      </c>
      <c r="J38" s="128">
        <v>102.7</v>
      </c>
      <c r="K38" s="3">
        <v>20534</v>
      </c>
      <c r="L38" s="17">
        <v>97.2</v>
      </c>
      <c r="M38" s="3">
        <v>353</v>
      </c>
      <c r="N38" s="128">
        <v>25.6</v>
      </c>
      <c r="O38" s="3">
        <v>20887</v>
      </c>
      <c r="P38" s="128">
        <v>92.8</v>
      </c>
      <c r="Q38" s="300">
        <v>93.3</v>
      </c>
    </row>
    <row r="39" spans="1:17" ht="14.25" customHeight="1">
      <c r="A39" s="26">
        <v>30</v>
      </c>
      <c r="B39" s="738" t="s">
        <v>174</v>
      </c>
      <c r="C39" s="739"/>
      <c r="D39" s="739"/>
      <c r="E39" s="739"/>
      <c r="F39" s="740"/>
      <c r="G39" s="2">
        <v>54387</v>
      </c>
      <c r="H39" s="2">
        <v>5591</v>
      </c>
      <c r="I39" s="2">
        <v>59978</v>
      </c>
      <c r="J39" s="129">
        <v>100.7</v>
      </c>
      <c r="K39" s="2">
        <v>52893</v>
      </c>
      <c r="L39" s="19">
        <v>97.3</v>
      </c>
      <c r="M39" s="2">
        <v>1073</v>
      </c>
      <c r="N39" s="129">
        <v>19.2</v>
      </c>
      <c r="O39" s="2">
        <v>53966</v>
      </c>
      <c r="P39" s="129">
        <v>90</v>
      </c>
      <c r="Q39" s="301">
        <v>89.4</v>
      </c>
    </row>
    <row r="40" spans="1:17" ht="14.25" customHeight="1">
      <c r="A40" s="25">
        <v>31</v>
      </c>
      <c r="B40" s="741" t="s">
        <v>50</v>
      </c>
      <c r="C40" s="742"/>
      <c r="D40" s="742"/>
      <c r="E40" s="742"/>
      <c r="F40" s="751"/>
      <c r="G40" s="3">
        <v>10119</v>
      </c>
      <c r="H40" s="3">
        <v>3076</v>
      </c>
      <c r="I40" s="3">
        <v>13195</v>
      </c>
      <c r="J40" s="128">
        <v>101.7</v>
      </c>
      <c r="K40" s="3">
        <v>9290</v>
      </c>
      <c r="L40" s="17">
        <v>91.8</v>
      </c>
      <c r="M40" s="3">
        <v>454</v>
      </c>
      <c r="N40" s="128">
        <v>14.8</v>
      </c>
      <c r="O40" s="3">
        <v>9744</v>
      </c>
      <c r="P40" s="128">
        <v>73.8</v>
      </c>
      <c r="Q40" s="300">
        <v>75.5</v>
      </c>
    </row>
    <row r="41" spans="1:17" ht="14.25" customHeight="1">
      <c r="A41" s="25">
        <v>32</v>
      </c>
      <c r="B41" s="735" t="s">
        <v>51</v>
      </c>
      <c r="C41" s="713"/>
      <c r="D41" s="713"/>
      <c r="E41" s="713"/>
      <c r="F41" s="714"/>
      <c r="G41" s="3">
        <v>13878</v>
      </c>
      <c r="H41" s="3">
        <v>2504</v>
      </c>
      <c r="I41" s="3">
        <v>16382</v>
      </c>
      <c r="J41" s="128">
        <v>101.2</v>
      </c>
      <c r="K41" s="3">
        <v>13126</v>
      </c>
      <c r="L41" s="17">
        <v>94.6</v>
      </c>
      <c r="M41" s="3">
        <v>493</v>
      </c>
      <c r="N41" s="128">
        <v>19.7</v>
      </c>
      <c r="O41" s="3">
        <v>13619</v>
      </c>
      <c r="P41" s="128">
        <v>83.1</v>
      </c>
      <c r="Q41" s="300">
        <v>83.6</v>
      </c>
    </row>
    <row r="42" spans="1:17" ht="14.25" customHeight="1">
      <c r="A42" s="25">
        <v>33</v>
      </c>
      <c r="B42" s="735" t="s">
        <v>52</v>
      </c>
      <c r="C42" s="713"/>
      <c r="D42" s="713"/>
      <c r="E42" s="713"/>
      <c r="F42" s="714"/>
      <c r="G42" s="3">
        <v>3725</v>
      </c>
      <c r="H42" s="3">
        <v>21</v>
      </c>
      <c r="I42" s="3">
        <v>3746</v>
      </c>
      <c r="J42" s="128">
        <v>104</v>
      </c>
      <c r="K42" s="3">
        <v>3700</v>
      </c>
      <c r="L42" s="17">
        <v>99.3</v>
      </c>
      <c r="M42" s="3">
        <v>21</v>
      </c>
      <c r="N42" s="128">
        <v>100</v>
      </c>
      <c r="O42" s="3">
        <v>3721</v>
      </c>
      <c r="P42" s="128">
        <v>99.3</v>
      </c>
      <c r="Q42" s="300">
        <v>99.2</v>
      </c>
    </row>
    <row r="43" spans="1:17" ht="14.25" customHeight="1">
      <c r="A43" s="25">
        <v>34</v>
      </c>
      <c r="B43" s="738" t="s">
        <v>53</v>
      </c>
      <c r="C43" s="739"/>
      <c r="D43" s="739"/>
      <c r="E43" s="739"/>
      <c r="F43" s="740"/>
      <c r="G43" s="3">
        <v>3748</v>
      </c>
      <c r="H43" s="3">
        <v>83</v>
      </c>
      <c r="I43" s="3">
        <v>3831</v>
      </c>
      <c r="J43" s="128">
        <v>100.3</v>
      </c>
      <c r="K43" s="3">
        <v>3728</v>
      </c>
      <c r="L43" s="17">
        <v>99.5</v>
      </c>
      <c r="M43" s="3">
        <v>40</v>
      </c>
      <c r="N43" s="128">
        <v>48.2</v>
      </c>
      <c r="O43" s="3">
        <v>3768</v>
      </c>
      <c r="P43" s="128">
        <v>98.4</v>
      </c>
      <c r="Q43" s="300">
        <v>97.7</v>
      </c>
    </row>
    <row r="44" spans="1:17" ht="14.25" customHeight="1">
      <c r="A44" s="27">
        <v>35</v>
      </c>
      <c r="B44" s="741" t="s">
        <v>54</v>
      </c>
      <c r="C44" s="742"/>
      <c r="D44" s="742"/>
      <c r="E44" s="742"/>
      <c r="F44" s="751"/>
      <c r="G44" s="14">
        <v>29623</v>
      </c>
      <c r="H44" s="14">
        <v>3448</v>
      </c>
      <c r="I44" s="14">
        <v>33071</v>
      </c>
      <c r="J44" s="127">
        <v>100.2</v>
      </c>
      <c r="K44" s="14">
        <v>28761</v>
      </c>
      <c r="L44" s="15">
        <v>97.1</v>
      </c>
      <c r="M44" s="14">
        <v>702</v>
      </c>
      <c r="N44" s="127">
        <v>20.4</v>
      </c>
      <c r="O44" s="14">
        <v>29463</v>
      </c>
      <c r="P44" s="127">
        <v>89.1</v>
      </c>
      <c r="Q44" s="299">
        <v>88.4</v>
      </c>
    </row>
    <row r="45" spans="1:17" ht="14.25" customHeight="1">
      <c r="A45" s="25">
        <v>36</v>
      </c>
      <c r="B45" s="735" t="s">
        <v>55</v>
      </c>
      <c r="C45" s="713"/>
      <c r="D45" s="713"/>
      <c r="E45" s="713"/>
      <c r="F45" s="714"/>
      <c r="G45" s="3">
        <v>48863</v>
      </c>
      <c r="H45" s="3">
        <v>5658</v>
      </c>
      <c r="I45" s="3">
        <v>54521</v>
      </c>
      <c r="J45" s="128">
        <v>99.9</v>
      </c>
      <c r="K45" s="3">
        <v>47587</v>
      </c>
      <c r="L45" s="17">
        <v>97.4</v>
      </c>
      <c r="M45" s="3">
        <v>899</v>
      </c>
      <c r="N45" s="128">
        <v>15.9</v>
      </c>
      <c r="O45" s="3">
        <v>48486</v>
      </c>
      <c r="P45" s="128">
        <v>88.9</v>
      </c>
      <c r="Q45" s="300">
        <v>88.1</v>
      </c>
    </row>
    <row r="46" spans="1:17" ht="14.25" customHeight="1">
      <c r="A46" s="25">
        <v>37</v>
      </c>
      <c r="B46" s="735" t="s">
        <v>56</v>
      </c>
      <c r="C46" s="713"/>
      <c r="D46" s="713"/>
      <c r="E46" s="713"/>
      <c r="F46" s="714"/>
      <c r="G46" s="3">
        <v>18097</v>
      </c>
      <c r="H46" s="3">
        <v>1856</v>
      </c>
      <c r="I46" s="3">
        <v>19953</v>
      </c>
      <c r="J46" s="128">
        <v>99.6</v>
      </c>
      <c r="K46" s="3">
        <v>17429</v>
      </c>
      <c r="L46" s="17">
        <v>96.3</v>
      </c>
      <c r="M46" s="3">
        <v>332</v>
      </c>
      <c r="N46" s="128">
        <v>17.9</v>
      </c>
      <c r="O46" s="3">
        <v>17761</v>
      </c>
      <c r="P46" s="128">
        <v>89</v>
      </c>
      <c r="Q46" s="300">
        <v>89.9</v>
      </c>
    </row>
    <row r="47" spans="1:17" ht="14.25" customHeight="1">
      <c r="A47" s="25">
        <v>38</v>
      </c>
      <c r="B47" s="735" t="s">
        <v>57</v>
      </c>
      <c r="C47" s="713"/>
      <c r="D47" s="713"/>
      <c r="E47" s="713"/>
      <c r="F47" s="714"/>
      <c r="G47" s="3">
        <v>50131</v>
      </c>
      <c r="H47" s="3">
        <v>4639</v>
      </c>
      <c r="I47" s="3">
        <v>54770</v>
      </c>
      <c r="J47" s="128">
        <v>100.6</v>
      </c>
      <c r="K47" s="3">
        <v>49156</v>
      </c>
      <c r="L47" s="17">
        <v>98.1</v>
      </c>
      <c r="M47" s="3">
        <v>2255</v>
      </c>
      <c r="N47" s="128">
        <v>48.6</v>
      </c>
      <c r="O47" s="3">
        <v>51411</v>
      </c>
      <c r="P47" s="128">
        <v>93.9</v>
      </c>
      <c r="Q47" s="300">
        <v>89.9</v>
      </c>
    </row>
    <row r="48" spans="1:17" ht="14.25" customHeight="1">
      <c r="A48" s="25">
        <v>39</v>
      </c>
      <c r="B48" s="735" t="s">
        <v>58</v>
      </c>
      <c r="C48" s="713"/>
      <c r="D48" s="713"/>
      <c r="E48" s="713"/>
      <c r="F48" s="714"/>
      <c r="G48" s="3">
        <v>30513</v>
      </c>
      <c r="H48" s="3">
        <v>2925</v>
      </c>
      <c r="I48" s="3">
        <v>33438</v>
      </c>
      <c r="J48" s="128">
        <v>101.7</v>
      </c>
      <c r="K48" s="3">
        <v>29761</v>
      </c>
      <c r="L48" s="17">
        <v>97.5</v>
      </c>
      <c r="M48" s="3">
        <v>366</v>
      </c>
      <c r="N48" s="128">
        <v>12.5</v>
      </c>
      <c r="O48" s="3">
        <v>30127</v>
      </c>
      <c r="P48" s="128">
        <v>90.1</v>
      </c>
      <c r="Q48" s="300">
        <v>90.7</v>
      </c>
    </row>
    <row r="49" spans="1:17" ht="14.25" customHeight="1" thickBot="1">
      <c r="A49" s="67">
        <v>40</v>
      </c>
      <c r="B49" s="752" t="s">
        <v>59</v>
      </c>
      <c r="C49" s="753"/>
      <c r="D49" s="753"/>
      <c r="E49" s="753"/>
      <c r="F49" s="822"/>
      <c r="G49" s="28">
        <v>9861</v>
      </c>
      <c r="H49" s="28">
        <v>585</v>
      </c>
      <c r="I49" s="28">
        <v>10446</v>
      </c>
      <c r="J49" s="242">
        <v>101.4</v>
      </c>
      <c r="K49" s="28">
        <v>9716</v>
      </c>
      <c r="L49" s="228">
        <v>98.5</v>
      </c>
      <c r="M49" s="28">
        <v>105</v>
      </c>
      <c r="N49" s="242">
        <v>17.9</v>
      </c>
      <c r="O49" s="28">
        <v>9821</v>
      </c>
      <c r="P49" s="242">
        <v>94</v>
      </c>
      <c r="Q49" s="303">
        <v>93.9</v>
      </c>
    </row>
    <row r="50" spans="1:17" ht="18" customHeight="1">
      <c r="A50" s="182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ht="18" customHeight="1">
      <c r="A51" s="183"/>
    </row>
    <row r="52" ht="18" customHeight="1">
      <c r="A52" s="182"/>
    </row>
    <row r="53" ht="18" customHeight="1">
      <c r="A53" s="183"/>
    </row>
    <row r="55" ht="11.25" customHeight="1"/>
    <row r="56" spans="2:20" ht="11.25" customHeight="1">
      <c r="B56" s="814"/>
      <c r="C56" s="814"/>
      <c r="D56" s="814"/>
      <c r="E56" s="814"/>
      <c r="F56" s="814"/>
      <c r="G56" s="233"/>
      <c r="H56" s="233"/>
      <c r="I56" s="233"/>
      <c r="J56" s="234"/>
      <c r="K56" s="233"/>
      <c r="L56" s="234"/>
      <c r="M56" s="233"/>
      <c r="N56" s="234"/>
      <c r="O56" s="233"/>
      <c r="P56" s="244"/>
      <c r="R56" s="237"/>
      <c r="T56" s="165"/>
    </row>
    <row r="57" spans="2:20" ht="11.25" customHeight="1">
      <c r="B57" s="243"/>
      <c r="C57" s="243"/>
      <c r="D57" s="243"/>
      <c r="E57" s="243"/>
      <c r="F57" s="243"/>
      <c r="G57" s="233"/>
      <c r="H57" s="233"/>
      <c r="I57" s="233"/>
      <c r="J57" s="234"/>
      <c r="K57" s="233"/>
      <c r="L57" s="234"/>
      <c r="M57" s="233"/>
      <c r="N57" s="234"/>
      <c r="O57" s="233"/>
      <c r="P57" s="244"/>
      <c r="R57" s="237"/>
      <c r="T57" s="165"/>
    </row>
    <row r="58" spans="2:20" ht="11.25" customHeight="1">
      <c r="B58" s="243"/>
      <c r="C58" s="243"/>
      <c r="D58" s="243"/>
      <c r="E58" s="243"/>
      <c r="F58" s="243"/>
      <c r="G58" s="233"/>
      <c r="H58" s="233"/>
      <c r="I58" s="233"/>
      <c r="J58" s="234"/>
      <c r="K58" s="233"/>
      <c r="L58" s="234"/>
      <c r="M58" s="233"/>
      <c r="N58" s="234"/>
      <c r="O58" s="233"/>
      <c r="P58" s="244"/>
      <c r="R58" s="237"/>
      <c r="S58" s="244"/>
      <c r="T58" s="165"/>
    </row>
    <row r="59" spans="2:20" ht="11.25" customHeight="1">
      <c r="B59" s="243"/>
      <c r="C59" s="243"/>
      <c r="D59" s="243"/>
      <c r="E59" s="243"/>
      <c r="F59" s="243"/>
      <c r="G59" s="233"/>
      <c r="H59" s="233"/>
      <c r="I59" s="233"/>
      <c r="J59" s="234"/>
      <c r="K59" s="233"/>
      <c r="L59" s="234"/>
      <c r="M59" s="233"/>
      <c r="N59" s="234"/>
      <c r="O59" s="233"/>
      <c r="P59" s="244"/>
      <c r="R59" s="237"/>
      <c r="S59" s="244"/>
      <c r="T59" s="165"/>
    </row>
    <row r="60" spans="2:20" ht="11.25" customHeight="1">
      <c r="B60" s="243"/>
      <c r="C60" s="243"/>
      <c r="D60" s="243"/>
      <c r="E60" s="243"/>
      <c r="F60" s="243"/>
      <c r="G60" s="233"/>
      <c r="H60" s="233"/>
      <c r="I60" s="233"/>
      <c r="J60" s="234"/>
      <c r="K60" s="233"/>
      <c r="L60" s="234"/>
      <c r="M60" s="233"/>
      <c r="N60" s="234"/>
      <c r="O60" s="233"/>
      <c r="P60" s="244"/>
      <c r="R60" s="237"/>
      <c r="S60" s="244"/>
      <c r="T60" s="165"/>
    </row>
    <row r="61" spans="2:20" ht="11.25" customHeight="1">
      <c r="B61" s="243"/>
      <c r="C61" s="243"/>
      <c r="D61" s="243"/>
      <c r="E61" s="243"/>
      <c r="F61" s="243"/>
      <c r="G61" s="233"/>
      <c r="H61" s="233"/>
      <c r="I61" s="233"/>
      <c r="J61" s="234"/>
      <c r="K61" s="233"/>
      <c r="L61" s="234"/>
      <c r="M61" s="233"/>
      <c r="N61" s="234"/>
      <c r="O61" s="233"/>
      <c r="P61" s="244"/>
      <c r="R61" s="237"/>
      <c r="S61" s="244"/>
      <c r="T61" s="165"/>
    </row>
    <row r="62" spans="2:20" ht="11.25" customHeight="1">
      <c r="B62" s="243"/>
      <c r="C62" s="243"/>
      <c r="D62" s="243"/>
      <c r="E62" s="243"/>
      <c r="F62" s="243"/>
      <c r="G62" s="233"/>
      <c r="H62" s="233"/>
      <c r="I62" s="233"/>
      <c r="J62" s="234"/>
      <c r="K62" s="233"/>
      <c r="L62" s="234"/>
      <c r="M62" s="233"/>
      <c r="N62" s="234"/>
      <c r="O62" s="233"/>
      <c r="P62" s="244"/>
      <c r="R62" s="237"/>
      <c r="S62" s="244"/>
      <c r="T62" s="165"/>
    </row>
    <row r="63" spans="2:20" ht="11.25" customHeight="1">
      <c r="B63" s="243"/>
      <c r="C63" s="243"/>
      <c r="D63" s="243"/>
      <c r="E63" s="243"/>
      <c r="F63" s="243"/>
      <c r="G63" s="233"/>
      <c r="H63" s="233"/>
      <c r="I63" s="233"/>
      <c r="J63" s="234"/>
      <c r="K63" s="233"/>
      <c r="L63" s="234"/>
      <c r="M63" s="233"/>
      <c r="N63" s="234"/>
      <c r="O63" s="233"/>
      <c r="P63" s="244"/>
      <c r="R63" s="237"/>
      <c r="S63" s="244"/>
      <c r="T63" s="165"/>
    </row>
    <row r="64" spans="2:20" ht="11.25" customHeight="1">
      <c r="B64" s="243"/>
      <c r="C64" s="243"/>
      <c r="D64" s="243"/>
      <c r="E64" s="243"/>
      <c r="F64" s="243"/>
      <c r="G64" s="233"/>
      <c r="H64" s="233"/>
      <c r="I64" s="233"/>
      <c r="J64" s="234"/>
      <c r="K64" s="233"/>
      <c r="L64" s="234"/>
      <c r="M64" s="233"/>
      <c r="N64" s="234"/>
      <c r="O64" s="233"/>
      <c r="P64" s="244"/>
      <c r="R64" s="237"/>
      <c r="S64" s="244"/>
      <c r="T64" s="165"/>
    </row>
    <row r="65" spans="2:20" ht="11.25" customHeight="1">
      <c r="B65" s="243"/>
      <c r="C65" s="243"/>
      <c r="D65" s="243"/>
      <c r="E65" s="243"/>
      <c r="F65" s="243"/>
      <c r="G65" s="233"/>
      <c r="H65" s="233"/>
      <c r="I65" s="233"/>
      <c r="J65" s="234"/>
      <c r="K65" s="233"/>
      <c r="L65" s="234"/>
      <c r="M65" s="233"/>
      <c r="N65" s="234"/>
      <c r="O65" s="233"/>
      <c r="P65" s="244"/>
      <c r="R65" s="237"/>
      <c r="T65" s="165"/>
    </row>
    <row r="66" spans="2:20" ht="11.25" customHeight="1">
      <c r="B66" s="243"/>
      <c r="C66" s="243"/>
      <c r="D66" s="243"/>
      <c r="E66" s="243"/>
      <c r="F66" s="243"/>
      <c r="G66" s="233"/>
      <c r="H66" s="233"/>
      <c r="I66" s="233"/>
      <c r="J66" s="234"/>
      <c r="K66" s="233"/>
      <c r="L66" s="234"/>
      <c r="M66" s="233"/>
      <c r="N66" s="234"/>
      <c r="O66" s="233"/>
      <c r="P66" s="244"/>
      <c r="R66" s="237"/>
      <c r="S66" s="244"/>
      <c r="T66" s="165"/>
    </row>
    <row r="67" spans="2:20" ht="11.25" customHeight="1">
      <c r="B67" s="243"/>
      <c r="C67" s="243"/>
      <c r="D67" s="243"/>
      <c r="E67" s="243"/>
      <c r="F67" s="243"/>
      <c r="G67" s="233"/>
      <c r="H67" s="233"/>
      <c r="I67" s="233"/>
      <c r="J67" s="234"/>
      <c r="K67" s="233"/>
      <c r="L67" s="234"/>
      <c r="M67" s="233"/>
      <c r="N67" s="234"/>
      <c r="O67" s="233"/>
      <c r="P67" s="244"/>
      <c r="R67" s="237"/>
      <c r="S67" s="244"/>
      <c r="T67" s="165"/>
    </row>
    <row r="68" spans="2:20" ht="11.25" customHeight="1">
      <c r="B68" s="243"/>
      <c r="C68" s="243"/>
      <c r="D68" s="243"/>
      <c r="E68" s="243"/>
      <c r="F68" s="243"/>
      <c r="G68" s="233"/>
      <c r="H68" s="233"/>
      <c r="I68" s="233"/>
      <c r="J68" s="234"/>
      <c r="K68" s="233"/>
      <c r="L68" s="234"/>
      <c r="M68" s="233"/>
      <c r="N68" s="234"/>
      <c r="O68" s="233"/>
      <c r="P68" s="244"/>
      <c r="R68" s="237"/>
      <c r="S68" s="244"/>
      <c r="T68" s="165"/>
    </row>
    <row r="69" spans="2:20" ht="11.25" customHeight="1">
      <c r="B69" s="243"/>
      <c r="C69" s="243"/>
      <c r="D69" s="243"/>
      <c r="E69" s="243"/>
      <c r="F69" s="243"/>
      <c r="G69" s="233"/>
      <c r="H69" s="233"/>
      <c r="I69" s="233"/>
      <c r="J69" s="234"/>
      <c r="K69" s="233"/>
      <c r="L69" s="234"/>
      <c r="M69" s="233"/>
      <c r="N69" s="234"/>
      <c r="O69" s="233"/>
      <c r="P69" s="244"/>
      <c r="R69" s="237"/>
      <c r="S69" s="244"/>
      <c r="T69" s="165"/>
    </row>
    <row r="70" spans="2:20" ht="11.25" customHeight="1">
      <c r="B70" s="243"/>
      <c r="C70" s="243"/>
      <c r="D70" s="243"/>
      <c r="E70" s="243"/>
      <c r="F70" s="243"/>
      <c r="G70" s="233"/>
      <c r="H70" s="233"/>
      <c r="I70" s="233"/>
      <c r="J70" s="234"/>
      <c r="K70" s="233"/>
      <c r="L70" s="234"/>
      <c r="M70" s="233"/>
      <c r="N70" s="234"/>
      <c r="O70" s="233"/>
      <c r="P70" s="244"/>
      <c r="R70" s="237"/>
      <c r="S70" s="244"/>
      <c r="T70" s="165"/>
    </row>
    <row r="71" spans="2:20" ht="11.25" customHeight="1">
      <c r="B71" s="243"/>
      <c r="C71" s="243"/>
      <c r="D71" s="243"/>
      <c r="E71" s="243"/>
      <c r="F71" s="243"/>
      <c r="G71" s="233"/>
      <c r="H71" s="233"/>
      <c r="I71" s="233"/>
      <c r="J71" s="234"/>
      <c r="K71" s="233"/>
      <c r="L71" s="234"/>
      <c r="M71" s="233"/>
      <c r="N71" s="234"/>
      <c r="O71" s="233"/>
      <c r="P71" s="244"/>
      <c r="R71" s="237"/>
      <c r="S71" s="244"/>
      <c r="T71" s="165"/>
    </row>
    <row r="72" spans="2:20" ht="11.25" customHeight="1">
      <c r="B72" s="243"/>
      <c r="C72" s="243"/>
      <c r="D72" s="243"/>
      <c r="E72" s="243"/>
      <c r="F72" s="243"/>
      <c r="G72" s="233"/>
      <c r="H72" s="233"/>
      <c r="I72" s="233"/>
      <c r="J72" s="234"/>
      <c r="K72" s="233"/>
      <c r="L72" s="234"/>
      <c r="M72" s="233"/>
      <c r="N72" s="234"/>
      <c r="O72" s="233"/>
      <c r="P72" s="244"/>
      <c r="R72" s="237"/>
      <c r="S72" s="244"/>
      <c r="T72" s="165"/>
    </row>
    <row r="73" spans="2:20" ht="11.25" customHeight="1">
      <c r="B73" s="243"/>
      <c r="C73" s="243"/>
      <c r="D73" s="243"/>
      <c r="E73" s="243"/>
      <c r="F73" s="243"/>
      <c r="G73" s="233"/>
      <c r="H73" s="233"/>
      <c r="I73" s="233"/>
      <c r="J73" s="234"/>
      <c r="K73" s="233"/>
      <c r="L73" s="234"/>
      <c r="M73" s="233"/>
      <c r="N73" s="234"/>
      <c r="O73" s="233"/>
      <c r="P73" s="244"/>
      <c r="R73" s="237"/>
      <c r="S73" s="244"/>
      <c r="T73" s="165"/>
    </row>
    <row r="74" spans="2:20" ht="11.25" customHeight="1">
      <c r="B74" s="243"/>
      <c r="C74" s="243"/>
      <c r="D74" s="243"/>
      <c r="E74" s="243"/>
      <c r="F74" s="243"/>
      <c r="G74" s="233"/>
      <c r="H74" s="233"/>
      <c r="I74" s="233"/>
      <c r="J74" s="234"/>
      <c r="K74" s="233"/>
      <c r="L74" s="234"/>
      <c r="M74" s="233"/>
      <c r="N74" s="234"/>
      <c r="O74" s="233"/>
      <c r="P74" s="244"/>
      <c r="R74" s="237"/>
      <c r="S74" s="244"/>
      <c r="T74" s="165"/>
    </row>
    <row r="75" spans="2:20" ht="11.25" customHeight="1">
      <c r="B75" s="243"/>
      <c r="C75" s="243"/>
      <c r="D75" s="243"/>
      <c r="E75" s="243"/>
      <c r="F75" s="243"/>
      <c r="G75" s="233"/>
      <c r="H75" s="233"/>
      <c r="I75" s="233"/>
      <c r="J75" s="234"/>
      <c r="K75" s="233"/>
      <c r="L75" s="234"/>
      <c r="M75" s="233"/>
      <c r="N75" s="234"/>
      <c r="O75" s="233"/>
      <c r="P75" s="244"/>
      <c r="R75" s="237"/>
      <c r="S75" s="244"/>
      <c r="T75" s="165"/>
    </row>
    <row r="76" spans="2:20" ht="11.25" customHeight="1">
      <c r="B76" s="243"/>
      <c r="C76" s="243"/>
      <c r="D76" s="243"/>
      <c r="E76" s="243"/>
      <c r="F76" s="243"/>
      <c r="G76" s="233"/>
      <c r="H76" s="233"/>
      <c r="I76" s="233"/>
      <c r="J76" s="234"/>
      <c r="K76" s="233"/>
      <c r="L76" s="234"/>
      <c r="M76" s="233"/>
      <c r="N76" s="234"/>
      <c r="O76" s="233"/>
      <c r="P76" s="244"/>
      <c r="R76" s="237"/>
      <c r="S76" s="244"/>
      <c r="T76" s="165"/>
    </row>
    <row r="77" spans="2:20" ht="11.25" customHeight="1">
      <c r="B77" s="243"/>
      <c r="C77" s="243"/>
      <c r="D77" s="243"/>
      <c r="E77" s="243"/>
      <c r="F77" s="243"/>
      <c r="G77" s="233"/>
      <c r="H77" s="233"/>
      <c r="I77" s="233"/>
      <c r="J77" s="234"/>
      <c r="K77" s="233"/>
      <c r="L77" s="234"/>
      <c r="M77" s="233"/>
      <c r="N77" s="234"/>
      <c r="O77" s="233"/>
      <c r="P77" s="244"/>
      <c r="R77" s="237"/>
      <c r="S77" s="244"/>
      <c r="T77" s="165"/>
    </row>
    <row r="78" spans="2:20" ht="11.25" customHeight="1">
      <c r="B78" s="243"/>
      <c r="C78" s="243"/>
      <c r="D78" s="243"/>
      <c r="E78" s="243"/>
      <c r="F78" s="243"/>
      <c r="G78" s="233"/>
      <c r="H78" s="233"/>
      <c r="I78" s="233"/>
      <c r="J78" s="234"/>
      <c r="K78" s="233"/>
      <c r="L78" s="234"/>
      <c r="M78" s="233"/>
      <c r="N78" s="234"/>
      <c r="O78" s="233"/>
      <c r="P78" s="244"/>
      <c r="R78" s="237"/>
      <c r="S78" s="244"/>
      <c r="T78" s="165"/>
    </row>
    <row r="79" spans="2:20" ht="11.25" customHeight="1">
      <c r="B79" s="243"/>
      <c r="C79" s="243"/>
      <c r="D79" s="243"/>
      <c r="E79" s="243"/>
      <c r="F79" s="243"/>
      <c r="G79" s="233"/>
      <c r="H79" s="233"/>
      <c r="I79" s="233"/>
      <c r="J79" s="234"/>
      <c r="K79" s="233"/>
      <c r="L79" s="234"/>
      <c r="M79" s="233"/>
      <c r="N79" s="234"/>
      <c r="O79" s="233"/>
      <c r="P79" s="244"/>
      <c r="R79" s="237"/>
      <c r="S79" s="244"/>
      <c r="T79" s="165"/>
    </row>
    <row r="80" spans="2:20" ht="11.25" customHeight="1">
      <c r="B80" s="243"/>
      <c r="C80" s="243"/>
      <c r="D80" s="243"/>
      <c r="E80" s="243"/>
      <c r="F80" s="243"/>
      <c r="G80" s="233"/>
      <c r="H80" s="233"/>
      <c r="I80" s="233"/>
      <c r="J80" s="234"/>
      <c r="K80" s="233"/>
      <c r="L80" s="234"/>
      <c r="M80" s="233"/>
      <c r="N80" s="234"/>
      <c r="O80" s="233"/>
      <c r="P80" s="244"/>
      <c r="R80" s="237"/>
      <c r="S80" s="244"/>
      <c r="T80" s="165"/>
    </row>
    <row r="81" spans="2:20" ht="11.25" customHeight="1">
      <c r="B81" s="243"/>
      <c r="C81" s="243"/>
      <c r="D81" s="243"/>
      <c r="E81" s="243"/>
      <c r="F81" s="243"/>
      <c r="G81" s="233"/>
      <c r="H81" s="233"/>
      <c r="I81" s="233"/>
      <c r="J81" s="234"/>
      <c r="K81" s="233"/>
      <c r="L81" s="234"/>
      <c r="M81" s="233"/>
      <c r="N81" s="234"/>
      <c r="O81" s="233"/>
      <c r="P81" s="244"/>
      <c r="R81" s="237"/>
      <c r="S81" s="244"/>
      <c r="T81" s="165"/>
    </row>
    <row r="82" spans="2:20" ht="11.25" customHeight="1">
      <c r="B82" s="243"/>
      <c r="C82" s="243"/>
      <c r="D82" s="243"/>
      <c r="E82" s="243"/>
      <c r="F82" s="243"/>
      <c r="G82" s="233"/>
      <c r="H82" s="233"/>
      <c r="I82" s="233"/>
      <c r="J82" s="234"/>
      <c r="K82" s="233"/>
      <c r="L82" s="234"/>
      <c r="M82" s="233"/>
      <c r="N82" s="234"/>
      <c r="O82" s="233"/>
      <c r="P82" s="244"/>
      <c r="R82" s="237"/>
      <c r="S82" s="244"/>
      <c r="T82" s="165"/>
    </row>
    <row r="83" spans="2:20" ht="11.25" customHeight="1">
      <c r="B83" s="243"/>
      <c r="C83" s="243"/>
      <c r="D83" s="243"/>
      <c r="E83" s="243"/>
      <c r="F83" s="243"/>
      <c r="G83" s="233"/>
      <c r="H83" s="233"/>
      <c r="I83" s="233"/>
      <c r="J83" s="234"/>
      <c r="K83" s="233"/>
      <c r="L83" s="234"/>
      <c r="M83" s="233"/>
      <c r="N83" s="234"/>
      <c r="O83" s="233"/>
      <c r="P83" s="244"/>
      <c r="R83" s="237"/>
      <c r="S83" s="244"/>
      <c r="T83" s="165"/>
    </row>
    <row r="84" spans="2:20" ht="11.25" customHeight="1">
      <c r="B84" s="243"/>
      <c r="C84" s="243"/>
      <c r="D84" s="243"/>
      <c r="E84" s="243"/>
      <c r="F84" s="243"/>
      <c r="G84" s="233"/>
      <c r="H84" s="233"/>
      <c r="I84" s="233"/>
      <c r="J84" s="234"/>
      <c r="K84" s="233"/>
      <c r="L84" s="234"/>
      <c r="M84" s="233"/>
      <c r="N84" s="234"/>
      <c r="O84" s="233"/>
      <c r="P84" s="244"/>
      <c r="R84" s="237"/>
      <c r="S84" s="244"/>
      <c r="T84" s="165"/>
    </row>
    <row r="85" spans="2:20" ht="11.25" customHeight="1">
      <c r="B85" s="243"/>
      <c r="C85" s="243"/>
      <c r="D85" s="243"/>
      <c r="E85" s="243"/>
      <c r="F85" s="243"/>
      <c r="G85" s="233"/>
      <c r="H85" s="233"/>
      <c r="I85" s="233"/>
      <c r="J85" s="234"/>
      <c r="K85" s="233"/>
      <c r="L85" s="234"/>
      <c r="M85" s="233"/>
      <c r="N85" s="234"/>
      <c r="O85" s="233"/>
      <c r="P85" s="244"/>
      <c r="R85" s="237"/>
      <c r="T85" s="165"/>
    </row>
    <row r="86" spans="2:20" ht="11.25" customHeight="1">
      <c r="B86" s="243"/>
      <c r="C86" s="243"/>
      <c r="D86" s="243"/>
      <c r="E86" s="243"/>
      <c r="F86" s="243"/>
      <c r="G86" s="233"/>
      <c r="H86" s="233"/>
      <c r="I86" s="233"/>
      <c r="J86" s="234"/>
      <c r="K86" s="233"/>
      <c r="L86" s="234"/>
      <c r="M86" s="233"/>
      <c r="N86" s="234"/>
      <c r="O86" s="233"/>
      <c r="P86" s="244"/>
      <c r="R86" s="237"/>
      <c r="S86" s="244"/>
      <c r="T86" s="165"/>
    </row>
    <row r="87" spans="2:20" ht="11.25" customHeight="1">
      <c r="B87" s="243"/>
      <c r="C87" s="243"/>
      <c r="D87" s="243"/>
      <c r="E87" s="243"/>
      <c r="F87" s="243"/>
      <c r="G87" s="233"/>
      <c r="H87" s="233"/>
      <c r="I87" s="233"/>
      <c r="J87" s="234"/>
      <c r="K87" s="233"/>
      <c r="L87" s="234"/>
      <c r="M87" s="233"/>
      <c r="N87" s="234"/>
      <c r="O87" s="233"/>
      <c r="P87" s="244"/>
      <c r="R87" s="237"/>
      <c r="S87" s="244"/>
      <c r="T87" s="165"/>
    </row>
    <row r="88" spans="2:20" ht="11.25" customHeight="1">
      <c r="B88" s="243"/>
      <c r="C88" s="243"/>
      <c r="D88" s="243"/>
      <c r="E88" s="243"/>
      <c r="F88" s="243"/>
      <c r="G88" s="233"/>
      <c r="H88" s="233"/>
      <c r="I88" s="233"/>
      <c r="J88" s="234"/>
      <c r="K88" s="233"/>
      <c r="L88" s="234"/>
      <c r="M88" s="233"/>
      <c r="N88" s="234"/>
      <c r="O88" s="233"/>
      <c r="P88" s="244"/>
      <c r="R88" s="237"/>
      <c r="S88" s="244"/>
      <c r="T88" s="165"/>
    </row>
    <row r="89" spans="2:20" ht="11.25" customHeight="1">
      <c r="B89" s="243"/>
      <c r="C89" s="243"/>
      <c r="D89" s="243"/>
      <c r="E89" s="243"/>
      <c r="F89" s="243"/>
      <c r="G89" s="233"/>
      <c r="H89" s="233"/>
      <c r="I89" s="233"/>
      <c r="J89" s="234"/>
      <c r="K89" s="233"/>
      <c r="L89" s="234"/>
      <c r="M89" s="233"/>
      <c r="N89" s="234"/>
      <c r="O89" s="233"/>
      <c r="P89" s="244"/>
      <c r="R89" s="237"/>
      <c r="S89" s="244"/>
      <c r="T89" s="165"/>
    </row>
    <row r="90" spans="2:20" ht="11.25" customHeight="1">
      <c r="B90" s="243"/>
      <c r="C90" s="243"/>
      <c r="D90" s="243"/>
      <c r="E90" s="243"/>
      <c r="F90" s="243"/>
      <c r="G90" s="233"/>
      <c r="H90" s="233"/>
      <c r="I90" s="233"/>
      <c r="J90" s="234"/>
      <c r="K90" s="233"/>
      <c r="L90" s="234"/>
      <c r="M90" s="233"/>
      <c r="N90" s="234"/>
      <c r="O90" s="233"/>
      <c r="P90" s="244"/>
      <c r="R90" s="237"/>
      <c r="S90" s="244"/>
      <c r="T90" s="165"/>
    </row>
    <row r="91" spans="2:20" ht="11.25" customHeight="1">
      <c r="B91" s="243"/>
      <c r="C91" s="243"/>
      <c r="D91" s="243"/>
      <c r="E91" s="243"/>
      <c r="F91" s="243"/>
      <c r="G91" s="233"/>
      <c r="H91" s="233"/>
      <c r="I91" s="233"/>
      <c r="J91" s="234"/>
      <c r="K91" s="233"/>
      <c r="L91" s="234"/>
      <c r="M91" s="233"/>
      <c r="N91" s="234"/>
      <c r="O91" s="233"/>
      <c r="P91" s="244"/>
      <c r="R91" s="237"/>
      <c r="S91" s="244"/>
      <c r="T91" s="165"/>
    </row>
    <row r="92" spans="2:20" ht="11.25" customHeight="1">
      <c r="B92" s="243"/>
      <c r="C92" s="243"/>
      <c r="D92" s="243"/>
      <c r="E92" s="243"/>
      <c r="F92" s="243"/>
      <c r="G92" s="233"/>
      <c r="H92" s="233"/>
      <c r="I92" s="233"/>
      <c r="J92" s="234"/>
      <c r="K92" s="233"/>
      <c r="L92" s="234"/>
      <c r="M92" s="233"/>
      <c r="N92" s="234"/>
      <c r="O92" s="233"/>
      <c r="P92" s="244"/>
      <c r="R92" s="237"/>
      <c r="S92" s="244"/>
      <c r="T92" s="165"/>
    </row>
    <row r="93" spans="2:20" ht="11.25" customHeight="1">
      <c r="B93" s="243"/>
      <c r="C93" s="243"/>
      <c r="D93" s="243"/>
      <c r="E93" s="243"/>
      <c r="F93" s="243"/>
      <c r="G93" s="233"/>
      <c r="H93" s="233"/>
      <c r="I93" s="233"/>
      <c r="J93" s="234"/>
      <c r="K93" s="233"/>
      <c r="L93" s="234"/>
      <c r="M93" s="233"/>
      <c r="N93" s="234"/>
      <c r="O93" s="233"/>
      <c r="P93" s="244"/>
      <c r="R93" s="237"/>
      <c r="T93" s="165"/>
    </row>
    <row r="94" spans="2:20" ht="11.25" customHeight="1">
      <c r="B94" s="243"/>
      <c r="C94" s="243"/>
      <c r="D94" s="243"/>
      <c r="E94" s="243"/>
      <c r="F94" s="243"/>
      <c r="G94" s="233"/>
      <c r="H94" s="233"/>
      <c r="I94" s="233"/>
      <c r="J94" s="234"/>
      <c r="K94" s="233"/>
      <c r="L94" s="234"/>
      <c r="M94" s="233"/>
      <c r="N94" s="234"/>
      <c r="O94" s="233"/>
      <c r="P94" s="244"/>
      <c r="R94" s="237"/>
      <c r="S94" s="244"/>
      <c r="T94" s="165"/>
    </row>
    <row r="95" spans="2:20" ht="11.25" customHeight="1">
      <c r="B95" s="243"/>
      <c r="C95" s="243"/>
      <c r="D95" s="243"/>
      <c r="E95" s="243"/>
      <c r="F95" s="243"/>
      <c r="G95" s="233"/>
      <c r="H95" s="233"/>
      <c r="I95" s="233"/>
      <c r="J95" s="234"/>
      <c r="K95" s="233"/>
      <c r="L95" s="234"/>
      <c r="M95" s="233"/>
      <c r="N95" s="234"/>
      <c r="O95" s="233"/>
      <c r="P95" s="244"/>
      <c r="R95" s="237"/>
      <c r="S95" s="244"/>
      <c r="T95" s="165"/>
    </row>
    <row r="96" spans="2:18" ht="11.25" customHeight="1">
      <c r="B96" s="243"/>
      <c r="C96" s="243"/>
      <c r="D96" s="243"/>
      <c r="E96" s="243"/>
      <c r="F96" s="243"/>
      <c r="G96" s="233"/>
      <c r="H96" s="233"/>
      <c r="I96" s="233"/>
      <c r="J96" s="234"/>
      <c r="K96" s="233"/>
      <c r="L96" s="234"/>
      <c r="M96" s="233"/>
      <c r="N96" s="234"/>
      <c r="O96" s="233"/>
      <c r="P96" s="244"/>
      <c r="R96" s="237"/>
    </row>
    <row r="97" spans="2:16" ht="11.25" customHeight="1">
      <c r="B97" s="243"/>
      <c r="C97" s="243"/>
      <c r="D97" s="243"/>
      <c r="E97" s="243"/>
      <c r="F97" s="243"/>
      <c r="G97" s="233"/>
      <c r="H97" s="233"/>
      <c r="I97" s="233"/>
      <c r="J97" s="234"/>
      <c r="K97" s="233"/>
      <c r="L97" s="234"/>
      <c r="M97" s="233"/>
      <c r="N97" s="234"/>
      <c r="O97" s="233"/>
      <c r="P97" s="244"/>
    </row>
    <row r="98" spans="2:16" ht="11.25" customHeight="1">
      <c r="B98" s="243"/>
      <c r="C98" s="243"/>
      <c r="D98" s="243"/>
      <c r="E98" s="243"/>
      <c r="F98" s="243"/>
      <c r="G98" s="233"/>
      <c r="H98" s="233"/>
      <c r="I98" s="233"/>
      <c r="J98" s="234"/>
      <c r="K98" s="233"/>
      <c r="L98" s="234"/>
      <c r="M98" s="233"/>
      <c r="N98" s="234"/>
      <c r="O98" s="233"/>
      <c r="P98" s="244"/>
    </row>
    <row r="99" spans="2:16" ht="11.25" customHeight="1">
      <c r="B99" s="243"/>
      <c r="C99" s="243"/>
      <c r="D99" s="243"/>
      <c r="E99" s="243"/>
      <c r="F99" s="243"/>
      <c r="G99" s="233"/>
      <c r="H99" s="233"/>
      <c r="I99" s="233"/>
      <c r="J99" s="234"/>
      <c r="K99" s="233"/>
      <c r="L99" s="234"/>
      <c r="M99" s="233"/>
      <c r="N99" s="234"/>
      <c r="O99" s="233"/>
      <c r="P99" s="244"/>
    </row>
    <row r="100" spans="2:16" ht="11.25" customHeight="1">
      <c r="B100" s="243"/>
      <c r="C100" s="243"/>
      <c r="D100" s="243"/>
      <c r="E100" s="243"/>
      <c r="F100" s="243"/>
      <c r="G100" s="233"/>
      <c r="H100" s="233"/>
      <c r="I100" s="233"/>
      <c r="J100" s="234"/>
      <c r="K100" s="233"/>
      <c r="L100" s="234"/>
      <c r="M100" s="233"/>
      <c r="N100" s="234"/>
      <c r="O100" s="233"/>
      <c r="P100" s="244"/>
    </row>
    <row r="101" spans="2:16" ht="11.25" customHeight="1">
      <c r="B101" s="243"/>
      <c r="C101" s="243"/>
      <c r="D101" s="243"/>
      <c r="E101" s="243"/>
      <c r="F101" s="243"/>
      <c r="G101" s="233"/>
      <c r="H101" s="233"/>
      <c r="I101" s="233"/>
      <c r="J101" s="234"/>
      <c r="K101" s="233"/>
      <c r="L101" s="234"/>
      <c r="M101" s="233"/>
      <c r="N101" s="234"/>
      <c r="O101" s="233"/>
      <c r="P101" s="244"/>
    </row>
    <row r="102" spans="2:16" ht="11.25" customHeight="1">
      <c r="B102" s="243"/>
      <c r="C102" s="243"/>
      <c r="D102" s="243"/>
      <c r="E102" s="243"/>
      <c r="F102" s="243"/>
      <c r="G102" s="233"/>
      <c r="H102" s="233"/>
      <c r="I102" s="233"/>
      <c r="J102" s="234"/>
      <c r="K102" s="233"/>
      <c r="L102" s="234"/>
      <c r="M102" s="233"/>
      <c r="N102" s="234"/>
      <c r="O102" s="233"/>
      <c r="P102" s="244"/>
    </row>
    <row r="103" spans="2:16" ht="11.25" customHeight="1">
      <c r="B103" s="243"/>
      <c r="C103" s="243"/>
      <c r="D103" s="243"/>
      <c r="E103" s="243"/>
      <c r="F103" s="243"/>
      <c r="G103" s="233"/>
      <c r="H103" s="233"/>
      <c r="I103" s="233"/>
      <c r="J103" s="234"/>
      <c r="K103" s="233"/>
      <c r="L103" s="234"/>
      <c r="M103" s="233"/>
      <c r="N103" s="234"/>
      <c r="O103" s="233"/>
      <c r="P103" s="244"/>
    </row>
    <row r="104" spans="2:20" ht="11.25" customHeight="1">
      <c r="B104" s="236"/>
      <c r="C104" s="236"/>
      <c r="D104" s="236"/>
      <c r="E104" s="236"/>
      <c r="F104" s="236"/>
      <c r="S104" s="165"/>
      <c r="T104" s="165"/>
    </row>
    <row r="105" spans="7:15" ht="11.25" customHeight="1">
      <c r="G105" s="114"/>
      <c r="H105" s="114"/>
      <c r="I105" s="114"/>
      <c r="J105" s="114"/>
      <c r="K105" s="114"/>
      <c r="L105" s="114"/>
      <c r="M105" s="114"/>
      <c r="N105" s="114"/>
      <c r="O105" s="114"/>
    </row>
    <row r="106" spans="7:15" ht="11.25" customHeight="1">
      <c r="G106" s="114"/>
      <c r="H106" s="114"/>
      <c r="I106" s="114"/>
      <c r="J106" s="114"/>
      <c r="K106" s="114"/>
      <c r="L106" s="114"/>
      <c r="M106" s="114"/>
      <c r="N106" s="114"/>
      <c r="O106" s="114"/>
    </row>
    <row r="107" spans="7:15" ht="11.25" customHeight="1">
      <c r="G107" s="114"/>
      <c r="H107" s="114"/>
      <c r="I107" s="114"/>
      <c r="J107" s="114"/>
      <c r="K107" s="114"/>
      <c r="L107" s="114"/>
      <c r="M107" s="114"/>
      <c r="N107" s="114"/>
      <c r="O107" s="114"/>
    </row>
    <row r="108" spans="7:15" ht="11.25" customHeight="1">
      <c r="G108" s="114"/>
      <c r="H108" s="114"/>
      <c r="I108" s="114"/>
      <c r="J108" s="114"/>
      <c r="K108" s="114"/>
      <c r="L108" s="114"/>
      <c r="M108" s="114"/>
      <c r="N108" s="114"/>
      <c r="O108" s="114"/>
    </row>
    <row r="109" spans="7:15" ht="11.25" customHeight="1">
      <c r="G109" s="114"/>
      <c r="H109" s="114"/>
      <c r="I109" s="114"/>
      <c r="J109" s="114"/>
      <c r="K109" s="114"/>
      <c r="L109" s="114"/>
      <c r="M109" s="114"/>
      <c r="N109" s="114"/>
      <c r="O109" s="114"/>
    </row>
    <row r="110" ht="11.25" customHeight="1"/>
  </sheetData>
  <sheetProtection/>
  <mergeCells count="51">
    <mergeCell ref="B49:F49"/>
    <mergeCell ref="B43:F43"/>
    <mergeCell ref="B44:F44"/>
    <mergeCell ref="B45:F45"/>
    <mergeCell ref="B46:F46"/>
    <mergeCell ref="B41:F41"/>
    <mergeCell ref="B42:F42"/>
    <mergeCell ref="B33:F33"/>
    <mergeCell ref="B34:F34"/>
    <mergeCell ref="B35:F35"/>
    <mergeCell ref="B48:F48"/>
    <mergeCell ref="B37:F37"/>
    <mergeCell ref="B38:F38"/>
    <mergeCell ref="B27:F27"/>
    <mergeCell ref="B28:F28"/>
    <mergeCell ref="B17:F17"/>
    <mergeCell ref="B47:F47"/>
    <mergeCell ref="B39:F39"/>
    <mergeCell ref="B40:F40"/>
    <mergeCell ref="B29:F29"/>
    <mergeCell ref="B30:F30"/>
    <mergeCell ref="B31:F31"/>
    <mergeCell ref="B32:F32"/>
    <mergeCell ref="B22:F22"/>
    <mergeCell ref="D2:F2"/>
    <mergeCell ref="B15:F15"/>
    <mergeCell ref="B16:F16"/>
    <mergeCell ref="B12:F12"/>
    <mergeCell ref="B36:F36"/>
    <mergeCell ref="B23:F23"/>
    <mergeCell ref="B24:F24"/>
    <mergeCell ref="B25:F25"/>
    <mergeCell ref="B26:F26"/>
    <mergeCell ref="A8:F8"/>
    <mergeCell ref="B10:F10"/>
    <mergeCell ref="B18:F18"/>
    <mergeCell ref="B19:F19"/>
    <mergeCell ref="B20:F20"/>
    <mergeCell ref="B21:F21"/>
    <mergeCell ref="B13:F13"/>
    <mergeCell ref="B14:F14"/>
    <mergeCell ref="B6:E6"/>
    <mergeCell ref="A2:A6"/>
    <mergeCell ref="H2:P2"/>
    <mergeCell ref="P3:Q3"/>
    <mergeCell ref="B11:F11"/>
    <mergeCell ref="B56:F56"/>
    <mergeCell ref="A9:F9"/>
    <mergeCell ref="G3:J3"/>
    <mergeCell ref="K3:O3"/>
    <mergeCell ref="A7:F7"/>
  </mergeCells>
  <printOptions horizontalCentered="1"/>
  <pageMargins left="0.7874015748031497" right="0.7874015748031497" top="0.7874015748031497" bottom="0.31496062992125984" header="0.5118110236220472" footer="0.35433070866141736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BQ53"/>
  <sheetViews>
    <sheetView showZeros="0" view="pageBreakPreview" zoomScale="90" zoomScaleNormal="70" zoomScaleSheetLayoutView="90" zoomScalePageLayoutView="0" workbookViewId="0" topLeftCell="A1">
      <selection activeCell="J16" sqref="J16"/>
    </sheetView>
  </sheetViews>
  <sheetFormatPr defaultColWidth="11.08203125" defaultRowHeight="18" customHeight="1"/>
  <cols>
    <col min="1" max="1" width="2" style="29" customWidth="1"/>
    <col min="2" max="6" width="1.66015625" style="29" customWidth="1"/>
    <col min="7" max="7" width="6.16015625" style="165" customWidth="1"/>
    <col min="8" max="8" width="5.16015625" style="29" customWidth="1"/>
    <col min="9" max="9" width="6.16015625" style="165" customWidth="1"/>
    <col min="10" max="10" width="4.66015625" style="29" customWidth="1"/>
    <col min="11" max="11" width="6.16015625" style="165" customWidth="1"/>
    <col min="12" max="12" width="4.16015625" style="29" customWidth="1"/>
    <col min="13" max="13" width="5.16015625" style="165" customWidth="1"/>
    <col min="14" max="14" width="4.16015625" style="29" customWidth="1"/>
    <col min="15" max="15" width="6.16015625" style="165" customWidth="1"/>
    <col min="16" max="16" width="4.16015625" style="29" customWidth="1"/>
    <col min="17" max="17" width="4.16015625" style="71" customWidth="1"/>
    <col min="18" max="18" width="1.91015625" style="29" customWidth="1"/>
    <col min="19" max="16384" width="11.08203125" style="29" customWidth="1"/>
  </cols>
  <sheetData>
    <row r="1" spans="1:18" ht="21.75" customHeight="1" thickBot="1">
      <c r="A1" s="70"/>
      <c r="B1" s="70"/>
      <c r="C1" s="70"/>
      <c r="D1" s="70"/>
      <c r="E1" s="70"/>
      <c r="F1" s="70"/>
      <c r="G1" s="162"/>
      <c r="H1" s="70"/>
      <c r="I1" s="162"/>
      <c r="J1" s="70"/>
      <c r="K1" s="162"/>
      <c r="L1" s="70"/>
      <c r="M1" s="162"/>
      <c r="N1" s="70"/>
      <c r="O1" s="162"/>
      <c r="P1" s="70"/>
      <c r="Q1" s="86" t="s">
        <v>61</v>
      </c>
      <c r="R1" s="86"/>
    </row>
    <row r="2" spans="1:18" ht="18" customHeight="1">
      <c r="A2" s="809" t="s">
        <v>77</v>
      </c>
      <c r="B2" s="159"/>
      <c r="C2" s="221"/>
      <c r="D2" s="819" t="s">
        <v>62</v>
      </c>
      <c r="E2" s="819"/>
      <c r="F2" s="820"/>
      <c r="G2" s="825" t="s">
        <v>147</v>
      </c>
      <c r="H2" s="826"/>
      <c r="I2" s="826"/>
      <c r="J2" s="826"/>
      <c r="K2" s="826"/>
      <c r="L2" s="826"/>
      <c r="M2" s="826"/>
      <c r="N2" s="826"/>
      <c r="O2" s="826"/>
      <c r="P2" s="826"/>
      <c r="Q2" s="827"/>
      <c r="R2" s="106"/>
    </row>
    <row r="3" spans="1:18" ht="18" customHeight="1">
      <c r="A3" s="810"/>
      <c r="B3" s="72"/>
      <c r="C3" s="74"/>
      <c r="D3" s="74"/>
      <c r="E3" s="74"/>
      <c r="F3" s="75"/>
      <c r="G3" s="780" t="s">
        <v>113</v>
      </c>
      <c r="H3" s="781"/>
      <c r="I3" s="781"/>
      <c r="J3" s="782"/>
      <c r="K3" s="812" t="s">
        <v>112</v>
      </c>
      <c r="L3" s="781"/>
      <c r="M3" s="781"/>
      <c r="N3" s="781"/>
      <c r="O3" s="824"/>
      <c r="P3" s="755" t="s">
        <v>114</v>
      </c>
      <c r="Q3" s="823"/>
      <c r="R3" s="106"/>
    </row>
    <row r="4" spans="1:18" ht="18" customHeight="1">
      <c r="A4" s="810"/>
      <c r="B4" s="72"/>
      <c r="C4" s="74"/>
      <c r="D4" s="74"/>
      <c r="E4" s="74"/>
      <c r="F4" s="75"/>
      <c r="G4" s="169" t="s">
        <v>133</v>
      </c>
      <c r="H4" s="111" t="s">
        <v>131</v>
      </c>
      <c r="I4" s="150"/>
      <c r="J4" s="68" t="s">
        <v>12</v>
      </c>
      <c r="K4" s="166" t="s">
        <v>133</v>
      </c>
      <c r="L4" s="68" t="s">
        <v>8</v>
      </c>
      <c r="M4" s="166" t="s">
        <v>131</v>
      </c>
      <c r="N4" s="68" t="s">
        <v>8</v>
      </c>
      <c r="O4" s="150"/>
      <c r="P4" s="105"/>
      <c r="Q4" s="341"/>
      <c r="R4" s="106"/>
    </row>
    <row r="5" spans="1:69" ht="12" customHeight="1">
      <c r="A5" s="810"/>
      <c r="B5" s="72"/>
      <c r="C5" s="74"/>
      <c r="D5" s="74"/>
      <c r="E5" s="74"/>
      <c r="F5" s="75"/>
      <c r="G5" s="170"/>
      <c r="H5" s="158"/>
      <c r="I5" s="163" t="s">
        <v>1</v>
      </c>
      <c r="J5" s="102" t="s">
        <v>13</v>
      </c>
      <c r="K5" s="167"/>
      <c r="L5" s="105"/>
      <c r="M5" s="167"/>
      <c r="N5" s="105"/>
      <c r="O5" s="163" t="s">
        <v>1</v>
      </c>
      <c r="P5" s="115" t="s">
        <v>550</v>
      </c>
      <c r="Q5" s="342" t="s">
        <v>192</v>
      </c>
      <c r="R5" s="106"/>
      <c r="BQ5" s="29" t="s">
        <v>10</v>
      </c>
    </row>
    <row r="6" spans="1:69" ht="15" customHeight="1">
      <c r="A6" s="811"/>
      <c r="B6" s="768" t="s">
        <v>194</v>
      </c>
      <c r="C6" s="769"/>
      <c r="D6" s="769"/>
      <c r="E6" s="769"/>
      <c r="F6" s="157"/>
      <c r="G6" s="171" t="s">
        <v>134</v>
      </c>
      <c r="H6" s="113" t="s">
        <v>132</v>
      </c>
      <c r="I6" s="152"/>
      <c r="J6" s="312" t="s">
        <v>187</v>
      </c>
      <c r="K6" s="168" t="s">
        <v>134</v>
      </c>
      <c r="L6" s="69" t="s">
        <v>111</v>
      </c>
      <c r="M6" s="168" t="s">
        <v>132</v>
      </c>
      <c r="N6" s="69" t="s">
        <v>111</v>
      </c>
      <c r="O6" s="152"/>
      <c r="P6" s="104"/>
      <c r="Q6" s="343"/>
      <c r="R6" s="106"/>
      <c r="BQ6" s="29" t="s">
        <v>11</v>
      </c>
    </row>
    <row r="7" spans="1:18" ht="15" customHeight="1">
      <c r="A7" s="796" t="s">
        <v>3</v>
      </c>
      <c r="B7" s="771"/>
      <c r="C7" s="771"/>
      <c r="D7" s="771"/>
      <c r="E7" s="771"/>
      <c r="F7" s="772"/>
      <c r="G7" s="150">
        <v>14623</v>
      </c>
      <c r="H7" s="78"/>
      <c r="I7" s="150">
        <v>14623</v>
      </c>
      <c r="J7" s="79">
        <v>88</v>
      </c>
      <c r="K7" s="150">
        <v>14623</v>
      </c>
      <c r="L7" s="120">
        <v>100</v>
      </c>
      <c r="M7" s="150"/>
      <c r="N7" s="101"/>
      <c r="O7" s="150">
        <v>14623</v>
      </c>
      <c r="P7" s="120">
        <v>100</v>
      </c>
      <c r="Q7" s="304">
        <v>100</v>
      </c>
      <c r="R7" s="106"/>
    </row>
    <row r="8" spans="1:18" ht="15" customHeight="1">
      <c r="A8" s="770" t="s">
        <v>4</v>
      </c>
      <c r="B8" s="771"/>
      <c r="C8" s="771"/>
      <c r="D8" s="771"/>
      <c r="E8" s="771"/>
      <c r="F8" s="772"/>
      <c r="G8" s="151">
        <v>5447</v>
      </c>
      <c r="H8" s="151">
        <v>0</v>
      </c>
      <c r="I8" s="151">
        <v>5447</v>
      </c>
      <c r="J8" s="81">
        <v>85.6</v>
      </c>
      <c r="K8" s="151">
        <v>5447</v>
      </c>
      <c r="L8" s="122">
        <v>100</v>
      </c>
      <c r="M8" s="151">
        <v>0</v>
      </c>
      <c r="N8" s="151">
        <v>0</v>
      </c>
      <c r="O8" s="151">
        <v>5447</v>
      </c>
      <c r="P8" s="122">
        <v>100</v>
      </c>
      <c r="Q8" s="305">
        <v>100</v>
      </c>
      <c r="R8" s="106"/>
    </row>
    <row r="9" spans="1:18" ht="15" customHeight="1">
      <c r="A9" s="770" t="s">
        <v>5</v>
      </c>
      <c r="B9" s="771"/>
      <c r="C9" s="771"/>
      <c r="D9" s="771"/>
      <c r="E9" s="771"/>
      <c r="F9" s="772"/>
      <c r="G9" s="151">
        <v>9176</v>
      </c>
      <c r="H9" s="151">
        <v>0</v>
      </c>
      <c r="I9" s="151">
        <v>9176</v>
      </c>
      <c r="J9" s="81">
        <v>89.5</v>
      </c>
      <c r="K9" s="151">
        <v>9176</v>
      </c>
      <c r="L9" s="122">
        <v>100</v>
      </c>
      <c r="M9" s="151">
        <v>0</v>
      </c>
      <c r="N9" s="151">
        <v>0</v>
      </c>
      <c r="O9" s="151">
        <v>9176</v>
      </c>
      <c r="P9" s="122">
        <v>100</v>
      </c>
      <c r="Q9" s="305">
        <v>100</v>
      </c>
      <c r="R9" s="106"/>
    </row>
    <row r="10" spans="1:18" ht="14.25" customHeight="1">
      <c r="A10" s="27">
        <v>1</v>
      </c>
      <c r="B10" s="741" t="s">
        <v>28</v>
      </c>
      <c r="C10" s="742"/>
      <c r="D10" s="742"/>
      <c r="E10" s="742"/>
      <c r="F10" s="751"/>
      <c r="G10" s="14">
        <v>190</v>
      </c>
      <c r="H10" s="14">
        <v>0</v>
      </c>
      <c r="I10" s="14">
        <v>190</v>
      </c>
      <c r="J10" s="120">
        <v>65.7</v>
      </c>
      <c r="K10" s="14">
        <v>190</v>
      </c>
      <c r="L10" s="120">
        <v>100</v>
      </c>
      <c r="M10" s="14">
        <v>0</v>
      </c>
      <c r="N10" s="14"/>
      <c r="O10" s="14">
        <v>190</v>
      </c>
      <c r="P10" s="120">
        <v>100</v>
      </c>
      <c r="Q10" s="345">
        <v>100</v>
      </c>
      <c r="R10" s="106"/>
    </row>
    <row r="11" spans="1:18" ht="14.25" customHeight="1">
      <c r="A11" s="25">
        <v>2</v>
      </c>
      <c r="B11" s="735" t="s">
        <v>29</v>
      </c>
      <c r="C11" s="713"/>
      <c r="D11" s="713"/>
      <c r="E11" s="713"/>
      <c r="F11" s="714"/>
      <c r="G11" s="3">
        <v>0</v>
      </c>
      <c r="H11" s="3">
        <v>0</v>
      </c>
      <c r="I11" s="3">
        <v>0</v>
      </c>
      <c r="J11" s="3"/>
      <c r="K11" s="3">
        <v>0</v>
      </c>
      <c r="L11" s="3"/>
      <c r="M11" s="3">
        <v>0</v>
      </c>
      <c r="N11" s="3"/>
      <c r="O11" s="3">
        <v>0</v>
      </c>
      <c r="P11" s="3"/>
      <c r="Q11" s="217"/>
      <c r="R11" s="106"/>
    </row>
    <row r="12" spans="1:18" ht="14.25" customHeight="1">
      <c r="A12" s="25">
        <v>3</v>
      </c>
      <c r="B12" s="735" t="s">
        <v>30</v>
      </c>
      <c r="C12" s="713"/>
      <c r="D12" s="713"/>
      <c r="E12" s="713"/>
      <c r="F12" s="714"/>
      <c r="G12" s="3">
        <v>5257</v>
      </c>
      <c r="H12" s="3">
        <v>0</v>
      </c>
      <c r="I12" s="3">
        <v>5257</v>
      </c>
      <c r="J12" s="81">
        <v>86.5</v>
      </c>
      <c r="K12" s="3">
        <v>5257</v>
      </c>
      <c r="L12" s="122">
        <v>100</v>
      </c>
      <c r="M12" s="3">
        <v>0</v>
      </c>
      <c r="N12" s="3"/>
      <c r="O12" s="3">
        <v>5257</v>
      </c>
      <c r="P12" s="122">
        <v>100</v>
      </c>
      <c r="Q12" s="300">
        <v>100</v>
      </c>
      <c r="R12" s="106"/>
    </row>
    <row r="13" spans="1:18" ht="14.25" customHeight="1">
      <c r="A13" s="25">
        <v>4</v>
      </c>
      <c r="B13" s="735" t="s">
        <v>31</v>
      </c>
      <c r="C13" s="713"/>
      <c r="D13" s="713"/>
      <c r="E13" s="713"/>
      <c r="F13" s="714"/>
      <c r="G13" s="3">
        <v>0</v>
      </c>
      <c r="H13" s="3">
        <v>0</v>
      </c>
      <c r="I13" s="3">
        <v>0</v>
      </c>
      <c r="J13" s="3"/>
      <c r="K13" s="3">
        <v>0</v>
      </c>
      <c r="L13" s="3"/>
      <c r="M13" s="3">
        <v>0</v>
      </c>
      <c r="N13" s="3"/>
      <c r="O13" s="3">
        <v>0</v>
      </c>
      <c r="P13" s="3"/>
      <c r="Q13" s="217"/>
      <c r="R13" s="106"/>
    </row>
    <row r="14" spans="1:18" ht="14.25" customHeight="1">
      <c r="A14" s="25">
        <v>5</v>
      </c>
      <c r="B14" s="735" t="s">
        <v>6</v>
      </c>
      <c r="C14" s="713"/>
      <c r="D14" s="713"/>
      <c r="E14" s="713"/>
      <c r="F14" s="714"/>
      <c r="G14" s="3">
        <v>0</v>
      </c>
      <c r="H14" s="3">
        <v>0</v>
      </c>
      <c r="I14" s="3">
        <v>0</v>
      </c>
      <c r="J14" s="3"/>
      <c r="K14" s="3">
        <v>0</v>
      </c>
      <c r="L14" s="3"/>
      <c r="M14" s="3">
        <v>0</v>
      </c>
      <c r="N14" s="3"/>
      <c r="O14" s="3">
        <v>0</v>
      </c>
      <c r="P14" s="3"/>
      <c r="Q14" s="217"/>
      <c r="R14" s="106"/>
    </row>
    <row r="15" spans="1:18" ht="14.25" customHeight="1">
      <c r="A15" s="25">
        <v>6</v>
      </c>
      <c r="B15" s="735" t="s">
        <v>32</v>
      </c>
      <c r="C15" s="713"/>
      <c r="D15" s="713"/>
      <c r="E15" s="713"/>
      <c r="F15" s="714"/>
      <c r="G15" s="3">
        <v>0</v>
      </c>
      <c r="H15" s="3">
        <v>0</v>
      </c>
      <c r="I15" s="3">
        <v>0</v>
      </c>
      <c r="J15" s="3"/>
      <c r="K15" s="3">
        <v>0</v>
      </c>
      <c r="L15" s="3"/>
      <c r="M15" s="3">
        <v>0</v>
      </c>
      <c r="N15" s="3"/>
      <c r="O15" s="3">
        <v>0</v>
      </c>
      <c r="P15" s="3"/>
      <c r="Q15" s="217"/>
      <c r="R15" s="106"/>
    </row>
    <row r="16" spans="1:18" ht="14.25" customHeight="1">
      <c r="A16" s="25">
        <v>7</v>
      </c>
      <c r="B16" s="735" t="s">
        <v>33</v>
      </c>
      <c r="C16" s="713"/>
      <c r="D16" s="713"/>
      <c r="E16" s="713"/>
      <c r="F16" s="714"/>
      <c r="G16" s="3">
        <v>0</v>
      </c>
      <c r="H16" s="3">
        <v>0</v>
      </c>
      <c r="I16" s="3">
        <v>0</v>
      </c>
      <c r="J16" s="3"/>
      <c r="K16" s="3">
        <v>0</v>
      </c>
      <c r="L16" s="3"/>
      <c r="M16" s="3">
        <v>0</v>
      </c>
      <c r="N16" s="3"/>
      <c r="O16" s="3">
        <v>0</v>
      </c>
      <c r="P16" s="3"/>
      <c r="Q16" s="217"/>
      <c r="R16" s="106"/>
    </row>
    <row r="17" spans="1:18" ht="14.25" customHeight="1">
      <c r="A17" s="25">
        <v>8</v>
      </c>
      <c r="B17" s="735" t="s">
        <v>34</v>
      </c>
      <c r="C17" s="713"/>
      <c r="D17" s="713"/>
      <c r="E17" s="713"/>
      <c r="F17" s="714"/>
      <c r="G17" s="3">
        <v>0</v>
      </c>
      <c r="H17" s="3">
        <v>0</v>
      </c>
      <c r="I17" s="3">
        <v>0</v>
      </c>
      <c r="J17" s="3"/>
      <c r="K17" s="3">
        <v>0</v>
      </c>
      <c r="L17" s="3"/>
      <c r="M17" s="3">
        <v>0</v>
      </c>
      <c r="N17" s="3"/>
      <c r="O17" s="3">
        <v>0</v>
      </c>
      <c r="P17" s="3"/>
      <c r="Q17" s="217"/>
      <c r="R17" s="106"/>
    </row>
    <row r="18" spans="1:18" ht="14.25" customHeight="1">
      <c r="A18" s="25">
        <v>9</v>
      </c>
      <c r="B18" s="735" t="s">
        <v>153</v>
      </c>
      <c r="C18" s="713"/>
      <c r="D18" s="713"/>
      <c r="E18" s="713"/>
      <c r="F18" s="714"/>
      <c r="G18" s="3">
        <v>0</v>
      </c>
      <c r="H18" s="3">
        <v>0</v>
      </c>
      <c r="I18" s="3">
        <v>0</v>
      </c>
      <c r="J18" s="3"/>
      <c r="K18" s="3">
        <v>0</v>
      </c>
      <c r="L18" s="3"/>
      <c r="M18" s="3">
        <v>0</v>
      </c>
      <c r="N18" s="3"/>
      <c r="O18" s="3">
        <v>0</v>
      </c>
      <c r="P18" s="3"/>
      <c r="Q18" s="217"/>
      <c r="R18" s="106"/>
    </row>
    <row r="19" spans="1:18" ht="14.25" customHeight="1">
      <c r="A19" s="26">
        <v>10</v>
      </c>
      <c r="B19" s="738" t="s">
        <v>172</v>
      </c>
      <c r="C19" s="739"/>
      <c r="D19" s="739"/>
      <c r="E19" s="739"/>
      <c r="F19" s="740"/>
      <c r="G19" s="2">
        <v>0</v>
      </c>
      <c r="H19" s="2">
        <v>0</v>
      </c>
      <c r="I19" s="2">
        <v>0</v>
      </c>
      <c r="J19" s="2"/>
      <c r="K19" s="2">
        <v>0</v>
      </c>
      <c r="L19" s="2"/>
      <c r="M19" s="2">
        <v>0</v>
      </c>
      <c r="N19" s="2"/>
      <c r="O19" s="2">
        <v>0</v>
      </c>
      <c r="P19" s="2"/>
      <c r="Q19" s="218"/>
      <c r="R19" s="106"/>
    </row>
    <row r="20" spans="1:18" ht="14.25" customHeight="1">
      <c r="A20" s="27">
        <v>11</v>
      </c>
      <c r="B20" s="741" t="s">
        <v>35</v>
      </c>
      <c r="C20" s="742"/>
      <c r="D20" s="742"/>
      <c r="E20" s="742"/>
      <c r="F20" s="751"/>
      <c r="G20" s="14">
        <v>0</v>
      </c>
      <c r="H20" s="14">
        <v>0</v>
      </c>
      <c r="I20" s="14">
        <v>0</v>
      </c>
      <c r="J20" s="14"/>
      <c r="K20" s="14">
        <v>0</v>
      </c>
      <c r="L20" s="14"/>
      <c r="M20" s="14">
        <v>0</v>
      </c>
      <c r="N20" s="14"/>
      <c r="O20" s="14">
        <v>0</v>
      </c>
      <c r="P20" s="14"/>
      <c r="Q20" s="216"/>
      <c r="R20" s="106"/>
    </row>
    <row r="21" spans="1:18" ht="14.25" customHeight="1">
      <c r="A21" s="25">
        <v>12</v>
      </c>
      <c r="B21" s="735" t="s">
        <v>36</v>
      </c>
      <c r="C21" s="713"/>
      <c r="D21" s="713"/>
      <c r="E21" s="713"/>
      <c r="F21" s="714"/>
      <c r="G21" s="3">
        <v>0</v>
      </c>
      <c r="H21" s="3">
        <v>0</v>
      </c>
      <c r="I21" s="3">
        <v>0</v>
      </c>
      <c r="J21" s="3"/>
      <c r="K21" s="3">
        <v>0</v>
      </c>
      <c r="L21" s="3"/>
      <c r="M21" s="3">
        <v>0</v>
      </c>
      <c r="N21" s="3"/>
      <c r="O21" s="3">
        <v>0</v>
      </c>
      <c r="P21" s="3"/>
      <c r="Q21" s="217"/>
      <c r="R21" s="106"/>
    </row>
    <row r="22" spans="1:18" ht="14.25" customHeight="1">
      <c r="A22" s="25">
        <v>13</v>
      </c>
      <c r="B22" s="747" t="s">
        <v>169</v>
      </c>
      <c r="C22" s="748"/>
      <c r="D22" s="748"/>
      <c r="E22" s="748"/>
      <c r="F22" s="749"/>
      <c r="G22" s="3">
        <v>0</v>
      </c>
      <c r="H22" s="3">
        <v>0</v>
      </c>
      <c r="I22" s="3">
        <v>0</v>
      </c>
      <c r="J22" s="3"/>
      <c r="K22" s="3">
        <v>0</v>
      </c>
      <c r="L22" s="3"/>
      <c r="M22" s="3">
        <v>0</v>
      </c>
      <c r="N22" s="3"/>
      <c r="O22" s="3">
        <v>0</v>
      </c>
      <c r="P22" s="3"/>
      <c r="Q22" s="217"/>
      <c r="R22" s="106"/>
    </row>
    <row r="23" spans="1:18" ht="14.25" customHeight="1">
      <c r="A23" s="26">
        <v>14</v>
      </c>
      <c r="B23" s="738" t="s">
        <v>154</v>
      </c>
      <c r="C23" s="739"/>
      <c r="D23" s="739"/>
      <c r="E23" s="739"/>
      <c r="F23" s="740"/>
      <c r="G23" s="2">
        <v>0</v>
      </c>
      <c r="H23" s="2">
        <v>0</v>
      </c>
      <c r="I23" s="2">
        <v>0</v>
      </c>
      <c r="J23" s="2"/>
      <c r="K23" s="2">
        <v>0</v>
      </c>
      <c r="L23" s="2"/>
      <c r="M23" s="2">
        <v>0</v>
      </c>
      <c r="N23" s="2"/>
      <c r="O23" s="2">
        <v>0</v>
      </c>
      <c r="P23" s="2"/>
      <c r="Q23" s="218"/>
      <c r="R23" s="106"/>
    </row>
    <row r="24" spans="1:18" ht="14.25" customHeight="1">
      <c r="A24" s="25">
        <v>15</v>
      </c>
      <c r="B24" s="741" t="s">
        <v>170</v>
      </c>
      <c r="C24" s="742"/>
      <c r="D24" s="742"/>
      <c r="E24" s="742"/>
      <c r="F24" s="751"/>
      <c r="G24" s="3">
        <v>0</v>
      </c>
      <c r="H24" s="3">
        <v>0</v>
      </c>
      <c r="I24" s="3">
        <v>0</v>
      </c>
      <c r="J24" s="3"/>
      <c r="K24" s="3">
        <v>0</v>
      </c>
      <c r="L24" s="3"/>
      <c r="M24" s="3">
        <v>0</v>
      </c>
      <c r="N24" s="3"/>
      <c r="O24" s="3">
        <v>0</v>
      </c>
      <c r="P24" s="3"/>
      <c r="Q24" s="217"/>
      <c r="R24" s="106"/>
    </row>
    <row r="25" spans="1:18" ht="14.25" customHeight="1">
      <c r="A25" s="26">
        <v>16</v>
      </c>
      <c r="B25" s="738" t="s">
        <v>37</v>
      </c>
      <c r="C25" s="739"/>
      <c r="D25" s="739"/>
      <c r="E25" s="739"/>
      <c r="F25" s="740"/>
      <c r="G25" s="2">
        <v>0</v>
      </c>
      <c r="H25" s="2">
        <v>0</v>
      </c>
      <c r="I25" s="2">
        <v>0</v>
      </c>
      <c r="J25" s="2"/>
      <c r="K25" s="2">
        <v>0</v>
      </c>
      <c r="L25" s="2"/>
      <c r="M25" s="2">
        <v>0</v>
      </c>
      <c r="N25" s="2"/>
      <c r="O25" s="2">
        <v>0</v>
      </c>
      <c r="P25" s="2"/>
      <c r="Q25" s="218"/>
      <c r="R25" s="106"/>
    </row>
    <row r="26" spans="1:18" ht="14.25" customHeight="1">
      <c r="A26" s="212">
        <v>17</v>
      </c>
      <c r="B26" s="744" t="s">
        <v>173</v>
      </c>
      <c r="C26" s="745"/>
      <c r="D26" s="745"/>
      <c r="E26" s="745"/>
      <c r="F26" s="821"/>
      <c r="G26" s="11">
        <v>0</v>
      </c>
      <c r="H26" s="11">
        <v>0</v>
      </c>
      <c r="I26" s="11">
        <v>0</v>
      </c>
      <c r="J26" s="11"/>
      <c r="K26" s="11">
        <v>0</v>
      </c>
      <c r="L26" s="11"/>
      <c r="M26" s="11">
        <v>0</v>
      </c>
      <c r="N26" s="11"/>
      <c r="O26" s="11">
        <v>0</v>
      </c>
      <c r="P26" s="11"/>
      <c r="Q26" s="219"/>
      <c r="R26" s="106"/>
    </row>
    <row r="27" spans="1:18" ht="14.25" customHeight="1">
      <c r="A27" s="27">
        <v>18</v>
      </c>
      <c r="B27" s="741" t="s">
        <v>39</v>
      </c>
      <c r="C27" s="742"/>
      <c r="D27" s="742"/>
      <c r="E27" s="742"/>
      <c r="F27" s="751"/>
      <c r="G27" s="14">
        <v>0</v>
      </c>
      <c r="H27" s="14">
        <v>0</v>
      </c>
      <c r="I27" s="14">
        <v>0</v>
      </c>
      <c r="J27" s="14"/>
      <c r="K27" s="14">
        <v>0</v>
      </c>
      <c r="L27" s="14"/>
      <c r="M27" s="14">
        <v>0</v>
      </c>
      <c r="N27" s="14"/>
      <c r="O27" s="14">
        <v>0</v>
      </c>
      <c r="P27" s="14"/>
      <c r="Q27" s="216"/>
      <c r="R27" s="106"/>
    </row>
    <row r="28" spans="1:18" ht="14.25" customHeight="1">
      <c r="A28" s="25">
        <v>19</v>
      </c>
      <c r="B28" s="735" t="s">
        <v>40</v>
      </c>
      <c r="C28" s="713"/>
      <c r="D28" s="713"/>
      <c r="E28" s="713"/>
      <c r="F28" s="714"/>
      <c r="G28" s="3">
        <v>0</v>
      </c>
      <c r="H28" s="3">
        <v>0</v>
      </c>
      <c r="I28" s="3">
        <v>0</v>
      </c>
      <c r="J28" s="3"/>
      <c r="K28" s="3">
        <v>0</v>
      </c>
      <c r="L28" s="3"/>
      <c r="M28" s="3">
        <v>0</v>
      </c>
      <c r="N28" s="3"/>
      <c r="O28" s="3">
        <v>0</v>
      </c>
      <c r="P28" s="3"/>
      <c r="Q28" s="217"/>
      <c r="R28" s="106"/>
    </row>
    <row r="29" spans="1:18" ht="14.25" customHeight="1">
      <c r="A29" s="26">
        <v>20</v>
      </c>
      <c r="B29" s="738" t="s">
        <v>41</v>
      </c>
      <c r="C29" s="739"/>
      <c r="D29" s="739"/>
      <c r="E29" s="739"/>
      <c r="F29" s="740"/>
      <c r="G29" s="2">
        <v>0</v>
      </c>
      <c r="H29" s="2">
        <v>0</v>
      </c>
      <c r="I29" s="2">
        <v>0</v>
      </c>
      <c r="J29" s="2"/>
      <c r="K29" s="2">
        <v>0</v>
      </c>
      <c r="L29" s="2"/>
      <c r="M29" s="2">
        <v>0</v>
      </c>
      <c r="N29" s="2"/>
      <c r="O29" s="2">
        <v>0</v>
      </c>
      <c r="P29" s="2"/>
      <c r="Q29" s="218"/>
      <c r="R29" s="106"/>
    </row>
    <row r="30" spans="1:18" ht="14.25" customHeight="1">
      <c r="A30" s="25">
        <v>21</v>
      </c>
      <c r="B30" s="741" t="s">
        <v>42</v>
      </c>
      <c r="C30" s="742"/>
      <c r="D30" s="742"/>
      <c r="E30" s="742"/>
      <c r="F30" s="751"/>
      <c r="G30" s="3">
        <v>0</v>
      </c>
      <c r="H30" s="3">
        <v>0</v>
      </c>
      <c r="I30" s="3">
        <v>0</v>
      </c>
      <c r="J30" s="3"/>
      <c r="K30" s="3">
        <v>0</v>
      </c>
      <c r="L30" s="3"/>
      <c r="M30" s="3">
        <v>0</v>
      </c>
      <c r="N30" s="3"/>
      <c r="O30" s="3">
        <v>0</v>
      </c>
      <c r="P30" s="3"/>
      <c r="Q30" s="217"/>
      <c r="R30" s="106"/>
    </row>
    <row r="31" spans="1:18" ht="14.25" customHeight="1">
      <c r="A31" s="25">
        <v>22</v>
      </c>
      <c r="B31" s="735" t="s">
        <v>43</v>
      </c>
      <c r="C31" s="713"/>
      <c r="D31" s="713"/>
      <c r="E31" s="713"/>
      <c r="F31" s="714"/>
      <c r="G31" s="3">
        <v>0</v>
      </c>
      <c r="H31" s="3">
        <v>0</v>
      </c>
      <c r="I31" s="3">
        <v>0</v>
      </c>
      <c r="J31" s="3"/>
      <c r="K31" s="3">
        <v>0</v>
      </c>
      <c r="L31" s="3"/>
      <c r="M31" s="3">
        <v>0</v>
      </c>
      <c r="N31" s="3"/>
      <c r="O31" s="3">
        <v>0</v>
      </c>
      <c r="P31" s="3"/>
      <c r="Q31" s="217"/>
      <c r="R31" s="106"/>
    </row>
    <row r="32" spans="1:18" ht="14.25" customHeight="1">
      <c r="A32" s="25">
        <v>23</v>
      </c>
      <c r="B32" s="738" t="s">
        <v>155</v>
      </c>
      <c r="C32" s="739"/>
      <c r="D32" s="739"/>
      <c r="E32" s="739"/>
      <c r="F32" s="740"/>
      <c r="G32" s="3">
        <v>0</v>
      </c>
      <c r="H32" s="3">
        <v>0</v>
      </c>
      <c r="I32" s="3">
        <v>0</v>
      </c>
      <c r="J32" s="3"/>
      <c r="K32" s="3">
        <v>0</v>
      </c>
      <c r="L32" s="3"/>
      <c r="M32" s="3">
        <v>0</v>
      </c>
      <c r="N32" s="3"/>
      <c r="O32" s="3">
        <v>0</v>
      </c>
      <c r="P32" s="3"/>
      <c r="Q32" s="217"/>
      <c r="R32" s="106"/>
    </row>
    <row r="33" spans="1:18" ht="14.25" customHeight="1">
      <c r="A33" s="27">
        <v>24</v>
      </c>
      <c r="B33" s="741" t="s">
        <v>44</v>
      </c>
      <c r="C33" s="742"/>
      <c r="D33" s="742"/>
      <c r="E33" s="742"/>
      <c r="F33" s="751"/>
      <c r="G33" s="14">
        <v>0</v>
      </c>
      <c r="H33" s="14">
        <v>0</v>
      </c>
      <c r="I33" s="14">
        <v>0</v>
      </c>
      <c r="J33" s="14"/>
      <c r="K33" s="14">
        <v>0</v>
      </c>
      <c r="L33" s="14"/>
      <c r="M33" s="14">
        <v>0</v>
      </c>
      <c r="N33" s="14"/>
      <c r="O33" s="14">
        <v>0</v>
      </c>
      <c r="P33" s="14"/>
      <c r="Q33" s="216"/>
      <c r="R33" s="106"/>
    </row>
    <row r="34" spans="1:18" ht="14.25" customHeight="1">
      <c r="A34" s="25">
        <v>25</v>
      </c>
      <c r="B34" s="735" t="s">
        <v>45</v>
      </c>
      <c r="C34" s="713"/>
      <c r="D34" s="713"/>
      <c r="E34" s="713"/>
      <c r="F34" s="714"/>
      <c r="G34" s="3">
        <v>0</v>
      </c>
      <c r="H34" s="3">
        <v>0</v>
      </c>
      <c r="I34" s="3">
        <v>0</v>
      </c>
      <c r="J34" s="3"/>
      <c r="K34" s="3">
        <v>0</v>
      </c>
      <c r="L34" s="3"/>
      <c r="M34" s="3">
        <v>0</v>
      </c>
      <c r="N34" s="3"/>
      <c r="O34" s="3">
        <v>0</v>
      </c>
      <c r="P34" s="3"/>
      <c r="Q34" s="217"/>
      <c r="R34" s="106"/>
    </row>
    <row r="35" spans="1:18" ht="14.25" customHeight="1">
      <c r="A35" s="25">
        <v>26</v>
      </c>
      <c r="B35" s="735" t="s">
        <v>46</v>
      </c>
      <c r="C35" s="713"/>
      <c r="D35" s="713"/>
      <c r="E35" s="713"/>
      <c r="F35" s="714"/>
      <c r="G35" s="3">
        <v>0</v>
      </c>
      <c r="H35" s="3">
        <v>0</v>
      </c>
      <c r="I35" s="3">
        <v>0</v>
      </c>
      <c r="J35" s="3"/>
      <c r="K35" s="3">
        <v>0</v>
      </c>
      <c r="L35" s="3"/>
      <c r="M35" s="3">
        <v>0</v>
      </c>
      <c r="N35" s="3"/>
      <c r="O35" s="3">
        <v>0</v>
      </c>
      <c r="P35" s="3"/>
      <c r="Q35" s="217"/>
      <c r="R35" s="106"/>
    </row>
    <row r="36" spans="1:18" ht="14.25" customHeight="1">
      <c r="A36" s="25">
        <v>27</v>
      </c>
      <c r="B36" s="735" t="s">
        <v>47</v>
      </c>
      <c r="C36" s="713"/>
      <c r="D36" s="713"/>
      <c r="E36" s="713"/>
      <c r="F36" s="714"/>
      <c r="G36" s="3">
        <v>0</v>
      </c>
      <c r="H36" s="3">
        <v>0</v>
      </c>
      <c r="I36" s="3">
        <v>0</v>
      </c>
      <c r="J36" s="3"/>
      <c r="K36" s="3">
        <v>0</v>
      </c>
      <c r="L36" s="3"/>
      <c r="M36" s="3">
        <v>0</v>
      </c>
      <c r="N36" s="3"/>
      <c r="O36" s="3">
        <v>0</v>
      </c>
      <c r="P36" s="3"/>
      <c r="Q36" s="217"/>
      <c r="R36" s="106"/>
    </row>
    <row r="37" spans="1:18" ht="14.25" customHeight="1">
      <c r="A37" s="25">
        <v>28</v>
      </c>
      <c r="B37" s="735" t="s">
        <v>48</v>
      </c>
      <c r="C37" s="713"/>
      <c r="D37" s="713"/>
      <c r="E37" s="713"/>
      <c r="F37" s="714"/>
      <c r="G37" s="3">
        <v>0</v>
      </c>
      <c r="H37" s="3">
        <v>0</v>
      </c>
      <c r="I37" s="3">
        <v>0</v>
      </c>
      <c r="J37" s="3"/>
      <c r="K37" s="3">
        <v>0</v>
      </c>
      <c r="L37" s="3"/>
      <c r="M37" s="3">
        <v>0</v>
      </c>
      <c r="N37" s="3"/>
      <c r="O37" s="3">
        <v>0</v>
      </c>
      <c r="P37" s="3"/>
      <c r="Q37" s="217"/>
      <c r="R37" s="106"/>
    </row>
    <row r="38" spans="1:18" ht="14.25" customHeight="1">
      <c r="A38" s="25">
        <v>29</v>
      </c>
      <c r="B38" s="735" t="s">
        <v>171</v>
      </c>
      <c r="C38" s="713"/>
      <c r="D38" s="713"/>
      <c r="E38" s="713"/>
      <c r="F38" s="714"/>
      <c r="G38" s="3">
        <v>0</v>
      </c>
      <c r="H38" s="3">
        <v>0</v>
      </c>
      <c r="I38" s="3">
        <v>0</v>
      </c>
      <c r="J38" s="3"/>
      <c r="K38" s="3">
        <v>0</v>
      </c>
      <c r="L38" s="3"/>
      <c r="M38" s="3">
        <v>0</v>
      </c>
      <c r="N38" s="3"/>
      <c r="O38" s="3">
        <v>0</v>
      </c>
      <c r="P38" s="3"/>
      <c r="Q38" s="217"/>
      <c r="R38" s="106"/>
    </row>
    <row r="39" spans="1:18" ht="14.25" customHeight="1">
      <c r="A39" s="26">
        <v>30</v>
      </c>
      <c r="B39" s="738" t="s">
        <v>174</v>
      </c>
      <c r="C39" s="739"/>
      <c r="D39" s="739"/>
      <c r="E39" s="739"/>
      <c r="F39" s="740"/>
      <c r="G39" s="2">
        <v>0</v>
      </c>
      <c r="H39" s="2">
        <v>0</v>
      </c>
      <c r="I39" s="2">
        <v>0</v>
      </c>
      <c r="J39" s="2"/>
      <c r="K39" s="2">
        <v>0</v>
      </c>
      <c r="L39" s="2"/>
      <c r="M39" s="2">
        <v>0</v>
      </c>
      <c r="N39" s="2"/>
      <c r="O39" s="2">
        <v>0</v>
      </c>
      <c r="P39" s="2"/>
      <c r="Q39" s="218"/>
      <c r="R39" s="106"/>
    </row>
    <row r="40" spans="1:18" ht="14.25" customHeight="1">
      <c r="A40" s="25">
        <v>31</v>
      </c>
      <c r="B40" s="741" t="s">
        <v>50</v>
      </c>
      <c r="C40" s="742"/>
      <c r="D40" s="742"/>
      <c r="E40" s="742"/>
      <c r="F40" s="751"/>
      <c r="G40" s="3">
        <v>0</v>
      </c>
      <c r="H40" s="3">
        <v>0</v>
      </c>
      <c r="I40" s="3">
        <v>0</v>
      </c>
      <c r="J40" s="3"/>
      <c r="K40" s="3">
        <v>0</v>
      </c>
      <c r="L40" s="3"/>
      <c r="M40" s="3">
        <v>0</v>
      </c>
      <c r="N40" s="3"/>
      <c r="O40" s="3">
        <v>0</v>
      </c>
      <c r="P40" s="3"/>
      <c r="Q40" s="217"/>
      <c r="R40" s="106"/>
    </row>
    <row r="41" spans="1:18" ht="14.25" customHeight="1">
      <c r="A41" s="25">
        <v>32</v>
      </c>
      <c r="B41" s="735" t="s">
        <v>51</v>
      </c>
      <c r="C41" s="713"/>
      <c r="D41" s="713"/>
      <c r="E41" s="713"/>
      <c r="F41" s="714"/>
      <c r="G41" s="3">
        <v>5672</v>
      </c>
      <c r="H41" s="3">
        <v>0</v>
      </c>
      <c r="I41" s="3">
        <v>5672</v>
      </c>
      <c r="J41" s="81">
        <v>91.5</v>
      </c>
      <c r="K41" s="3">
        <v>5672</v>
      </c>
      <c r="L41" s="122">
        <v>100</v>
      </c>
      <c r="M41" s="3">
        <v>0</v>
      </c>
      <c r="N41" s="3"/>
      <c r="O41" s="3">
        <v>5672</v>
      </c>
      <c r="P41" s="122">
        <v>100</v>
      </c>
      <c r="Q41" s="300">
        <v>100</v>
      </c>
      <c r="R41" s="106"/>
    </row>
    <row r="42" spans="1:18" ht="14.25" customHeight="1">
      <c r="A42" s="25">
        <v>33</v>
      </c>
      <c r="B42" s="735" t="s">
        <v>52</v>
      </c>
      <c r="C42" s="713"/>
      <c r="D42" s="713"/>
      <c r="E42" s="713"/>
      <c r="F42" s="714"/>
      <c r="G42" s="3">
        <v>0</v>
      </c>
      <c r="H42" s="3">
        <v>0</v>
      </c>
      <c r="I42" s="3">
        <v>0</v>
      </c>
      <c r="J42" s="3"/>
      <c r="K42" s="3">
        <v>0</v>
      </c>
      <c r="L42" s="3"/>
      <c r="M42" s="3">
        <v>0</v>
      </c>
      <c r="N42" s="3"/>
      <c r="O42" s="3">
        <v>0</v>
      </c>
      <c r="P42" s="3"/>
      <c r="Q42" s="217"/>
      <c r="R42" s="106"/>
    </row>
    <row r="43" spans="1:18" ht="14.25" customHeight="1">
      <c r="A43" s="25">
        <v>34</v>
      </c>
      <c r="B43" s="738" t="s">
        <v>53</v>
      </c>
      <c r="C43" s="739"/>
      <c r="D43" s="739"/>
      <c r="E43" s="739"/>
      <c r="F43" s="740"/>
      <c r="G43" s="3">
        <v>0</v>
      </c>
      <c r="H43" s="3">
        <v>0</v>
      </c>
      <c r="I43" s="3">
        <v>0</v>
      </c>
      <c r="J43" s="3"/>
      <c r="K43" s="3">
        <v>0</v>
      </c>
      <c r="L43" s="3"/>
      <c r="M43" s="3">
        <v>0</v>
      </c>
      <c r="N43" s="3"/>
      <c r="O43" s="3">
        <v>0</v>
      </c>
      <c r="P43" s="3"/>
      <c r="Q43" s="217"/>
      <c r="R43" s="106"/>
    </row>
    <row r="44" spans="1:18" ht="14.25" customHeight="1">
      <c r="A44" s="27">
        <v>35</v>
      </c>
      <c r="B44" s="741" t="s">
        <v>54</v>
      </c>
      <c r="C44" s="742"/>
      <c r="D44" s="742"/>
      <c r="E44" s="742"/>
      <c r="F44" s="751"/>
      <c r="G44" s="14">
        <v>0</v>
      </c>
      <c r="H44" s="14">
        <v>0</v>
      </c>
      <c r="I44" s="14">
        <v>0</v>
      </c>
      <c r="J44" s="14"/>
      <c r="K44" s="14">
        <v>0</v>
      </c>
      <c r="L44" s="14"/>
      <c r="M44" s="14">
        <v>0</v>
      </c>
      <c r="N44" s="14"/>
      <c r="O44" s="14">
        <v>0</v>
      </c>
      <c r="P44" s="14"/>
      <c r="Q44" s="216"/>
      <c r="R44" s="106"/>
    </row>
    <row r="45" spans="1:18" ht="14.25" customHeight="1">
      <c r="A45" s="25">
        <v>36</v>
      </c>
      <c r="B45" s="735" t="s">
        <v>55</v>
      </c>
      <c r="C45" s="713"/>
      <c r="D45" s="713"/>
      <c r="E45" s="713"/>
      <c r="F45" s="714"/>
      <c r="G45" s="3">
        <v>0</v>
      </c>
      <c r="H45" s="3">
        <v>0</v>
      </c>
      <c r="I45" s="3">
        <v>0</v>
      </c>
      <c r="J45" s="3"/>
      <c r="K45" s="3">
        <v>0</v>
      </c>
      <c r="L45" s="3"/>
      <c r="M45" s="3">
        <v>0</v>
      </c>
      <c r="N45" s="3"/>
      <c r="O45" s="3">
        <v>0</v>
      </c>
      <c r="P45" s="3"/>
      <c r="Q45" s="217"/>
      <c r="R45" s="106"/>
    </row>
    <row r="46" spans="1:18" ht="14.25" customHeight="1">
      <c r="A46" s="25">
        <v>37</v>
      </c>
      <c r="B46" s="735" t="s">
        <v>56</v>
      </c>
      <c r="C46" s="713"/>
      <c r="D46" s="713"/>
      <c r="E46" s="713"/>
      <c r="F46" s="714"/>
      <c r="G46" s="3">
        <v>0</v>
      </c>
      <c r="H46" s="3">
        <v>0</v>
      </c>
      <c r="I46" s="3">
        <v>0</v>
      </c>
      <c r="J46" s="3"/>
      <c r="K46" s="3">
        <v>0</v>
      </c>
      <c r="L46" s="3"/>
      <c r="M46" s="3">
        <v>0</v>
      </c>
      <c r="N46" s="3"/>
      <c r="O46" s="3">
        <v>0</v>
      </c>
      <c r="P46" s="3"/>
      <c r="Q46" s="217"/>
      <c r="R46" s="106"/>
    </row>
    <row r="47" spans="1:18" ht="14.25" customHeight="1">
      <c r="A47" s="25">
        <v>38</v>
      </c>
      <c r="B47" s="735" t="s">
        <v>57</v>
      </c>
      <c r="C47" s="713"/>
      <c r="D47" s="713"/>
      <c r="E47" s="713"/>
      <c r="F47" s="714"/>
      <c r="G47" s="3">
        <v>0</v>
      </c>
      <c r="H47" s="3">
        <v>0</v>
      </c>
      <c r="I47" s="3">
        <v>0</v>
      </c>
      <c r="J47" s="3"/>
      <c r="K47" s="3">
        <v>0</v>
      </c>
      <c r="L47" s="3"/>
      <c r="M47" s="3">
        <v>0</v>
      </c>
      <c r="N47" s="3"/>
      <c r="O47" s="3">
        <v>0</v>
      </c>
      <c r="P47" s="3"/>
      <c r="Q47" s="217"/>
      <c r="R47" s="106"/>
    </row>
    <row r="48" spans="1:18" ht="14.25" customHeight="1">
      <c r="A48" s="25">
        <v>39</v>
      </c>
      <c r="B48" s="735" t="s">
        <v>58</v>
      </c>
      <c r="C48" s="713"/>
      <c r="D48" s="713"/>
      <c r="E48" s="713"/>
      <c r="F48" s="714"/>
      <c r="G48" s="3">
        <v>3504</v>
      </c>
      <c r="H48" s="3">
        <v>0</v>
      </c>
      <c r="I48" s="3">
        <v>3504</v>
      </c>
      <c r="J48" s="81">
        <v>86.5</v>
      </c>
      <c r="K48" s="3">
        <v>3504</v>
      </c>
      <c r="L48" s="122">
        <v>100</v>
      </c>
      <c r="M48" s="3">
        <v>0</v>
      </c>
      <c r="N48" s="3"/>
      <c r="O48" s="3">
        <v>3504</v>
      </c>
      <c r="P48" s="122">
        <v>100</v>
      </c>
      <c r="Q48" s="300">
        <v>100</v>
      </c>
      <c r="R48" s="106"/>
    </row>
    <row r="49" spans="1:18" ht="14.25" customHeight="1" thickBot="1">
      <c r="A49" s="67">
        <v>40</v>
      </c>
      <c r="B49" s="752" t="s">
        <v>59</v>
      </c>
      <c r="C49" s="753"/>
      <c r="D49" s="753"/>
      <c r="E49" s="753"/>
      <c r="F49" s="822"/>
      <c r="G49" s="28">
        <v>0</v>
      </c>
      <c r="H49" s="28">
        <v>0</v>
      </c>
      <c r="I49" s="28">
        <v>0</v>
      </c>
      <c r="J49" s="28"/>
      <c r="K49" s="28">
        <v>0</v>
      </c>
      <c r="L49" s="28"/>
      <c r="M49" s="28">
        <v>0</v>
      </c>
      <c r="N49" s="28"/>
      <c r="O49" s="28">
        <v>0</v>
      </c>
      <c r="P49" s="28"/>
      <c r="Q49" s="220"/>
      <c r="R49" s="106"/>
    </row>
    <row r="50" spans="1:18" ht="18" customHeight="1">
      <c r="A50" s="182"/>
      <c r="B50" s="106"/>
      <c r="C50" s="106"/>
      <c r="D50" s="106"/>
      <c r="E50" s="106"/>
      <c r="F50" s="106"/>
      <c r="G50" s="164"/>
      <c r="H50" s="106"/>
      <c r="I50" s="164"/>
      <c r="J50" s="106"/>
      <c r="K50" s="164"/>
      <c r="L50" s="106"/>
      <c r="M50" s="164"/>
      <c r="N50" s="106"/>
      <c r="O50" s="164"/>
      <c r="P50" s="106"/>
      <c r="Q50" s="70"/>
      <c r="R50" s="106"/>
    </row>
    <row r="51" spans="1:18" ht="18" customHeight="1">
      <c r="A51" s="183"/>
      <c r="R51" s="106"/>
    </row>
    <row r="52" ht="18" customHeight="1">
      <c r="A52" s="182"/>
    </row>
    <row r="53" ht="18" customHeight="1">
      <c r="A53" s="183"/>
    </row>
  </sheetData>
  <sheetProtection/>
  <mergeCells count="50">
    <mergeCell ref="P3:Q3"/>
    <mergeCell ref="G3:J3"/>
    <mergeCell ref="K3:O3"/>
    <mergeCell ref="G2:Q2"/>
    <mergeCell ref="A9:F9"/>
    <mergeCell ref="A2:A6"/>
    <mergeCell ref="D2:F2"/>
    <mergeCell ref="B6:E6"/>
    <mergeCell ref="A7:F7"/>
    <mergeCell ref="A8:F8"/>
    <mergeCell ref="B16:F16"/>
    <mergeCell ref="B17:F17"/>
    <mergeCell ref="B10:F10"/>
    <mergeCell ref="B11:F11"/>
    <mergeCell ref="B12:F12"/>
    <mergeCell ref="B13:F13"/>
    <mergeCell ref="B14:F14"/>
    <mergeCell ref="B15:F15"/>
    <mergeCell ref="B22:F22"/>
    <mergeCell ref="B23:F23"/>
    <mergeCell ref="B24:F24"/>
    <mergeCell ref="B25:F25"/>
    <mergeCell ref="B18:F18"/>
    <mergeCell ref="B19:F19"/>
    <mergeCell ref="B20:F20"/>
    <mergeCell ref="B21:F21"/>
    <mergeCell ref="B30:F30"/>
    <mergeCell ref="B31:F31"/>
    <mergeCell ref="B32:F32"/>
    <mergeCell ref="B33:F33"/>
    <mergeCell ref="B26:F26"/>
    <mergeCell ref="B27:F27"/>
    <mergeCell ref="B28:F28"/>
    <mergeCell ref="B29:F29"/>
    <mergeCell ref="B38:F38"/>
    <mergeCell ref="B39:F39"/>
    <mergeCell ref="B40:F40"/>
    <mergeCell ref="B41:F41"/>
    <mergeCell ref="B34:F34"/>
    <mergeCell ref="B35:F35"/>
    <mergeCell ref="B36:F36"/>
    <mergeCell ref="B37:F37"/>
    <mergeCell ref="B49:F49"/>
    <mergeCell ref="B46:F46"/>
    <mergeCell ref="B47:F47"/>
    <mergeCell ref="B48:F48"/>
    <mergeCell ref="B42:F42"/>
    <mergeCell ref="B43:F43"/>
    <mergeCell ref="B44:F44"/>
    <mergeCell ref="B45:F45"/>
  </mergeCells>
  <printOptions horizontalCentered="1"/>
  <pageMargins left="0.7874015748031497" right="0.7874015748031497" top="0.7874015748031497" bottom="0.43307086614173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22shichoson3</dc:creator>
  <cp:keywords/>
  <dc:description/>
  <cp:lastModifiedBy> </cp:lastModifiedBy>
  <cp:lastPrinted>2013-02-21T06:24:11Z</cp:lastPrinted>
  <dcterms:created xsi:type="dcterms:W3CDTF">1998-11-10T02:55:13Z</dcterms:created>
  <dcterms:modified xsi:type="dcterms:W3CDTF">2013-02-21T06:40:18Z</dcterms:modified>
  <cp:category/>
  <cp:version/>
  <cp:contentType/>
  <cp:contentStatus/>
</cp:coreProperties>
</file>