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06.122\自治研\☆研修・人材育成Ｇ\05関係\02_青森県職員研修\06_R5通信教育講座\01_要領、第１期募集\一般職員向け\施行\HP（R5）\"/>
    </mc:Choice>
  </mc:AlternateContent>
  <bookViews>
    <workbookView xWindow="-120" yWindow="-120" windowWidth="23280" windowHeight="14880" tabRatio="647"/>
  </bookViews>
  <sheets>
    <sheet name="R5一般職員向け；講座一覧" sheetId="50" r:id="rId1"/>
  </sheets>
  <definedNames>
    <definedName name="_xlnm._FilterDatabase" localSheetId="0" hidden="1">'R5一般職員向け；講座一覧'!$A$5:$Q$328</definedName>
    <definedName name="_xlnm.Print_Area" localSheetId="0">'R5一般職員向け；講座一覧'!$B$1:$Q$328</definedName>
    <definedName name="_xlnm.Print_Titles" localSheetId="0">'R5一般職員向け；講座一覧'!$1:$5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5" i="50" l="1"/>
  <c r="B222" i="50"/>
  <c r="B168" i="50"/>
  <c r="C7" i="50"/>
  <c r="C8" i="50" s="1"/>
  <c r="C9" i="50" s="1"/>
  <c r="C10" i="50" s="1"/>
  <c r="C11" i="50" s="1"/>
  <c r="C12" i="50" s="1"/>
  <c r="C13" i="50" s="1"/>
  <c r="C14" i="50" s="1"/>
  <c r="C15" i="50" s="1"/>
  <c r="C16" i="50" s="1"/>
  <c r="C17" i="50" s="1"/>
  <c r="C18" i="50" s="1"/>
  <c r="C19" i="50" s="1"/>
  <c r="C20" i="50" s="1"/>
  <c r="C21" i="50" s="1"/>
  <c r="C22" i="50" s="1"/>
  <c r="C23" i="50" s="1"/>
  <c r="C24" i="50" s="1"/>
  <c r="C25" i="50" s="1"/>
  <c r="C26" i="50" s="1"/>
  <c r="C27" i="50" s="1"/>
  <c r="C28" i="50" s="1"/>
  <c r="C29" i="50" s="1"/>
  <c r="C30" i="50" s="1"/>
  <c r="C31" i="50" s="1"/>
  <c r="C32" i="50" s="1"/>
  <c r="C33" i="50" s="1"/>
  <c r="C34" i="50" s="1"/>
  <c r="C35" i="50" s="1"/>
  <c r="C36" i="50" s="1"/>
  <c r="C37" i="50" s="1"/>
  <c r="C38" i="50" s="1"/>
  <c r="C39" i="50" s="1"/>
  <c r="C40" i="50" s="1"/>
  <c r="C41" i="50" s="1"/>
  <c r="C42" i="50" s="1"/>
  <c r="C43" i="50" s="1"/>
  <c r="C44" i="50" s="1"/>
  <c r="C45" i="50" s="1"/>
  <c r="C46" i="50" s="1"/>
  <c r="C47" i="50" s="1"/>
  <c r="C48" i="50" s="1"/>
  <c r="C49" i="50" s="1"/>
  <c r="C50" i="50" s="1"/>
  <c r="C51" i="50" s="1"/>
  <c r="C52" i="50" s="1"/>
  <c r="C53" i="50" s="1"/>
  <c r="C54" i="50" s="1"/>
  <c r="C55" i="50" s="1"/>
  <c r="C56" i="50" s="1"/>
  <c r="C57" i="50" s="1"/>
  <c r="C58" i="50" s="1"/>
  <c r="C59" i="50" s="1"/>
  <c r="C60" i="50" s="1"/>
  <c r="C61" i="50" s="1"/>
  <c r="C62" i="50" l="1"/>
  <c r="C63" i="50" s="1"/>
  <c r="C64" i="50" s="1"/>
  <c r="C65" i="50" s="1"/>
  <c r="C66" i="50" s="1"/>
  <c r="C67" i="50" s="1"/>
  <c r="C68" i="50" s="1"/>
  <c r="C69" i="50" s="1"/>
  <c r="C70" i="50" s="1"/>
  <c r="C71" i="50" s="1"/>
  <c r="C72" i="50" s="1"/>
  <c r="C73" i="50" s="1"/>
  <c r="C74" i="50" s="1"/>
  <c r="C75" i="50" s="1"/>
  <c r="C76" i="50" s="1"/>
  <c r="C77" i="50" s="1"/>
  <c r="C78" i="50" s="1"/>
  <c r="C79" i="50" s="1"/>
  <c r="C80" i="50" s="1"/>
  <c r="C81" i="50" s="1"/>
  <c r="C82" i="50" s="1"/>
  <c r="C83" i="50" s="1"/>
  <c r="C84" i="50" s="1"/>
  <c r="C85" i="50" s="1"/>
  <c r="C86" i="50" s="1"/>
  <c r="C87" i="50" s="1"/>
  <c r="C88" i="50" s="1"/>
  <c r="C89" i="50" s="1"/>
  <c r="C90" i="50" s="1"/>
  <c r="C91" i="50" s="1"/>
  <c r="C92" i="50" s="1"/>
  <c r="C93" i="50" s="1"/>
  <c r="C94" i="50" s="1"/>
  <c r="C95" i="50" s="1"/>
  <c r="C96" i="50" s="1"/>
  <c r="C97" i="50" s="1"/>
  <c r="C98" i="50" s="1"/>
  <c r="C99" i="50" s="1"/>
  <c r="C100" i="50" s="1"/>
  <c r="C101" i="50" s="1"/>
  <c r="C102" i="50" s="1"/>
  <c r="C103" i="50" s="1"/>
  <c r="C104" i="50" s="1"/>
  <c r="C105" i="50" s="1"/>
  <c r="C106" i="50" s="1"/>
  <c r="C107" i="50" s="1"/>
  <c r="C108" i="50" s="1"/>
  <c r="C109" i="50" s="1"/>
  <c r="C110" i="50" s="1"/>
  <c r="C111" i="50" s="1"/>
  <c r="C112" i="50" s="1"/>
  <c r="C113" i="50" s="1"/>
  <c r="C114" i="50" s="1"/>
  <c r="C115" i="50" s="1"/>
  <c r="C116" i="50" s="1"/>
  <c r="C117" i="50" s="1"/>
  <c r="C118" i="50" s="1"/>
  <c r="C119" i="50" s="1"/>
  <c r="B15" i="50"/>
  <c r="B61" i="50" s="1"/>
  <c r="B63" i="50" l="1"/>
  <c r="B113" i="50" s="1"/>
  <c r="C120" i="50"/>
  <c r="C121" i="50" s="1"/>
  <c r="C122" i="50" s="1"/>
  <c r="C123" i="50" s="1"/>
  <c r="C124" i="50" s="1"/>
  <c r="C125" i="50" s="1"/>
  <c r="C126" i="50" s="1"/>
  <c r="C127" i="50" s="1"/>
  <c r="C128" i="50" s="1"/>
  <c r="C129" i="50" s="1"/>
  <c r="C130" i="50" s="1"/>
  <c r="C131" i="50" s="1"/>
  <c r="C132" i="50" s="1"/>
  <c r="C133" i="50" s="1"/>
  <c r="C134" i="50" s="1"/>
  <c r="C135" i="50" s="1"/>
  <c r="C136" i="50" s="1"/>
  <c r="C137" i="50" s="1"/>
  <c r="C138" i="50" s="1"/>
  <c r="C139" i="50" s="1"/>
  <c r="C140" i="50" s="1"/>
  <c r="C141" i="50" s="1"/>
  <c r="C142" i="50" s="1"/>
  <c r="C143" i="50" s="1"/>
  <c r="C144" i="50" s="1"/>
  <c r="C145" i="50" s="1"/>
  <c r="C146" i="50" s="1"/>
  <c r="C147" i="50" s="1"/>
  <c r="C148" i="50" l="1"/>
  <c r="C149" i="50" s="1"/>
  <c r="C150" i="50" s="1"/>
  <c r="C151" i="50" s="1"/>
  <c r="C152" i="50" s="1"/>
  <c r="C153" i="50" s="1"/>
  <c r="C154" i="50" s="1"/>
  <c r="C156" i="50" s="1"/>
  <c r="C157" i="50" s="1"/>
  <c r="C158" i="50" s="1"/>
  <c r="C159" i="50" s="1"/>
  <c r="C160" i="50" s="1"/>
  <c r="C161" i="50" s="1"/>
  <c r="C162" i="50" s="1"/>
  <c r="C163" i="50" s="1"/>
  <c r="C164" i="50" s="1"/>
  <c r="C165" i="50" s="1"/>
  <c r="C166" i="50" s="1"/>
  <c r="C167" i="50" s="1"/>
  <c r="C168" i="50" s="1"/>
  <c r="C169" i="50" s="1"/>
  <c r="C170" i="50" s="1"/>
  <c r="C171" i="50" s="1"/>
  <c r="C172" i="50" s="1"/>
  <c r="C173" i="50" s="1"/>
  <c r="C174" i="50" s="1"/>
  <c r="C175" i="50" s="1"/>
  <c r="C176" i="50" s="1"/>
  <c r="C177" i="50" s="1"/>
  <c r="C178" i="50" s="1"/>
  <c r="C179" i="50" s="1"/>
  <c r="C180" i="50" s="1"/>
  <c r="C181" i="50" s="1"/>
  <c r="C182" i="50" s="1"/>
  <c r="C183" i="50" s="1"/>
  <c r="C184" i="50" s="1"/>
  <c r="C185" i="50" s="1"/>
  <c r="C186" i="50" s="1"/>
  <c r="C187" i="50" s="1"/>
  <c r="C188" i="50" s="1"/>
  <c r="C189" i="50" s="1"/>
  <c r="C190" i="50" s="1"/>
  <c r="C191" i="50" s="1"/>
  <c r="C192" i="50" s="1"/>
  <c r="C193" i="50" s="1"/>
  <c r="C194" i="50" s="1"/>
  <c r="C195" i="50" s="1"/>
  <c r="C196" i="50" s="1"/>
  <c r="C197" i="50" s="1"/>
  <c r="C198" i="50" s="1"/>
  <c r="C199" i="50" s="1"/>
  <c r="C200" i="50" s="1"/>
  <c r="C201" i="50" s="1"/>
  <c r="C202" i="50" s="1"/>
  <c r="C203" i="50" s="1"/>
  <c r="C204" i="50" s="1"/>
  <c r="C205" i="50" s="1"/>
  <c r="C206" i="50" s="1"/>
  <c r="C207" i="50" s="1"/>
  <c r="C208" i="50" s="1"/>
  <c r="C209" i="50" s="1"/>
  <c r="C210" i="50" s="1"/>
  <c r="C211" i="50" s="1"/>
  <c r="C212" i="50" s="1"/>
  <c r="C213" i="50" s="1"/>
  <c r="C214" i="50" s="1"/>
  <c r="C215" i="50" s="1"/>
  <c r="C216" i="50" s="1"/>
  <c r="C217" i="50" s="1"/>
  <c r="C218" i="50" s="1"/>
  <c r="C219" i="50" s="1"/>
  <c r="C220" i="50" s="1"/>
  <c r="C221" i="50" s="1"/>
  <c r="C222" i="50" s="1"/>
  <c r="C223" i="50" s="1"/>
  <c r="C224" i="50" s="1"/>
  <c r="C225" i="50" s="1"/>
  <c r="C226" i="50" s="1"/>
  <c r="C227" i="50" s="1"/>
  <c r="C228" i="50" s="1"/>
  <c r="C229" i="50" s="1"/>
  <c r="C230" i="50" s="1"/>
  <c r="C231" i="50" s="1"/>
  <c r="C232" i="50" s="1"/>
  <c r="C233" i="50" s="1"/>
  <c r="C234" i="50" s="1"/>
  <c r="C235" i="50" s="1"/>
  <c r="C236" i="50" s="1"/>
  <c r="C237" i="50" s="1"/>
  <c r="C238" i="50" s="1"/>
  <c r="C239" i="50" s="1"/>
  <c r="C240" i="50" s="1"/>
  <c r="C241" i="50" s="1"/>
  <c r="C242" i="50" s="1"/>
  <c r="C243" i="50" s="1"/>
  <c r="C244" i="50" s="1"/>
  <c r="C245" i="50" s="1"/>
  <c r="C246" i="50" s="1"/>
  <c r="C247" i="50" s="1"/>
  <c r="C248" i="50" s="1"/>
  <c r="C249" i="50" s="1"/>
  <c r="C250" i="50" s="1"/>
  <c r="C251" i="50" s="1"/>
  <c r="C252" i="50" s="1"/>
  <c r="C253" i="50" s="1"/>
  <c r="C254" i="50" s="1"/>
  <c r="C255" i="50" s="1"/>
  <c r="C256" i="50" s="1"/>
  <c r="C257" i="50" s="1"/>
  <c r="C258" i="50" s="1"/>
  <c r="C259" i="50" s="1"/>
  <c r="C260" i="50" s="1"/>
  <c r="C261" i="50" s="1"/>
  <c r="C262" i="50" s="1"/>
  <c r="C263" i="50" s="1"/>
  <c r="C264" i="50" s="1"/>
  <c r="C265" i="50" s="1"/>
  <c r="C266" i="50" s="1"/>
  <c r="C267" i="50" s="1"/>
  <c r="C268" i="50" s="1"/>
  <c r="C269" i="50" s="1"/>
  <c r="C270" i="50" s="1"/>
  <c r="C271" i="50" s="1"/>
  <c r="C272" i="50" s="1"/>
  <c r="C273" i="50" s="1"/>
  <c r="C274" i="50" s="1"/>
  <c r="C275" i="50" s="1"/>
  <c r="C276" i="50" s="1"/>
  <c r="C277" i="50" s="1"/>
  <c r="C278" i="50" s="1"/>
  <c r="C279" i="50" s="1"/>
  <c r="C280" i="50" s="1"/>
  <c r="C281" i="50" s="1"/>
  <c r="C282" i="50" s="1"/>
  <c r="C283" i="50" s="1"/>
  <c r="C284" i="50" s="1"/>
  <c r="C285" i="50" s="1"/>
  <c r="C286" i="50" s="1"/>
  <c r="C287" i="50" s="1"/>
  <c r="C288" i="50" s="1"/>
  <c r="C289" i="50" s="1"/>
  <c r="C290" i="50" s="1"/>
  <c r="C291" i="50" s="1"/>
  <c r="C292" i="50" s="1"/>
  <c r="C293" i="50" s="1"/>
  <c r="C294" i="50" s="1"/>
  <c r="C295" i="50" s="1"/>
  <c r="C296" i="50" s="1"/>
  <c r="C297" i="50" s="1"/>
  <c r="C298" i="50" s="1"/>
  <c r="C299" i="50" s="1"/>
  <c r="C300" i="50" s="1"/>
  <c r="C301" i="50" s="1"/>
  <c r="C302" i="50" s="1"/>
  <c r="C303" i="50" s="1"/>
  <c r="C304" i="50" s="1"/>
  <c r="C305" i="50" s="1"/>
  <c r="C306" i="50" s="1"/>
  <c r="C307" i="50" s="1"/>
  <c r="C308" i="50" s="1"/>
  <c r="C309" i="50" s="1"/>
  <c r="C310" i="50" s="1"/>
  <c r="C311" i="50" s="1"/>
  <c r="C312" i="50" s="1"/>
  <c r="C313" i="50" s="1"/>
  <c r="C314" i="50" s="1"/>
  <c r="C315" i="50" s="1"/>
  <c r="C316" i="50" s="1"/>
  <c r="C317" i="50" s="1"/>
  <c r="C318" i="50" s="1"/>
  <c r="C319" i="50" s="1"/>
  <c r="C320" i="50" s="1"/>
  <c r="C321" i="50" s="1"/>
  <c r="C322" i="50" s="1"/>
  <c r="C323" i="50" s="1"/>
  <c r="C324" i="50" s="1"/>
  <c r="C325" i="50" s="1"/>
  <c r="C326" i="50" s="1"/>
  <c r="C327" i="50" s="1"/>
  <c r="B121" i="50"/>
  <c r="B328" i="50" l="1"/>
  <c r="B150" i="50"/>
  <c r="B223" i="50" l="1"/>
  <c r="B276" i="50"/>
  <c r="B169" i="50"/>
</calcChain>
</file>

<file path=xl/sharedStrings.xml><?xml version="1.0" encoding="utf-8"?>
<sst xmlns="http://schemas.openxmlformats.org/spreadsheetml/2006/main" count="1833" uniqueCount="701">
  <si>
    <t>分　　野</t>
    <rPh sb="0" eb="4">
      <t>ブンヤ</t>
    </rPh>
    <phoneticPr fontId="5"/>
  </si>
  <si>
    <t>コ　　ー　　ス　　名</t>
    <rPh sb="9" eb="10">
      <t>メイ</t>
    </rPh>
    <phoneticPr fontId="5"/>
  </si>
  <si>
    <t>取扱機関</t>
    <rPh sb="0" eb="2">
      <t>トリアツカイ</t>
    </rPh>
    <rPh sb="2" eb="4">
      <t>キカン</t>
    </rPh>
    <phoneticPr fontId="5"/>
  </si>
  <si>
    <t>能力評価項目</t>
    <rPh sb="0" eb="2">
      <t>ノウリョク</t>
    </rPh>
    <rPh sb="2" eb="4">
      <t>ヒョウカ</t>
    </rPh>
    <rPh sb="4" eb="6">
      <t>コウモク</t>
    </rPh>
    <phoneticPr fontId="5"/>
  </si>
  <si>
    <t>１職務遂行能力</t>
    <rPh sb="1" eb="3">
      <t>ショクム</t>
    </rPh>
    <rPh sb="3" eb="5">
      <t>スイコウ</t>
    </rPh>
    <rPh sb="5" eb="7">
      <t>ノウリョク</t>
    </rPh>
    <phoneticPr fontId="5"/>
  </si>
  <si>
    <t>①知識・情報収集・分析</t>
    <rPh sb="1" eb="3">
      <t>チシキ</t>
    </rPh>
    <rPh sb="4" eb="6">
      <t>ジョウホウ</t>
    </rPh>
    <rPh sb="6" eb="8">
      <t>シュウシュウ</t>
    </rPh>
    <rPh sb="9" eb="11">
      <t>ブンセキ</t>
    </rPh>
    <phoneticPr fontId="5"/>
  </si>
  <si>
    <t>②企画</t>
    <rPh sb="1" eb="3">
      <t>キカク</t>
    </rPh>
    <phoneticPr fontId="5"/>
  </si>
  <si>
    <t>④応対・折衝</t>
    <rPh sb="1" eb="3">
      <t>オウタイ</t>
    </rPh>
    <rPh sb="4" eb="6">
      <t>セッショウ</t>
    </rPh>
    <phoneticPr fontId="5"/>
  </si>
  <si>
    <t>⑤判断</t>
    <rPh sb="1" eb="3">
      <t>ハンダン</t>
    </rPh>
    <phoneticPr fontId="5"/>
  </si>
  <si>
    <t>⑥組織統率・人材育成</t>
    <rPh sb="1" eb="3">
      <t>ソシキ</t>
    </rPh>
    <rPh sb="3" eb="5">
      <t>トウソツ</t>
    </rPh>
    <rPh sb="6" eb="8">
      <t>ジンザイ</t>
    </rPh>
    <rPh sb="8" eb="10">
      <t>イクセイ</t>
    </rPh>
    <phoneticPr fontId="5"/>
  </si>
  <si>
    <t>⑦責任感・規律性</t>
    <rPh sb="1" eb="4">
      <t>セキニンカン</t>
    </rPh>
    <rPh sb="5" eb="7">
      <t>キリツ</t>
    </rPh>
    <rPh sb="7" eb="8">
      <t>セイ</t>
    </rPh>
    <phoneticPr fontId="5"/>
  </si>
  <si>
    <t>⑧コスト意識・効率性</t>
    <rPh sb="4" eb="6">
      <t>イシキ</t>
    </rPh>
    <rPh sb="7" eb="10">
      <t>コウリツセイ</t>
    </rPh>
    <phoneticPr fontId="5"/>
  </si>
  <si>
    <t>○</t>
    <phoneticPr fontId="5"/>
  </si>
  <si>
    <t>分類№
（コード）</t>
    <rPh sb="0" eb="2">
      <t>ブンルイ</t>
    </rPh>
    <phoneticPr fontId="5"/>
  </si>
  <si>
    <t>受 講
期 間</t>
    <rPh sb="0" eb="1">
      <t>ウケ</t>
    </rPh>
    <rPh sb="2" eb="3">
      <t>コウ</t>
    </rPh>
    <phoneticPr fontId="5"/>
  </si>
  <si>
    <t>受講料
（円）</t>
    <phoneticPr fontId="5"/>
  </si>
  <si>
    <t>○</t>
  </si>
  <si>
    <t>ずばりコンプライアンスがわかる</t>
  </si>
  <si>
    <t>産業能率大学</t>
    <rPh sb="0" eb="6">
      <t>サンギョウノウリツダイガク</t>
    </rPh>
    <phoneticPr fontId="6"/>
  </si>
  <si>
    <t>2ヶ月</t>
  </si>
  <si>
    <t>2ヶ月</t>
    <phoneticPr fontId="5"/>
  </si>
  <si>
    <t>産業能率大学</t>
    <rPh sb="0" eb="6">
      <t>サンギョウノウリツダイガク</t>
    </rPh>
    <phoneticPr fontId="12"/>
  </si>
  <si>
    <t>3ヶ月</t>
  </si>
  <si>
    <t>4ヶ月</t>
  </si>
  <si>
    <t>6ヶ月</t>
  </si>
  <si>
    <t>8ヶ月</t>
  </si>
  <si>
    <t>メンタルヘルス・マネジメント検定Ⅲ種対策講座</t>
  </si>
  <si>
    <t>メンタルヘルス・マネジメント検定Ⅱ種対策講座</t>
  </si>
  <si>
    <t>メンタルヘルス・マネジメント検定Ⅰ種対策講座</t>
  </si>
  <si>
    <t>1ヶ月</t>
  </si>
  <si>
    <t>5ヶ月</t>
  </si>
  <si>
    <t>マネジメント上級</t>
  </si>
  <si>
    <t>マネジメントの実践知識</t>
  </si>
  <si>
    <t>マネジメント基本</t>
  </si>
  <si>
    <t>A1Q6</t>
  </si>
  <si>
    <t>ザ・仕事エキスパート</t>
  </si>
  <si>
    <t>ケースで学ぶ 中堅社員</t>
  </si>
  <si>
    <t>ザ・仕事プロ</t>
  </si>
  <si>
    <t>ケースで学ぶ 新入社員</t>
  </si>
  <si>
    <t>～定着と早期戦力化をめざす～ 若手社員の受け入れ方・接し方・育て方</t>
  </si>
  <si>
    <t>実践 リーダーシップ ～私ならではのリーダーシップを育てる</t>
  </si>
  <si>
    <t>実践 チームビルディング ～できるチームをつくり、動かす</t>
  </si>
  <si>
    <t>実践 プロジェクトマネジメント ～チームをまとめ成果を出す</t>
  </si>
  <si>
    <t>実践 ファシリテーション ～会議の成果を最大にする！</t>
  </si>
  <si>
    <t>自分とまわりのモチベーションＵＰ術</t>
  </si>
  <si>
    <t>メンバーが活きる教え方・育て方</t>
  </si>
  <si>
    <t>褒め上手・叱り上手・教え上手になる</t>
  </si>
  <si>
    <t>コーチング入門（ＤＶＤ教材つき）</t>
  </si>
  <si>
    <t>A190</t>
  </si>
  <si>
    <t>職場で役立つリスクマネジメント実践</t>
  </si>
  <si>
    <t>マーケティング・エッセンス （ネットチューターつき）</t>
  </si>
  <si>
    <t>マーケティング戦略 （ネットチューターつき）</t>
  </si>
  <si>
    <t>～デキる人の思考プロセス～ ロジカル思考力を身につける</t>
  </si>
  <si>
    <t>～発想を豊かに、ひらめきを形に～ クリエイティブ発想力を磨く</t>
  </si>
  <si>
    <t>～情報の分析・加工・活用ができる～ 情報分析力を鍛える</t>
  </si>
  <si>
    <t>～仕事の勝率アップ！ 判断のコツをつかむ～ 判断力を高める</t>
  </si>
  <si>
    <t>～読ませる文章・伝わる文章～ 文章力を磨く</t>
  </si>
  <si>
    <t>～わかりやすく、簡潔に、印象深く～ 話す力を磨く</t>
  </si>
  <si>
    <t>～Win-Winの関係をつくる～ 説得・交渉力を高める</t>
  </si>
  <si>
    <t>～やる気と協力を引き出す～ コミュニケーションで影響力を高める</t>
  </si>
  <si>
    <t>必ず伝わる！ わかりやすく説明する技術</t>
  </si>
  <si>
    <t xml:space="preserve">相手の真意に応える！ 聴く技術・質問の技術 </t>
  </si>
  <si>
    <t>関係者をやる気にさせる！ 人を動かす技術</t>
  </si>
  <si>
    <t>合意を勝ち取る！ コンフリクト解消の技術</t>
  </si>
  <si>
    <t>信頼を深める！ 人脈を仕事に活かす技術</t>
  </si>
  <si>
    <t>グローバルマインド＆コミュニケーション</t>
  </si>
  <si>
    <t>B7E0</t>
  </si>
  <si>
    <t>ここで差がつく！ 正しいことばづかい</t>
  </si>
  <si>
    <t>うまくいく！ 職場の報・連・相</t>
  </si>
  <si>
    <t>明るく成果を出す！ ほがらか職場づくり</t>
  </si>
  <si>
    <t>数字で考える力を鍛える</t>
  </si>
  <si>
    <t>時短＆ムダ取りで仕事の効率５０％アップ！</t>
  </si>
  <si>
    <t>もう仕事に振り回されない！ 時間活用の達人になる</t>
  </si>
  <si>
    <t>ストレス対処力を身につける</t>
  </si>
  <si>
    <t>A9D0</t>
  </si>
  <si>
    <t>～トップアスリート＆アーティストに学ぶ～ しなやかな心をつくるメンタルマネジメント</t>
  </si>
  <si>
    <t>優先順位の高い仕事がみるみる実行できる</t>
  </si>
  <si>
    <t>B550</t>
  </si>
  <si>
    <t>ビジネスのコツ！ 読み、書き、話せる編</t>
  </si>
  <si>
    <t>すぐに使える競争戦略のセオリー</t>
  </si>
  <si>
    <t>決算書の読み方トレーニング</t>
  </si>
  <si>
    <t>C37</t>
  </si>
  <si>
    <t>W11</t>
  </si>
  <si>
    <t>3ヶ月</t>
    <phoneticPr fontId="5"/>
  </si>
  <si>
    <t>産業能率大学</t>
    <rPh sb="0" eb="6">
      <t>サンギョウノウリツダイガク</t>
    </rPh>
    <phoneticPr fontId="7"/>
  </si>
  <si>
    <t>C1P0</t>
  </si>
  <si>
    <t>～速い！ 上手い！ 気持ちいい！～ 仕事のスマート改善術</t>
    <rPh sb="1" eb="2">
      <t>ハヤ</t>
    </rPh>
    <rPh sb="5" eb="7">
      <t>ウマ</t>
    </rPh>
    <rPh sb="10" eb="12">
      <t>キモ</t>
    </rPh>
    <rPh sb="18" eb="20">
      <t>シゴト</t>
    </rPh>
    <rPh sb="25" eb="27">
      <t>カイゼン</t>
    </rPh>
    <rPh sb="27" eb="28">
      <t>ジュツ</t>
    </rPh>
    <phoneticPr fontId="13"/>
  </si>
  <si>
    <t>職場のメンタルヘルスマネジメント入門コース</t>
    <rPh sb="0" eb="2">
      <t>ショクバ</t>
    </rPh>
    <rPh sb="16" eb="18">
      <t>ニュウモン</t>
    </rPh>
    <phoneticPr fontId="5"/>
  </si>
  <si>
    <t>新・中堅社員実力養成コース　</t>
    <rPh sb="0" eb="1">
      <t>シン</t>
    </rPh>
    <rPh sb="2" eb="4">
      <t>チュウケン</t>
    </rPh>
    <rPh sb="4" eb="6">
      <t>シャイン</t>
    </rPh>
    <rPh sb="6" eb="8">
      <t>ジツリョク</t>
    </rPh>
    <rPh sb="8" eb="10">
      <t>ヨウセイ</t>
    </rPh>
    <phoneticPr fontId="5"/>
  </si>
  <si>
    <t>わかりやすい｢説明の技術｣コース</t>
    <phoneticPr fontId="5"/>
  </si>
  <si>
    <t>仕事サクサク！ パソコン超速ワザ２０５</t>
  </si>
  <si>
    <t>仕事に差がつく！ Ｅｘｃｅｌ時短テクニック</t>
  </si>
  <si>
    <t>～すぐに役立つ80フレーズで学ぶ～ スタート英会話
（オンライン英会話つき）</t>
  </si>
  <si>
    <t>～すぐに役立つ80フレーズで学ぶ～ スタート英会話
（オンライン英会話なし）</t>
  </si>
  <si>
    <t>１２の鉄則で始める 英文Ｅメール初級講座</t>
  </si>
  <si>
    <t>T382</t>
  </si>
  <si>
    <t>実践 グローバルビジネス英語講座</t>
  </si>
  <si>
    <t>～お客様は外国人～ おもてなし英会話入門（オンライン英会話つき）</t>
  </si>
  <si>
    <t>～お客様は外国人～ おもてなし英会話入門（オンライン英会話なし）</t>
  </si>
  <si>
    <t>今日からはじめる！ 出張英会話 ～海外出張・赴任もバッチリ（オンライン英会話つき）</t>
  </si>
  <si>
    <t>今日からはじめる！ 出張英会話 ～海外出張・赴任もバッチリ（オンライン英会話なし）</t>
  </si>
  <si>
    <t>実用英語講座 準２級クラス</t>
  </si>
  <si>
    <t>T1L2</t>
  </si>
  <si>
    <t>実用英語講座 ２級クラス</t>
  </si>
  <si>
    <t>T1K2</t>
  </si>
  <si>
    <t>実用英語講座 準１級クラス</t>
  </si>
  <si>
    <t>T1J2</t>
  </si>
  <si>
    <t>実用英語講座 １級クラス</t>
  </si>
  <si>
    <t>T1I2</t>
  </si>
  <si>
    <t>～英語がドンドン口から出る！～ 瞬発スピーキング レベル１（オンライン英会話つき）</t>
  </si>
  <si>
    <t>～英語がドンドン口から出る！～ 瞬発スピーキング レベル１（オンライン英会話なし）</t>
  </si>
  <si>
    <t>～英語がドンドン口から出る！～ 瞬発スピーキング レベル２（オンライン英会話つき）</t>
  </si>
  <si>
    <t>～英語がドンドン口から出る！～ 瞬発スピーキング レベル２（オンライン英会話なし）</t>
  </si>
  <si>
    <t>～英語がドンドン口から出る！～ 瞬発スピーキング レベル３（オンライン英会話つき）</t>
  </si>
  <si>
    <t>～英語がドンドン口から出る！～ 瞬発スピーキング レベル３（オンライン英会話なし）</t>
  </si>
  <si>
    <t>～英語がスイスイ耳から入る！～ 瞬解リスニング レベル１（オンライン英会話つき）</t>
  </si>
  <si>
    <t>～英語がスイスイ耳から入る！～ 瞬解リスニング レベル１（オンライン英会話なし）</t>
  </si>
  <si>
    <t>～英語がスイスイ耳から入る！～ 瞬解リスニング レベル２（オンライン英会話つき）</t>
  </si>
  <si>
    <t>～英語がスイスイ耳から入る！～ 瞬解リスニング レベル２（オンライン英会話なし）</t>
  </si>
  <si>
    <t>～英語がスイスイ耳から入る！～ 瞬解リスニング レベル３（オンライン英会話つき）</t>
  </si>
  <si>
    <t>～英語がスイスイ耳から入る！～ 瞬解リスニング レベル３（オンライン英会話なし）</t>
  </si>
  <si>
    <t>動画で学ぶ！ 英語の発音＆リスニング徹底トレーニング
～「EnglishCentral」３か月間つき　（専用オンライン英会話GoLive!つき）</t>
  </si>
  <si>
    <t>C1X1</t>
  </si>
  <si>
    <t>C1Y1</t>
  </si>
  <si>
    <t>公式通信講座 ビジネスマネジャー検定試験®</t>
    <rPh sb="0" eb="2">
      <t>コウシキ</t>
    </rPh>
    <rPh sb="2" eb="4">
      <t>ツウシン</t>
    </rPh>
    <rPh sb="4" eb="6">
      <t>コウザ</t>
    </rPh>
    <rPh sb="16" eb="18">
      <t>ケンテイ</t>
    </rPh>
    <rPh sb="18" eb="20">
      <t>シケン</t>
    </rPh>
    <phoneticPr fontId="13"/>
  </si>
  <si>
    <t>動画で学ぶ！ 英語の発音＆リスニング徹底トレーニング
～「EnglishCentral」３か月間つき　（専用オンライン英会話GoLive!なし）</t>
    <phoneticPr fontId="5"/>
  </si>
  <si>
    <t>A1Z2</t>
  </si>
  <si>
    <t>～あなたの働きかけでメンバーが変わる～ フィードバックと面談の技術</t>
  </si>
  <si>
    <t>ケースで学ぶ 目標による管理実践</t>
    <phoneticPr fontId="5"/>
  </si>
  <si>
    <t>マーケティング・エッセンス</t>
  </si>
  <si>
    <t>マーケティング戦略</t>
  </si>
  <si>
    <t>～仕事の生産性を高める～ わかりやすい資料作成の技術</t>
  </si>
  <si>
    <t>～好感度が高まる！～ 電話応対レベルアップ術</t>
  </si>
  <si>
    <t>C2P0</t>
  </si>
  <si>
    <t>～接客・応対・ボランティアに！～ すぐに役立つ！ 手話入門</t>
  </si>
  <si>
    <t>～考える！ 伝わる！ 人が動く！～ トレーニングで磨くロジカルシンキング</t>
  </si>
  <si>
    <t>～最短時間で最大成果を目指す～ 生産性の高い会議の進め方</t>
  </si>
  <si>
    <t>～効率上げて、成果もあげよう～ 業務改善の進め方</t>
  </si>
  <si>
    <t>労働法入門コース　</t>
    <phoneticPr fontId="5"/>
  </si>
  <si>
    <t>民法入門コース　</t>
    <phoneticPr fontId="5"/>
  </si>
  <si>
    <t>商法・会社法入門コース</t>
    <rPh sb="3" eb="6">
      <t>カイシャホウ</t>
    </rPh>
    <phoneticPr fontId="5"/>
  </si>
  <si>
    <t>ビジネス契約入門コース</t>
    <phoneticPr fontId="5"/>
  </si>
  <si>
    <t>ビジネスマナーコース</t>
    <phoneticPr fontId="5"/>
  </si>
  <si>
    <t>マーケティングとビジネスモデル</t>
    <phoneticPr fontId="5"/>
  </si>
  <si>
    <t>仕事の段取りを身につけるコース</t>
    <phoneticPr fontId="5"/>
  </si>
  <si>
    <t>セルフコーチング入門コース</t>
    <phoneticPr fontId="5"/>
  </si>
  <si>
    <t>新・財務の基礎コース</t>
    <phoneticPr fontId="5"/>
  </si>
  <si>
    <t>実力アップ</t>
  </si>
  <si>
    <t>２姿勢
　　・態度</t>
    <rPh sb="1" eb="3">
      <t>シセイ</t>
    </rPh>
    <rPh sb="7" eb="9">
      <t>タイド</t>
    </rPh>
    <phoneticPr fontId="5"/>
  </si>
  <si>
    <t>JTEX</t>
  </si>
  <si>
    <t>JTEX</t>
    <phoneticPr fontId="7"/>
  </si>
  <si>
    <t>入社１～３年目の仕事力向上コース</t>
    <rPh sb="0" eb="2">
      <t>ニュウシャ</t>
    </rPh>
    <rPh sb="5" eb="7">
      <t>ネンメ</t>
    </rPh>
    <rPh sb="8" eb="10">
      <t>シゴト</t>
    </rPh>
    <rPh sb="10" eb="11">
      <t>リョク</t>
    </rPh>
    <rPh sb="11" eb="13">
      <t>コウジョウ</t>
    </rPh>
    <phoneticPr fontId="5"/>
  </si>
  <si>
    <t>N50</t>
    <phoneticPr fontId="5"/>
  </si>
  <si>
    <t>N52</t>
    <phoneticPr fontId="5"/>
  </si>
  <si>
    <t>ケースで学ぶコミュニケーション基礎知識</t>
    <rPh sb="4" eb="5">
      <t>マナ</t>
    </rPh>
    <rPh sb="15" eb="19">
      <t>キソチシキ</t>
    </rPh>
    <phoneticPr fontId="5"/>
  </si>
  <si>
    <t>G02</t>
  </si>
  <si>
    <t>G03</t>
  </si>
  <si>
    <t>中堅リーダーコース</t>
  </si>
  <si>
    <t>監督者コース</t>
  </si>
  <si>
    <t>I15</t>
  </si>
  <si>
    <t>H33</t>
  </si>
  <si>
    <t>H38</t>
  </si>
  <si>
    <t>歴史に学ぶ　危機を乗り切るリーダーの条件</t>
  </si>
  <si>
    <t>できる！リーダーのための問題解決の進め方</t>
  </si>
  <si>
    <t>H01</t>
  </si>
  <si>
    <t>H56</t>
  </si>
  <si>
    <t>チームリーダーのためのOJT実践コース</t>
  </si>
  <si>
    <t>I31</t>
  </si>
  <si>
    <t>部下をもつ人の「心の健康知識」</t>
  </si>
  <si>
    <t>A38</t>
  </si>
  <si>
    <t>B38</t>
  </si>
  <si>
    <t>A33</t>
  </si>
  <si>
    <t>H08</t>
  </si>
  <si>
    <t>A60</t>
  </si>
  <si>
    <t>H64</t>
  </si>
  <si>
    <t>成果を実感！オフィスワークの効率アップ</t>
  </si>
  <si>
    <t>H58</t>
  </si>
  <si>
    <t>H25</t>
  </si>
  <si>
    <t>仕事力がアップする「速脳速読トレーニング」</t>
  </si>
  <si>
    <t>A16</t>
  </si>
  <si>
    <t>仕事力を高めるPDCAのすすめかた</t>
  </si>
  <si>
    <t>残業ゼロ！頭のいいダンドリの技術</t>
  </si>
  <si>
    <t>H31</t>
  </si>
  <si>
    <t>N65</t>
  </si>
  <si>
    <t>コミュニケーション「基本のキ」</t>
  </si>
  <si>
    <t>H19</t>
  </si>
  <si>
    <t>対人関係力をのばすコミュニケーションスキル</t>
  </si>
  <si>
    <t>I19</t>
  </si>
  <si>
    <t>A51</t>
  </si>
  <si>
    <t>I97</t>
  </si>
  <si>
    <t>100％伝わる「企画書・提案書の作り方」</t>
  </si>
  <si>
    <t>C33</t>
  </si>
  <si>
    <t>最強の説得力・交渉力</t>
  </si>
  <si>
    <t>H39</t>
  </si>
  <si>
    <t>共感を呼ぶストーリーテリングの実践</t>
  </si>
  <si>
    <t>A26</t>
  </si>
  <si>
    <t>N80</t>
  </si>
  <si>
    <t>話し方に自信をつける！滑舌上達トレーニング</t>
  </si>
  <si>
    <t>A57</t>
  </si>
  <si>
    <t>A54</t>
  </si>
  <si>
    <t>A53</t>
  </si>
  <si>
    <t>A58</t>
  </si>
  <si>
    <t>可能性をひろげる「脳力アップトレーニング」</t>
  </si>
  <si>
    <t>先を読む力「もっと脳力アップトレーニング」</t>
  </si>
  <si>
    <t>A55</t>
  </si>
  <si>
    <t>さわやか電話応対「基本のキ」</t>
  </si>
  <si>
    <t>H11</t>
  </si>
  <si>
    <t>A25</t>
  </si>
  <si>
    <t>NC4</t>
  </si>
  <si>
    <t>N38B</t>
  </si>
  <si>
    <t>違反事例で学ぶ　コンプライアンス入門</t>
  </si>
  <si>
    <t>H04</t>
  </si>
  <si>
    <t>A10</t>
  </si>
  <si>
    <t>A34</t>
  </si>
  <si>
    <t>日本を知って世界に出よう！日本人力アップ講座</t>
  </si>
  <si>
    <t>A32</t>
  </si>
  <si>
    <t>A36</t>
  </si>
  <si>
    <t>N01</t>
  </si>
  <si>
    <t>H20</t>
  </si>
  <si>
    <t>C36</t>
  </si>
  <si>
    <t>P36</t>
  </si>
  <si>
    <t>ロジカルに書く技術・伝える技術</t>
  </si>
  <si>
    <t>A56</t>
  </si>
  <si>
    <t>A27</t>
  </si>
  <si>
    <t>自主防災講座「新　災害対応の実践」</t>
  </si>
  <si>
    <t>具体例で学ぶExcel2016</t>
  </si>
  <si>
    <t>C45</t>
  </si>
  <si>
    <t>Excel自由自在</t>
  </si>
  <si>
    <t>C41</t>
  </si>
  <si>
    <t>C42</t>
  </si>
  <si>
    <t>プレゼン資料作成自由自在</t>
  </si>
  <si>
    <t>C39</t>
  </si>
  <si>
    <t>時短の達人　デジタル情報整理術</t>
  </si>
  <si>
    <t>A52</t>
  </si>
  <si>
    <t>自宅でマスター　Excel　VBA　[基礎Web]</t>
    <rPh sb="0" eb="2">
      <t>ジタク</t>
    </rPh>
    <rPh sb="19" eb="21">
      <t>キソ</t>
    </rPh>
    <phoneticPr fontId="5"/>
  </si>
  <si>
    <t>自宅でマスター　Excel　VBA　[基礎DVD]</t>
    <rPh sb="0" eb="2">
      <t>ジタク</t>
    </rPh>
    <rPh sb="19" eb="21">
      <t>キソ</t>
    </rPh>
    <phoneticPr fontId="5"/>
  </si>
  <si>
    <t>自宅でマスター　Excel　VBA　[活用Web]</t>
    <rPh sb="0" eb="2">
      <t>ジタク</t>
    </rPh>
    <rPh sb="19" eb="21">
      <t>カツヨウ</t>
    </rPh>
    <phoneticPr fontId="5"/>
  </si>
  <si>
    <t>自宅でマスター　Excel　VBA　[活用DVD]</t>
    <rPh sb="0" eb="2">
      <t>ジタク</t>
    </rPh>
    <rPh sb="19" eb="21">
      <t>カツヨウ</t>
    </rPh>
    <phoneticPr fontId="5"/>
  </si>
  <si>
    <t>KQ1</t>
    <phoneticPr fontId="5"/>
  </si>
  <si>
    <t>KQ1D</t>
    <phoneticPr fontId="5"/>
  </si>
  <si>
    <t>KQ2</t>
    <phoneticPr fontId="5"/>
  </si>
  <si>
    <t>KQ2D</t>
    <phoneticPr fontId="5"/>
  </si>
  <si>
    <t>自宅でマスター　PowerPoint2019　[Web]</t>
    <rPh sb="0" eb="2">
      <t>ジタク</t>
    </rPh>
    <phoneticPr fontId="5"/>
  </si>
  <si>
    <t>自宅でマスター　PowerPoint2019　[DVD]</t>
    <rPh sb="0" eb="2">
      <t>ジタク</t>
    </rPh>
    <phoneticPr fontId="5"/>
  </si>
  <si>
    <t>KP6</t>
    <phoneticPr fontId="5"/>
  </si>
  <si>
    <t>KP6D</t>
    <phoneticPr fontId="5"/>
  </si>
  <si>
    <t>管理者コース</t>
  </si>
  <si>
    <t>I16</t>
  </si>
  <si>
    <t>新・管理者基礎コース</t>
    <rPh sb="0" eb="1">
      <t>シン</t>
    </rPh>
    <rPh sb="2" eb="7">
      <t>カンリシャキソ</t>
    </rPh>
    <phoneticPr fontId="3"/>
  </si>
  <si>
    <t>初級管理者コース</t>
  </si>
  <si>
    <t>I14</t>
  </si>
  <si>
    <t>I12</t>
  </si>
  <si>
    <t>若手リーダーパワーアップ講座</t>
  </si>
  <si>
    <t>H12</t>
  </si>
  <si>
    <t>世界一かんたんなドラッカー入門講座</t>
  </si>
  <si>
    <t>豊富な事例で学ぶ～世界一かんたんなドラッカー実践講座</t>
  </si>
  <si>
    <t>I89</t>
  </si>
  <si>
    <t>2か月</t>
  </si>
  <si>
    <t>H37</t>
  </si>
  <si>
    <t>仕事の教え方～ほめ方・叱り方の極意</t>
  </si>
  <si>
    <t>A20</t>
  </si>
  <si>
    <t>ビジネスパーソンの新常識
未来につなぐSDGs入門～動画解説付き～</t>
    <rPh sb="26" eb="31">
      <t>ドウガカイセツツ</t>
    </rPh>
    <phoneticPr fontId="3"/>
  </si>
  <si>
    <t>14,300円</t>
  </si>
  <si>
    <t>SDGs 女性活躍推進からはじめる　ダイバーシティの実践－GOAL5－</t>
    <rPh sb="27" eb="28">
      <t>セン</t>
    </rPh>
    <phoneticPr fontId="3"/>
  </si>
  <si>
    <t>AI・RPA導入のための業務フロー作成</t>
  </si>
  <si>
    <t>17,600円</t>
  </si>
  <si>
    <t>最短距離のデジタル超仕事術</t>
    <rPh sb="0" eb="4">
      <t>サイタンキョリ</t>
    </rPh>
    <rPh sb="9" eb="10">
      <t>チョウ</t>
    </rPh>
    <rPh sb="10" eb="12">
      <t>シゴト</t>
    </rPh>
    <rPh sb="12" eb="13">
      <t>ジュツ</t>
    </rPh>
    <phoneticPr fontId="3"/>
  </si>
  <si>
    <t>仕事の「7つの力」</t>
  </si>
  <si>
    <t>H03</t>
  </si>
  <si>
    <t>A14</t>
  </si>
  <si>
    <t>H13W</t>
  </si>
  <si>
    <t>魅力アップ！伝え方の技術－リモートワーク対応</t>
    <rPh sb="0" eb="2">
      <t>ミリョク</t>
    </rPh>
    <rPh sb="6" eb="7">
      <t>ツタ</t>
    </rPh>
    <rPh sb="8" eb="9">
      <t>カタ</t>
    </rPh>
    <rPh sb="10" eb="12">
      <t>ギジュツ</t>
    </rPh>
    <rPh sb="20" eb="22">
      <t>タイオウ</t>
    </rPh>
    <phoneticPr fontId="3"/>
  </si>
  <si>
    <t>職場の報連相「基本のキ」</t>
  </si>
  <si>
    <t>ペップトーク入門～やる気にさせる言葉の力</t>
  </si>
  <si>
    <t>～短く、魅力的に伝える～箇条書きの技術</t>
  </si>
  <si>
    <t>話の聴き方コース</t>
    <rPh sb="0" eb="1">
      <t>ハナシ</t>
    </rPh>
    <rPh sb="2" eb="3">
      <t>キ</t>
    </rPh>
    <rPh sb="4" eb="5">
      <t>カタ</t>
    </rPh>
    <phoneticPr fontId="3"/>
  </si>
  <si>
    <t>逆境をチャンスに変える思考力～レジリエンス入門</t>
    <rPh sb="0" eb="2">
      <t>ギャッキョウ</t>
    </rPh>
    <rPh sb="8" eb="9">
      <t>カ</t>
    </rPh>
    <rPh sb="11" eb="14">
      <t>シコウリョク</t>
    </rPh>
    <rPh sb="21" eb="23">
      <t>ニュウモン</t>
    </rPh>
    <phoneticPr fontId="3"/>
  </si>
  <si>
    <t>A19</t>
  </si>
  <si>
    <t>A18</t>
  </si>
  <si>
    <t>新・営業基礎コース</t>
    <rPh sb="0" eb="1">
      <t>シン</t>
    </rPh>
    <rPh sb="2" eb="6">
      <t>エイギョウキソ</t>
    </rPh>
    <phoneticPr fontId="3"/>
  </si>
  <si>
    <t>利益を生む仕組み入門～マーケティングの基礎</t>
  </si>
  <si>
    <t>事例で学ぶ　ハラスメントの防止</t>
    <rPh sb="0" eb="2">
      <t>ジレイ</t>
    </rPh>
    <rPh sb="3" eb="4">
      <t>マナ</t>
    </rPh>
    <rPh sb="13" eb="15">
      <t>ボウシ</t>
    </rPh>
    <phoneticPr fontId="3"/>
  </si>
  <si>
    <t>コンプライアンス基礎コース</t>
    <rPh sb="8" eb="10">
      <t>キソ</t>
    </rPh>
    <phoneticPr fontId="3"/>
  </si>
  <si>
    <t>入門／ビジネス数字の見方・考え方</t>
  </si>
  <si>
    <t>企業会計・財務の基礎コース</t>
    <rPh sb="0" eb="4">
      <t>キギョウカイケイ</t>
    </rPh>
    <rPh sb="5" eb="7">
      <t>ザイム</t>
    </rPh>
    <rPh sb="8" eb="10">
      <t>キソ</t>
    </rPh>
    <phoneticPr fontId="3"/>
  </si>
  <si>
    <t>A35</t>
  </si>
  <si>
    <t>安全とマナー「基本のキ」</t>
  </si>
  <si>
    <t>I96</t>
  </si>
  <si>
    <t>社会人のための「読み・書き・計算」</t>
  </si>
  <si>
    <t>実践！ビジネス文書コース</t>
    <rPh sb="0" eb="2">
      <t>ジッセン</t>
    </rPh>
    <phoneticPr fontId="3"/>
  </si>
  <si>
    <t>N07</t>
  </si>
  <si>
    <t>社会人デビュー応援講座―あなたを伸ばす3つの力</t>
  </si>
  <si>
    <t>N46</t>
  </si>
  <si>
    <t>H26</t>
  </si>
  <si>
    <t>部下の心を動かすリーダーシップ―面白リーダーのすすめ―</t>
  </si>
  <si>
    <t>N97</t>
  </si>
  <si>
    <t>N56</t>
  </si>
  <si>
    <t>SDGs 環境問題「3つの対策」～温暖化、廃棄物、リスク
－GOAL9・12・13－</t>
  </si>
  <si>
    <t>成果をあげるタイムマネジメント
―時間管理の原則を身につける―</t>
  </si>
  <si>
    <t>ワザあり！スッキリ最速整理術
〈みるみる片付く魔法の整理BOX付き〉</t>
  </si>
  <si>
    <t>最強のチームをつくる！自分力アップ講座
〈自己分析サービス付き〉</t>
  </si>
  <si>
    <t>NC6</t>
  </si>
  <si>
    <t>A59</t>
  </si>
  <si>
    <t>表現力アップ⤴️大人の語彙力</t>
  </si>
  <si>
    <t>仕事で結果を出す　思考力を高める 超！｢5W1H」</t>
  </si>
  <si>
    <t>H60</t>
  </si>
  <si>
    <t>NC3</t>
  </si>
  <si>
    <t>NA3</t>
  </si>
  <si>
    <t>N51</t>
  </si>
  <si>
    <t>N33</t>
  </si>
  <si>
    <t>N98</t>
  </si>
  <si>
    <t>ONE TEAM！｢外国人と共に働き成果を出す」講座</t>
  </si>
  <si>
    <t>世界を生きぬく教養の力　リベラルアーツ入門講座</t>
  </si>
  <si>
    <t>長文ラクラク「速読英語トレーニング」
～TOEIC®L＆R TEST対策コース</t>
  </si>
  <si>
    <t>らくらく合格！漢字能力検定（2・3級対応）
こんな漢字あんな漢字</t>
  </si>
  <si>
    <t>NA2</t>
  </si>
  <si>
    <t>書く力「基本のキ」―報告書・レポート―</t>
  </si>
  <si>
    <t>働き方・生き方改革講座―実践ワーク・ライフバランス―</t>
  </si>
  <si>
    <t>もっと仕事がうまくいく　パソコン効率アップの技</t>
  </si>
  <si>
    <t>IT最新動向</t>
    <rPh sb="2" eb="6">
      <t>サイシンドウコウ</t>
    </rPh>
    <phoneticPr fontId="3"/>
  </si>
  <si>
    <t>KI2</t>
  </si>
  <si>
    <t>知っておきたいICTの基礎Webコース</t>
    <rPh sb="0" eb="1">
      <t>シ</t>
    </rPh>
    <rPh sb="11" eb="13">
      <t>キソ</t>
    </rPh>
    <phoneticPr fontId="3"/>
  </si>
  <si>
    <t>KI1</t>
  </si>
  <si>
    <t>ビジネスマネジャー検定試験®Webコース</t>
  </si>
  <si>
    <t>KL1</t>
  </si>
  <si>
    <t>行政書士コース</t>
  </si>
  <si>
    <t>K99</t>
  </si>
  <si>
    <t>宅地建物取引士コース</t>
  </si>
  <si>
    <t>K10</t>
  </si>
  <si>
    <t>社会保険労務士コース</t>
  </si>
  <si>
    <t>K11</t>
  </si>
  <si>
    <t>中小企業診断士コース</t>
  </si>
  <si>
    <t>KK7</t>
  </si>
  <si>
    <t>国際コミュニケーションマネジメント
アソシエイト・プロフェッショナル（ICM-AP）講座</t>
  </si>
  <si>
    <t>R50</t>
  </si>
  <si>
    <t>TOEIC®350点奪取！</t>
  </si>
  <si>
    <t>R41</t>
  </si>
  <si>
    <t>TOEIC®470点奪取！</t>
  </si>
  <si>
    <t>R42</t>
  </si>
  <si>
    <t>TOEIC®730点奪取！</t>
  </si>
  <si>
    <t>R45</t>
  </si>
  <si>
    <t>TOEIC®860-900点奪取！</t>
  </si>
  <si>
    <t>R51</t>
  </si>
  <si>
    <t>英語仕事術　初級コース（あいさつ・電話編）</t>
  </si>
  <si>
    <t>R36</t>
  </si>
  <si>
    <t>世界で戦う！　英語ロジカルプレゼンテーション</t>
  </si>
  <si>
    <t>R52</t>
  </si>
  <si>
    <t>世界で戦う！　伝わる英語ミーティング</t>
  </si>
  <si>
    <t>R53</t>
  </si>
  <si>
    <t>ビジネスライティングのための英文法</t>
  </si>
  <si>
    <t>R40</t>
  </si>
  <si>
    <t>ハングル講座（初級）</t>
  </si>
  <si>
    <t>R25</t>
  </si>
  <si>
    <t>中南米のスペイン語会話（初級）</t>
  </si>
  <si>
    <t>R26</t>
  </si>
  <si>
    <t>ブラジル・ポルトガル語　初級コース</t>
  </si>
  <si>
    <t>R39</t>
  </si>
  <si>
    <t>ドイツ語会話（初級）</t>
  </si>
  <si>
    <t>R27</t>
  </si>
  <si>
    <t>G01</t>
  </si>
  <si>
    <t>N11</t>
    <phoneticPr fontId="5"/>
  </si>
  <si>
    <t>N15</t>
    <phoneticPr fontId="5"/>
  </si>
  <si>
    <t>N12</t>
    <phoneticPr fontId="5"/>
  </si>
  <si>
    <t>N13</t>
    <phoneticPr fontId="5"/>
  </si>
  <si>
    <t>日商簿記コース（1級）</t>
    <phoneticPr fontId="5"/>
  </si>
  <si>
    <t>日商簿記コース（2級）</t>
    <phoneticPr fontId="5"/>
  </si>
  <si>
    <t>日商簿記コース（3級）</t>
  </si>
  <si>
    <t>K83</t>
    <phoneticPr fontId="5"/>
  </si>
  <si>
    <t>KJ3</t>
    <phoneticPr fontId="5"/>
  </si>
  <si>
    <t>KJ2</t>
    <phoneticPr fontId="5"/>
  </si>
  <si>
    <t>KF3</t>
    <phoneticPr fontId="5"/>
  </si>
  <si>
    <t>KF1</t>
    <phoneticPr fontId="5"/>
  </si>
  <si>
    <t>ビジネス会計検定試験®DVDコース（公式テキスト付き）(2級）</t>
    <phoneticPr fontId="5"/>
  </si>
  <si>
    <t>ビジネス会計検定試験®DVDコース（公式テキスト付き）(3級）</t>
    <phoneticPr fontId="5"/>
  </si>
  <si>
    <t>ビジネス実務法務検定試験®コース（2級）</t>
    <phoneticPr fontId="5"/>
  </si>
  <si>
    <t>ビジネス実務法務検定試験®コース（3級）</t>
    <phoneticPr fontId="5"/>
  </si>
  <si>
    <t>KJ5</t>
    <phoneticPr fontId="5"/>
  </si>
  <si>
    <t>KJ4</t>
    <phoneticPr fontId="5"/>
  </si>
  <si>
    <t>知的財産管理技能検定®Webコース（2級）</t>
    <phoneticPr fontId="5"/>
  </si>
  <si>
    <t>知的財産管理技能検定®Webコース（3級）</t>
    <phoneticPr fontId="5"/>
  </si>
  <si>
    <t>KC5</t>
    <phoneticPr fontId="5"/>
  </si>
  <si>
    <t>KC4</t>
    <phoneticPr fontId="5"/>
  </si>
  <si>
    <t>企業経営アドバイザー対策講座（財務入門付）</t>
    <rPh sb="0" eb="4">
      <t>キギョウケイエイ</t>
    </rPh>
    <rPh sb="10" eb="14">
      <t>タイサクコウザ</t>
    </rPh>
    <rPh sb="15" eb="20">
      <t>ザイムニュウモンツキ</t>
    </rPh>
    <phoneticPr fontId="3"/>
  </si>
  <si>
    <t>企業経営アドバイザー対策講座（財務入門無し）</t>
    <rPh sb="0" eb="4">
      <t>キギョウケイエイ</t>
    </rPh>
    <rPh sb="10" eb="14">
      <t>タイサクコウザ</t>
    </rPh>
    <rPh sb="15" eb="17">
      <t>ザイム</t>
    </rPh>
    <rPh sb="17" eb="19">
      <t>ニュウモン</t>
    </rPh>
    <rPh sb="19" eb="20">
      <t>ナ</t>
    </rPh>
    <phoneticPr fontId="3"/>
  </si>
  <si>
    <t>KL3</t>
    <phoneticPr fontId="5"/>
  </si>
  <si>
    <t>KL3B</t>
    <phoneticPr fontId="5"/>
  </si>
  <si>
    <t>TOEIC®600-650点奪取！(プラス　リスニング）</t>
    <phoneticPr fontId="5"/>
  </si>
  <si>
    <t>TOEIC®600-650点奪取！(プラス　リーディング）</t>
    <phoneticPr fontId="5"/>
  </si>
  <si>
    <t>R43</t>
    <phoneticPr fontId="5"/>
  </si>
  <si>
    <t>R44</t>
    <phoneticPr fontId="5"/>
  </si>
  <si>
    <t>英文法 E-mail de 添削（入門）</t>
    <phoneticPr fontId="5"/>
  </si>
  <si>
    <t>英文法 E-mail de 添削（初級）</t>
    <phoneticPr fontId="5"/>
  </si>
  <si>
    <t>英文法 E-mail de 添削（中級）</t>
    <phoneticPr fontId="5"/>
  </si>
  <si>
    <t>R33</t>
    <phoneticPr fontId="5"/>
  </si>
  <si>
    <t>R34</t>
    <phoneticPr fontId="5"/>
  </si>
  <si>
    <t>R35</t>
    <phoneticPr fontId="5"/>
  </si>
  <si>
    <t>テクニカルライティング(基礎）</t>
    <phoneticPr fontId="5"/>
  </si>
  <si>
    <t>テクニカルライティング(実務）</t>
    <phoneticPr fontId="5"/>
  </si>
  <si>
    <t>テクニカルライティング(総合（基礎＋実務））</t>
    <phoneticPr fontId="5"/>
  </si>
  <si>
    <t>R20</t>
    <phoneticPr fontId="5"/>
  </si>
  <si>
    <t>R21</t>
  </si>
  <si>
    <t>R22</t>
  </si>
  <si>
    <t>中国語会話（発音チェック付き）（初級）</t>
    <phoneticPr fontId="5"/>
  </si>
  <si>
    <t>中国語会話（発音チェック付き）（中級）</t>
    <phoneticPr fontId="5"/>
  </si>
  <si>
    <t>R23</t>
    <phoneticPr fontId="5"/>
  </si>
  <si>
    <t>R24</t>
  </si>
  <si>
    <t>フランス語会話―21世紀の学習術（初級）</t>
    <phoneticPr fontId="5"/>
  </si>
  <si>
    <t>フランス語会話―21世紀の学習術（中級）</t>
    <phoneticPr fontId="5"/>
  </si>
  <si>
    <t>R48</t>
    <phoneticPr fontId="5"/>
  </si>
  <si>
    <t>R49</t>
  </si>
  <si>
    <t>JTEX</t>
    <phoneticPr fontId="5"/>
  </si>
  <si>
    <t>7ヶ月</t>
  </si>
  <si>
    <t>C4E0</t>
  </si>
  <si>
    <t>中堅社員のキャリアと自己成長</t>
    <rPh sb="0" eb="2">
      <t>チュウケン</t>
    </rPh>
    <rPh sb="2" eb="4">
      <t>シャイン</t>
    </rPh>
    <rPh sb="10" eb="12">
      <t>ジコ</t>
    </rPh>
    <rPh sb="12" eb="14">
      <t>セイチョウ</t>
    </rPh>
    <phoneticPr fontId="19"/>
  </si>
  <si>
    <t>C4F0</t>
  </si>
  <si>
    <t>C4L0</t>
  </si>
  <si>
    <t>C4G0</t>
  </si>
  <si>
    <t>C4H0</t>
  </si>
  <si>
    <t>C4I0</t>
  </si>
  <si>
    <t>C390</t>
  </si>
  <si>
    <t>C2M1</t>
  </si>
  <si>
    <t>C4B0</t>
  </si>
  <si>
    <t>C4C0</t>
  </si>
  <si>
    <t>C4D0</t>
  </si>
  <si>
    <t>～読ませる文章・伝わる文章～ 文章力を磨く 演習問題プラスパック</t>
    <rPh sb="22" eb="24">
      <t>エンシュウ</t>
    </rPh>
    <rPh sb="24" eb="26">
      <t>モンダイ</t>
    </rPh>
    <phoneticPr fontId="1"/>
  </si>
  <si>
    <t>～相手をきちんと理解する～ 傾聴と質問の基本</t>
    <rPh sb="1" eb="3">
      <t>アイテ</t>
    </rPh>
    <rPh sb="8" eb="10">
      <t>リカイ</t>
    </rPh>
    <rPh sb="14" eb="16">
      <t>ケイチョウ</t>
    </rPh>
    <rPh sb="17" eb="19">
      <t>シツモン</t>
    </rPh>
    <rPh sb="20" eb="22">
      <t>キホン</t>
    </rPh>
    <phoneticPr fontId="5"/>
  </si>
  <si>
    <t>～協調的に問題を解決する～ 合意形成の基本</t>
    <rPh sb="1" eb="4">
      <t>キョウチョウテキ</t>
    </rPh>
    <rPh sb="5" eb="7">
      <t>モンダイ</t>
    </rPh>
    <rPh sb="8" eb="10">
      <t>カイケツ</t>
    </rPh>
    <rPh sb="19" eb="21">
      <t>キホン</t>
    </rPh>
    <phoneticPr fontId="5"/>
  </si>
  <si>
    <t>～つながる！ひろがる！～ 人脈づくりの基本</t>
    <rPh sb="19" eb="21">
      <t>キホン</t>
    </rPh>
    <phoneticPr fontId="5"/>
  </si>
  <si>
    <t>～怒りと感情を上手にコントロール～ アンガーマネジメント入門</t>
    <rPh sb="1" eb="2">
      <t>イカ</t>
    </rPh>
    <rPh sb="4" eb="6">
      <t>カンジョウ</t>
    </rPh>
    <rPh sb="7" eb="9">
      <t>ジョウズ</t>
    </rPh>
    <rPh sb="28" eb="30">
      <t>ニュウモン</t>
    </rPh>
    <phoneticPr fontId="5"/>
  </si>
  <si>
    <t>～基本の理解から具体的な取り組みまで～ １から学ぶ！ ＳＤＧｓとＥＳＧ</t>
    <rPh sb="1" eb="3">
      <t>キホン</t>
    </rPh>
    <rPh sb="4" eb="6">
      <t>リカイ</t>
    </rPh>
    <rPh sb="8" eb="11">
      <t>グタイテキ</t>
    </rPh>
    <rPh sb="12" eb="13">
      <t>ト</t>
    </rPh>
    <rPh sb="14" eb="15">
      <t>ク</t>
    </rPh>
    <phoneticPr fontId="5"/>
  </si>
  <si>
    <t>～知ることから始めよう～ 早わかり！ ＳＤＧｓ</t>
    <rPh sb="13" eb="14">
      <t>ハヤ</t>
    </rPh>
    <phoneticPr fontId="5"/>
  </si>
  <si>
    <t>～ＤＸ時代の必須知識～ ＩＴマネジメント基本</t>
  </si>
  <si>
    <t>技ありシリーズ 仕事を自動化・効率化する！ Excel&amp;Python入門</t>
  </si>
  <si>
    <t>A1K3</t>
  </si>
  <si>
    <t>B362</t>
  </si>
  <si>
    <t>C3T1</t>
  </si>
  <si>
    <t>フォロワーシップ入門 ～上司や周囲と信頼関係を築いてイキイキ活躍</t>
  </si>
  <si>
    <t>A1S1</t>
  </si>
  <si>
    <t>A1U2</t>
  </si>
  <si>
    <t>A2E1</t>
  </si>
  <si>
    <t>B8W1</t>
  </si>
  <si>
    <t>A2F1</t>
  </si>
  <si>
    <t>A2G1</t>
  </si>
  <si>
    <t>B8V1</t>
  </si>
  <si>
    <t>～多様な人材を活かす！～ ダイバーシティ・マネジメント入門</t>
  </si>
  <si>
    <t>2AB0</t>
  </si>
  <si>
    <t>C1H1</t>
  </si>
  <si>
    <t>B341</t>
  </si>
  <si>
    <t>B331</t>
  </si>
  <si>
    <t>B5F1</t>
  </si>
  <si>
    <t>B7C1</t>
  </si>
  <si>
    <t>A2I2</t>
  </si>
  <si>
    <t>B9N1</t>
  </si>
  <si>
    <t>C361</t>
  </si>
  <si>
    <t>～ブレずに判断！ ベストな決断！～ 意思決定力を磨く</t>
  </si>
  <si>
    <t>B571</t>
  </si>
  <si>
    <t>～職場の成果を創るコアスキル～ 管理者の課題形成力を伸ばす</t>
  </si>
  <si>
    <t>A2A1</t>
  </si>
  <si>
    <t>B6U2</t>
  </si>
  <si>
    <t>１から学ぶ！ セクハラ・パワハラ・マタハラ防止</t>
  </si>
  <si>
    <t>0KG4</t>
  </si>
  <si>
    <t>A1G4</t>
  </si>
  <si>
    <t>0AB4</t>
  </si>
  <si>
    <t>A1B3</t>
  </si>
  <si>
    <t>B6M1</t>
  </si>
  <si>
    <t>B6N1</t>
  </si>
  <si>
    <t>A2P3</t>
  </si>
  <si>
    <t>A9C1</t>
  </si>
  <si>
    <t>A2T2</t>
  </si>
  <si>
    <t>A9B1</t>
  </si>
  <si>
    <t>B5X1</t>
  </si>
  <si>
    <t>～聞き上手は会話上手～ 聞く力を磨く</t>
  </si>
  <si>
    <t>B5W1</t>
  </si>
  <si>
    <t>～納得の企画書！ 感動のプレゼン！～ 企画・プレゼン力を強化する</t>
  </si>
  <si>
    <t>A2R2</t>
  </si>
  <si>
    <t>A2V1</t>
  </si>
  <si>
    <t>A9A1</t>
  </si>
  <si>
    <t>～成果とゆとりを手に入れる～ 段取り力を高める</t>
  </si>
  <si>
    <t>B6L1</t>
  </si>
  <si>
    <t>～仕事を動かす・自分を動かす～ 実行力を高める</t>
  </si>
  <si>
    <t>B5Y1</t>
  </si>
  <si>
    <t>～心と仕事をスッキリさせる～ 整理・整頓力を磨く</t>
  </si>
  <si>
    <t>A2O2</t>
  </si>
  <si>
    <t>～あるべき姿を実現する～ 問題発見・解決力を伸ばす</t>
  </si>
  <si>
    <t>B4Q1</t>
  </si>
  <si>
    <t>A9W1</t>
  </si>
  <si>
    <t>A9V1</t>
  </si>
  <si>
    <t>B3M1</t>
  </si>
  <si>
    <t>A9X1</t>
  </si>
  <si>
    <t>B4L1</t>
  </si>
  <si>
    <t>～ビジネスに活かす～ 「７つの習慣®」 スタンダード</t>
  </si>
  <si>
    <t>B4M1</t>
  </si>
  <si>
    <t>～ビジネスに活かす～ 「７つの習慣®」 チームリーディング</t>
  </si>
  <si>
    <t>B4O1</t>
  </si>
  <si>
    <t>B3S1</t>
  </si>
  <si>
    <t>B5V2</t>
  </si>
  <si>
    <t>～日本経済新聞の記者経験者が添削！～ ビジネス文章力トレーニング</t>
  </si>
  <si>
    <t>～企画書もプレゼン資料もこんなに変わる～ 伝わる！ 使える！ 図解とデザイン</t>
  </si>
  <si>
    <t>C2L1</t>
  </si>
  <si>
    <t>～楽しく覚えて正しく使う～ 敬語力アップ</t>
  </si>
  <si>
    <t>A282</t>
  </si>
  <si>
    <t>C3R1</t>
  </si>
  <si>
    <t>アサーティブ・コミュニケーション入門 ～互いを活かし、対等に伝え合う</t>
  </si>
  <si>
    <t>B7G1</t>
  </si>
  <si>
    <t>B7F1</t>
  </si>
  <si>
    <t>B4N1</t>
  </si>
  <si>
    <t>ロジカルに書ける！ 話せる！</t>
  </si>
  <si>
    <t>C2J1</t>
  </si>
  <si>
    <t>B4P1</t>
  </si>
  <si>
    <t>～未来を予測し変化に備える～ 仮説思考力を身につける</t>
  </si>
  <si>
    <t>A9Y1</t>
  </si>
  <si>
    <t>B8M1</t>
  </si>
  <si>
    <t>C1C1</t>
  </si>
  <si>
    <t>～ムリ、ムダ、ムラを徹底カット！～ 残業しない仕事術</t>
  </si>
  <si>
    <t>B3R1</t>
  </si>
  <si>
    <t>2AC0</t>
  </si>
  <si>
    <t>B561</t>
  </si>
  <si>
    <t>C2K1</t>
  </si>
  <si>
    <t>C1U1</t>
  </si>
  <si>
    <t>A5J2</t>
  </si>
  <si>
    <t>B8N1</t>
  </si>
  <si>
    <t>仕事の見える化 マニュアル化</t>
  </si>
  <si>
    <t>A2W1</t>
  </si>
  <si>
    <t>A9O1</t>
  </si>
  <si>
    <t>A9K1</t>
  </si>
  <si>
    <t>A223</t>
  </si>
  <si>
    <t>A4S2</t>
  </si>
  <si>
    <t>匠シリーズ 財務諸表基礎</t>
  </si>
  <si>
    <t>A4Z1</t>
  </si>
  <si>
    <t>匠シリーズ クレーム対応を極める ～クレームをチャンスに変える</t>
  </si>
  <si>
    <t>C291</t>
  </si>
  <si>
    <t>C271</t>
  </si>
  <si>
    <t>技ありシリーズ Ｅｘｃｅｌ関数技あり（2019・2016・2013対応）</t>
  </si>
  <si>
    <t>C281</t>
  </si>
  <si>
    <t>技ありシリーズ Ｅｘｃｅｌグラフ技あり（2019・2016・2013対応）</t>
  </si>
  <si>
    <t>C261</t>
  </si>
  <si>
    <t>技ありシリーズ Ｅｘｃｅｌデータ集計・分析技あり（2019・2016・2013対応）</t>
  </si>
  <si>
    <t>C3N1</t>
  </si>
  <si>
    <t>技ありシリーズ 仕事が速く・ラクになる！　Excelマクロ＆VBA入門</t>
  </si>
  <si>
    <t>C231</t>
  </si>
  <si>
    <t>技ありシリーズ はじめよう！ Ｅｘｃｅｌ ２０１９技あり</t>
  </si>
  <si>
    <t>B7J1</t>
  </si>
  <si>
    <t>技ありシリーズ はじめよう！ Ｅｘｃｅｌ ２０１６技あり</t>
  </si>
  <si>
    <t>C221</t>
  </si>
  <si>
    <t>B7K1</t>
  </si>
  <si>
    <t>C241</t>
  </si>
  <si>
    <t>技ありシリーズ はじめよう！ Ｗｏｒｄ ２０１９技あり</t>
  </si>
  <si>
    <t>B7L1</t>
  </si>
  <si>
    <t>技ありシリーズ はじめよう！ Ｗｏｒｄ ２０１６技あり</t>
  </si>
  <si>
    <t>C251</t>
  </si>
  <si>
    <t>技ありシリーズ はじめよう！ ＰｏｗｅｒＰｏｉｎｔ ２０１９技あり</t>
  </si>
  <si>
    <t>B7M1</t>
  </si>
  <si>
    <t>技ありシリーズ はじめよう！ ＰｏｗｅｒＰｏｉｎｔ ２０１６技あり</t>
  </si>
  <si>
    <t>C1V1</t>
  </si>
  <si>
    <t>C1W1</t>
  </si>
  <si>
    <t>B1N2</t>
  </si>
  <si>
    <t>2023年度試験対応 中小企業診断士受験（１次試験）</t>
  </si>
  <si>
    <t>A6K2</t>
  </si>
  <si>
    <t>A6L2</t>
  </si>
  <si>
    <t>B232</t>
  </si>
  <si>
    <t>B222</t>
  </si>
  <si>
    <t>B242</t>
  </si>
  <si>
    <t>ＩＴパスポート試験対策</t>
  </si>
  <si>
    <t>基本情報技術者試験対策</t>
  </si>
  <si>
    <t>2AD0</t>
  </si>
  <si>
    <t>2AE0</t>
  </si>
  <si>
    <t>2AF0</t>
  </si>
  <si>
    <t>A1T2</t>
  </si>
  <si>
    <t>NEW</t>
    <phoneticPr fontId="5"/>
  </si>
  <si>
    <t>法務・
コンプライアンス
（7コース）</t>
    <rPh sb="0" eb="2">
      <t>ホウム</t>
    </rPh>
    <phoneticPr fontId="5"/>
  </si>
  <si>
    <t>第２種衛生管理者 ～精選問題集・テレフォンサポートつき</t>
    <phoneticPr fontId="5"/>
  </si>
  <si>
    <t>〇</t>
  </si>
  <si>
    <t>N09B</t>
    <phoneticPr fontId="5"/>
  </si>
  <si>
    <t>～アプリの作り方もわかる！～ １からはじめるプログラミング超入門</t>
    <rPh sb="5" eb="6">
      <t>ツク</t>
    </rPh>
    <rPh sb="7" eb="8">
      <t>カタ</t>
    </rPh>
    <phoneticPr fontId="1"/>
  </si>
  <si>
    <t>～変化を先取り、未来を築く～ 創造と成長のマネジメント＜Ｗｅｂ専用＞</t>
    <rPh sb="31" eb="33">
      <t>センヨウ</t>
    </rPh>
    <phoneticPr fontId="4"/>
  </si>
  <si>
    <t>～休み方が変われば働き方が変わる！～ 休み上手は仕事上手＜Ｗｅｂ専用＞</t>
    <rPh sb="32" eb="34">
      <t>センヨウ</t>
    </rPh>
    <phoneticPr fontId="4"/>
  </si>
  <si>
    <t>～ＤＸ推進への第一歩～ ＡＩ・ＩｏＴ時代の仕事と働き方　＜Ｗｅｂ専用＞</t>
    <rPh sb="3" eb="5">
      <t>スイシン</t>
    </rPh>
    <rPh sb="7" eb="8">
      <t>ダイ</t>
    </rPh>
    <rPh sb="8" eb="10">
      <t>イッポ</t>
    </rPh>
    <rPh sb="32" eb="34">
      <t>センヨウ</t>
    </rPh>
    <phoneticPr fontId="4"/>
  </si>
  <si>
    <t>～アプリの作り方もわかる！～ １からはじめるプログラミング超入門　＜Ｗｅｂ専用＞</t>
    <rPh sb="5" eb="6">
      <t>ツク</t>
    </rPh>
    <rPh sb="7" eb="8">
      <t>カタ</t>
    </rPh>
    <rPh sb="37" eb="39">
      <t>センヨウ</t>
    </rPh>
    <phoneticPr fontId="22"/>
  </si>
  <si>
    <t>革新型管理者実践コース (選択型）　　　　　　　　　　　　　　　　　　　　　　　　</t>
    <rPh sb="13" eb="15">
      <t>センタク</t>
    </rPh>
    <rPh sb="15" eb="16">
      <t>ガタ</t>
    </rPh>
    <phoneticPr fontId="5"/>
  </si>
  <si>
    <t>4単元／7種</t>
    <phoneticPr fontId="5"/>
  </si>
  <si>
    <t>5単元／7種</t>
    <phoneticPr fontId="5"/>
  </si>
  <si>
    <t>6単元／7種</t>
    <phoneticPr fontId="5"/>
  </si>
  <si>
    <t>7単元／7種</t>
    <phoneticPr fontId="5"/>
  </si>
  <si>
    <t>［必須］①　革新管理者のあり方　　　　　　［選択］⑤　利益行動と計数管理　</t>
    <phoneticPr fontId="5"/>
  </si>
  <si>
    <t>　　　　　　④　管理者のリーダーシップ　　　　　</t>
    <phoneticPr fontId="5"/>
  </si>
  <si>
    <t>いいね！ と言われる仕事の目配り・心配り   ＜Ｗｅｂ専用＞</t>
    <rPh sb="27" eb="29">
      <t>センヨウ</t>
    </rPh>
    <phoneticPr fontId="4"/>
  </si>
  <si>
    <t>③職務執行</t>
    <rPh sb="1" eb="3">
      <t>ショクム</t>
    </rPh>
    <rPh sb="3" eb="5">
      <t>シッコウ</t>
    </rPh>
    <phoneticPr fontId="5"/>
  </si>
  <si>
    <t>　　　　　　②　目標管理と人材育成　　　　　　 　　　　　⑥　職場の法律問題　　</t>
    <phoneticPr fontId="5"/>
  </si>
  <si>
    <t>　　　　　　③　管理者と問題解決　　　　　　　　　 　　 　⑦　職場のメンタルヘルス</t>
    <phoneticPr fontId="5"/>
  </si>
  <si>
    <t>2ヶ月</t>
    <rPh sb="2" eb="3">
      <t>ゲツ</t>
    </rPh>
    <phoneticPr fontId="4"/>
  </si>
  <si>
    <t>資格取得</t>
    <phoneticPr fontId="5"/>
  </si>
  <si>
    <t>Ｒ５年度指定通信教育講座一覧表</t>
    <rPh sb="2" eb="4">
      <t>ネンド</t>
    </rPh>
    <rPh sb="4" eb="6">
      <t>シテイ</t>
    </rPh>
    <rPh sb="6" eb="8">
      <t>ツウシン</t>
    </rPh>
    <rPh sb="8" eb="10">
      <t>キョウイク</t>
    </rPh>
    <rPh sb="10" eb="12">
      <t>コウザ</t>
    </rPh>
    <rPh sb="12" eb="14">
      <t>イチラン</t>
    </rPh>
    <rPh sb="14" eb="15">
      <t>ヒョウ</t>
    </rPh>
    <phoneticPr fontId="5"/>
  </si>
  <si>
    <t>A1Y3</t>
  </si>
  <si>
    <t>新入社員のためのビジネス常識ＡtoＺ</t>
    <phoneticPr fontId="5"/>
  </si>
  <si>
    <t>C5B0</t>
  </si>
  <si>
    <t>C5A0</t>
  </si>
  <si>
    <t>B651</t>
  </si>
  <si>
    <t>B6R2</t>
  </si>
  <si>
    <t>T1U6</t>
    <phoneticPr fontId="5"/>
  </si>
  <si>
    <t>B7N2</t>
  </si>
  <si>
    <t>B7S1</t>
    <phoneticPr fontId="5"/>
  </si>
  <si>
    <t>B7U1</t>
    <phoneticPr fontId="5"/>
  </si>
  <si>
    <t>B7V1</t>
    <phoneticPr fontId="5"/>
  </si>
  <si>
    <t>B7W1</t>
    <phoneticPr fontId="5"/>
  </si>
  <si>
    <t>B7X1</t>
    <phoneticPr fontId="5"/>
  </si>
  <si>
    <t>B7Y1</t>
    <phoneticPr fontId="5"/>
  </si>
  <si>
    <t>B7Z1</t>
    <phoneticPr fontId="5"/>
  </si>
  <si>
    <t>B9D1</t>
    <phoneticPr fontId="5"/>
  </si>
  <si>
    <t>B9E1</t>
    <phoneticPr fontId="5"/>
  </si>
  <si>
    <t>T373</t>
    <phoneticPr fontId="5"/>
  </si>
  <si>
    <t>T3T2</t>
    <phoneticPr fontId="5"/>
  </si>
  <si>
    <t>T3U2</t>
  </si>
  <si>
    <t>情報セキュリティマネジメント試験対策</t>
    <rPh sb="0" eb="2">
      <t>ジョウホウ</t>
    </rPh>
    <rPh sb="14" eb="16">
      <t>シケン</t>
    </rPh>
    <rPh sb="16" eb="18">
      <t>タイサク</t>
    </rPh>
    <phoneticPr fontId="4"/>
  </si>
  <si>
    <t>T7E2</t>
  </si>
  <si>
    <t>T4T2</t>
    <phoneticPr fontId="5"/>
  </si>
  <si>
    <t>英語で文書作成－ビジネスレター・ｅメール</t>
    <phoneticPr fontId="5"/>
  </si>
  <si>
    <t>T5N3</t>
    <phoneticPr fontId="5"/>
  </si>
  <si>
    <t>T4U3</t>
    <phoneticPr fontId="5"/>
  </si>
  <si>
    <t>T4V3</t>
    <phoneticPr fontId="5"/>
  </si>
  <si>
    <t>T5J3</t>
    <phoneticPr fontId="5"/>
  </si>
  <si>
    <t>T4X3</t>
    <phoneticPr fontId="5"/>
  </si>
  <si>
    <t>T4Y3</t>
    <phoneticPr fontId="5"/>
  </si>
  <si>
    <t>T5O3</t>
    <phoneticPr fontId="5"/>
  </si>
  <si>
    <t>C4P0</t>
  </si>
  <si>
    <t>C4T0</t>
  </si>
  <si>
    <t>C4U0</t>
  </si>
  <si>
    <t>C4V0</t>
  </si>
  <si>
    <t>C4W0</t>
  </si>
  <si>
    <t>技ありシリーズ Ｅｘｃｅｌ関数技あり（2021対応）</t>
    <phoneticPr fontId="5"/>
  </si>
  <si>
    <t>技ありシリーズ Ｅｘｃｅｌデータ集計・分析技あり（2021対応）</t>
    <rPh sb="16" eb="18">
      <t>シュウケイ</t>
    </rPh>
    <rPh sb="19" eb="21">
      <t>ブンセキ</t>
    </rPh>
    <rPh sb="21" eb="22">
      <t>ワザ</t>
    </rPh>
    <phoneticPr fontId="2"/>
  </si>
  <si>
    <t>技ありシリーズ はじめよう！ Ｅｘｃｅｌ ２０２１技あり</t>
    <rPh sb="25" eb="26">
      <t>ワザ</t>
    </rPh>
    <phoneticPr fontId="21"/>
  </si>
  <si>
    <t>技ありシリーズ はじめよう！ Ｗｏｒｄ・Ｅｘｃｅｌ ２０２１技あり</t>
    <phoneticPr fontId="5"/>
  </si>
  <si>
    <t>技ありシリーズ ゼロからはじめるパソコン＆Ｅｘｃｅｌ超入門～Windows11、Excel2021対応</t>
    <phoneticPr fontId="5"/>
  </si>
  <si>
    <t>技ありシリーズ はじめよう！ Ｗｏｒｄ・Ｅｘｃｅｌ ２０１９技あり</t>
    <phoneticPr fontId="5"/>
  </si>
  <si>
    <t>技ありシリーズ はじめよう！ Ｗｏｒｄ・Ｅｘｃｅｌ ２０１６技あり</t>
    <phoneticPr fontId="5"/>
  </si>
  <si>
    <t>技ありシリーズ ゼロからはじめるパソコン＆Ｅｘｃｅｌ超入門 ～Windows10、Excel2019対応</t>
    <phoneticPr fontId="5"/>
  </si>
  <si>
    <t>C4Q0</t>
  </si>
  <si>
    <t>C4R0</t>
  </si>
  <si>
    <t>C470</t>
  </si>
  <si>
    <t>C480</t>
  </si>
  <si>
    <t>匠シリーズ ～お客様の心に寄り添う～ クレーム対応の基本</t>
    <rPh sb="8" eb="9">
      <t>キャク</t>
    </rPh>
    <rPh sb="9" eb="10">
      <t>サマ</t>
    </rPh>
    <rPh sb="11" eb="12">
      <t>ココロ</t>
    </rPh>
    <rPh sb="13" eb="14">
      <t>ヨ</t>
    </rPh>
    <rPh sb="15" eb="16">
      <t>ソ</t>
    </rPh>
    <rPh sb="23" eb="25">
      <t>タイオウ</t>
    </rPh>
    <rPh sb="26" eb="28">
      <t>キホン</t>
    </rPh>
    <phoneticPr fontId="14"/>
  </si>
  <si>
    <t>C5D0</t>
  </si>
  <si>
    <t>C450</t>
  </si>
  <si>
    <t>C460</t>
  </si>
  <si>
    <t>～好感度が高まる！ 自信がもてる！～ ワンランク上のビジネスマナー</t>
    <rPh sb="1" eb="4">
      <t>コウカンド</t>
    </rPh>
    <rPh sb="5" eb="6">
      <t>タカ</t>
    </rPh>
    <rPh sb="10" eb="12">
      <t>ジシン</t>
    </rPh>
    <rPh sb="24" eb="25">
      <t>ウエ</t>
    </rPh>
    <phoneticPr fontId="14"/>
  </si>
  <si>
    <t>C5E0</t>
  </si>
  <si>
    <t>～報・連・相から会議・プレゼンまで！～
 うまくいく！ オンラインコミュニケーション</t>
    <rPh sb="1" eb="2">
      <t>ホウ</t>
    </rPh>
    <rPh sb="3" eb="4">
      <t>レン</t>
    </rPh>
    <rPh sb="5" eb="6">
      <t>ソウ</t>
    </rPh>
    <rPh sb="8" eb="10">
      <t>カイギ</t>
    </rPh>
    <phoneticPr fontId="23"/>
  </si>
  <si>
    <t>C440</t>
  </si>
  <si>
    <t>信頼と成果を高める 大人の言い換え力</t>
    <rPh sb="0" eb="2">
      <t>シンライ</t>
    </rPh>
    <rPh sb="3" eb="5">
      <t>セイカ</t>
    </rPh>
    <rPh sb="6" eb="7">
      <t>タカ</t>
    </rPh>
    <rPh sb="10" eb="12">
      <t>オトナ</t>
    </rPh>
    <rPh sb="13" eb="14">
      <t>イ</t>
    </rPh>
    <rPh sb="15" eb="16">
      <t>カ</t>
    </rPh>
    <rPh sb="17" eb="18">
      <t>リョク</t>
    </rPh>
    <phoneticPr fontId="23"/>
  </si>
  <si>
    <t>C4X0</t>
    <phoneticPr fontId="5"/>
  </si>
  <si>
    <t>～職場の仕事を効率化する～ 業務改善の基本</t>
    <rPh sb="1" eb="3">
      <t>ショクバ</t>
    </rPh>
    <rPh sb="4" eb="6">
      <t>シゴト</t>
    </rPh>
    <rPh sb="7" eb="10">
      <t>コウリツカ</t>
    </rPh>
    <rPh sb="19" eb="21">
      <t>キホン</t>
    </rPh>
    <phoneticPr fontId="23"/>
  </si>
  <si>
    <t>C5F0</t>
  </si>
  <si>
    <t>～やる気は自分で上げられる！～ わたしのモチベーションアップ術</t>
    <rPh sb="3" eb="4">
      <t>キ</t>
    </rPh>
    <rPh sb="5" eb="7">
      <t>ジブン</t>
    </rPh>
    <rPh sb="8" eb="9">
      <t>ア</t>
    </rPh>
    <rPh sb="30" eb="31">
      <t>ジュツ</t>
    </rPh>
    <phoneticPr fontId="23"/>
  </si>
  <si>
    <t>C5C0</t>
  </si>
  <si>
    <t>コーチング入門（ＤＶＤ教材なし）</t>
    <phoneticPr fontId="5"/>
  </si>
  <si>
    <t>C4Y0</t>
  </si>
  <si>
    <t>C4Z0</t>
  </si>
  <si>
    <t>自己肯定感を引き出す部下の育て方</t>
    <phoneticPr fontId="5"/>
  </si>
  <si>
    <t>H66</t>
  </si>
  <si>
    <t>マンガで学ぶ「心理的安全性｣　～働きやすい職場づくり　</t>
    <phoneticPr fontId="5"/>
  </si>
  <si>
    <t>A61</t>
  </si>
  <si>
    <t>16,500円</t>
  </si>
  <si>
    <t>職場のメンタルヘルスマネジメント入門コースWeb教材付き</t>
    <phoneticPr fontId="5"/>
  </si>
  <si>
    <t>N56B</t>
  </si>
  <si>
    <t>【eラーニング】シルバー人材の健康マネジメント</t>
    <phoneticPr fontId="5"/>
  </si>
  <si>
    <t>N56E</t>
  </si>
  <si>
    <t>1か月</t>
  </si>
  <si>
    <t>5,500円</t>
  </si>
  <si>
    <t>H67</t>
  </si>
  <si>
    <t>H69</t>
  </si>
  <si>
    <t>NC5</t>
  </si>
  <si>
    <t>H65</t>
  </si>
  <si>
    <t>13,200円</t>
  </si>
  <si>
    <t>H68</t>
  </si>
  <si>
    <t>15,400円</t>
  </si>
  <si>
    <t>ビジネスに活かす！統計の基本</t>
  </si>
  <si>
    <t>図解まるわかり　DX</t>
    <phoneticPr fontId="1"/>
  </si>
  <si>
    <t>ゼロからはじめる　プログラミング的思考　</t>
    <phoneticPr fontId="1"/>
  </si>
  <si>
    <t>ゼロからはじめる　データサイエンス入門</t>
    <phoneticPr fontId="1"/>
  </si>
  <si>
    <t>RPA入門～導入から運用まで　</t>
    <phoneticPr fontId="1"/>
  </si>
  <si>
    <t>　JTEX★</t>
  </si>
  <si>
    <t>　JTEX★</t>
    <phoneticPr fontId="5"/>
  </si>
  <si>
    <t>（eラーニング）e：TOEICⓇ L＆R TEST 470（３０時間～）</t>
    <rPh sb="32" eb="34">
      <t>ジカン</t>
    </rPh>
    <phoneticPr fontId="5"/>
  </si>
  <si>
    <t>（eラーニング）e：TOEICⓇ L＆R TEST 650（３０時間～）</t>
    <phoneticPr fontId="5"/>
  </si>
  <si>
    <t>（eラーニング）e：TOEICⓇ L＆R TEST 730（３０時間～）</t>
    <phoneticPr fontId="5"/>
  </si>
  <si>
    <t>PCスキル・DX</t>
    <phoneticPr fontId="5"/>
  </si>
  <si>
    <t>語   学</t>
    <phoneticPr fontId="5"/>
  </si>
  <si>
    <t>すぐに使える！雑談力</t>
    <phoneticPr fontId="1"/>
  </si>
  <si>
    <t>PCスキル・DX</t>
  </si>
  <si>
    <t>仕事サクサク！ パソコン超速ワザ ～Windows11、Office2021対応</t>
    <rPh sb="38" eb="40">
      <t>タイオウ</t>
    </rPh>
    <phoneticPr fontId="4"/>
  </si>
  <si>
    <t>仕事に差がつく！ Ｅｘｃｅｌ時短テクニック（2021対応）</t>
    <rPh sb="26" eb="28">
      <t>タイオウ</t>
    </rPh>
    <phoneticPr fontId="4"/>
  </si>
  <si>
    <t>わかる！ 進める！ ＤＸの基本 ～よくわかる「理解促進動画」と「演習動画」つき</t>
    <rPh sb="23" eb="27">
      <t>リカイソクシン</t>
    </rPh>
    <rPh sb="27" eb="29">
      <t>ドウガ</t>
    </rPh>
    <rPh sb="32" eb="36">
      <t>エンシュウドウガ</t>
    </rPh>
    <phoneticPr fontId="4"/>
  </si>
  <si>
    <t>早わかり！ ＤＸ入門　～よくわかる「理解促進動画」つき</t>
    <rPh sb="8" eb="10">
      <t>ニュウモン</t>
    </rPh>
    <rPh sb="18" eb="24">
      <t>リカイソクシンドウガ</t>
    </rPh>
    <phoneticPr fontId="4"/>
  </si>
  <si>
    <t>第１種衛生管理者 ～精選問題集・テレフォンサポートつき</t>
    <rPh sb="10" eb="12">
      <t>セイセン</t>
    </rPh>
    <rPh sb="12" eb="15">
      <t>モンダイシュウ</t>
    </rPh>
    <phoneticPr fontId="4"/>
  </si>
  <si>
    <r>
      <t>日商簿記検定３級受験（リニューアル版）</t>
    </r>
    <r>
      <rPr>
        <sz val="11"/>
        <color theme="1"/>
        <rFont val="HGPｺﾞｼｯｸM"/>
        <family val="3"/>
        <charset val="128"/>
      </rPr>
      <t xml:space="preserve"> ～ネット試験対応！ ＣＢＴ体験つき</t>
    </r>
    <rPh sb="0" eb="2">
      <t>ニッショウ</t>
    </rPh>
    <rPh sb="2" eb="4">
      <t>ボキ</t>
    </rPh>
    <rPh sb="4" eb="6">
      <t>ケンテイ</t>
    </rPh>
    <rPh sb="7" eb="8">
      <t>キュウ</t>
    </rPh>
    <rPh sb="8" eb="10">
      <t>ジュケン</t>
    </rPh>
    <rPh sb="17" eb="18">
      <t>ハン</t>
    </rPh>
    <phoneticPr fontId="4"/>
  </si>
  <si>
    <r>
      <t>日商簿記検定２級受験（リニューアル版）</t>
    </r>
    <r>
      <rPr>
        <sz val="11"/>
        <color theme="1"/>
        <rFont val="HGPｺﾞｼｯｸM"/>
        <family val="3"/>
        <charset val="128"/>
      </rPr>
      <t xml:space="preserve"> ～ネット試験対応！ ＣＢＴ体験つき</t>
    </r>
    <rPh sb="0" eb="2">
      <t>ニッショウ</t>
    </rPh>
    <rPh sb="2" eb="4">
      <t>ボキ</t>
    </rPh>
    <rPh sb="4" eb="6">
      <t>ケンテイ</t>
    </rPh>
    <rPh sb="7" eb="8">
      <t>キュウ</t>
    </rPh>
    <rPh sb="8" eb="10">
      <t>ジュケン</t>
    </rPh>
    <rPh sb="17" eb="18">
      <t>ハン</t>
    </rPh>
    <phoneticPr fontId="4"/>
  </si>
  <si>
    <t>匠シリーズ
 ～アポ取りから商談、クロージングまで！～
 早わかり！ オンライン営業</t>
    <rPh sb="10" eb="11">
      <t>ト</t>
    </rPh>
    <rPh sb="14" eb="16">
      <t>ショウダン</t>
    </rPh>
    <rPh sb="29" eb="30">
      <t>ハヤ</t>
    </rPh>
    <rPh sb="40" eb="42">
      <t>エイギョウ</t>
    </rPh>
    <phoneticPr fontId="23"/>
  </si>
  <si>
    <t>匠シリーズ
 ～画面越しでも成約率アップ！～
 うまくいく！ オンライン営業＆コミュニケーション</t>
    <rPh sb="8" eb="11">
      <t>ガメンゴ</t>
    </rPh>
    <rPh sb="14" eb="16">
      <t>セイヤク</t>
    </rPh>
    <rPh sb="16" eb="17">
      <t>リツ</t>
    </rPh>
    <rPh sb="36" eb="38">
      <t>エイギョウ</t>
    </rPh>
    <phoneticPr fontId="23"/>
  </si>
  <si>
    <t>～英語でビジネスコミュニケーション実践編～ プレゼンテーション・ネゴシエーション 
（オンライン英会話つき）</t>
    <rPh sb="1" eb="3">
      <t>エイゴ</t>
    </rPh>
    <rPh sb="17" eb="19">
      <t>ジッセン</t>
    </rPh>
    <rPh sb="19" eb="20">
      <t>ヘン</t>
    </rPh>
    <rPh sb="48" eb="51">
      <t>エイカイワ</t>
    </rPh>
    <phoneticPr fontId="23"/>
  </si>
  <si>
    <t>～英語でビジネスコミュニケーション実践編～ プレゼンテーション・ネゴシエーション 
（オンライン英会話なし）</t>
    <rPh sb="1" eb="3">
      <t>エイゴ</t>
    </rPh>
    <rPh sb="17" eb="20">
      <t>ジッセンヘン</t>
    </rPh>
    <rPh sb="48" eb="51">
      <t>エイカイワ</t>
    </rPh>
    <phoneticPr fontId="23"/>
  </si>
  <si>
    <t>議事録名人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</si>
</sst>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0&quot;ヶ月&quot;"/>
    <numFmt numFmtId="178" formatCode="&quot;計 &quot;General&quot;コ&quot;&quot;ー&quot;&quot;ス&quot;"/>
    <numFmt numFmtId="179" formatCode="\(#,##0&quot;コ&quot;&quot;ー&quot;&quot;ス&quot;\)"/>
  </numFmts>
  <fonts count="2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8"/>
      <name val="Meiryo UI"/>
      <family val="3"/>
      <charset val="128"/>
    </font>
    <font>
      <sz val="9"/>
      <name val="Meiryo UI"/>
      <family val="3"/>
      <charset val="128"/>
    </font>
    <font>
      <sz val="10"/>
      <name val="Meiryo UI"/>
      <family val="3"/>
      <charset val="128"/>
    </font>
    <font>
      <b/>
      <sz val="11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name val="ＭＳ Ｐゴシック"/>
      <family val="3"/>
      <charset val="128"/>
    </font>
    <font>
      <sz val="14"/>
      <name val="Meiryo UI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3"/>
      <name val="ＭＳ Ｐゴシック"/>
      <family val="2"/>
      <charset val="128"/>
      <scheme val="minor"/>
    </font>
    <font>
      <u/>
      <sz val="11"/>
      <color theme="10"/>
      <name val="Meiryo UI"/>
      <family val="3"/>
      <charset val="128"/>
    </font>
    <font>
      <sz val="11"/>
      <name val="HGｺﾞｼｯｸM"/>
      <family val="3"/>
      <charset val="128"/>
    </font>
    <font>
      <sz val="11"/>
      <name val="Arial Black"/>
      <family val="2"/>
    </font>
    <font>
      <b/>
      <sz val="11"/>
      <color theme="1"/>
      <name val="ＭＳ Ｐゴシック"/>
      <family val="3"/>
      <charset val="128"/>
    </font>
    <font>
      <strike/>
      <sz val="11"/>
      <color rgb="FFFF0000"/>
      <name val="Meiryo UI"/>
      <family val="3"/>
      <charset val="128"/>
    </font>
    <font>
      <b/>
      <i/>
      <sz val="11"/>
      <color rgb="FFFF0000"/>
      <name val="HG丸ｺﾞｼｯｸM-PRO"/>
      <family val="3"/>
      <charset val="128"/>
    </font>
    <font>
      <sz val="11"/>
      <color rgb="FFFF0000"/>
      <name val="Meiryo UI"/>
      <family val="3"/>
      <charset val="128"/>
    </font>
    <font>
      <sz val="11"/>
      <color theme="1"/>
      <name val="HGPｺﾞｼｯｸM"/>
      <family val="3"/>
      <charset val="128"/>
    </font>
    <font>
      <b/>
      <sz val="11"/>
      <color rgb="FFFF000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9">
    <xf numFmtId="0" fontId="0" fillId="0" borderId="0"/>
    <xf numFmtId="40" fontId="4" fillId="0" borderId="0" applyFont="0" applyFill="0" applyBorder="0" applyAlignment="0" applyProtection="0"/>
    <xf numFmtId="0" fontId="4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/>
  </cellStyleXfs>
  <cellXfs count="262">
    <xf numFmtId="0" fontId="0" fillId="0" borderId="0" xfId="0"/>
    <xf numFmtId="0" fontId="6" fillId="0" borderId="6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17" fillId="0" borderId="16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3" fontId="17" fillId="0" borderId="16" xfId="4" applyNumberFormat="1" applyFont="1" applyFill="1" applyBorder="1" applyAlignment="1">
      <alignment horizontal="center" vertical="center" wrapText="1"/>
    </xf>
    <xf numFmtId="38" fontId="16" fillId="0" borderId="1" xfId="7" applyFont="1" applyFill="1" applyBorder="1" applyAlignment="1">
      <alignment vertical="center"/>
    </xf>
    <xf numFmtId="0" fontId="16" fillId="0" borderId="40" xfId="0" applyFont="1" applyFill="1" applyBorder="1" applyAlignment="1">
      <alignment horizontal="center" vertical="center"/>
    </xf>
    <xf numFmtId="38" fontId="16" fillId="0" borderId="40" xfId="7" applyFont="1" applyFill="1" applyBorder="1" applyAlignment="1">
      <alignment vertical="center"/>
    </xf>
    <xf numFmtId="0" fontId="16" fillId="0" borderId="6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right" vertical="center"/>
    </xf>
    <xf numFmtId="0" fontId="16" fillId="0" borderId="49" xfId="0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0" fontId="16" fillId="0" borderId="48" xfId="0" applyFont="1" applyFill="1" applyBorder="1" applyAlignment="1">
      <alignment vertical="center" wrapText="1"/>
    </xf>
    <xf numFmtId="0" fontId="6" fillId="0" borderId="55" xfId="0" applyFont="1" applyFill="1" applyBorder="1" applyAlignment="1">
      <alignment horizontal="right" vertical="center" shrinkToFit="1"/>
    </xf>
    <xf numFmtId="0" fontId="16" fillId="0" borderId="50" xfId="0" applyFont="1" applyFill="1" applyBorder="1" applyAlignment="1">
      <alignment vertical="center" wrapText="1"/>
    </xf>
    <xf numFmtId="0" fontId="26" fillId="0" borderId="0" xfId="0" applyFont="1" applyFill="1" applyAlignment="1">
      <alignment horizontal="right" vertical="center"/>
    </xf>
    <xf numFmtId="0" fontId="26" fillId="0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right" vertical="center" shrinkToFit="1"/>
    </xf>
    <xf numFmtId="0" fontId="20" fillId="3" borderId="0" xfId="8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7" fillId="3" borderId="0" xfId="0" applyFont="1" applyFill="1" applyAlignment="1">
      <alignment horizontal="right" vertical="center" shrinkToFit="1"/>
    </xf>
    <xf numFmtId="0" fontId="7" fillId="3" borderId="0" xfId="0" applyFont="1" applyFill="1" applyAlignment="1">
      <alignment horizontal="center" vertical="center"/>
    </xf>
    <xf numFmtId="38" fontId="6" fillId="3" borderId="0" xfId="1" applyNumberFormat="1" applyFont="1" applyFill="1" applyAlignment="1">
      <alignment vertical="center"/>
    </xf>
    <xf numFmtId="176" fontId="6" fillId="3" borderId="58" xfId="0" applyNumberFormat="1" applyFont="1" applyFill="1" applyBorder="1" applyAlignment="1">
      <alignment horizontal="right" vertical="center" shrinkToFit="1"/>
    </xf>
    <xf numFmtId="176" fontId="6" fillId="3" borderId="55" xfId="0" applyNumberFormat="1" applyFont="1" applyFill="1" applyBorder="1" applyAlignment="1">
      <alignment horizontal="right" vertical="center" shrinkToFit="1"/>
    </xf>
    <xf numFmtId="0" fontId="6" fillId="3" borderId="23" xfId="0" applyFont="1" applyFill="1" applyBorder="1" applyAlignment="1">
      <alignment horizontal="center" vertical="top" textRotation="255" shrinkToFit="1"/>
    </xf>
    <xf numFmtId="0" fontId="6" fillId="3" borderId="24" xfId="0" applyFont="1" applyFill="1" applyBorder="1" applyAlignment="1">
      <alignment horizontal="center" vertical="top" textRotation="255" shrinkToFit="1"/>
    </xf>
    <xf numFmtId="0" fontId="6" fillId="3" borderId="25" xfId="0" applyFont="1" applyFill="1" applyBorder="1" applyAlignment="1">
      <alignment horizontal="center" vertical="top" textRotation="255" shrinkToFit="1"/>
    </xf>
    <xf numFmtId="0" fontId="6" fillId="3" borderId="15" xfId="0" applyFont="1" applyFill="1" applyBorder="1" applyAlignment="1">
      <alignment horizontal="center" vertical="top" textRotation="255" shrinkToFit="1"/>
    </xf>
    <xf numFmtId="0" fontId="6" fillId="3" borderId="27" xfId="0" applyFont="1" applyFill="1" applyBorder="1" applyAlignment="1">
      <alignment horizontal="center" vertical="top" textRotation="255" shrinkToFit="1"/>
    </xf>
    <xf numFmtId="0" fontId="6" fillId="3" borderId="58" xfId="0" applyFont="1" applyFill="1" applyBorder="1" applyAlignment="1">
      <alignment horizontal="right" vertical="center" shrinkToFit="1"/>
    </xf>
    <xf numFmtId="0" fontId="16" fillId="3" borderId="52" xfId="0" applyFont="1" applyFill="1" applyBorder="1" applyAlignment="1">
      <alignment vertical="center"/>
    </xf>
    <xf numFmtId="0" fontId="16" fillId="3" borderId="5" xfId="0" applyFont="1" applyFill="1" applyBorder="1" applyAlignment="1">
      <alignment horizontal="center" vertical="center"/>
    </xf>
    <xf numFmtId="38" fontId="16" fillId="3" borderId="5" xfId="7" applyFont="1" applyFill="1" applyBorder="1" applyAlignment="1">
      <alignment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55" xfId="0" applyFont="1" applyFill="1" applyBorder="1" applyAlignment="1">
      <alignment horizontal="right" shrinkToFit="1"/>
    </xf>
    <xf numFmtId="0" fontId="25" fillId="3" borderId="6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6" fillId="3" borderId="1" xfId="0" applyFont="1" applyFill="1" applyBorder="1"/>
    <xf numFmtId="0" fontId="6" fillId="3" borderId="16" xfId="0" applyFont="1" applyFill="1" applyBorder="1"/>
    <xf numFmtId="0" fontId="6" fillId="3" borderId="19" xfId="0" applyFont="1" applyFill="1" applyBorder="1" applyAlignment="1">
      <alignment horizontal="center"/>
    </xf>
    <xf numFmtId="0" fontId="6" fillId="3" borderId="2" xfId="0" applyFont="1" applyFill="1" applyBorder="1"/>
    <xf numFmtId="0" fontId="16" fillId="3" borderId="48" xfId="2" applyNumberFormat="1" applyFont="1" applyFill="1" applyBorder="1" applyAlignment="1">
      <alignment vertical="center" shrinkToFit="1"/>
    </xf>
    <xf numFmtId="0" fontId="16" fillId="3" borderId="1" xfId="2" applyNumberFormat="1" applyFont="1" applyFill="1" applyBorder="1" applyAlignment="1">
      <alignment horizontal="center" vertical="center" shrinkToFit="1"/>
    </xf>
    <xf numFmtId="177" fontId="16" fillId="3" borderId="1" xfId="3" applyNumberFormat="1" applyFont="1" applyFill="1" applyBorder="1" applyAlignment="1">
      <alignment horizontal="center" vertical="center" shrinkToFit="1"/>
    </xf>
    <xf numFmtId="38" fontId="16" fillId="3" borderId="1" xfId="7" applyFont="1" applyFill="1" applyBorder="1" applyAlignment="1">
      <alignment vertical="center" shrinkToFit="1"/>
    </xf>
    <xf numFmtId="0" fontId="16" fillId="3" borderId="16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6" fillId="3" borderId="32" xfId="0" applyFont="1" applyFill="1" applyBorder="1" applyAlignment="1">
      <alignment vertical="center" wrapText="1"/>
    </xf>
    <xf numFmtId="0" fontId="6" fillId="3" borderId="57" xfId="0" applyFont="1" applyFill="1" applyBorder="1" applyAlignment="1">
      <alignment horizontal="right" shrinkToFit="1"/>
    </xf>
    <xf numFmtId="0" fontId="16" fillId="3" borderId="51" xfId="2" applyNumberFormat="1" applyFont="1" applyFill="1" applyBorder="1" applyAlignment="1">
      <alignment vertical="center" shrinkToFit="1"/>
    </xf>
    <xf numFmtId="0" fontId="25" fillId="3" borderId="11" xfId="0" applyFont="1" applyFill="1" applyBorder="1" applyAlignment="1">
      <alignment horizontal="center" vertical="center" shrinkToFit="1"/>
    </xf>
    <xf numFmtId="0" fontId="16" fillId="3" borderId="44" xfId="0" applyFont="1" applyFill="1" applyBorder="1" applyAlignment="1">
      <alignment horizontal="center" vertical="center"/>
    </xf>
    <xf numFmtId="177" fontId="16" fillId="3" borderId="3" xfId="3" applyNumberFormat="1" applyFont="1" applyFill="1" applyBorder="1" applyAlignment="1">
      <alignment horizontal="center" vertical="center" shrinkToFit="1"/>
    </xf>
    <xf numFmtId="38" fontId="16" fillId="3" borderId="3" xfId="7" applyFont="1" applyFill="1" applyBorder="1" applyAlignment="1">
      <alignment vertical="center" shrinkToFit="1"/>
    </xf>
    <xf numFmtId="0" fontId="16" fillId="3" borderId="22" xfId="0" applyFont="1" applyFill="1" applyBorder="1" applyAlignment="1">
      <alignment horizontal="center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50" xfId="0" applyFont="1" applyFill="1" applyBorder="1" applyAlignment="1">
      <alignment vertical="center"/>
    </xf>
    <xf numFmtId="0" fontId="16" fillId="3" borderId="40" xfId="0" applyFont="1" applyFill="1" applyBorder="1" applyAlignment="1">
      <alignment horizontal="center" vertical="center"/>
    </xf>
    <xf numFmtId="38" fontId="16" fillId="3" borderId="40" xfId="7" applyFont="1" applyFill="1" applyBorder="1" applyAlignment="1">
      <alignment vertical="center"/>
    </xf>
    <xf numFmtId="0" fontId="17" fillId="3" borderId="41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2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16" fillId="3" borderId="48" xfId="0" applyFont="1" applyFill="1" applyBorder="1" applyAlignment="1">
      <alignment vertical="center"/>
    </xf>
    <xf numFmtId="38" fontId="16" fillId="3" borderId="1" xfId="7" applyFont="1" applyFill="1" applyBorder="1" applyAlignment="1">
      <alignment vertical="center"/>
    </xf>
    <xf numFmtId="0" fontId="17" fillId="3" borderId="16" xfId="0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vertical="center" wrapText="1"/>
    </xf>
    <xf numFmtId="0" fontId="16" fillId="3" borderId="54" xfId="0" applyFont="1" applyFill="1" applyBorder="1" applyAlignment="1">
      <alignment vertical="center"/>
    </xf>
    <xf numFmtId="0" fontId="16" fillId="3" borderId="35" xfId="0" applyFont="1" applyFill="1" applyBorder="1" applyAlignment="1">
      <alignment horizontal="center" vertical="center"/>
    </xf>
    <xf numFmtId="38" fontId="16" fillId="3" borderId="35" xfId="7" applyFont="1" applyFill="1" applyBorder="1" applyAlignment="1">
      <alignment vertical="center"/>
    </xf>
    <xf numFmtId="0" fontId="17" fillId="3" borderId="37" xfId="0" applyFont="1" applyFill="1" applyBorder="1" applyAlignment="1">
      <alignment horizontal="center" vertical="center"/>
    </xf>
    <xf numFmtId="0" fontId="6" fillId="3" borderId="34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16" fillId="3" borderId="54" xfId="0" applyFont="1" applyFill="1" applyBorder="1" applyAlignment="1">
      <alignment vertical="center" shrinkToFit="1"/>
    </xf>
    <xf numFmtId="0" fontId="6" fillId="3" borderId="31" xfId="0" applyFont="1" applyFill="1" applyBorder="1"/>
    <xf numFmtId="0" fontId="6" fillId="3" borderId="19" xfId="0" applyFont="1" applyFill="1" applyBorder="1"/>
    <xf numFmtId="0" fontId="6" fillId="3" borderId="2" xfId="0" applyFont="1" applyFill="1" applyBorder="1" applyAlignment="1">
      <alignment horizontal="center"/>
    </xf>
    <xf numFmtId="0" fontId="6" fillId="3" borderId="1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9" xfId="0" applyFont="1" applyFill="1" applyBorder="1" applyAlignment="1">
      <alignment vertical="center"/>
    </xf>
    <xf numFmtId="0" fontId="6" fillId="3" borderId="31" xfId="0" applyFont="1" applyFill="1" applyBorder="1" applyAlignment="1">
      <alignment vertical="center"/>
    </xf>
    <xf numFmtId="0" fontId="6" fillId="3" borderId="32" xfId="0" applyFont="1" applyFill="1" applyBorder="1" applyAlignment="1">
      <alignment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3" fontId="17" fillId="3" borderId="37" xfId="4" applyNumberFormat="1" applyFont="1" applyFill="1" applyBorder="1" applyAlignment="1">
      <alignment horizontal="center" vertical="center" wrapText="1"/>
    </xf>
    <xf numFmtId="3" fontId="17" fillId="3" borderId="41" xfId="4" applyNumberFormat="1" applyFont="1" applyFill="1" applyBorder="1" applyAlignment="1">
      <alignment horizontal="center" vertical="center" wrapText="1"/>
    </xf>
    <xf numFmtId="3" fontId="17" fillId="3" borderId="16" xfId="4" applyNumberFormat="1" applyFont="1" applyFill="1" applyBorder="1" applyAlignment="1">
      <alignment horizontal="center" vertical="center" wrapText="1"/>
    </xf>
    <xf numFmtId="0" fontId="16" fillId="3" borderId="51" xfId="0" applyFont="1" applyFill="1" applyBorder="1" applyAlignment="1">
      <alignment vertical="center"/>
    </xf>
    <xf numFmtId="38" fontId="16" fillId="3" borderId="3" xfId="7" applyFont="1" applyFill="1" applyBorder="1" applyAlignment="1">
      <alignment vertical="center"/>
    </xf>
    <xf numFmtId="0" fontId="25" fillId="3" borderId="43" xfId="0" applyFont="1" applyFill="1" applyBorder="1" applyAlignment="1">
      <alignment horizontal="center" vertical="center" shrinkToFit="1"/>
    </xf>
    <xf numFmtId="0" fontId="6" fillId="3" borderId="40" xfId="0" applyFont="1" applyFill="1" applyBorder="1" applyAlignment="1">
      <alignment vertical="center"/>
    </xf>
    <xf numFmtId="0" fontId="6" fillId="3" borderId="42" xfId="0" applyFont="1" applyFill="1" applyBorder="1" applyAlignment="1">
      <alignment vertical="center"/>
    </xf>
    <xf numFmtId="0" fontId="6" fillId="3" borderId="39" xfId="0" applyFont="1" applyFill="1" applyBorder="1" applyAlignment="1">
      <alignment vertical="center"/>
    </xf>
    <xf numFmtId="0" fontId="16" fillId="3" borderId="49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16" fillId="3" borderId="39" xfId="0" applyFont="1" applyFill="1" applyBorder="1" applyAlignment="1">
      <alignment horizontal="center" vertical="center"/>
    </xf>
    <xf numFmtId="0" fontId="6" fillId="3" borderId="40" xfId="0" applyFont="1" applyFill="1" applyBorder="1"/>
    <xf numFmtId="0" fontId="6" fillId="3" borderId="42" xfId="0" applyFont="1" applyFill="1" applyBorder="1"/>
    <xf numFmtId="0" fontId="6" fillId="3" borderId="16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 vertical="center"/>
    </xf>
    <xf numFmtId="0" fontId="16" fillId="3" borderId="4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shrinkToFit="1"/>
    </xf>
    <xf numFmtId="0" fontId="6" fillId="3" borderId="55" xfId="0" applyFont="1" applyFill="1" applyBorder="1" applyAlignment="1">
      <alignment vertical="center"/>
    </xf>
    <xf numFmtId="0" fontId="16" fillId="3" borderId="0" xfId="2" applyNumberFormat="1" applyFont="1" applyFill="1" applyBorder="1" applyAlignment="1">
      <alignment horizontal="left" vertical="center" shrinkToFit="1"/>
    </xf>
    <xf numFmtId="0" fontId="25" fillId="3" borderId="0" xfId="0" applyFont="1" applyFill="1" applyBorder="1" applyAlignment="1">
      <alignment horizontal="center" vertical="center" shrinkToFit="1"/>
    </xf>
    <xf numFmtId="0" fontId="16" fillId="3" borderId="48" xfId="0" applyFont="1" applyFill="1" applyBorder="1" applyAlignment="1">
      <alignment horizontal="center" vertical="center" wrapText="1"/>
    </xf>
    <xf numFmtId="177" fontId="16" fillId="3" borderId="48" xfId="3" applyNumberFormat="1" applyFont="1" applyFill="1" applyBorder="1" applyAlignment="1">
      <alignment horizontal="center" vertical="center" shrinkToFit="1"/>
    </xf>
    <xf numFmtId="38" fontId="16" fillId="3" borderId="48" xfId="7" applyFont="1" applyFill="1" applyBorder="1" applyAlignment="1">
      <alignment vertical="center" shrinkToFit="1"/>
    </xf>
    <xf numFmtId="0" fontId="16" fillId="3" borderId="48" xfId="0" applyFont="1" applyFill="1" applyBorder="1" applyAlignment="1">
      <alignment horizontal="center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56" xfId="0" applyFont="1" applyFill="1" applyBorder="1" applyAlignment="1">
      <alignment horizontal="center" vertical="center"/>
    </xf>
    <xf numFmtId="0" fontId="16" fillId="3" borderId="28" xfId="2" applyNumberFormat="1" applyFont="1" applyFill="1" applyBorder="1" applyAlignment="1">
      <alignment vertical="center" wrapText="1" shrinkToFit="1"/>
    </xf>
    <xf numFmtId="0" fontId="16" fillId="3" borderId="1" xfId="2" applyNumberFormat="1" applyFont="1" applyFill="1" applyBorder="1" applyAlignment="1">
      <alignment horizontal="center" vertical="center" wrapText="1" shrinkToFit="1"/>
    </xf>
    <xf numFmtId="0" fontId="16" fillId="3" borderId="1" xfId="0" applyFont="1" applyFill="1" applyBorder="1" applyAlignment="1">
      <alignment horizontal="center" vertical="center" wrapText="1"/>
    </xf>
    <xf numFmtId="177" fontId="16" fillId="3" borderId="40" xfId="3" applyNumberFormat="1" applyFont="1" applyFill="1" applyBorder="1" applyAlignment="1">
      <alignment horizontal="center" vertical="center" shrinkToFit="1"/>
    </xf>
    <xf numFmtId="38" fontId="16" fillId="3" borderId="40" xfId="7" applyFont="1" applyFill="1" applyBorder="1" applyAlignment="1">
      <alignment vertical="center" shrinkToFit="1"/>
    </xf>
    <xf numFmtId="0" fontId="16" fillId="3" borderId="42" xfId="0" applyFont="1" applyFill="1" applyBorder="1" applyAlignment="1">
      <alignment horizontal="center" vertical="center"/>
    </xf>
    <xf numFmtId="0" fontId="16" fillId="3" borderId="0" xfId="2" applyNumberFormat="1" applyFont="1" applyFill="1" applyBorder="1" applyAlignment="1">
      <alignment horizontal="left" vertical="center" wrapText="1" shrinkToFit="1"/>
    </xf>
    <xf numFmtId="0" fontId="16" fillId="3" borderId="1" xfId="0" applyFont="1" applyFill="1" applyBorder="1" applyAlignment="1">
      <alignment horizontal="center" vertical="center" shrinkToFit="1"/>
    </xf>
    <xf numFmtId="0" fontId="16" fillId="3" borderId="50" xfId="2" applyNumberFormat="1" applyFont="1" applyFill="1" applyBorder="1" applyAlignment="1">
      <alignment horizontal="left" vertical="center" shrinkToFit="1"/>
    </xf>
    <xf numFmtId="38" fontId="16" fillId="3" borderId="1" xfId="7" applyFont="1" applyFill="1" applyBorder="1" applyAlignment="1">
      <alignment horizontal="center" vertical="center"/>
    </xf>
    <xf numFmtId="3" fontId="16" fillId="3" borderId="1" xfId="0" applyNumberFormat="1" applyFont="1" applyFill="1" applyBorder="1" applyAlignment="1">
      <alignment vertical="center"/>
    </xf>
    <xf numFmtId="0" fontId="26" fillId="3" borderId="31" xfId="0" applyFont="1" applyFill="1" applyBorder="1" applyAlignment="1">
      <alignment vertical="center" wrapText="1"/>
    </xf>
    <xf numFmtId="0" fontId="26" fillId="3" borderId="6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6" xfId="0" applyFont="1" applyFill="1" applyBorder="1"/>
    <xf numFmtId="0" fontId="6" fillId="3" borderId="16" xfId="0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 vertical="center"/>
    </xf>
    <xf numFmtId="0" fontId="16" fillId="3" borderId="50" xfId="2" applyNumberFormat="1" applyFont="1" applyFill="1" applyBorder="1" applyAlignment="1">
      <alignment vertical="center" shrinkToFit="1"/>
    </xf>
    <xf numFmtId="0" fontId="6" fillId="3" borderId="39" xfId="0" applyFont="1" applyFill="1" applyBorder="1"/>
    <xf numFmtId="0" fontId="9" fillId="3" borderId="1" xfId="0" applyFont="1" applyFill="1" applyBorder="1" applyAlignment="1">
      <alignment horizontal="center" vertical="center"/>
    </xf>
    <xf numFmtId="0" fontId="9" fillId="3" borderId="16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3" xfId="0" applyFont="1" applyFill="1" applyBorder="1"/>
    <xf numFmtId="0" fontId="6" fillId="3" borderId="4" xfId="0" applyFont="1" applyFill="1" applyBorder="1"/>
    <xf numFmtId="0" fontId="6" fillId="3" borderId="20" xfId="0" applyFont="1" applyFill="1" applyBorder="1"/>
    <xf numFmtId="178" fontId="6" fillId="3" borderId="0" xfId="0" applyNumberFormat="1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left" vertical="center" wrapText="1"/>
    </xf>
    <xf numFmtId="0" fontId="6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38" fontId="6" fillId="3" borderId="17" xfId="1" applyNumberFormat="1" applyFont="1" applyFill="1" applyBorder="1" applyAlignment="1">
      <alignment vertical="center"/>
    </xf>
    <xf numFmtId="0" fontId="9" fillId="3" borderId="17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vertical="center"/>
    </xf>
    <xf numFmtId="0" fontId="25" fillId="3" borderId="38" xfId="0" applyFont="1" applyFill="1" applyBorder="1" applyAlignment="1">
      <alignment horizontal="center" vertical="center" shrinkToFit="1"/>
    </xf>
    <xf numFmtId="0" fontId="16" fillId="3" borderId="34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right" vertical="center" shrinkToFit="1"/>
    </xf>
    <xf numFmtId="0" fontId="16" fillId="3" borderId="49" xfId="0" applyFont="1" applyFill="1" applyBorder="1" applyAlignment="1">
      <alignment vertical="center" wrapText="1"/>
    </xf>
    <xf numFmtId="0" fontId="6" fillId="3" borderId="32" xfId="0" applyFont="1" applyFill="1" applyBorder="1" applyAlignment="1">
      <alignment horizontal="right" shrinkToFit="1"/>
    </xf>
    <xf numFmtId="179" fontId="6" fillId="3" borderId="31" xfId="0" applyNumberFormat="1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vertical="center"/>
    </xf>
    <xf numFmtId="0" fontId="6" fillId="3" borderId="31" xfId="0" applyFont="1" applyFill="1" applyBorder="1" applyAlignment="1">
      <alignment horizontal="center" vertical="center"/>
    </xf>
    <xf numFmtId="179" fontId="6" fillId="3" borderId="31" xfId="0" applyNumberFormat="1" applyFont="1" applyFill="1" applyBorder="1" applyAlignment="1">
      <alignment horizontal="center" vertical="center"/>
    </xf>
    <xf numFmtId="0" fontId="6" fillId="3" borderId="32" xfId="0" applyFont="1" applyFill="1" applyBorder="1"/>
    <xf numFmtId="176" fontId="6" fillId="0" borderId="0" xfId="0" applyNumberFormat="1" applyFont="1" applyFill="1" applyAlignment="1">
      <alignment horizontal="center" vertical="center"/>
    </xf>
    <xf numFmtId="0" fontId="6" fillId="3" borderId="31" xfId="0" applyFont="1" applyFill="1" applyBorder="1" applyAlignment="1">
      <alignment horizontal="center" vertical="center" wrapText="1"/>
    </xf>
    <xf numFmtId="0" fontId="24" fillId="3" borderId="3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7" fillId="3" borderId="0" xfId="0" applyFont="1" applyFill="1" applyAlignment="1"/>
    <xf numFmtId="176" fontId="6" fillId="3" borderId="57" xfId="0" applyNumberFormat="1" applyFont="1" applyFill="1" applyBorder="1" applyAlignment="1">
      <alignment horizontal="right" textRotation="255" shrinkToFit="1"/>
    </xf>
    <xf numFmtId="179" fontId="6" fillId="3" borderId="32" xfId="0" applyNumberFormat="1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3" fontId="17" fillId="0" borderId="42" xfId="4" applyNumberFormat="1" applyFont="1" applyFill="1" applyBorder="1" applyAlignment="1">
      <alignment horizontal="center" vertical="center" wrapText="1"/>
    </xf>
    <xf numFmtId="3" fontId="17" fillId="0" borderId="2" xfId="4" applyNumberFormat="1" applyFont="1" applyFill="1" applyBorder="1" applyAlignment="1">
      <alignment horizontal="center" vertical="center" wrapText="1"/>
    </xf>
    <xf numFmtId="0" fontId="16" fillId="3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59" xfId="0" applyFont="1" applyFill="1" applyBorder="1" applyAlignment="1">
      <alignment vertical="center"/>
    </xf>
    <xf numFmtId="0" fontId="16" fillId="3" borderId="53" xfId="0" applyFont="1" applyFill="1" applyBorder="1" applyAlignment="1">
      <alignment vertical="center"/>
    </xf>
    <xf numFmtId="0" fontId="16" fillId="3" borderId="55" xfId="0" applyFont="1" applyFill="1" applyBorder="1" applyAlignment="1">
      <alignment horizontal="center" vertical="center"/>
    </xf>
    <xf numFmtId="0" fontId="16" fillId="3" borderId="51" xfId="0" applyFont="1" applyFill="1" applyBorder="1" applyAlignment="1">
      <alignment horizontal="center" vertical="center"/>
    </xf>
    <xf numFmtId="38" fontId="16" fillId="3" borderId="3" xfId="7" applyFont="1" applyFill="1" applyBorder="1" applyAlignment="1">
      <alignment horizontal="center" vertical="center"/>
    </xf>
    <xf numFmtId="3" fontId="16" fillId="3" borderId="3" xfId="0" applyNumberFormat="1" applyFont="1" applyFill="1" applyBorder="1" applyAlignment="1">
      <alignment vertical="center"/>
    </xf>
    <xf numFmtId="0" fontId="28" fillId="3" borderId="0" xfId="0" applyFont="1" applyFill="1" applyAlignment="1">
      <alignment vertical="center" shrinkToFit="1"/>
    </xf>
    <xf numFmtId="176" fontId="28" fillId="3" borderId="33" xfId="0" applyNumberFormat="1" applyFont="1" applyFill="1" applyBorder="1" applyAlignment="1">
      <alignment horizontal="center" vertical="center" shrinkToFit="1"/>
    </xf>
    <xf numFmtId="176" fontId="28" fillId="3" borderId="10" xfId="0" applyNumberFormat="1" applyFont="1" applyFill="1" applyBorder="1" applyAlignment="1">
      <alignment horizontal="center" vertical="center" shrinkToFit="1"/>
    </xf>
    <xf numFmtId="176" fontId="28" fillId="3" borderId="15" xfId="0" applyNumberFormat="1" applyFont="1" applyFill="1" applyBorder="1" applyAlignment="1">
      <alignment horizontal="center" vertical="center" shrinkToFit="1"/>
    </xf>
    <xf numFmtId="0" fontId="28" fillId="3" borderId="14" xfId="0" applyFont="1" applyFill="1" applyBorder="1" applyAlignment="1">
      <alignment vertical="center" shrinkToFit="1"/>
    </xf>
    <xf numFmtId="0" fontId="28" fillId="3" borderId="43" xfId="0" applyFont="1" applyFill="1" applyBorder="1" applyAlignment="1">
      <alignment vertical="center" shrinkToFit="1"/>
    </xf>
    <xf numFmtId="0" fontId="28" fillId="3" borderId="6" xfId="0" applyFont="1" applyFill="1" applyBorder="1" applyAlignment="1">
      <alignment vertical="center" shrinkToFit="1"/>
    </xf>
    <xf numFmtId="0" fontId="28" fillId="3" borderId="38" xfId="0" applyFont="1" applyFill="1" applyBorder="1" applyAlignment="1">
      <alignment vertical="center" shrinkToFit="1"/>
    </xf>
    <xf numFmtId="0" fontId="28" fillId="0" borderId="6" xfId="0" applyFont="1" applyFill="1" applyBorder="1" applyAlignment="1">
      <alignment vertical="center" shrinkToFit="1"/>
    </xf>
    <xf numFmtId="0" fontId="28" fillId="0" borderId="43" xfId="0" applyFont="1" applyFill="1" applyBorder="1" applyAlignment="1">
      <alignment vertical="center" shrinkToFit="1"/>
    </xf>
    <xf numFmtId="0" fontId="28" fillId="3" borderId="11" xfId="0" applyFont="1" applyFill="1" applyBorder="1" applyAlignment="1">
      <alignment vertical="center" shrinkToFit="1"/>
    </xf>
    <xf numFmtId="0" fontId="28" fillId="3" borderId="17" xfId="0" applyFont="1" applyFill="1" applyBorder="1" applyAlignment="1">
      <alignment horizontal="left" vertical="center" shrinkToFit="1"/>
    </xf>
    <xf numFmtId="0" fontId="16" fillId="3" borderId="60" xfId="0" applyFont="1" applyFill="1" applyBorder="1" applyAlignment="1">
      <alignment vertical="center" wrapText="1" shrinkToFit="1"/>
    </xf>
    <xf numFmtId="0" fontId="16" fillId="3" borderId="49" xfId="0" applyFont="1" applyFill="1" applyBorder="1" applyAlignment="1">
      <alignment vertical="center" wrapText="1" shrinkToFit="1"/>
    </xf>
    <xf numFmtId="0" fontId="16" fillId="3" borderId="49" xfId="2" applyNumberFormat="1" applyFont="1" applyFill="1" applyBorder="1" applyAlignment="1">
      <alignment vertical="center" shrinkToFit="1"/>
    </xf>
    <xf numFmtId="0" fontId="16" fillId="3" borderId="60" xfId="2" applyNumberFormat="1" applyFont="1" applyFill="1" applyBorder="1" applyAlignment="1">
      <alignment vertical="center" shrinkToFit="1"/>
    </xf>
    <xf numFmtId="0" fontId="6" fillId="3" borderId="11" xfId="0" applyFont="1" applyFill="1" applyBorder="1"/>
    <xf numFmtId="0" fontId="6" fillId="3" borderId="31" xfId="0" applyFont="1" applyFill="1" applyBorder="1" applyAlignment="1">
      <alignment horizontal="center" vertical="center" wrapText="1"/>
    </xf>
    <xf numFmtId="0" fontId="6" fillId="3" borderId="45" xfId="0" applyFont="1" applyFill="1" applyBorder="1" applyAlignment="1">
      <alignment horizontal="center" vertical="center"/>
    </xf>
    <xf numFmtId="0" fontId="6" fillId="3" borderId="46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45" xfId="0" applyFont="1" applyFill="1" applyBorder="1" applyAlignment="1">
      <alignment horizontal="center" vertical="center" wrapText="1"/>
    </xf>
    <xf numFmtId="0" fontId="6" fillId="3" borderId="47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24" fillId="3" borderId="31" xfId="0" applyFont="1" applyFill="1" applyBorder="1" applyAlignment="1">
      <alignment horizontal="center" vertical="center" wrapText="1"/>
    </xf>
    <xf numFmtId="176" fontId="6" fillId="3" borderId="30" xfId="0" applyNumberFormat="1" applyFont="1" applyFill="1" applyBorder="1" applyAlignment="1">
      <alignment horizontal="center" vertical="center"/>
    </xf>
    <xf numFmtId="176" fontId="6" fillId="3" borderId="31" xfId="0" applyNumberFormat="1" applyFont="1" applyFill="1" applyBorder="1" applyAlignment="1">
      <alignment horizontal="center" vertical="center"/>
    </xf>
    <xf numFmtId="176" fontId="6" fillId="3" borderId="32" xfId="0" applyNumberFormat="1" applyFont="1" applyFill="1" applyBorder="1" applyAlignment="1">
      <alignment horizontal="center" vertical="center"/>
    </xf>
    <xf numFmtId="176" fontId="6" fillId="3" borderId="17" xfId="0" applyNumberFormat="1" applyFont="1" applyFill="1" applyBorder="1" applyAlignment="1">
      <alignment horizontal="center" vertical="center"/>
    </xf>
    <xf numFmtId="176" fontId="6" fillId="3" borderId="0" xfId="0" applyNumberFormat="1" applyFont="1" applyFill="1" applyBorder="1" applyAlignment="1">
      <alignment horizontal="center" vertical="center"/>
    </xf>
    <xf numFmtId="176" fontId="6" fillId="3" borderId="44" xfId="0" applyNumberFormat="1" applyFont="1" applyFill="1" applyBorder="1" applyAlignment="1">
      <alignment horizontal="center" vertical="center"/>
    </xf>
    <xf numFmtId="176" fontId="6" fillId="3" borderId="8" xfId="0" applyNumberFormat="1" applyFont="1" applyFill="1" applyBorder="1" applyAlignment="1">
      <alignment horizontal="center" vertical="center" wrapText="1"/>
    </xf>
    <xf numFmtId="176" fontId="6" fillId="3" borderId="9" xfId="0" applyNumberFormat="1" applyFont="1" applyFill="1" applyBorder="1" applyAlignment="1">
      <alignment horizontal="center" vertical="center" wrapText="1"/>
    </xf>
    <xf numFmtId="176" fontId="6" fillId="3" borderId="7" xfId="0" applyNumberFormat="1" applyFont="1" applyFill="1" applyBorder="1" applyAlignment="1">
      <alignment horizontal="center" vertical="center" wrapText="1"/>
    </xf>
    <xf numFmtId="176" fontId="6" fillId="3" borderId="9" xfId="0" applyNumberFormat="1" applyFont="1" applyFill="1" applyBorder="1" applyAlignment="1">
      <alignment horizontal="center" vertical="center"/>
    </xf>
    <xf numFmtId="176" fontId="6" fillId="3" borderId="7" xfId="0" applyNumberFormat="1" applyFont="1" applyFill="1" applyBorder="1" applyAlignment="1">
      <alignment horizontal="center" vertical="center"/>
    </xf>
    <xf numFmtId="176" fontId="6" fillId="3" borderId="8" xfId="1" applyNumberFormat="1" applyFont="1" applyFill="1" applyBorder="1" applyAlignment="1">
      <alignment horizontal="center" vertical="center" wrapText="1"/>
    </xf>
    <xf numFmtId="176" fontId="6" fillId="3" borderId="9" xfId="1" applyNumberFormat="1" applyFont="1" applyFill="1" applyBorder="1" applyAlignment="1">
      <alignment horizontal="center" vertical="center" wrapText="1"/>
    </xf>
    <xf numFmtId="176" fontId="6" fillId="3" borderId="7" xfId="1" applyNumberFormat="1" applyFont="1" applyFill="1" applyBorder="1" applyAlignment="1">
      <alignment horizontal="center" vertical="center" wrapText="1"/>
    </xf>
    <xf numFmtId="176" fontId="6" fillId="3" borderId="26" xfId="0" applyNumberFormat="1" applyFont="1" applyFill="1" applyBorder="1" applyAlignment="1">
      <alignment horizontal="center" vertical="center"/>
    </xf>
    <xf numFmtId="176" fontId="6" fillId="3" borderId="13" xfId="0" applyNumberFormat="1" applyFont="1" applyFill="1" applyBorder="1" applyAlignment="1">
      <alignment horizontal="center" vertical="center"/>
    </xf>
    <xf numFmtId="176" fontId="6" fillId="3" borderId="29" xfId="0" applyNumberFormat="1" applyFont="1" applyFill="1" applyBorder="1" applyAlignment="1">
      <alignment horizontal="center" vertical="center"/>
    </xf>
  </cellXfs>
  <cellStyles count="9">
    <cellStyle name="ハイパーリンク" xfId="8" builtinId="8"/>
    <cellStyle name="ハイパーリンク 3" xfId="3"/>
    <cellStyle name="桁区切り" xfId="7" builtinId="6"/>
    <cellStyle name="桁区切り [0.00]" xfId="1" builtinId="3"/>
    <cellStyle name="桁区切り 2" xfId="6"/>
    <cellStyle name="標準" xfId="0" builtinId="0"/>
    <cellStyle name="標準 3" xfId="2"/>
    <cellStyle name="標準 4" xfId="5"/>
    <cellStyle name="標準_Book1" xfId="4"/>
  </cellStyles>
  <dxfs count="30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9" defaultPivotStyle="PivotStyleLight16"/>
  <colors>
    <mruColors>
      <color rgb="FFFFFFCC"/>
      <color rgb="FF0033CC"/>
      <color rgb="FFCCFFCC"/>
      <color rgb="FF99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2341392</xdr:colOff>
      <xdr:row>150</xdr:row>
      <xdr:rowOff>0</xdr:rowOff>
    </xdr:from>
    <xdr:to>
      <xdr:col>3</xdr:col>
      <xdr:colOff>4756393</xdr:colOff>
      <xdr:row>152</xdr:row>
      <xdr:rowOff>205325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38FB7D4C-A8F8-474A-858A-374914C968F2}"/>
            </a:ext>
          </a:extLst>
        </xdr:cNvPr>
        <xdr:cNvSpPr/>
      </xdr:nvSpPr>
      <xdr:spPr bwMode="auto">
        <a:xfrm>
          <a:off x="4294017" y="46177200"/>
          <a:ext cx="2415001" cy="776825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0" bIns="0" rtlCol="0" anchor="t" upright="1"/>
        <a:lstStyle/>
        <a:p>
          <a:pPr algn="l"/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05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</a:t>
          </a:r>
          <a:endParaRPr kumimoji="1" lang="en-US" altLang="ja-JP" sz="105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3</xdr:col>
      <xdr:colOff>3673927</xdr:colOff>
      <xdr:row>0</xdr:row>
      <xdr:rowOff>0</xdr:rowOff>
    </xdr:from>
    <xdr:to>
      <xdr:col>17</xdr:col>
      <xdr:colOff>0</xdr:colOff>
      <xdr:row>1</xdr:row>
      <xdr:rowOff>424720</xdr:rowOff>
    </xdr:to>
    <xdr:grpSp>
      <xdr:nvGrpSpPr>
        <xdr:cNvPr id="16" name="グループ化 15"/>
        <xdr:cNvGrpSpPr/>
      </xdr:nvGrpSpPr>
      <xdr:grpSpPr>
        <a:xfrm>
          <a:off x="5633356" y="0"/>
          <a:ext cx="7960180" cy="1118684"/>
          <a:chOff x="6721928" y="61231"/>
          <a:chExt cx="6667500" cy="1118157"/>
        </a:xfrm>
      </xdr:grpSpPr>
      <xdr:sp macro="" textlink="">
        <xdr:nvSpPr>
          <xdr:cNvPr id="17" name="メモ 16"/>
          <xdr:cNvSpPr/>
        </xdr:nvSpPr>
        <xdr:spPr bwMode="auto">
          <a:xfrm>
            <a:off x="6721928" y="109095"/>
            <a:ext cx="6667500" cy="975470"/>
          </a:xfrm>
          <a:prstGeom prst="foldedCorner">
            <a:avLst/>
          </a:prstGeom>
          <a:solidFill>
            <a:srgbClr val="FFFFCC"/>
          </a:solidFill>
          <a:ln w="9525" cap="flat" cmpd="sng" algn="ctr">
            <a:solidFill>
              <a:srgbClr val="000000"/>
            </a:solidFill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t" upright="1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8" name="AutoShape 2">
            <a:extLst>
              <a:ext uri="{FF2B5EF4-FFF2-40B4-BE49-F238E27FC236}">
                <a16:creationId xmlns:a16="http://schemas.microsoft.com/office/drawing/2014/main" id="{E43ADD1D-AC52-442F-9672-B5BA0D9E5110}"/>
              </a:ext>
            </a:extLst>
          </xdr:cNvPr>
          <xdr:cNvSpPr>
            <a:spLocks noChangeArrowheads="1"/>
          </xdr:cNvSpPr>
        </xdr:nvSpPr>
        <xdr:spPr bwMode="auto">
          <a:xfrm>
            <a:off x="6721929" y="61231"/>
            <a:ext cx="6665799" cy="500064"/>
          </a:xfrm>
          <a:prstGeom prst="roundRect">
            <a:avLst>
              <a:gd name="adj" fmla="val 10715"/>
            </a:avLst>
          </a:prstGeom>
          <a:noFill/>
          <a:ln w="3175">
            <a:noFill/>
            <a:round/>
            <a:headEnd/>
            <a:tailEnd/>
          </a:ln>
        </xdr:spPr>
        <xdr:txBody>
          <a:bodyPr vertOverflow="clip" wrap="none" lIns="0" tIns="0" rIns="0" bIns="0" anchor="ctr" upright="1"/>
          <a:lstStyle/>
          <a:p>
            <a:pPr algn="l" rtl="0">
              <a:defRPr sz="1000"/>
            </a:pPr>
            <a:r>
              <a:rPr lang="ja-JP" altLang="en-US" sz="1200" b="0" i="0" strike="noStrike">
                <a:solidFill>
                  <a:srgbClr val="00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  <a:cs typeface="Meiryo UI" panose="020B0604030504040204" pitchFamily="50" charset="-128"/>
              </a:rPr>
              <a:t>　講座により合格点、再受講の可否など修了要件が異なります。</a:t>
            </a:r>
            <a:endParaRPr lang="en-US" altLang="ja-JP" sz="1200" b="0" i="0" strike="noStrike">
              <a:solidFill>
                <a:srgbClr val="000000"/>
              </a:solidFill>
              <a:latin typeface="HGSｺﾞｼｯｸM" panose="020B0600000000000000" pitchFamily="50" charset="-128"/>
              <a:ea typeface="HGSｺﾞｼｯｸM" panose="020B0600000000000000" pitchFamily="50" charset="-128"/>
              <a:cs typeface="Meiryo UI" panose="020B0604030504040204" pitchFamily="50" charset="-128"/>
            </a:endParaRPr>
          </a:p>
          <a:p>
            <a:pPr algn="l" rtl="0">
              <a:defRPr sz="1000"/>
            </a:pPr>
            <a:r>
              <a:rPr lang="ja-JP" altLang="en-US" sz="1200" b="0" i="0" strike="noStrike">
                <a:solidFill>
                  <a:srgbClr val="000000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  <a:cs typeface="Meiryo UI" panose="020B0604030504040204" pitchFamily="50" charset="-128"/>
              </a:rPr>
              <a:t>　お申込みの前に、必ず取扱機関のホームページにより各通信教育講座の詳細をご確認ください。</a:t>
            </a:r>
          </a:p>
        </xdr:txBody>
      </xdr:sp>
      <xdr:sp macro="" textlink="">
        <xdr:nvSpPr>
          <xdr:cNvPr id="19" name="四角形: 角を丸くする 26">
            <a:extLst>
              <a:ext uri="{FF2B5EF4-FFF2-40B4-BE49-F238E27FC236}">
                <a16:creationId xmlns:a16="http://schemas.microsoft.com/office/drawing/2014/main" id="{9E9E9F90-A52F-498A-93ED-A769E7AEF806}"/>
              </a:ext>
            </a:extLst>
          </xdr:cNvPr>
          <xdr:cNvSpPr/>
        </xdr:nvSpPr>
        <xdr:spPr bwMode="auto">
          <a:xfrm>
            <a:off x="6835313" y="459899"/>
            <a:ext cx="6253672" cy="287332"/>
          </a:xfrm>
          <a:prstGeom prst="roundRect">
            <a:avLst/>
          </a:prstGeom>
          <a:noFill/>
          <a:ln>
            <a:noFill/>
            <a:headEnd type="none" w="med" len="med"/>
            <a:tailEnd type="none" w="med" len="med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pPr algn="l"/>
            <a:r>
              <a:rPr kumimoji="1" lang="en-US" altLang="ja-JP" sz="1200" i="1" u="sng">
                <a:solidFill>
                  <a:srgbClr val="0033CC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https://www.hj.sanno.ac.jp/cp/distance-learning</a:t>
            </a:r>
            <a:r>
              <a:rPr kumimoji="1" lang="ja-JP" altLang="en-US" sz="1200" i="1" u="sng">
                <a:solidFill>
                  <a:srgbClr val="0033CC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　　　　　　　　産業能率大学</a:t>
            </a:r>
          </a:p>
        </xdr:txBody>
      </xdr:sp>
      <xdr:sp macro="" textlink="">
        <xdr:nvSpPr>
          <xdr:cNvPr id="20" name="四角形: 角を丸くする 26">
            <a:extLst>
              <a:ext uri="{FF2B5EF4-FFF2-40B4-BE49-F238E27FC236}">
                <a16:creationId xmlns:a16="http://schemas.microsoft.com/office/drawing/2014/main" id="{9E9E9F90-A52F-498A-93ED-A769E7AEF806}"/>
              </a:ext>
            </a:extLst>
          </xdr:cNvPr>
          <xdr:cNvSpPr/>
        </xdr:nvSpPr>
        <xdr:spPr bwMode="auto">
          <a:xfrm>
            <a:off x="6795046" y="631522"/>
            <a:ext cx="6235847" cy="547866"/>
          </a:xfrm>
          <a:prstGeom prst="roundRect">
            <a:avLst/>
          </a:prstGeom>
          <a:noFill/>
          <a:ln>
            <a:noFill/>
            <a:headEnd type="none" w="med" len="med"/>
            <a:tailEnd type="none" w="med" len="med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wrap="square" lIns="18288" tIns="0" rIns="0" bIns="0" rtlCol="0" anchor="ctr" upright="1"/>
          <a:lstStyle/>
          <a:p>
            <a:pPr algn="l"/>
            <a:r>
              <a:rPr kumimoji="1" lang="en-US" altLang="ja-JP" sz="1200" i="1" u="sng">
                <a:solidFill>
                  <a:srgbClr val="0033CC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https://www.jtex.ac.jp/products/list</a:t>
            </a:r>
            <a:r>
              <a:rPr kumimoji="1" lang="ja-JP" altLang="en-US" sz="1200" i="1" u="sng">
                <a:solidFill>
                  <a:srgbClr val="0033CC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　　     </a:t>
            </a:r>
            <a:r>
              <a:rPr kumimoji="1" lang="en-US" altLang="ja-JP" sz="1200" i="1" u="sng">
                <a:solidFill>
                  <a:srgbClr val="0033CC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JTEX </a:t>
            </a:r>
            <a:r>
              <a:rPr kumimoji="1" lang="ja-JP" altLang="en-US" sz="1200" i="1" u="sng">
                <a:solidFill>
                  <a:srgbClr val="0033CC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／日本技能教育開発センター</a:t>
            </a:r>
            <a:endParaRPr kumimoji="1" lang="en-US" altLang="ja-JP" sz="1200" i="1" u="none">
              <a:solidFill>
                <a:srgbClr val="0033CC"/>
              </a:solidFill>
              <a:latin typeface="HGSｺﾞｼｯｸM" panose="020B0600000000000000" pitchFamily="50" charset="-128"/>
              <a:ea typeface="HGSｺﾞｼｯｸM" panose="020B0600000000000000" pitchFamily="50" charset="-128"/>
            </a:endParaRPr>
          </a:p>
          <a:p>
            <a:pPr algn="l"/>
            <a:r>
              <a:rPr kumimoji="1" lang="ja-JP" altLang="en-US" sz="1050" i="1" u="none">
                <a:solidFill>
                  <a:srgbClr val="0033CC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　　　</a:t>
            </a:r>
            <a:r>
              <a:rPr kumimoji="1" lang="en-US" altLang="ja-JP" sz="1050" i="1" u="none">
                <a:solidFill>
                  <a:srgbClr val="0033CC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※</a:t>
            </a:r>
            <a:r>
              <a:rPr kumimoji="1" lang="ja-JP" altLang="en-US" sz="1050" i="1" u="none">
                <a:solidFill>
                  <a:srgbClr val="0033CC"/>
                </a:solidFill>
                <a:latin typeface="HGSｺﾞｼｯｸM" panose="020B0600000000000000" pitchFamily="50" charset="-128"/>
                <a:ea typeface="HGSｺﾞｼｯｸM" panose="020B0600000000000000" pitchFamily="50" charset="-128"/>
              </a:rPr>
              <a:t>★印がついた講座は、別紙「ＪＴＥＸ提携講座一覧」に記載のＵＲＬでご確認ください。</a:t>
            </a:r>
          </a:p>
        </xdr:txBody>
      </xdr:sp>
    </xdr:grpSp>
    <xdr:clientData/>
  </xdr:twoCellAnchor>
  <xdr:twoCellAnchor>
    <xdr:from>
      <xdr:col>3</xdr:col>
      <xdr:colOff>4092959</xdr:colOff>
      <xdr:row>4</xdr:row>
      <xdr:rowOff>1710897</xdr:rowOff>
    </xdr:from>
    <xdr:to>
      <xdr:col>5</xdr:col>
      <xdr:colOff>13607</xdr:colOff>
      <xdr:row>4</xdr:row>
      <xdr:rowOff>1921867</xdr:rowOff>
    </xdr:to>
    <xdr:grpSp>
      <xdr:nvGrpSpPr>
        <xdr:cNvPr id="21" name="グループ化 20"/>
        <xdr:cNvGrpSpPr/>
      </xdr:nvGrpSpPr>
      <xdr:grpSpPr>
        <a:xfrm>
          <a:off x="6052388" y="3615897"/>
          <a:ext cx="1880576" cy="210970"/>
          <a:chOff x="1893384" y="3750437"/>
          <a:chExt cx="3518280" cy="264623"/>
        </a:xfrm>
      </xdr:grpSpPr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416E155C-B65F-4273-8B88-3FC873DFB178}"/>
              </a:ext>
            </a:extLst>
          </xdr:cNvPr>
          <xdr:cNvSpPr txBox="1"/>
        </xdr:nvSpPr>
        <xdr:spPr>
          <a:xfrm>
            <a:off x="1893384" y="3750437"/>
            <a:ext cx="3518280" cy="2646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tIns="0" bIns="0" rtlCol="0" anchor="t"/>
          <a:lstStyle/>
          <a:p>
            <a:r>
              <a:rPr kumimoji="1" lang="ja-JP" altLang="en-US" sz="1100" b="0">
                <a:latin typeface="HGPｺﾞｼｯｸM" panose="020B0600000000000000" pitchFamily="50" charset="-128"/>
                <a:ea typeface="HGPｺﾞｼｯｸM" panose="020B0600000000000000" pitchFamily="50" charset="-128"/>
              </a:rPr>
              <a:t>   　　　　　： Ｒ５新コース</a:t>
            </a:r>
          </a:p>
        </xdr:txBody>
      </xdr:sp>
      <xdr:sp macro="" textlink="">
        <xdr:nvSpPr>
          <xdr:cNvPr id="23" name="角丸四角形 6">
            <a:extLst>
              <a:ext uri="{FF2B5EF4-FFF2-40B4-BE49-F238E27FC236}">
                <a16:creationId xmlns:a16="http://schemas.microsoft.com/office/drawing/2014/main" id="{F7753CBE-A20B-4A06-8B8F-D6A82306B477}"/>
              </a:ext>
            </a:extLst>
          </xdr:cNvPr>
          <xdr:cNvSpPr/>
        </xdr:nvSpPr>
        <xdr:spPr bwMode="auto">
          <a:xfrm>
            <a:off x="2181739" y="3750728"/>
            <a:ext cx="999031" cy="237951"/>
          </a:xfrm>
          <a:prstGeom prst="roundRect">
            <a:avLst/>
          </a:prstGeom>
          <a:noFill/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horzOverflow="clip" wrap="square" lIns="18288" tIns="0" rIns="0" bIns="0" rtlCol="0" anchor="ctr" upright="1"/>
          <a:lstStyle/>
          <a:p>
            <a:pPr algn="ctr"/>
            <a:r>
              <a:rPr kumimoji="1" lang="ja-JP" altLang="en-US" sz="1100" i="1">
                <a:solidFill>
                  <a:srgbClr val="FF0000"/>
                </a:solidFill>
                <a:latin typeface="HGP創英角ｺﾞｼｯｸUB" panose="020B0900000000000000" pitchFamily="50" charset="-128"/>
                <a:ea typeface="HGP創英角ｺﾞｼｯｸUB" panose="020B0900000000000000" pitchFamily="50" charset="-128"/>
              </a:rPr>
              <a:t>ＮＥＷ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329"/>
  <sheetViews>
    <sheetView showGridLines="0" tabSelected="1" view="pageBreakPreview" zoomScale="70" zoomScaleNormal="70" zoomScaleSheetLayoutView="70" workbookViewId="0">
      <selection activeCell="B1" sqref="B1"/>
    </sheetView>
  </sheetViews>
  <sheetFormatPr defaultColWidth="9" defaultRowHeight="15.75" x14ac:dyDescent="0.15"/>
  <cols>
    <col min="1" max="1" width="11.75" style="9" customWidth="1"/>
    <col min="2" max="2" width="13.875" style="33" customWidth="1"/>
    <col min="3" max="3" width="5.25" style="34" hidden="1" customWidth="1"/>
    <col min="4" max="4" width="67.125" style="33" customWidth="1"/>
    <col min="5" max="5" width="11" style="220" customWidth="1"/>
    <col min="6" max="6" width="9.875" style="37" customWidth="1"/>
    <col min="7" max="7" width="6.875" style="36" customWidth="1"/>
    <col min="8" max="8" width="8.375" style="41" customWidth="1"/>
    <col min="9" max="9" width="12.125" style="37" customWidth="1"/>
    <col min="10" max="17" width="4.625" style="33" customWidth="1"/>
    <col min="18" max="16384" width="9" style="8"/>
  </cols>
  <sheetData>
    <row r="1" spans="1:17" ht="54.75" customHeight="1" x14ac:dyDescent="0.15">
      <c r="F1" s="35"/>
      <c r="H1" s="33"/>
    </row>
    <row r="2" spans="1:17" s="19" customFormat="1" ht="45.75" customHeight="1" thickBot="1" x14ac:dyDescent="0.4">
      <c r="A2" s="22"/>
      <c r="B2" s="206" t="s">
        <v>591</v>
      </c>
      <c r="C2" s="39"/>
      <c r="D2" s="33"/>
      <c r="E2" s="220"/>
      <c r="F2" s="35"/>
      <c r="G2" s="40"/>
      <c r="H2" s="41"/>
      <c r="I2" s="37"/>
      <c r="J2" s="38"/>
      <c r="K2" s="37"/>
      <c r="L2" s="38"/>
      <c r="M2" s="38"/>
      <c r="N2" s="38"/>
      <c r="O2" s="38"/>
      <c r="P2" s="38"/>
      <c r="Q2" s="38"/>
    </row>
    <row r="3" spans="1:17" s="201" customFormat="1" ht="18.600000000000001" customHeight="1" thickBot="1" x14ac:dyDescent="0.2">
      <c r="A3" s="23"/>
      <c r="B3" s="245" t="s">
        <v>0</v>
      </c>
      <c r="C3" s="42"/>
      <c r="D3" s="248" t="s">
        <v>1</v>
      </c>
      <c r="E3" s="221"/>
      <c r="F3" s="251" t="s">
        <v>13</v>
      </c>
      <c r="G3" s="251" t="s">
        <v>14</v>
      </c>
      <c r="H3" s="256" t="s">
        <v>15</v>
      </c>
      <c r="I3" s="259" t="s">
        <v>2</v>
      </c>
      <c r="J3" s="238" t="s">
        <v>3</v>
      </c>
      <c r="K3" s="239"/>
      <c r="L3" s="239"/>
      <c r="M3" s="239"/>
      <c r="N3" s="239"/>
      <c r="O3" s="239"/>
      <c r="P3" s="239"/>
      <c r="Q3" s="240"/>
    </row>
    <row r="4" spans="1:17" s="201" customFormat="1" ht="31.9" customHeight="1" thickBot="1" x14ac:dyDescent="0.2">
      <c r="A4" s="23"/>
      <c r="B4" s="246"/>
      <c r="C4" s="43"/>
      <c r="D4" s="249"/>
      <c r="E4" s="222"/>
      <c r="F4" s="252"/>
      <c r="G4" s="254"/>
      <c r="H4" s="257"/>
      <c r="I4" s="260"/>
      <c r="J4" s="238" t="s">
        <v>4</v>
      </c>
      <c r="K4" s="239"/>
      <c r="L4" s="239"/>
      <c r="M4" s="239"/>
      <c r="N4" s="239"/>
      <c r="O4" s="240"/>
      <c r="P4" s="241" t="s">
        <v>148</v>
      </c>
      <c r="Q4" s="242"/>
    </row>
    <row r="5" spans="1:17" s="201" customFormat="1" ht="180.75" customHeight="1" thickBot="1" x14ac:dyDescent="0.2">
      <c r="A5" s="23"/>
      <c r="B5" s="247"/>
      <c r="C5" s="207"/>
      <c r="D5" s="250"/>
      <c r="E5" s="223"/>
      <c r="F5" s="253"/>
      <c r="G5" s="255"/>
      <c r="H5" s="258"/>
      <c r="I5" s="261"/>
      <c r="J5" s="44" t="s">
        <v>5</v>
      </c>
      <c r="K5" s="45" t="s">
        <v>6</v>
      </c>
      <c r="L5" s="45" t="s">
        <v>586</v>
      </c>
      <c r="M5" s="45" t="s">
        <v>7</v>
      </c>
      <c r="N5" s="45" t="s">
        <v>8</v>
      </c>
      <c r="O5" s="46" t="s">
        <v>9</v>
      </c>
      <c r="P5" s="47" t="s">
        <v>10</v>
      </c>
      <c r="Q5" s="48" t="s">
        <v>11</v>
      </c>
    </row>
    <row r="6" spans="1:17" ht="22.5" customHeight="1" x14ac:dyDescent="0.15">
      <c r="B6" s="243" t="s">
        <v>569</v>
      </c>
      <c r="C6" s="49">
        <v>1</v>
      </c>
      <c r="D6" s="50" t="s">
        <v>17</v>
      </c>
      <c r="E6" s="224"/>
      <c r="F6" s="51" t="s">
        <v>525</v>
      </c>
      <c r="G6" s="51" t="s">
        <v>19</v>
      </c>
      <c r="H6" s="52">
        <v>17600</v>
      </c>
      <c r="I6" s="209" t="s">
        <v>18</v>
      </c>
      <c r="J6" s="53"/>
      <c r="K6" s="54"/>
      <c r="L6" s="54"/>
      <c r="M6" s="54"/>
      <c r="N6" s="54" t="s">
        <v>12</v>
      </c>
      <c r="O6" s="55" t="s">
        <v>12</v>
      </c>
      <c r="P6" s="56" t="s">
        <v>12</v>
      </c>
      <c r="Q6" s="55"/>
    </row>
    <row r="7" spans="1:17" s="20" customFormat="1" ht="22.5" customHeight="1" x14ac:dyDescent="0.25">
      <c r="A7" s="24"/>
      <c r="B7" s="237"/>
      <c r="C7" s="57">
        <f>C6+1</f>
        <v>2</v>
      </c>
      <c r="D7" s="96" t="s">
        <v>210</v>
      </c>
      <c r="E7" s="58"/>
      <c r="F7" s="73" t="s">
        <v>211</v>
      </c>
      <c r="G7" s="165" t="s">
        <v>19</v>
      </c>
      <c r="H7" s="166">
        <v>11000</v>
      </c>
      <c r="I7" s="75" t="s">
        <v>410</v>
      </c>
      <c r="J7" s="61" t="s">
        <v>12</v>
      </c>
      <c r="K7" s="62"/>
      <c r="L7" s="62"/>
      <c r="M7" s="62"/>
      <c r="N7" s="62"/>
      <c r="O7" s="63"/>
      <c r="P7" s="64" t="s">
        <v>16</v>
      </c>
      <c r="Q7" s="65"/>
    </row>
    <row r="8" spans="1:17" s="20" customFormat="1" ht="22.5" customHeight="1" x14ac:dyDescent="0.25">
      <c r="A8" s="24"/>
      <c r="B8" s="237"/>
      <c r="C8" s="57">
        <f t="shared" ref="C8:C61" si="0">C7+1</f>
        <v>3</v>
      </c>
      <c r="D8" s="96" t="s">
        <v>282</v>
      </c>
      <c r="E8" s="58"/>
      <c r="F8" s="73" t="s">
        <v>306</v>
      </c>
      <c r="G8" s="165" t="s">
        <v>19</v>
      </c>
      <c r="H8" s="166">
        <v>14300</v>
      </c>
      <c r="I8" s="75" t="s">
        <v>410</v>
      </c>
      <c r="J8" s="61" t="s">
        <v>12</v>
      </c>
      <c r="K8" s="62"/>
      <c r="L8" s="62"/>
      <c r="M8" s="62"/>
      <c r="N8" s="62"/>
      <c r="O8" s="63"/>
      <c r="P8" s="64" t="s">
        <v>16</v>
      </c>
      <c r="Q8" s="65"/>
    </row>
    <row r="9" spans="1:17" ht="22.5" customHeight="1" x14ac:dyDescent="0.25">
      <c r="B9" s="244"/>
      <c r="C9" s="57">
        <f t="shared" si="0"/>
        <v>4</v>
      </c>
      <c r="D9" s="66" t="s">
        <v>138</v>
      </c>
      <c r="E9" s="58"/>
      <c r="F9" s="67" t="s">
        <v>153</v>
      </c>
      <c r="G9" s="68">
        <v>3</v>
      </c>
      <c r="H9" s="69">
        <v>19800</v>
      </c>
      <c r="I9" s="70" t="s">
        <v>150</v>
      </c>
      <c r="J9" s="71" t="s">
        <v>12</v>
      </c>
      <c r="K9" s="59"/>
      <c r="L9" s="59"/>
      <c r="M9" s="59"/>
      <c r="N9" s="59"/>
      <c r="O9" s="60"/>
      <c r="P9" s="72"/>
      <c r="Q9" s="60"/>
    </row>
    <row r="10" spans="1:17" ht="22.5" customHeight="1" x14ac:dyDescent="0.25">
      <c r="B10" s="244"/>
      <c r="C10" s="57">
        <f t="shared" si="0"/>
        <v>5</v>
      </c>
      <c r="D10" s="66" t="s">
        <v>139</v>
      </c>
      <c r="E10" s="58"/>
      <c r="F10" s="67" t="s">
        <v>152</v>
      </c>
      <c r="G10" s="68">
        <v>3</v>
      </c>
      <c r="H10" s="69">
        <v>17600</v>
      </c>
      <c r="I10" s="70" t="s">
        <v>149</v>
      </c>
      <c r="J10" s="71" t="s">
        <v>12</v>
      </c>
      <c r="K10" s="59"/>
      <c r="L10" s="59"/>
      <c r="M10" s="59"/>
      <c r="N10" s="59"/>
      <c r="O10" s="60"/>
      <c r="P10" s="72"/>
      <c r="Q10" s="60"/>
    </row>
    <row r="11" spans="1:17" ht="22.5" customHeight="1" x14ac:dyDescent="0.25">
      <c r="A11" s="24"/>
      <c r="B11" s="244"/>
      <c r="C11" s="57">
        <f t="shared" si="0"/>
        <v>6</v>
      </c>
      <c r="D11" s="66" t="s">
        <v>140</v>
      </c>
      <c r="E11" s="58"/>
      <c r="F11" s="73" t="s">
        <v>308</v>
      </c>
      <c r="G11" s="68">
        <v>3</v>
      </c>
      <c r="H11" s="69">
        <v>17600</v>
      </c>
      <c r="I11" s="70" t="s">
        <v>149</v>
      </c>
      <c r="J11" s="74" t="s">
        <v>12</v>
      </c>
      <c r="K11" s="73"/>
      <c r="L11" s="73"/>
      <c r="M11" s="73"/>
      <c r="N11" s="73"/>
      <c r="O11" s="75"/>
      <c r="P11" s="61"/>
      <c r="Q11" s="75"/>
    </row>
    <row r="12" spans="1:17" ht="22.5" customHeight="1" thickBot="1" x14ac:dyDescent="0.3">
      <c r="A12" s="24"/>
      <c r="B12" s="76"/>
      <c r="C12" s="195">
        <f t="shared" si="0"/>
        <v>7</v>
      </c>
      <c r="D12" s="78" t="s">
        <v>141</v>
      </c>
      <c r="E12" s="79"/>
      <c r="F12" s="80" t="s">
        <v>307</v>
      </c>
      <c r="G12" s="81">
        <v>2</v>
      </c>
      <c r="H12" s="82">
        <v>14300</v>
      </c>
      <c r="I12" s="83" t="s">
        <v>149</v>
      </c>
      <c r="J12" s="84" t="s">
        <v>12</v>
      </c>
      <c r="K12" s="85"/>
      <c r="L12" s="85"/>
      <c r="M12" s="85"/>
      <c r="N12" s="85"/>
      <c r="O12" s="86"/>
      <c r="P12" s="87"/>
      <c r="Q12" s="86"/>
    </row>
    <row r="13" spans="1:17" ht="22.5" customHeight="1" x14ac:dyDescent="0.25">
      <c r="B13" s="202"/>
      <c r="C13" s="57">
        <f t="shared" si="0"/>
        <v>8</v>
      </c>
      <c r="D13" s="88" t="s">
        <v>90</v>
      </c>
      <c r="E13" s="225"/>
      <c r="F13" s="89" t="s">
        <v>553</v>
      </c>
      <c r="G13" s="89" t="s">
        <v>19</v>
      </c>
      <c r="H13" s="90">
        <v>11000</v>
      </c>
      <c r="I13" s="91" t="s">
        <v>84</v>
      </c>
      <c r="J13" s="92" t="s">
        <v>12</v>
      </c>
      <c r="K13" s="93"/>
      <c r="L13" s="93"/>
      <c r="M13" s="93"/>
      <c r="N13" s="93"/>
      <c r="O13" s="94"/>
      <c r="P13" s="95"/>
      <c r="Q13" s="94"/>
    </row>
    <row r="14" spans="1:17" ht="22.5" customHeight="1" x14ac:dyDescent="0.25">
      <c r="B14" s="202" t="s">
        <v>685</v>
      </c>
      <c r="C14" s="57">
        <f t="shared" si="0"/>
        <v>9</v>
      </c>
      <c r="D14" s="100" t="s">
        <v>689</v>
      </c>
      <c r="E14" s="58" t="s">
        <v>568</v>
      </c>
      <c r="F14" s="101" t="s">
        <v>636</v>
      </c>
      <c r="G14" s="73" t="s">
        <v>19</v>
      </c>
      <c r="H14" s="102">
        <v>11000</v>
      </c>
      <c r="I14" s="98" t="s">
        <v>84</v>
      </c>
      <c r="J14" s="71" t="s">
        <v>12</v>
      </c>
      <c r="K14" s="105"/>
      <c r="L14" s="105"/>
      <c r="M14" s="105"/>
      <c r="N14" s="105"/>
      <c r="O14" s="106"/>
      <c r="P14" s="107"/>
      <c r="Q14" s="106"/>
    </row>
    <row r="15" spans="1:17" ht="22.5" customHeight="1" x14ac:dyDescent="0.25">
      <c r="B15" s="196">
        <f>C61-C12</f>
        <v>49</v>
      </c>
      <c r="C15" s="57">
        <f t="shared" si="0"/>
        <v>10</v>
      </c>
      <c r="D15" s="96" t="s">
        <v>91</v>
      </c>
      <c r="E15" s="226"/>
      <c r="F15" s="73" t="s">
        <v>554</v>
      </c>
      <c r="G15" s="73" t="s">
        <v>19</v>
      </c>
      <c r="H15" s="97">
        <v>11000</v>
      </c>
      <c r="I15" s="98" t="s">
        <v>84</v>
      </c>
      <c r="J15" s="71" t="s">
        <v>12</v>
      </c>
      <c r="K15" s="59"/>
      <c r="L15" s="59"/>
      <c r="M15" s="59"/>
      <c r="N15" s="59"/>
      <c r="O15" s="60"/>
      <c r="P15" s="72"/>
      <c r="Q15" s="60"/>
    </row>
    <row r="16" spans="1:17" ht="22.5" customHeight="1" x14ac:dyDescent="0.25">
      <c r="B16" s="202"/>
      <c r="C16" s="57">
        <f t="shared" si="0"/>
        <v>11</v>
      </c>
      <c r="D16" s="100" t="s">
        <v>690</v>
      </c>
      <c r="E16" s="58" t="s">
        <v>568</v>
      </c>
      <c r="F16" s="101" t="s">
        <v>637</v>
      </c>
      <c r="G16" s="73" t="s">
        <v>19</v>
      </c>
      <c r="H16" s="102">
        <v>11000</v>
      </c>
      <c r="I16" s="98" t="s">
        <v>84</v>
      </c>
      <c r="J16" s="71" t="s">
        <v>12</v>
      </c>
      <c r="K16" s="105"/>
      <c r="L16" s="105"/>
      <c r="M16" s="105"/>
      <c r="N16" s="105"/>
      <c r="O16" s="106"/>
      <c r="P16" s="107"/>
      <c r="Q16" s="106"/>
    </row>
    <row r="17" spans="2:17" ht="22.5" customHeight="1" x14ac:dyDescent="0.25">
      <c r="B17" s="202"/>
      <c r="C17" s="57">
        <f t="shared" si="0"/>
        <v>12</v>
      </c>
      <c r="D17" s="108" t="s">
        <v>635</v>
      </c>
      <c r="E17" s="58" t="s">
        <v>568</v>
      </c>
      <c r="F17" s="101" t="s">
        <v>530</v>
      </c>
      <c r="G17" s="101" t="s">
        <v>19</v>
      </c>
      <c r="H17" s="102">
        <v>9900</v>
      </c>
      <c r="I17" s="98" t="s">
        <v>84</v>
      </c>
      <c r="J17" s="71" t="s">
        <v>12</v>
      </c>
      <c r="K17" s="105"/>
      <c r="L17" s="105"/>
      <c r="M17" s="105"/>
      <c r="N17" s="105"/>
      <c r="O17" s="106"/>
      <c r="P17" s="107"/>
      <c r="Q17" s="106"/>
    </row>
    <row r="18" spans="2:17" ht="22.5" customHeight="1" x14ac:dyDescent="0.25">
      <c r="B18" s="99"/>
      <c r="C18" s="57">
        <f t="shared" si="0"/>
        <v>13</v>
      </c>
      <c r="D18" s="108" t="s">
        <v>632</v>
      </c>
      <c r="E18" s="58" t="s">
        <v>568</v>
      </c>
      <c r="F18" s="101" t="s">
        <v>623</v>
      </c>
      <c r="G18" s="101" t="s">
        <v>19</v>
      </c>
      <c r="H18" s="102">
        <v>9900</v>
      </c>
      <c r="I18" s="103" t="s">
        <v>18</v>
      </c>
      <c r="J18" s="71" t="s">
        <v>16</v>
      </c>
      <c r="K18" s="105"/>
      <c r="L18" s="105"/>
      <c r="M18" s="105"/>
      <c r="N18" s="105"/>
      <c r="O18" s="106"/>
      <c r="P18" s="107"/>
      <c r="Q18" s="106"/>
    </row>
    <row r="19" spans="2:17" ht="22.5" customHeight="1" x14ac:dyDescent="0.25">
      <c r="B19" s="203"/>
      <c r="C19" s="57">
        <f t="shared" si="0"/>
        <v>14</v>
      </c>
      <c r="D19" s="96" t="s">
        <v>542</v>
      </c>
      <c r="E19" s="226"/>
      <c r="F19" s="73" t="s">
        <v>541</v>
      </c>
      <c r="G19" s="73" t="s">
        <v>19</v>
      </c>
      <c r="H19" s="97">
        <v>11000</v>
      </c>
      <c r="I19" s="98" t="s">
        <v>18</v>
      </c>
      <c r="J19" s="71" t="s">
        <v>12</v>
      </c>
      <c r="K19" s="59"/>
      <c r="L19" s="59"/>
      <c r="M19" s="59"/>
      <c r="N19" s="59"/>
      <c r="O19" s="60"/>
      <c r="P19" s="72"/>
      <c r="Q19" s="60"/>
    </row>
    <row r="20" spans="2:17" ht="22.5" customHeight="1" x14ac:dyDescent="0.25">
      <c r="B20" s="202"/>
      <c r="C20" s="57">
        <f t="shared" si="0"/>
        <v>15</v>
      </c>
      <c r="D20" s="96" t="s">
        <v>540</v>
      </c>
      <c r="E20" s="226"/>
      <c r="F20" s="73" t="s">
        <v>539</v>
      </c>
      <c r="G20" s="73" t="s">
        <v>19</v>
      </c>
      <c r="H20" s="97">
        <v>11000</v>
      </c>
      <c r="I20" s="98" t="s">
        <v>84</v>
      </c>
      <c r="J20" s="71" t="s">
        <v>12</v>
      </c>
      <c r="K20" s="59"/>
      <c r="L20" s="59"/>
      <c r="M20" s="59"/>
      <c r="N20" s="59"/>
      <c r="O20" s="60"/>
      <c r="P20" s="72"/>
      <c r="Q20" s="60"/>
    </row>
    <row r="21" spans="2:17" ht="22.5" customHeight="1" x14ac:dyDescent="0.25">
      <c r="B21" s="99"/>
      <c r="C21" s="57">
        <f t="shared" si="0"/>
        <v>16</v>
      </c>
      <c r="D21" s="100" t="s">
        <v>630</v>
      </c>
      <c r="E21" s="58" t="s">
        <v>568</v>
      </c>
      <c r="F21" s="101" t="s">
        <v>626</v>
      </c>
      <c r="G21" s="101" t="s">
        <v>19</v>
      </c>
      <c r="H21" s="102">
        <v>11000</v>
      </c>
      <c r="I21" s="103" t="s">
        <v>18</v>
      </c>
      <c r="J21" s="71" t="s">
        <v>16</v>
      </c>
      <c r="K21" s="105"/>
      <c r="L21" s="105"/>
      <c r="M21" s="105"/>
      <c r="N21" s="105"/>
      <c r="O21" s="106"/>
      <c r="P21" s="107"/>
      <c r="Q21" s="106"/>
    </row>
    <row r="22" spans="2:17" ht="22.5" customHeight="1" x14ac:dyDescent="0.25">
      <c r="B22" s="203"/>
      <c r="C22" s="57">
        <f t="shared" si="0"/>
        <v>17</v>
      </c>
      <c r="D22" s="96" t="s">
        <v>536</v>
      </c>
      <c r="E22" s="226"/>
      <c r="F22" s="73" t="s">
        <v>535</v>
      </c>
      <c r="G22" s="73" t="s">
        <v>19</v>
      </c>
      <c r="H22" s="97">
        <v>11000</v>
      </c>
      <c r="I22" s="98" t="s">
        <v>18</v>
      </c>
      <c r="J22" s="71" t="s">
        <v>12</v>
      </c>
      <c r="K22" s="59"/>
      <c r="L22" s="59"/>
      <c r="M22" s="59"/>
      <c r="N22" s="59"/>
      <c r="O22" s="60"/>
      <c r="P22" s="72"/>
      <c r="Q22" s="60"/>
    </row>
    <row r="23" spans="2:17" ht="22.5" customHeight="1" x14ac:dyDescent="0.25">
      <c r="B23" s="99"/>
      <c r="C23" s="57">
        <f t="shared" si="0"/>
        <v>18</v>
      </c>
      <c r="D23" s="100" t="s">
        <v>629</v>
      </c>
      <c r="E23" s="58" t="s">
        <v>568</v>
      </c>
      <c r="F23" s="101" t="s">
        <v>625</v>
      </c>
      <c r="G23" s="101" t="s">
        <v>19</v>
      </c>
      <c r="H23" s="102">
        <v>11000</v>
      </c>
      <c r="I23" s="103" t="s">
        <v>18</v>
      </c>
      <c r="J23" s="71" t="s">
        <v>16</v>
      </c>
      <c r="K23" s="105"/>
      <c r="L23" s="105"/>
      <c r="M23" s="105"/>
      <c r="N23" s="105"/>
      <c r="O23" s="106"/>
      <c r="P23" s="107"/>
      <c r="Q23" s="106"/>
    </row>
    <row r="24" spans="2:17" ht="22.5" customHeight="1" x14ac:dyDescent="0.25">
      <c r="B24" s="99"/>
      <c r="C24" s="57">
        <f t="shared" si="0"/>
        <v>19</v>
      </c>
      <c r="D24" s="96" t="s">
        <v>532</v>
      </c>
      <c r="E24" s="226"/>
      <c r="F24" s="73" t="s">
        <v>531</v>
      </c>
      <c r="G24" s="73" t="s">
        <v>19</v>
      </c>
      <c r="H24" s="97">
        <v>11000</v>
      </c>
      <c r="I24" s="98" t="s">
        <v>18</v>
      </c>
      <c r="J24" s="71" t="s">
        <v>12</v>
      </c>
      <c r="K24" s="59"/>
      <c r="L24" s="59"/>
      <c r="M24" s="59"/>
      <c r="N24" s="59"/>
      <c r="O24" s="60"/>
      <c r="P24" s="72"/>
      <c r="Q24" s="60"/>
    </row>
    <row r="25" spans="2:17" ht="22.5" customHeight="1" x14ac:dyDescent="0.25">
      <c r="B25" s="99"/>
      <c r="C25" s="57">
        <f t="shared" si="0"/>
        <v>20</v>
      </c>
      <c r="D25" s="100" t="s">
        <v>628</v>
      </c>
      <c r="E25" s="58" t="s">
        <v>568</v>
      </c>
      <c r="F25" s="101" t="s">
        <v>624</v>
      </c>
      <c r="G25" s="101" t="s">
        <v>19</v>
      </c>
      <c r="H25" s="102">
        <v>11000</v>
      </c>
      <c r="I25" s="103" t="s">
        <v>18</v>
      </c>
      <c r="J25" s="71" t="s">
        <v>16</v>
      </c>
      <c r="K25" s="105"/>
      <c r="L25" s="105"/>
      <c r="M25" s="105"/>
      <c r="N25" s="105"/>
      <c r="O25" s="106"/>
      <c r="P25" s="107"/>
      <c r="Q25" s="106"/>
    </row>
    <row r="26" spans="2:17" ht="22.5" customHeight="1" x14ac:dyDescent="0.25">
      <c r="B26" s="99"/>
      <c r="C26" s="57">
        <f t="shared" si="0"/>
        <v>21</v>
      </c>
      <c r="D26" s="96" t="s">
        <v>534</v>
      </c>
      <c r="E26" s="226"/>
      <c r="F26" s="73" t="s">
        <v>533</v>
      </c>
      <c r="G26" s="73" t="s">
        <v>19</v>
      </c>
      <c r="H26" s="97">
        <v>11000</v>
      </c>
      <c r="I26" s="98" t="s">
        <v>18</v>
      </c>
      <c r="J26" s="71" t="s">
        <v>12</v>
      </c>
      <c r="K26" s="59"/>
      <c r="L26" s="59"/>
      <c r="M26" s="59"/>
      <c r="N26" s="59"/>
      <c r="O26" s="60"/>
      <c r="P26" s="72"/>
      <c r="Q26" s="60"/>
    </row>
    <row r="27" spans="2:17" ht="22.5" customHeight="1" x14ac:dyDescent="0.25">
      <c r="B27" s="99"/>
      <c r="C27" s="57">
        <f t="shared" si="0"/>
        <v>22</v>
      </c>
      <c r="D27" s="96" t="s">
        <v>634</v>
      </c>
      <c r="E27" s="226"/>
      <c r="F27" s="73" t="s">
        <v>544</v>
      </c>
      <c r="G27" s="73" t="s">
        <v>19</v>
      </c>
      <c r="H27" s="97">
        <v>12100</v>
      </c>
      <c r="I27" s="98" t="s">
        <v>18</v>
      </c>
      <c r="J27" s="71" t="s">
        <v>12</v>
      </c>
      <c r="K27" s="59"/>
      <c r="L27" s="59"/>
      <c r="M27" s="59"/>
      <c r="N27" s="59"/>
      <c r="O27" s="60"/>
      <c r="P27" s="72"/>
      <c r="Q27" s="60"/>
    </row>
    <row r="28" spans="2:17" ht="22.5" customHeight="1" x14ac:dyDescent="0.25">
      <c r="B28" s="99"/>
      <c r="C28" s="57">
        <f t="shared" si="0"/>
        <v>23</v>
      </c>
      <c r="D28" s="96" t="s">
        <v>633</v>
      </c>
      <c r="E28" s="226"/>
      <c r="F28" s="73" t="s">
        <v>543</v>
      </c>
      <c r="G28" s="73" t="s">
        <v>19</v>
      </c>
      <c r="H28" s="97">
        <v>12100</v>
      </c>
      <c r="I28" s="98" t="s">
        <v>18</v>
      </c>
      <c r="J28" s="71" t="s">
        <v>12</v>
      </c>
      <c r="K28" s="59"/>
      <c r="L28" s="59"/>
      <c r="M28" s="59"/>
      <c r="N28" s="59"/>
      <c r="O28" s="60"/>
      <c r="P28" s="72"/>
      <c r="Q28" s="60"/>
    </row>
    <row r="29" spans="2:17" ht="22.5" customHeight="1" x14ac:dyDescent="0.25">
      <c r="B29" s="99"/>
      <c r="C29" s="57">
        <f t="shared" si="0"/>
        <v>24</v>
      </c>
      <c r="D29" s="100" t="s">
        <v>631</v>
      </c>
      <c r="E29" s="58" t="s">
        <v>568</v>
      </c>
      <c r="F29" s="101" t="s">
        <v>627</v>
      </c>
      <c r="G29" s="101" t="s">
        <v>19</v>
      </c>
      <c r="H29" s="102">
        <v>12100</v>
      </c>
      <c r="I29" s="103" t="s">
        <v>18</v>
      </c>
      <c r="J29" s="71" t="s">
        <v>16</v>
      </c>
      <c r="K29" s="105"/>
      <c r="L29" s="105"/>
      <c r="M29" s="105"/>
      <c r="N29" s="105"/>
      <c r="O29" s="106"/>
      <c r="P29" s="107"/>
      <c r="Q29" s="106"/>
    </row>
    <row r="30" spans="2:17" ht="22.5" customHeight="1" x14ac:dyDescent="0.25">
      <c r="B30" s="99"/>
      <c r="C30" s="57">
        <f t="shared" si="0"/>
        <v>25</v>
      </c>
      <c r="D30" s="96" t="s">
        <v>548</v>
      </c>
      <c r="E30" s="226"/>
      <c r="F30" s="73" t="s">
        <v>547</v>
      </c>
      <c r="G30" s="73" t="s">
        <v>19</v>
      </c>
      <c r="H30" s="97">
        <v>11000</v>
      </c>
      <c r="I30" s="98" t="s">
        <v>18</v>
      </c>
      <c r="J30" s="71" t="s">
        <v>12</v>
      </c>
      <c r="K30" s="59"/>
      <c r="L30" s="59"/>
      <c r="M30" s="59"/>
      <c r="N30" s="59"/>
      <c r="O30" s="60"/>
      <c r="P30" s="72"/>
      <c r="Q30" s="60"/>
    </row>
    <row r="31" spans="2:17" ht="22.5" customHeight="1" x14ac:dyDescent="0.25">
      <c r="B31" s="99"/>
      <c r="C31" s="57">
        <f t="shared" si="0"/>
        <v>26</v>
      </c>
      <c r="D31" s="96" t="s">
        <v>546</v>
      </c>
      <c r="E31" s="226"/>
      <c r="F31" s="73" t="s">
        <v>545</v>
      </c>
      <c r="G31" s="73" t="s">
        <v>19</v>
      </c>
      <c r="H31" s="97">
        <v>11000</v>
      </c>
      <c r="I31" s="98" t="s">
        <v>18</v>
      </c>
      <c r="J31" s="71" t="s">
        <v>12</v>
      </c>
      <c r="K31" s="59"/>
      <c r="L31" s="59"/>
      <c r="M31" s="59"/>
      <c r="N31" s="59"/>
      <c r="O31" s="60"/>
      <c r="P31" s="72"/>
      <c r="Q31" s="60"/>
    </row>
    <row r="32" spans="2:17" ht="22.5" customHeight="1" x14ac:dyDescent="0.25">
      <c r="B32" s="99"/>
      <c r="C32" s="57">
        <f t="shared" si="0"/>
        <v>27</v>
      </c>
      <c r="D32" s="96" t="s">
        <v>552</v>
      </c>
      <c r="E32" s="226"/>
      <c r="F32" s="73" t="s">
        <v>551</v>
      </c>
      <c r="G32" s="73" t="s">
        <v>19</v>
      </c>
      <c r="H32" s="97">
        <v>11000</v>
      </c>
      <c r="I32" s="98" t="s">
        <v>18</v>
      </c>
      <c r="J32" s="71" t="s">
        <v>12</v>
      </c>
      <c r="K32" s="59"/>
      <c r="L32" s="59"/>
      <c r="M32" s="59"/>
      <c r="N32" s="59"/>
      <c r="O32" s="60"/>
      <c r="P32" s="72"/>
      <c r="Q32" s="60"/>
    </row>
    <row r="33" spans="1:17" ht="22.5" customHeight="1" x14ac:dyDescent="0.25">
      <c r="B33" s="99"/>
      <c r="C33" s="57">
        <f t="shared" si="0"/>
        <v>28</v>
      </c>
      <c r="D33" s="96" t="s">
        <v>550</v>
      </c>
      <c r="E33" s="226"/>
      <c r="F33" s="73" t="s">
        <v>549</v>
      </c>
      <c r="G33" s="73" t="s">
        <v>19</v>
      </c>
      <c r="H33" s="97">
        <v>11000</v>
      </c>
      <c r="I33" s="98" t="s">
        <v>18</v>
      </c>
      <c r="J33" s="71" t="s">
        <v>12</v>
      </c>
      <c r="K33" s="59"/>
      <c r="L33" s="59"/>
      <c r="M33" s="59"/>
      <c r="N33" s="59"/>
      <c r="O33" s="60"/>
      <c r="P33" s="72"/>
      <c r="Q33" s="60"/>
    </row>
    <row r="34" spans="1:17" ht="22.5" customHeight="1" x14ac:dyDescent="0.25">
      <c r="B34" s="99"/>
      <c r="C34" s="57">
        <f t="shared" si="0"/>
        <v>29</v>
      </c>
      <c r="D34" s="100" t="s">
        <v>538</v>
      </c>
      <c r="E34" s="227"/>
      <c r="F34" s="101" t="s">
        <v>537</v>
      </c>
      <c r="G34" s="101" t="s">
        <v>19</v>
      </c>
      <c r="H34" s="102">
        <v>12100</v>
      </c>
      <c r="I34" s="103" t="s">
        <v>18</v>
      </c>
      <c r="J34" s="104" t="s">
        <v>16</v>
      </c>
      <c r="K34" s="105"/>
      <c r="L34" s="105"/>
      <c r="M34" s="105"/>
      <c r="N34" s="105"/>
      <c r="O34" s="106"/>
      <c r="P34" s="107"/>
      <c r="Q34" s="106"/>
    </row>
    <row r="35" spans="1:17" ht="22.5" customHeight="1" x14ac:dyDescent="0.25">
      <c r="B35" s="99"/>
      <c r="C35" s="57">
        <f t="shared" si="0"/>
        <v>30</v>
      </c>
      <c r="D35" s="100" t="s">
        <v>432</v>
      </c>
      <c r="E35" s="58"/>
      <c r="F35" s="101" t="s">
        <v>423</v>
      </c>
      <c r="G35" s="101" t="s">
        <v>19</v>
      </c>
      <c r="H35" s="102">
        <v>11000</v>
      </c>
      <c r="I35" s="103" t="s">
        <v>18</v>
      </c>
      <c r="J35" s="71" t="s">
        <v>16</v>
      </c>
      <c r="K35" s="105"/>
      <c r="L35" s="105"/>
      <c r="M35" s="105"/>
      <c r="N35" s="105"/>
      <c r="O35" s="106"/>
      <c r="P35" s="107"/>
      <c r="Q35" s="106"/>
    </row>
    <row r="36" spans="1:17" ht="22.5" customHeight="1" x14ac:dyDescent="0.25">
      <c r="B36" s="99"/>
      <c r="C36" s="57">
        <f t="shared" si="0"/>
        <v>31</v>
      </c>
      <c r="D36" s="100" t="s">
        <v>691</v>
      </c>
      <c r="E36" s="58" t="s">
        <v>568</v>
      </c>
      <c r="F36" s="101" t="s">
        <v>655</v>
      </c>
      <c r="G36" s="101" t="s">
        <v>19</v>
      </c>
      <c r="H36" s="102">
        <v>14300</v>
      </c>
      <c r="I36" s="103" t="s">
        <v>18</v>
      </c>
      <c r="J36" s="71" t="s">
        <v>16</v>
      </c>
      <c r="K36" s="105"/>
      <c r="L36" s="105"/>
      <c r="M36" s="105"/>
      <c r="N36" s="105"/>
      <c r="O36" s="106"/>
      <c r="P36" s="107"/>
      <c r="Q36" s="106"/>
    </row>
    <row r="37" spans="1:17" ht="22.5" customHeight="1" x14ac:dyDescent="0.25">
      <c r="B37" s="99"/>
      <c r="C37" s="57">
        <f t="shared" si="0"/>
        <v>32</v>
      </c>
      <c r="D37" s="100" t="s">
        <v>692</v>
      </c>
      <c r="E37" s="58" t="s">
        <v>568</v>
      </c>
      <c r="F37" s="101" t="s">
        <v>656</v>
      </c>
      <c r="G37" s="101" t="s">
        <v>19</v>
      </c>
      <c r="H37" s="102">
        <v>12100</v>
      </c>
      <c r="I37" s="103" t="s">
        <v>18</v>
      </c>
      <c r="J37" s="71" t="s">
        <v>16</v>
      </c>
      <c r="K37" s="105"/>
      <c r="L37" s="105"/>
      <c r="M37" s="105"/>
      <c r="N37" s="105"/>
      <c r="O37" s="106"/>
      <c r="P37" s="107"/>
      <c r="Q37" s="106"/>
    </row>
    <row r="38" spans="1:17" ht="22.5" customHeight="1" x14ac:dyDescent="0.25">
      <c r="B38" s="99"/>
      <c r="C38" s="57">
        <f t="shared" si="0"/>
        <v>33</v>
      </c>
      <c r="D38" s="100" t="s">
        <v>431</v>
      </c>
      <c r="E38" s="58"/>
      <c r="F38" s="101" t="s">
        <v>414</v>
      </c>
      <c r="G38" s="165" t="s">
        <v>20</v>
      </c>
      <c r="H38" s="102">
        <v>11000</v>
      </c>
      <c r="I38" s="103" t="s">
        <v>18</v>
      </c>
      <c r="J38" s="71" t="s">
        <v>16</v>
      </c>
      <c r="K38" s="105"/>
      <c r="L38" s="105"/>
      <c r="M38" s="105"/>
      <c r="N38" s="105"/>
      <c r="O38" s="106"/>
      <c r="P38" s="107"/>
      <c r="Q38" s="106"/>
    </row>
    <row r="39" spans="1:17" ht="22.5" customHeight="1" x14ac:dyDescent="0.25">
      <c r="A39" s="29"/>
      <c r="B39" s="99"/>
      <c r="C39" s="57">
        <f t="shared" si="0"/>
        <v>34</v>
      </c>
      <c r="D39" s="108" t="s">
        <v>576</v>
      </c>
      <c r="E39" s="58"/>
      <c r="F39" s="101" t="s">
        <v>566</v>
      </c>
      <c r="G39" s="165" t="s">
        <v>19</v>
      </c>
      <c r="H39" s="102">
        <v>9240</v>
      </c>
      <c r="I39" s="103" t="s">
        <v>18</v>
      </c>
      <c r="J39" s="71" t="s">
        <v>16</v>
      </c>
      <c r="K39" s="105"/>
      <c r="L39" s="105"/>
      <c r="M39" s="105"/>
      <c r="N39" s="105"/>
      <c r="O39" s="106"/>
      <c r="P39" s="107"/>
      <c r="Q39" s="106"/>
    </row>
    <row r="40" spans="1:17" ht="22.5" customHeight="1" x14ac:dyDescent="0.25">
      <c r="B40" s="99"/>
      <c r="C40" s="57">
        <f t="shared" si="0"/>
        <v>35</v>
      </c>
      <c r="D40" s="108" t="s">
        <v>573</v>
      </c>
      <c r="E40" s="58"/>
      <c r="F40" s="101" t="s">
        <v>420</v>
      </c>
      <c r="G40" s="165" t="s">
        <v>20</v>
      </c>
      <c r="H40" s="102">
        <v>12100</v>
      </c>
      <c r="I40" s="103" t="s">
        <v>18</v>
      </c>
      <c r="J40" s="71" t="s">
        <v>16</v>
      </c>
      <c r="K40" s="105"/>
      <c r="L40" s="105"/>
      <c r="M40" s="105"/>
      <c r="N40" s="105"/>
      <c r="O40" s="106"/>
      <c r="P40" s="107"/>
      <c r="Q40" s="106"/>
    </row>
    <row r="41" spans="1:17" ht="22.5" customHeight="1" x14ac:dyDescent="0.25">
      <c r="A41" s="29"/>
      <c r="B41" s="99"/>
      <c r="C41" s="57">
        <f t="shared" si="0"/>
        <v>36</v>
      </c>
      <c r="D41" s="108" t="s">
        <v>577</v>
      </c>
      <c r="E41" s="58"/>
      <c r="F41" s="101" t="s">
        <v>565</v>
      </c>
      <c r="G41" s="165" t="s">
        <v>19</v>
      </c>
      <c r="H41" s="102">
        <v>8470</v>
      </c>
      <c r="I41" s="103" t="s">
        <v>18</v>
      </c>
      <c r="J41" s="71" t="s">
        <v>16</v>
      </c>
      <c r="K41" s="105"/>
      <c r="L41" s="105"/>
      <c r="M41" s="105"/>
      <c r="N41" s="105"/>
      <c r="O41" s="106"/>
      <c r="P41" s="107"/>
      <c r="Q41" s="106"/>
    </row>
    <row r="42" spans="1:17" ht="22.5" customHeight="1" x14ac:dyDescent="0.25">
      <c r="A42" s="193"/>
      <c r="B42" s="99"/>
      <c r="C42" s="57">
        <f t="shared" si="0"/>
        <v>37</v>
      </c>
      <c r="D42" s="108" t="s">
        <v>676</v>
      </c>
      <c r="E42" s="58" t="s">
        <v>568</v>
      </c>
      <c r="F42" s="101" t="s">
        <v>668</v>
      </c>
      <c r="G42" s="165" t="s">
        <v>257</v>
      </c>
      <c r="H42" s="102" t="s">
        <v>262</v>
      </c>
      <c r="I42" s="75" t="s">
        <v>410</v>
      </c>
      <c r="J42" s="71" t="s">
        <v>16</v>
      </c>
      <c r="K42" s="62"/>
      <c r="L42" s="62"/>
      <c r="M42" s="62"/>
      <c r="N42" s="62"/>
      <c r="O42" s="63"/>
      <c r="P42" s="110"/>
      <c r="Q42" s="60"/>
    </row>
    <row r="43" spans="1:17" ht="22.5" customHeight="1" x14ac:dyDescent="0.25">
      <c r="A43" s="193"/>
      <c r="B43" s="99"/>
      <c r="C43" s="57">
        <f t="shared" si="0"/>
        <v>38</v>
      </c>
      <c r="D43" s="108" t="s">
        <v>677</v>
      </c>
      <c r="E43" s="58" t="s">
        <v>568</v>
      </c>
      <c r="F43" s="101" t="s">
        <v>669</v>
      </c>
      <c r="G43" s="165" t="s">
        <v>257</v>
      </c>
      <c r="H43" s="102" t="s">
        <v>262</v>
      </c>
      <c r="I43" s="75" t="s">
        <v>410</v>
      </c>
      <c r="J43" s="71" t="s">
        <v>16</v>
      </c>
      <c r="K43" s="62"/>
      <c r="L43" s="62"/>
      <c r="M43" s="62"/>
      <c r="N43" s="62"/>
      <c r="O43" s="63"/>
      <c r="P43" s="110"/>
      <c r="Q43" s="60" t="s">
        <v>16</v>
      </c>
    </row>
    <row r="44" spans="1:17" ht="22.5" customHeight="1" x14ac:dyDescent="0.25">
      <c r="A44" s="193"/>
      <c r="B44" s="99"/>
      <c r="C44" s="57">
        <f t="shared" si="0"/>
        <v>39</v>
      </c>
      <c r="D44" s="108" t="s">
        <v>675</v>
      </c>
      <c r="E44" s="58" t="s">
        <v>568</v>
      </c>
      <c r="F44" s="101" t="s">
        <v>670</v>
      </c>
      <c r="G44" s="165" t="s">
        <v>257</v>
      </c>
      <c r="H44" s="102" t="s">
        <v>262</v>
      </c>
      <c r="I44" s="75" t="s">
        <v>410</v>
      </c>
      <c r="J44" s="71" t="s">
        <v>16</v>
      </c>
      <c r="K44" s="62"/>
      <c r="L44" s="62"/>
      <c r="M44" s="62"/>
      <c r="N44" s="62"/>
      <c r="O44" s="63"/>
      <c r="P44" s="110"/>
      <c r="Q44" s="60" t="s">
        <v>16</v>
      </c>
    </row>
    <row r="45" spans="1:17" ht="22.5" customHeight="1" x14ac:dyDescent="0.25">
      <c r="A45" s="193"/>
      <c r="B45" s="99"/>
      <c r="C45" s="57">
        <f t="shared" si="0"/>
        <v>40</v>
      </c>
      <c r="D45" s="108" t="s">
        <v>678</v>
      </c>
      <c r="E45" s="58" t="s">
        <v>568</v>
      </c>
      <c r="F45" s="101" t="s">
        <v>671</v>
      </c>
      <c r="G45" s="165" t="s">
        <v>257</v>
      </c>
      <c r="H45" s="102" t="s">
        <v>672</v>
      </c>
      <c r="I45" s="75" t="s">
        <v>410</v>
      </c>
      <c r="J45" s="71" t="s">
        <v>16</v>
      </c>
      <c r="K45" s="62"/>
      <c r="L45" s="62"/>
      <c r="M45" s="62"/>
      <c r="N45" s="62"/>
      <c r="O45" s="63"/>
      <c r="P45" s="110"/>
      <c r="Q45" s="60" t="s">
        <v>16</v>
      </c>
    </row>
    <row r="46" spans="1:17" ht="22.5" customHeight="1" x14ac:dyDescent="0.25">
      <c r="A46" s="193"/>
      <c r="B46" s="99"/>
      <c r="C46" s="57">
        <f t="shared" si="0"/>
        <v>41</v>
      </c>
      <c r="D46" s="108" t="s">
        <v>679</v>
      </c>
      <c r="E46" s="58" t="s">
        <v>568</v>
      </c>
      <c r="F46" s="101" t="s">
        <v>673</v>
      </c>
      <c r="G46" s="165" t="s">
        <v>257</v>
      </c>
      <c r="H46" s="102" t="s">
        <v>674</v>
      </c>
      <c r="I46" s="75" t="s">
        <v>410</v>
      </c>
      <c r="J46" s="71" t="s">
        <v>16</v>
      </c>
      <c r="K46" s="62"/>
      <c r="L46" s="62"/>
      <c r="M46" s="62"/>
      <c r="N46" s="62"/>
      <c r="O46" s="63"/>
      <c r="P46" s="110"/>
      <c r="Q46" s="60" t="s">
        <v>16</v>
      </c>
    </row>
    <row r="47" spans="1:17" s="20" customFormat="1" ht="22.5" customHeight="1" x14ac:dyDescent="0.25">
      <c r="A47" s="24"/>
      <c r="B47" s="109"/>
      <c r="C47" s="57">
        <f t="shared" si="0"/>
        <v>42</v>
      </c>
      <c r="D47" s="96" t="s">
        <v>264</v>
      </c>
      <c r="E47" s="58"/>
      <c r="F47" s="73" t="s">
        <v>172</v>
      </c>
      <c r="G47" s="165" t="s">
        <v>19</v>
      </c>
      <c r="H47" s="166">
        <v>15400</v>
      </c>
      <c r="I47" s="75" t="s">
        <v>410</v>
      </c>
      <c r="J47" s="71" t="s">
        <v>16</v>
      </c>
      <c r="K47" s="62"/>
      <c r="L47" s="62"/>
      <c r="M47" s="62"/>
      <c r="N47" s="62"/>
      <c r="O47" s="63"/>
      <c r="P47" s="110"/>
      <c r="Q47" s="60" t="s">
        <v>16</v>
      </c>
    </row>
    <row r="48" spans="1:17" s="20" customFormat="1" ht="22.5" customHeight="1" x14ac:dyDescent="0.25">
      <c r="A48" s="24"/>
      <c r="B48" s="109"/>
      <c r="C48" s="57">
        <f t="shared" si="0"/>
        <v>43</v>
      </c>
      <c r="D48" s="96" t="s">
        <v>266</v>
      </c>
      <c r="E48" s="58"/>
      <c r="F48" s="73" t="s">
        <v>173</v>
      </c>
      <c r="G48" s="165" t="s">
        <v>19</v>
      </c>
      <c r="H48" s="166">
        <v>13200</v>
      </c>
      <c r="I48" s="75" t="s">
        <v>410</v>
      </c>
      <c r="J48" s="71" t="s">
        <v>16</v>
      </c>
      <c r="K48" s="62"/>
      <c r="L48" s="62"/>
      <c r="M48" s="62"/>
      <c r="N48" s="62"/>
      <c r="O48" s="63"/>
      <c r="P48" s="110"/>
      <c r="Q48" s="60" t="s">
        <v>16</v>
      </c>
    </row>
    <row r="49" spans="1:17" s="20" customFormat="1" ht="22.5" customHeight="1" x14ac:dyDescent="0.25">
      <c r="A49" s="24"/>
      <c r="B49" s="109"/>
      <c r="C49" s="57">
        <f t="shared" si="0"/>
        <v>44</v>
      </c>
      <c r="D49" s="96" t="s">
        <v>232</v>
      </c>
      <c r="E49" s="58"/>
      <c r="F49" s="73" t="s">
        <v>233</v>
      </c>
      <c r="G49" s="165" t="s">
        <v>19</v>
      </c>
      <c r="H49" s="166">
        <v>13200</v>
      </c>
      <c r="I49" s="75" t="s">
        <v>410</v>
      </c>
      <c r="J49" s="71" t="s">
        <v>16</v>
      </c>
      <c r="K49" s="62"/>
      <c r="L49" s="62"/>
      <c r="M49" s="62"/>
      <c r="N49" s="62"/>
      <c r="O49" s="63"/>
      <c r="P49" s="110"/>
      <c r="Q49" s="60" t="s">
        <v>16</v>
      </c>
    </row>
    <row r="50" spans="1:17" s="20" customFormat="1" ht="22.5" customHeight="1" x14ac:dyDescent="0.25">
      <c r="A50" s="24"/>
      <c r="B50" s="109"/>
      <c r="C50" s="57">
        <f t="shared" si="0"/>
        <v>45</v>
      </c>
      <c r="D50" s="96" t="s">
        <v>227</v>
      </c>
      <c r="E50" s="58"/>
      <c r="F50" s="73" t="s">
        <v>228</v>
      </c>
      <c r="G50" s="165" t="s">
        <v>19</v>
      </c>
      <c r="H50" s="166">
        <v>13200</v>
      </c>
      <c r="I50" s="75" t="s">
        <v>410</v>
      </c>
      <c r="J50" s="71" t="s">
        <v>16</v>
      </c>
      <c r="K50" s="62"/>
      <c r="L50" s="62"/>
      <c r="M50" s="62"/>
      <c r="N50" s="62"/>
      <c r="O50" s="63"/>
      <c r="P50" s="110"/>
      <c r="Q50" s="65"/>
    </row>
    <row r="51" spans="1:17" s="20" customFormat="1" ht="22.5" customHeight="1" x14ac:dyDescent="0.25">
      <c r="A51" s="24"/>
      <c r="B51" s="109"/>
      <c r="C51" s="57">
        <f t="shared" si="0"/>
        <v>46</v>
      </c>
      <c r="D51" s="96" t="s">
        <v>225</v>
      </c>
      <c r="E51" s="58"/>
      <c r="F51" s="73" t="s">
        <v>226</v>
      </c>
      <c r="G51" s="165" t="s">
        <v>19</v>
      </c>
      <c r="H51" s="166">
        <v>13200</v>
      </c>
      <c r="I51" s="75" t="s">
        <v>410</v>
      </c>
      <c r="J51" s="71" t="s">
        <v>16</v>
      </c>
      <c r="K51" s="62"/>
      <c r="L51" s="62"/>
      <c r="M51" s="62"/>
      <c r="N51" s="62"/>
      <c r="O51" s="63"/>
      <c r="P51" s="110"/>
      <c r="Q51" s="65"/>
    </row>
    <row r="52" spans="1:17" s="20" customFormat="1" ht="22.5" customHeight="1" x14ac:dyDescent="0.25">
      <c r="A52" s="24"/>
      <c r="B52" s="109"/>
      <c r="C52" s="57">
        <f t="shared" si="0"/>
        <v>47</v>
      </c>
      <c r="D52" s="96" t="s">
        <v>230</v>
      </c>
      <c r="E52" s="58"/>
      <c r="F52" s="73" t="s">
        <v>231</v>
      </c>
      <c r="G52" s="165" t="s">
        <v>22</v>
      </c>
      <c r="H52" s="166">
        <v>15400</v>
      </c>
      <c r="I52" s="75" t="s">
        <v>410</v>
      </c>
      <c r="J52" s="71" t="s">
        <v>16</v>
      </c>
      <c r="K52" s="62"/>
      <c r="L52" s="62"/>
      <c r="M52" s="62"/>
      <c r="N52" s="62"/>
      <c r="O52" s="63"/>
      <c r="P52" s="110"/>
      <c r="Q52" s="65"/>
    </row>
    <row r="53" spans="1:17" s="20" customFormat="1" ht="22.5" customHeight="1" x14ac:dyDescent="0.25">
      <c r="A53" s="24"/>
      <c r="B53" s="109"/>
      <c r="C53" s="57">
        <f t="shared" si="0"/>
        <v>48</v>
      </c>
      <c r="D53" s="96" t="s">
        <v>318</v>
      </c>
      <c r="E53" s="58"/>
      <c r="F53" s="73" t="s">
        <v>229</v>
      </c>
      <c r="G53" s="165" t="s">
        <v>19</v>
      </c>
      <c r="H53" s="166">
        <v>13200</v>
      </c>
      <c r="I53" s="75" t="s">
        <v>410</v>
      </c>
      <c r="J53" s="71" t="s">
        <v>16</v>
      </c>
      <c r="K53" s="62"/>
      <c r="L53" s="62"/>
      <c r="M53" s="62"/>
      <c r="N53" s="62"/>
      <c r="O53" s="63"/>
      <c r="P53" s="110"/>
      <c r="Q53" s="111" t="s">
        <v>16</v>
      </c>
    </row>
    <row r="54" spans="1:17" s="21" customFormat="1" ht="22.5" customHeight="1" x14ac:dyDescent="0.25">
      <c r="A54" s="25"/>
      <c r="B54" s="99"/>
      <c r="C54" s="57">
        <f t="shared" si="0"/>
        <v>49</v>
      </c>
      <c r="D54" s="132" t="s">
        <v>319</v>
      </c>
      <c r="E54" s="58"/>
      <c r="F54" s="73" t="s">
        <v>320</v>
      </c>
      <c r="G54" s="73" t="s">
        <v>29</v>
      </c>
      <c r="H54" s="97">
        <v>10300</v>
      </c>
      <c r="I54" s="75" t="s">
        <v>681</v>
      </c>
      <c r="J54" s="71" t="s">
        <v>16</v>
      </c>
      <c r="K54" s="112"/>
      <c r="L54" s="112"/>
      <c r="M54" s="112"/>
      <c r="N54" s="112"/>
      <c r="O54" s="113"/>
      <c r="P54" s="114"/>
      <c r="Q54" s="113"/>
    </row>
    <row r="55" spans="1:17" s="21" customFormat="1" ht="22.5" customHeight="1" x14ac:dyDescent="0.25">
      <c r="A55" s="25"/>
      <c r="B55" s="99"/>
      <c r="C55" s="57">
        <f t="shared" si="0"/>
        <v>50</v>
      </c>
      <c r="D55" s="132" t="s">
        <v>321</v>
      </c>
      <c r="E55" s="58"/>
      <c r="F55" s="73" t="s">
        <v>322</v>
      </c>
      <c r="G55" s="73" t="s">
        <v>22</v>
      </c>
      <c r="H55" s="97">
        <v>16500</v>
      </c>
      <c r="I55" s="75" t="s">
        <v>681</v>
      </c>
      <c r="J55" s="71" t="s">
        <v>16</v>
      </c>
      <c r="K55" s="112"/>
      <c r="L55" s="112"/>
      <c r="M55" s="112"/>
      <c r="N55" s="112"/>
      <c r="O55" s="113"/>
      <c r="P55" s="114"/>
      <c r="Q55" s="113"/>
    </row>
    <row r="56" spans="1:17" s="21" customFormat="1" ht="22.5" customHeight="1" x14ac:dyDescent="0.25">
      <c r="A56" s="25"/>
      <c r="B56" s="99"/>
      <c r="C56" s="57">
        <f t="shared" si="0"/>
        <v>51</v>
      </c>
      <c r="D56" s="132" t="s">
        <v>234</v>
      </c>
      <c r="E56" s="58"/>
      <c r="F56" s="73" t="s">
        <v>238</v>
      </c>
      <c r="G56" s="73" t="s">
        <v>19</v>
      </c>
      <c r="H56" s="97">
        <v>13400</v>
      </c>
      <c r="I56" s="75" t="s">
        <v>681</v>
      </c>
      <c r="J56" s="71" t="s">
        <v>16</v>
      </c>
      <c r="K56" s="112"/>
      <c r="L56" s="112"/>
      <c r="M56" s="112"/>
      <c r="N56" s="112"/>
      <c r="O56" s="113"/>
      <c r="P56" s="114"/>
      <c r="Q56" s="113"/>
    </row>
    <row r="57" spans="1:17" s="21" customFormat="1" ht="22.5" customHeight="1" x14ac:dyDescent="0.25">
      <c r="A57" s="25"/>
      <c r="B57" s="115"/>
      <c r="C57" s="57">
        <f t="shared" si="0"/>
        <v>52</v>
      </c>
      <c r="D57" s="132" t="s">
        <v>235</v>
      </c>
      <c r="E57" s="58"/>
      <c r="F57" s="73" t="s">
        <v>239</v>
      </c>
      <c r="G57" s="73" t="s">
        <v>19</v>
      </c>
      <c r="H57" s="97">
        <v>13400</v>
      </c>
      <c r="I57" s="75" t="s">
        <v>681</v>
      </c>
      <c r="J57" s="71" t="s">
        <v>16</v>
      </c>
      <c r="K57" s="112"/>
      <c r="L57" s="112"/>
      <c r="M57" s="112"/>
      <c r="N57" s="112"/>
      <c r="O57" s="113"/>
      <c r="P57" s="114"/>
      <c r="Q57" s="113"/>
    </row>
    <row r="58" spans="1:17" s="21" customFormat="1" ht="22.5" customHeight="1" x14ac:dyDescent="0.25">
      <c r="A58" s="25"/>
      <c r="B58" s="115"/>
      <c r="C58" s="57">
        <f t="shared" si="0"/>
        <v>53</v>
      </c>
      <c r="D58" s="132" t="s">
        <v>236</v>
      </c>
      <c r="E58" s="58"/>
      <c r="F58" s="73" t="s">
        <v>240</v>
      </c>
      <c r="G58" s="73" t="s">
        <v>19</v>
      </c>
      <c r="H58" s="97">
        <v>16500</v>
      </c>
      <c r="I58" s="75" t="s">
        <v>681</v>
      </c>
      <c r="J58" s="71" t="s">
        <v>16</v>
      </c>
      <c r="K58" s="112"/>
      <c r="L58" s="112"/>
      <c r="M58" s="112"/>
      <c r="N58" s="112"/>
      <c r="O58" s="113"/>
      <c r="P58" s="114"/>
      <c r="Q58" s="113"/>
    </row>
    <row r="59" spans="1:17" s="21" customFormat="1" ht="22.5" customHeight="1" thickBot="1" x14ac:dyDescent="0.3">
      <c r="A59" s="25"/>
      <c r="B59" s="116"/>
      <c r="C59" s="57">
        <f t="shared" si="0"/>
        <v>54</v>
      </c>
      <c r="D59" s="215" t="s">
        <v>237</v>
      </c>
      <c r="E59" s="79"/>
      <c r="F59" s="85" t="s">
        <v>241</v>
      </c>
      <c r="G59" s="85" t="s">
        <v>19</v>
      </c>
      <c r="H59" s="127">
        <v>16500</v>
      </c>
      <c r="I59" s="86" t="s">
        <v>681</v>
      </c>
      <c r="J59" s="119" t="s">
        <v>16</v>
      </c>
      <c r="K59" s="120"/>
      <c r="L59" s="120"/>
      <c r="M59" s="120"/>
      <c r="N59" s="120"/>
      <c r="O59" s="121"/>
      <c r="P59" s="122"/>
      <c r="Q59" s="121"/>
    </row>
    <row r="60" spans="1:17" s="21" customFormat="1" ht="22.5" customHeight="1" x14ac:dyDescent="0.25">
      <c r="A60" s="25"/>
      <c r="B60" s="198" t="s">
        <v>688</v>
      </c>
      <c r="C60" s="57">
        <f t="shared" si="0"/>
        <v>55</v>
      </c>
      <c r="D60" s="88" t="s">
        <v>242</v>
      </c>
      <c r="E60" s="128"/>
      <c r="F60" s="89" t="s">
        <v>244</v>
      </c>
      <c r="G60" s="89" t="s">
        <v>19</v>
      </c>
      <c r="H60" s="90">
        <v>13400</v>
      </c>
      <c r="I60" s="161" t="s">
        <v>681</v>
      </c>
      <c r="J60" s="92" t="s">
        <v>16</v>
      </c>
      <c r="K60" s="129"/>
      <c r="L60" s="129"/>
      <c r="M60" s="129"/>
      <c r="N60" s="129"/>
      <c r="O60" s="130"/>
      <c r="P60" s="131"/>
      <c r="Q60" s="130"/>
    </row>
    <row r="61" spans="1:17" s="21" customFormat="1" ht="22.5" customHeight="1" thickBot="1" x14ac:dyDescent="0.3">
      <c r="A61" s="25"/>
      <c r="B61" s="208">
        <f>B15</f>
        <v>49</v>
      </c>
      <c r="C61" s="195">
        <f t="shared" si="0"/>
        <v>56</v>
      </c>
      <c r="D61" s="126" t="s">
        <v>243</v>
      </c>
      <c r="E61" s="79"/>
      <c r="F61" s="85" t="s">
        <v>245</v>
      </c>
      <c r="G61" s="85" t="s">
        <v>19</v>
      </c>
      <c r="H61" s="127">
        <v>13400</v>
      </c>
      <c r="I61" s="86" t="s">
        <v>681</v>
      </c>
      <c r="J61" s="119" t="s">
        <v>16</v>
      </c>
      <c r="K61" s="120"/>
      <c r="L61" s="120"/>
      <c r="M61" s="120"/>
      <c r="N61" s="120"/>
      <c r="O61" s="121"/>
      <c r="P61" s="122"/>
      <c r="Q61" s="121"/>
    </row>
    <row r="62" spans="1:17" ht="22.5" customHeight="1" x14ac:dyDescent="0.25">
      <c r="B62" s="202" t="s">
        <v>686</v>
      </c>
      <c r="C62" s="57">
        <f>C61+1</f>
        <v>57</v>
      </c>
      <c r="D62" s="96" t="s">
        <v>615</v>
      </c>
      <c r="E62" s="226"/>
      <c r="F62" s="73" t="s">
        <v>614</v>
      </c>
      <c r="G62" s="73" t="s">
        <v>19</v>
      </c>
      <c r="H62" s="97">
        <v>19800</v>
      </c>
      <c r="I62" s="98" t="s">
        <v>18</v>
      </c>
      <c r="J62" s="71" t="s">
        <v>12</v>
      </c>
      <c r="K62" s="59"/>
      <c r="L62" s="59"/>
      <c r="M62" s="59"/>
      <c r="N62" s="59"/>
      <c r="O62" s="60"/>
      <c r="P62" s="72"/>
      <c r="Q62" s="60"/>
    </row>
    <row r="63" spans="1:17" ht="22.5" customHeight="1" x14ac:dyDescent="0.25">
      <c r="B63" s="196">
        <f>C119-C61</f>
        <v>58</v>
      </c>
      <c r="C63" s="57">
        <f>C62+1</f>
        <v>58</v>
      </c>
      <c r="D63" s="88" t="s">
        <v>97</v>
      </c>
      <c r="E63" s="225"/>
      <c r="F63" s="89" t="s">
        <v>600</v>
      </c>
      <c r="G63" s="89" t="s">
        <v>19</v>
      </c>
      <c r="H63" s="90">
        <v>18700</v>
      </c>
      <c r="I63" s="124" t="s">
        <v>21</v>
      </c>
      <c r="J63" s="92" t="s">
        <v>12</v>
      </c>
      <c r="K63" s="93"/>
      <c r="L63" s="93"/>
      <c r="M63" s="93" t="s">
        <v>12</v>
      </c>
      <c r="N63" s="93"/>
      <c r="O63" s="94"/>
      <c r="P63" s="92"/>
      <c r="Q63" s="94"/>
    </row>
    <row r="64" spans="1:17" ht="22.5" customHeight="1" x14ac:dyDescent="0.25">
      <c r="B64" s="202"/>
      <c r="C64" s="57">
        <f t="shared" ref="C64:C97" si="1">C63+1</f>
        <v>59</v>
      </c>
      <c r="D64" s="96" t="s">
        <v>98</v>
      </c>
      <c r="E64" s="226"/>
      <c r="F64" s="73" t="s">
        <v>616</v>
      </c>
      <c r="G64" s="73" t="s">
        <v>19</v>
      </c>
      <c r="H64" s="97">
        <v>15400</v>
      </c>
      <c r="I64" s="125" t="s">
        <v>21</v>
      </c>
      <c r="J64" s="71" t="s">
        <v>12</v>
      </c>
      <c r="K64" s="59"/>
      <c r="L64" s="59"/>
      <c r="M64" s="59" t="s">
        <v>12</v>
      </c>
      <c r="N64" s="59"/>
      <c r="O64" s="60"/>
      <c r="P64" s="71"/>
      <c r="Q64" s="60"/>
    </row>
    <row r="65" spans="1:17" ht="22.5" customHeight="1" x14ac:dyDescent="0.25">
      <c r="B65" s="202"/>
      <c r="C65" s="57">
        <f t="shared" si="1"/>
        <v>60</v>
      </c>
      <c r="D65" s="96" t="s">
        <v>92</v>
      </c>
      <c r="E65" s="226"/>
      <c r="F65" s="73" t="s">
        <v>599</v>
      </c>
      <c r="G65" s="73" t="s">
        <v>22</v>
      </c>
      <c r="H65" s="97">
        <v>20900</v>
      </c>
      <c r="I65" s="98" t="s">
        <v>18</v>
      </c>
      <c r="J65" s="71" t="s">
        <v>12</v>
      </c>
      <c r="K65" s="59"/>
      <c r="L65" s="59"/>
      <c r="M65" s="59"/>
      <c r="N65" s="59"/>
      <c r="O65" s="60"/>
      <c r="P65" s="72"/>
      <c r="Q65" s="60"/>
    </row>
    <row r="66" spans="1:17" ht="22.5" customHeight="1" x14ac:dyDescent="0.25">
      <c r="B66" s="202"/>
      <c r="C66" s="57">
        <f t="shared" si="1"/>
        <v>61</v>
      </c>
      <c r="D66" s="96" t="s">
        <v>93</v>
      </c>
      <c r="E66" s="226"/>
      <c r="F66" s="73" t="s">
        <v>598</v>
      </c>
      <c r="G66" s="73" t="s">
        <v>22</v>
      </c>
      <c r="H66" s="97">
        <v>17600</v>
      </c>
      <c r="I66" s="98" t="s">
        <v>18</v>
      </c>
      <c r="J66" s="71" t="s">
        <v>12</v>
      </c>
      <c r="K66" s="59"/>
      <c r="L66" s="59"/>
      <c r="M66" s="59"/>
      <c r="N66" s="59"/>
      <c r="O66" s="60"/>
      <c r="P66" s="72"/>
      <c r="Q66" s="60"/>
    </row>
    <row r="67" spans="1:17" ht="22.5" customHeight="1" x14ac:dyDescent="0.25">
      <c r="B67" s="99"/>
      <c r="C67" s="57">
        <f t="shared" si="1"/>
        <v>62</v>
      </c>
      <c r="D67" s="100" t="s">
        <v>94</v>
      </c>
      <c r="E67" s="227"/>
      <c r="F67" s="101" t="s">
        <v>95</v>
      </c>
      <c r="G67" s="101" t="s">
        <v>22</v>
      </c>
      <c r="H67" s="102">
        <v>22000</v>
      </c>
      <c r="I67" s="123" t="s">
        <v>21</v>
      </c>
      <c r="J67" s="104" t="s">
        <v>12</v>
      </c>
      <c r="K67" s="105"/>
      <c r="L67" s="105"/>
      <c r="M67" s="105"/>
      <c r="N67" s="105"/>
      <c r="O67" s="106"/>
      <c r="P67" s="104"/>
      <c r="Q67" s="106"/>
    </row>
    <row r="68" spans="1:17" s="21" customFormat="1" ht="22.5" customHeight="1" x14ac:dyDescent="0.25">
      <c r="A68" s="25"/>
      <c r="B68" s="115"/>
      <c r="C68" s="57">
        <f t="shared" si="1"/>
        <v>63</v>
      </c>
      <c r="D68" s="96" t="s">
        <v>390</v>
      </c>
      <c r="E68" s="58"/>
      <c r="F68" s="73" t="s">
        <v>393</v>
      </c>
      <c r="G68" s="73" t="s">
        <v>22</v>
      </c>
      <c r="H68" s="97">
        <v>23100</v>
      </c>
      <c r="I68" s="75" t="s">
        <v>681</v>
      </c>
      <c r="J68" s="104" t="s">
        <v>12</v>
      </c>
      <c r="K68" s="105"/>
      <c r="L68" s="105"/>
      <c r="M68" s="105"/>
      <c r="N68" s="105"/>
      <c r="O68" s="106"/>
      <c r="P68" s="104"/>
      <c r="Q68" s="106"/>
    </row>
    <row r="69" spans="1:17" s="21" customFormat="1" ht="22.5" customHeight="1" x14ac:dyDescent="0.25">
      <c r="A69" s="25"/>
      <c r="B69" s="115"/>
      <c r="C69" s="57">
        <f t="shared" si="1"/>
        <v>64</v>
      </c>
      <c r="D69" s="96" t="s">
        <v>391</v>
      </c>
      <c r="E69" s="58"/>
      <c r="F69" s="73" t="s">
        <v>394</v>
      </c>
      <c r="G69" s="73" t="s">
        <v>22</v>
      </c>
      <c r="H69" s="97">
        <v>23100</v>
      </c>
      <c r="I69" s="75" t="s">
        <v>681</v>
      </c>
      <c r="J69" s="104" t="s">
        <v>12</v>
      </c>
      <c r="K69" s="105"/>
      <c r="L69" s="105"/>
      <c r="M69" s="105"/>
      <c r="N69" s="105"/>
      <c r="O69" s="106"/>
      <c r="P69" s="104"/>
      <c r="Q69" s="106"/>
    </row>
    <row r="70" spans="1:17" s="21" customFormat="1" ht="22.5" customHeight="1" x14ac:dyDescent="0.25">
      <c r="A70" s="25"/>
      <c r="B70" s="115"/>
      <c r="C70" s="57">
        <f t="shared" si="1"/>
        <v>65</v>
      </c>
      <c r="D70" s="96" t="s">
        <v>392</v>
      </c>
      <c r="E70" s="58"/>
      <c r="F70" s="73" t="s">
        <v>395</v>
      </c>
      <c r="G70" s="73" t="s">
        <v>22</v>
      </c>
      <c r="H70" s="97">
        <v>23100</v>
      </c>
      <c r="I70" s="75" t="s">
        <v>681</v>
      </c>
      <c r="J70" s="71" t="s">
        <v>12</v>
      </c>
      <c r="K70" s="59"/>
      <c r="L70" s="59"/>
      <c r="M70" s="59"/>
      <c r="N70" s="59"/>
      <c r="O70" s="60"/>
      <c r="P70" s="71"/>
      <c r="Q70" s="60"/>
    </row>
    <row r="71" spans="1:17" ht="22.5" customHeight="1" x14ac:dyDescent="0.25">
      <c r="B71" s="99"/>
      <c r="C71" s="57">
        <f t="shared" si="1"/>
        <v>66</v>
      </c>
      <c r="D71" s="88" t="s">
        <v>96</v>
      </c>
      <c r="E71" s="225"/>
      <c r="F71" s="89" t="s">
        <v>609</v>
      </c>
      <c r="G71" s="89" t="s">
        <v>23</v>
      </c>
      <c r="H71" s="90">
        <v>35200</v>
      </c>
      <c r="I71" s="124" t="s">
        <v>21</v>
      </c>
      <c r="J71" s="71" t="s">
        <v>12</v>
      </c>
      <c r="K71" s="59"/>
      <c r="L71" s="59"/>
      <c r="M71" s="59" t="s">
        <v>12</v>
      </c>
      <c r="N71" s="93"/>
      <c r="O71" s="94"/>
      <c r="P71" s="92"/>
      <c r="Q71" s="94"/>
    </row>
    <row r="72" spans="1:17" ht="22.5" customHeight="1" x14ac:dyDescent="0.25">
      <c r="B72" s="202"/>
      <c r="C72" s="57">
        <f t="shared" si="1"/>
        <v>67</v>
      </c>
      <c r="D72" s="27" t="s">
        <v>99</v>
      </c>
      <c r="E72" s="228"/>
      <c r="F72" s="12" t="s">
        <v>607</v>
      </c>
      <c r="G72" s="12" t="s">
        <v>22</v>
      </c>
      <c r="H72" s="15">
        <v>23100</v>
      </c>
      <c r="I72" s="14" t="s">
        <v>21</v>
      </c>
      <c r="J72" s="7" t="s">
        <v>12</v>
      </c>
      <c r="K72" s="204"/>
      <c r="L72" s="204"/>
      <c r="M72" s="204" t="s">
        <v>12</v>
      </c>
      <c r="N72" s="204"/>
      <c r="O72" s="6"/>
      <c r="P72" s="7"/>
      <c r="Q72" s="6"/>
    </row>
    <row r="73" spans="1:17" ht="22.5" customHeight="1" thickBot="1" x14ac:dyDescent="0.3">
      <c r="B73" s="202"/>
      <c r="C73" s="57">
        <f t="shared" si="1"/>
        <v>68</v>
      </c>
      <c r="D73" s="26" t="s">
        <v>100</v>
      </c>
      <c r="E73" s="228"/>
      <c r="F73" s="12" t="s">
        <v>608</v>
      </c>
      <c r="G73" s="12" t="s">
        <v>22</v>
      </c>
      <c r="H73" s="15">
        <v>19800</v>
      </c>
      <c r="I73" s="14" t="s">
        <v>21</v>
      </c>
      <c r="J73" s="7" t="s">
        <v>12</v>
      </c>
      <c r="K73" s="204"/>
      <c r="L73" s="204"/>
      <c r="M73" s="204" t="s">
        <v>12</v>
      </c>
      <c r="N73" s="204"/>
      <c r="O73" s="6"/>
      <c r="P73" s="7"/>
      <c r="Q73" s="2"/>
    </row>
    <row r="74" spans="1:17" ht="34.5" customHeight="1" x14ac:dyDescent="0.25">
      <c r="B74" s="202"/>
      <c r="C74" s="57">
        <f t="shared" si="1"/>
        <v>69</v>
      </c>
      <c r="D74" s="232" t="s">
        <v>698</v>
      </c>
      <c r="E74" s="128" t="s">
        <v>568</v>
      </c>
      <c r="F74" s="89" t="s">
        <v>638</v>
      </c>
      <c r="G74" s="89" t="s">
        <v>19</v>
      </c>
      <c r="H74" s="90">
        <v>23100</v>
      </c>
      <c r="I74" s="124" t="s">
        <v>21</v>
      </c>
      <c r="J74" s="92" t="s">
        <v>12</v>
      </c>
      <c r="K74" s="93"/>
      <c r="L74" s="93"/>
      <c r="M74" s="93" t="s">
        <v>12</v>
      </c>
      <c r="N74" s="93"/>
      <c r="O74" s="94"/>
      <c r="P74" s="92"/>
      <c r="Q74" s="94"/>
    </row>
    <row r="75" spans="1:17" ht="34.5" customHeight="1" x14ac:dyDescent="0.25">
      <c r="B75" s="202"/>
      <c r="C75" s="57">
        <f t="shared" si="1"/>
        <v>70</v>
      </c>
      <c r="D75" s="233" t="s">
        <v>699</v>
      </c>
      <c r="E75" s="58" t="s">
        <v>568</v>
      </c>
      <c r="F75" s="73" t="s">
        <v>639</v>
      </c>
      <c r="G75" s="73" t="s">
        <v>19</v>
      </c>
      <c r="H75" s="97">
        <v>19800</v>
      </c>
      <c r="I75" s="125" t="s">
        <v>21</v>
      </c>
      <c r="J75" s="71" t="s">
        <v>12</v>
      </c>
      <c r="K75" s="59"/>
      <c r="L75" s="59"/>
      <c r="M75" s="59" t="s">
        <v>12</v>
      </c>
      <c r="N75" s="93"/>
      <c r="O75" s="94"/>
      <c r="P75" s="92"/>
      <c r="Q75" s="94"/>
    </row>
    <row r="76" spans="1:17" s="21" customFormat="1" ht="21.75" customHeight="1" x14ac:dyDescent="0.25">
      <c r="A76" s="25"/>
      <c r="B76" s="115"/>
      <c r="C76" s="57">
        <f t="shared" si="1"/>
        <v>71</v>
      </c>
      <c r="D76" s="88" t="s">
        <v>343</v>
      </c>
      <c r="E76" s="128"/>
      <c r="F76" s="89" t="s">
        <v>344</v>
      </c>
      <c r="G76" s="89" t="s">
        <v>22</v>
      </c>
      <c r="H76" s="90">
        <v>20900</v>
      </c>
      <c r="I76" s="75" t="s">
        <v>681</v>
      </c>
      <c r="J76" s="92" t="s">
        <v>16</v>
      </c>
      <c r="K76" s="129"/>
      <c r="L76" s="129"/>
      <c r="M76" s="93" t="s">
        <v>16</v>
      </c>
      <c r="N76" s="93"/>
      <c r="O76" s="94"/>
      <c r="P76" s="92"/>
      <c r="Q76" s="94"/>
    </row>
    <row r="77" spans="1:17" s="21" customFormat="1" ht="21.75" customHeight="1" x14ac:dyDescent="0.25">
      <c r="A77" s="25"/>
      <c r="B77" s="99"/>
      <c r="C77" s="57">
        <f t="shared" si="1"/>
        <v>72</v>
      </c>
      <c r="D77" s="88" t="s">
        <v>333</v>
      </c>
      <c r="E77" s="58"/>
      <c r="F77" s="89" t="s">
        <v>334</v>
      </c>
      <c r="G77" s="89" t="s">
        <v>22</v>
      </c>
      <c r="H77" s="90">
        <v>23100</v>
      </c>
      <c r="I77" s="75" t="s">
        <v>681</v>
      </c>
      <c r="J77" s="92" t="s">
        <v>12</v>
      </c>
      <c r="K77" s="93"/>
      <c r="L77" s="93"/>
      <c r="M77" s="93" t="s">
        <v>16</v>
      </c>
      <c r="N77" s="93"/>
      <c r="O77" s="94"/>
      <c r="P77" s="92"/>
      <c r="Q77" s="94"/>
    </row>
    <row r="78" spans="1:17" s="21" customFormat="1" ht="21.75" customHeight="1" x14ac:dyDescent="0.25">
      <c r="A78" s="25"/>
      <c r="B78" s="99"/>
      <c r="C78" s="57">
        <f t="shared" si="1"/>
        <v>73</v>
      </c>
      <c r="D78" s="96" t="s">
        <v>345</v>
      </c>
      <c r="E78" s="58"/>
      <c r="F78" s="73" t="s">
        <v>346</v>
      </c>
      <c r="G78" s="73" t="s">
        <v>22</v>
      </c>
      <c r="H78" s="97">
        <v>24200</v>
      </c>
      <c r="I78" s="75" t="s">
        <v>681</v>
      </c>
      <c r="J78" s="71" t="s">
        <v>12</v>
      </c>
      <c r="K78" s="59"/>
      <c r="L78" s="59"/>
      <c r="M78" s="59" t="s">
        <v>16</v>
      </c>
      <c r="N78" s="59"/>
      <c r="O78" s="60"/>
      <c r="P78" s="71"/>
      <c r="Q78" s="60"/>
    </row>
    <row r="79" spans="1:17" s="21" customFormat="1" ht="21.75" customHeight="1" x14ac:dyDescent="0.25">
      <c r="A79" s="25"/>
      <c r="B79" s="115"/>
      <c r="C79" s="57">
        <f t="shared" si="1"/>
        <v>74</v>
      </c>
      <c r="D79" s="96" t="s">
        <v>347</v>
      </c>
      <c r="E79" s="58"/>
      <c r="F79" s="73" t="s">
        <v>348</v>
      </c>
      <c r="G79" s="73" t="s">
        <v>22</v>
      </c>
      <c r="H79" s="97">
        <v>24200</v>
      </c>
      <c r="I79" s="75" t="s">
        <v>681</v>
      </c>
      <c r="J79" s="71" t="s">
        <v>12</v>
      </c>
      <c r="K79" s="59"/>
      <c r="L79" s="59"/>
      <c r="M79" s="59" t="s">
        <v>16</v>
      </c>
      <c r="N79" s="59"/>
      <c r="O79" s="60"/>
      <c r="P79" s="71"/>
      <c r="Q79" s="60"/>
    </row>
    <row r="80" spans="1:17" ht="22.5" customHeight="1" x14ac:dyDescent="0.25">
      <c r="B80" s="99"/>
      <c r="C80" s="57">
        <f t="shared" si="1"/>
        <v>75</v>
      </c>
      <c r="D80" s="96" t="s">
        <v>101</v>
      </c>
      <c r="E80" s="226"/>
      <c r="F80" s="73" t="s">
        <v>102</v>
      </c>
      <c r="G80" s="73" t="s">
        <v>22</v>
      </c>
      <c r="H80" s="97">
        <v>19800</v>
      </c>
      <c r="I80" s="125" t="s">
        <v>21</v>
      </c>
      <c r="J80" s="71" t="s">
        <v>12</v>
      </c>
      <c r="K80" s="59"/>
      <c r="L80" s="59"/>
      <c r="M80" s="59"/>
      <c r="N80" s="59"/>
      <c r="O80" s="60"/>
      <c r="P80" s="71"/>
      <c r="Q80" s="60"/>
    </row>
    <row r="81" spans="2:17" ht="22.5" customHeight="1" x14ac:dyDescent="0.25">
      <c r="B81" s="99"/>
      <c r="C81" s="57">
        <f t="shared" si="1"/>
        <v>76</v>
      </c>
      <c r="D81" s="96" t="s">
        <v>103</v>
      </c>
      <c r="E81" s="226"/>
      <c r="F81" s="73" t="s">
        <v>104</v>
      </c>
      <c r="G81" s="73" t="s">
        <v>22</v>
      </c>
      <c r="H81" s="97">
        <v>23100</v>
      </c>
      <c r="I81" s="125" t="s">
        <v>21</v>
      </c>
      <c r="J81" s="71" t="s">
        <v>12</v>
      </c>
      <c r="K81" s="59"/>
      <c r="L81" s="59"/>
      <c r="M81" s="59"/>
      <c r="N81" s="59"/>
      <c r="O81" s="60"/>
      <c r="P81" s="71"/>
      <c r="Q81" s="60"/>
    </row>
    <row r="82" spans="2:17" ht="22.5" customHeight="1" x14ac:dyDescent="0.25">
      <c r="B82" s="99"/>
      <c r="C82" s="57">
        <f t="shared" si="1"/>
        <v>77</v>
      </c>
      <c r="D82" s="96" t="s">
        <v>105</v>
      </c>
      <c r="E82" s="226"/>
      <c r="F82" s="73" t="s">
        <v>106</v>
      </c>
      <c r="G82" s="73" t="s">
        <v>22</v>
      </c>
      <c r="H82" s="97">
        <v>26400</v>
      </c>
      <c r="I82" s="125" t="s">
        <v>21</v>
      </c>
      <c r="J82" s="71" t="s">
        <v>12</v>
      </c>
      <c r="K82" s="59"/>
      <c r="L82" s="59"/>
      <c r="M82" s="59"/>
      <c r="N82" s="59"/>
      <c r="O82" s="60"/>
      <c r="P82" s="71"/>
      <c r="Q82" s="60"/>
    </row>
    <row r="83" spans="2:17" ht="22.5" customHeight="1" x14ac:dyDescent="0.25">
      <c r="B83" s="99"/>
      <c r="C83" s="57">
        <f t="shared" si="1"/>
        <v>78</v>
      </c>
      <c r="D83" s="96" t="s">
        <v>107</v>
      </c>
      <c r="E83" s="226"/>
      <c r="F83" s="73" t="s">
        <v>108</v>
      </c>
      <c r="G83" s="73" t="s">
        <v>22</v>
      </c>
      <c r="H83" s="97">
        <v>29700</v>
      </c>
      <c r="I83" s="125" t="s">
        <v>21</v>
      </c>
      <c r="J83" s="71" t="s">
        <v>12</v>
      </c>
      <c r="K83" s="59"/>
      <c r="L83" s="59"/>
      <c r="M83" s="59"/>
      <c r="N83" s="59"/>
      <c r="O83" s="60"/>
      <c r="P83" s="71"/>
      <c r="Q83" s="60"/>
    </row>
    <row r="84" spans="2:17" ht="22.5" customHeight="1" x14ac:dyDescent="0.25">
      <c r="B84" s="99"/>
      <c r="C84" s="57">
        <f t="shared" si="1"/>
        <v>79</v>
      </c>
      <c r="D84" s="96" t="s">
        <v>109</v>
      </c>
      <c r="E84" s="226"/>
      <c r="F84" s="73" t="s">
        <v>601</v>
      </c>
      <c r="G84" s="73" t="s">
        <v>22</v>
      </c>
      <c r="H84" s="97">
        <v>27500</v>
      </c>
      <c r="I84" s="125" t="s">
        <v>21</v>
      </c>
      <c r="J84" s="71" t="s">
        <v>12</v>
      </c>
      <c r="K84" s="59"/>
      <c r="L84" s="59"/>
      <c r="M84" s="59"/>
      <c r="N84" s="59"/>
      <c r="O84" s="60"/>
      <c r="P84" s="72"/>
      <c r="Q84" s="60"/>
    </row>
    <row r="85" spans="2:17" ht="22.5" customHeight="1" x14ac:dyDescent="0.25">
      <c r="B85" s="99"/>
      <c r="C85" s="57">
        <f t="shared" si="1"/>
        <v>80</v>
      </c>
      <c r="D85" s="96" t="s">
        <v>110</v>
      </c>
      <c r="E85" s="226"/>
      <c r="F85" s="73" t="s">
        <v>617</v>
      </c>
      <c r="G85" s="73" t="s">
        <v>22</v>
      </c>
      <c r="H85" s="97">
        <v>24200</v>
      </c>
      <c r="I85" s="125" t="s">
        <v>21</v>
      </c>
      <c r="J85" s="71" t="s">
        <v>12</v>
      </c>
      <c r="K85" s="59"/>
      <c r="L85" s="59"/>
      <c r="M85" s="59"/>
      <c r="N85" s="59"/>
      <c r="O85" s="60"/>
      <c r="P85" s="72"/>
      <c r="Q85" s="60"/>
    </row>
    <row r="86" spans="2:17" ht="22.5" customHeight="1" x14ac:dyDescent="0.25">
      <c r="B86" s="99"/>
      <c r="C86" s="57">
        <f t="shared" si="1"/>
        <v>81</v>
      </c>
      <c r="D86" s="96" t="s">
        <v>111</v>
      </c>
      <c r="E86" s="226"/>
      <c r="F86" s="73" t="s">
        <v>602</v>
      </c>
      <c r="G86" s="73" t="s">
        <v>22</v>
      </c>
      <c r="H86" s="97">
        <v>27500</v>
      </c>
      <c r="I86" s="125" t="s">
        <v>21</v>
      </c>
      <c r="J86" s="71" t="s">
        <v>12</v>
      </c>
      <c r="K86" s="59"/>
      <c r="L86" s="59"/>
      <c r="M86" s="59"/>
      <c r="N86" s="59"/>
      <c r="O86" s="60"/>
      <c r="P86" s="72"/>
      <c r="Q86" s="60"/>
    </row>
    <row r="87" spans="2:17" ht="22.5" customHeight="1" x14ac:dyDescent="0.25">
      <c r="B87" s="99"/>
      <c r="C87" s="57">
        <f t="shared" si="1"/>
        <v>82</v>
      </c>
      <c r="D87" s="96" t="s">
        <v>112</v>
      </c>
      <c r="E87" s="226"/>
      <c r="F87" s="73" t="s">
        <v>618</v>
      </c>
      <c r="G87" s="73" t="s">
        <v>22</v>
      </c>
      <c r="H87" s="97">
        <v>24200</v>
      </c>
      <c r="I87" s="125" t="s">
        <v>21</v>
      </c>
      <c r="J87" s="71" t="s">
        <v>12</v>
      </c>
      <c r="K87" s="59"/>
      <c r="L87" s="59"/>
      <c r="M87" s="59"/>
      <c r="N87" s="59"/>
      <c r="O87" s="60"/>
      <c r="P87" s="72"/>
      <c r="Q87" s="60"/>
    </row>
    <row r="88" spans="2:17" ht="22.5" customHeight="1" x14ac:dyDescent="0.25">
      <c r="B88" s="99"/>
      <c r="C88" s="57">
        <f t="shared" si="1"/>
        <v>83</v>
      </c>
      <c r="D88" s="96" t="s">
        <v>113</v>
      </c>
      <c r="E88" s="226"/>
      <c r="F88" s="73" t="s">
        <v>603</v>
      </c>
      <c r="G88" s="73" t="s">
        <v>22</v>
      </c>
      <c r="H88" s="97">
        <v>27500</v>
      </c>
      <c r="I88" s="125" t="s">
        <v>21</v>
      </c>
      <c r="J88" s="71" t="s">
        <v>12</v>
      </c>
      <c r="K88" s="59"/>
      <c r="L88" s="59"/>
      <c r="M88" s="59"/>
      <c r="N88" s="59"/>
      <c r="O88" s="60"/>
      <c r="P88" s="72"/>
      <c r="Q88" s="60"/>
    </row>
    <row r="89" spans="2:17" ht="22.5" customHeight="1" x14ac:dyDescent="0.25">
      <c r="B89" s="99"/>
      <c r="C89" s="57">
        <f t="shared" si="1"/>
        <v>84</v>
      </c>
      <c r="D89" s="96" t="s">
        <v>114</v>
      </c>
      <c r="E89" s="226"/>
      <c r="F89" s="73" t="s">
        <v>619</v>
      </c>
      <c r="G89" s="73" t="s">
        <v>22</v>
      </c>
      <c r="H89" s="97">
        <v>24200</v>
      </c>
      <c r="I89" s="125" t="s">
        <v>21</v>
      </c>
      <c r="J89" s="71" t="s">
        <v>12</v>
      </c>
      <c r="K89" s="59"/>
      <c r="L89" s="59"/>
      <c r="M89" s="59"/>
      <c r="N89" s="59"/>
      <c r="O89" s="60"/>
      <c r="P89" s="72"/>
      <c r="Q89" s="60"/>
    </row>
    <row r="90" spans="2:17" ht="22.5" customHeight="1" x14ac:dyDescent="0.25">
      <c r="B90" s="99"/>
      <c r="C90" s="57">
        <f t="shared" si="1"/>
        <v>85</v>
      </c>
      <c r="D90" s="96" t="s">
        <v>115</v>
      </c>
      <c r="E90" s="226"/>
      <c r="F90" s="73" t="s">
        <v>604</v>
      </c>
      <c r="G90" s="73" t="s">
        <v>22</v>
      </c>
      <c r="H90" s="97">
        <v>27500</v>
      </c>
      <c r="I90" s="125" t="s">
        <v>21</v>
      </c>
      <c r="J90" s="71" t="s">
        <v>12</v>
      </c>
      <c r="K90" s="59"/>
      <c r="L90" s="59"/>
      <c r="M90" s="59"/>
      <c r="N90" s="59"/>
      <c r="O90" s="60"/>
      <c r="P90" s="72"/>
      <c r="Q90" s="60"/>
    </row>
    <row r="91" spans="2:17" ht="22.5" customHeight="1" x14ac:dyDescent="0.25">
      <c r="B91" s="99"/>
      <c r="C91" s="57">
        <f t="shared" si="1"/>
        <v>86</v>
      </c>
      <c r="D91" s="96" t="s">
        <v>116</v>
      </c>
      <c r="E91" s="226"/>
      <c r="F91" s="73" t="s">
        <v>620</v>
      </c>
      <c r="G91" s="73" t="s">
        <v>22</v>
      </c>
      <c r="H91" s="97">
        <v>24200</v>
      </c>
      <c r="I91" s="125" t="s">
        <v>21</v>
      </c>
      <c r="J91" s="71" t="s">
        <v>12</v>
      </c>
      <c r="K91" s="59"/>
      <c r="L91" s="59"/>
      <c r="M91" s="59"/>
      <c r="N91" s="59"/>
      <c r="O91" s="60"/>
      <c r="P91" s="72"/>
      <c r="Q91" s="60"/>
    </row>
    <row r="92" spans="2:17" ht="22.5" customHeight="1" x14ac:dyDescent="0.25">
      <c r="B92" s="99"/>
      <c r="C92" s="57">
        <f t="shared" si="1"/>
        <v>87</v>
      </c>
      <c r="D92" s="96" t="s">
        <v>117</v>
      </c>
      <c r="E92" s="226"/>
      <c r="F92" s="73" t="s">
        <v>605</v>
      </c>
      <c r="G92" s="73" t="s">
        <v>22</v>
      </c>
      <c r="H92" s="97">
        <v>27500</v>
      </c>
      <c r="I92" s="125" t="s">
        <v>21</v>
      </c>
      <c r="J92" s="71" t="s">
        <v>12</v>
      </c>
      <c r="K92" s="59"/>
      <c r="L92" s="59"/>
      <c r="M92" s="59"/>
      <c r="N92" s="59"/>
      <c r="O92" s="60"/>
      <c r="P92" s="72"/>
      <c r="Q92" s="60"/>
    </row>
    <row r="93" spans="2:17" ht="22.5" customHeight="1" x14ac:dyDescent="0.25">
      <c r="B93" s="99"/>
      <c r="C93" s="57">
        <f t="shared" si="1"/>
        <v>88</v>
      </c>
      <c r="D93" s="96" t="s">
        <v>118</v>
      </c>
      <c r="E93" s="226"/>
      <c r="F93" s="73" t="s">
        <v>621</v>
      </c>
      <c r="G93" s="73" t="s">
        <v>22</v>
      </c>
      <c r="H93" s="97">
        <v>24200</v>
      </c>
      <c r="I93" s="125" t="s">
        <v>21</v>
      </c>
      <c r="J93" s="71" t="s">
        <v>12</v>
      </c>
      <c r="K93" s="59"/>
      <c r="L93" s="59"/>
      <c r="M93" s="59"/>
      <c r="N93" s="59"/>
      <c r="O93" s="60"/>
      <c r="P93" s="72"/>
      <c r="Q93" s="60"/>
    </row>
    <row r="94" spans="2:17" ht="22.5" customHeight="1" x14ac:dyDescent="0.25">
      <c r="B94" s="99"/>
      <c r="C94" s="57">
        <f t="shared" si="1"/>
        <v>89</v>
      </c>
      <c r="D94" s="96" t="s">
        <v>119</v>
      </c>
      <c r="E94" s="226"/>
      <c r="F94" s="73" t="s">
        <v>606</v>
      </c>
      <c r="G94" s="73" t="s">
        <v>22</v>
      </c>
      <c r="H94" s="97">
        <v>27500</v>
      </c>
      <c r="I94" s="125" t="s">
        <v>21</v>
      </c>
      <c r="J94" s="71" t="s">
        <v>12</v>
      </c>
      <c r="K94" s="59"/>
      <c r="L94" s="59"/>
      <c r="M94" s="59"/>
      <c r="N94" s="59"/>
      <c r="O94" s="60"/>
      <c r="P94" s="72"/>
      <c r="Q94" s="60"/>
    </row>
    <row r="95" spans="2:17" ht="22.5" customHeight="1" x14ac:dyDescent="0.25">
      <c r="B95" s="99"/>
      <c r="C95" s="57">
        <f t="shared" si="1"/>
        <v>90</v>
      </c>
      <c r="D95" s="132" t="s">
        <v>120</v>
      </c>
      <c r="E95" s="226"/>
      <c r="F95" s="73" t="s">
        <v>622</v>
      </c>
      <c r="G95" s="73" t="s">
        <v>22</v>
      </c>
      <c r="H95" s="97">
        <v>24200</v>
      </c>
      <c r="I95" s="125" t="s">
        <v>21</v>
      </c>
      <c r="J95" s="71" t="s">
        <v>12</v>
      </c>
      <c r="K95" s="59"/>
      <c r="L95" s="59"/>
      <c r="M95" s="59"/>
      <c r="N95" s="59"/>
      <c r="O95" s="60"/>
      <c r="P95" s="72"/>
      <c r="Q95" s="60"/>
    </row>
    <row r="96" spans="2:17" ht="34.5" customHeight="1" x14ac:dyDescent="0.25">
      <c r="B96" s="115"/>
      <c r="C96" s="57">
        <f t="shared" si="1"/>
        <v>91</v>
      </c>
      <c r="D96" s="30" t="s">
        <v>121</v>
      </c>
      <c r="E96" s="229"/>
      <c r="F96" s="16" t="s">
        <v>122</v>
      </c>
      <c r="G96" s="16" t="s">
        <v>19</v>
      </c>
      <c r="H96" s="17">
        <v>20900</v>
      </c>
      <c r="I96" s="210" t="s">
        <v>21</v>
      </c>
      <c r="J96" s="4" t="s">
        <v>12</v>
      </c>
      <c r="K96" s="205"/>
      <c r="L96" s="205"/>
      <c r="M96" s="205"/>
      <c r="N96" s="205"/>
      <c r="O96" s="5"/>
      <c r="P96" s="3"/>
      <c r="Q96" s="5"/>
    </row>
    <row r="97" spans="1:17" ht="34.5" customHeight="1" x14ac:dyDescent="0.25">
      <c r="B97" s="202"/>
      <c r="C97" s="57">
        <f t="shared" si="1"/>
        <v>92</v>
      </c>
      <c r="D97" s="28" t="s">
        <v>125</v>
      </c>
      <c r="E97" s="228"/>
      <c r="F97" s="12" t="s">
        <v>123</v>
      </c>
      <c r="G97" s="12" t="s">
        <v>19</v>
      </c>
      <c r="H97" s="15">
        <v>17600</v>
      </c>
      <c r="I97" s="211" t="s">
        <v>21</v>
      </c>
      <c r="J97" s="7" t="s">
        <v>12</v>
      </c>
      <c r="K97" s="204"/>
      <c r="L97" s="204"/>
      <c r="M97" s="204"/>
      <c r="N97" s="204"/>
      <c r="O97" s="6"/>
      <c r="P97" s="1"/>
      <c r="Q97" s="6"/>
    </row>
    <row r="98" spans="1:17" s="21" customFormat="1" ht="22.5" customHeight="1" x14ac:dyDescent="0.25">
      <c r="A98" s="25"/>
      <c r="B98" s="115"/>
      <c r="C98" s="57">
        <f>C97+1</f>
        <v>93</v>
      </c>
      <c r="D98" s="96" t="s">
        <v>313</v>
      </c>
      <c r="E98" s="58"/>
      <c r="F98" s="73" t="s">
        <v>216</v>
      </c>
      <c r="G98" s="165" t="s">
        <v>19</v>
      </c>
      <c r="H98" s="166">
        <v>20900</v>
      </c>
      <c r="I98" s="75" t="s">
        <v>410</v>
      </c>
      <c r="J98" s="92" t="s">
        <v>12</v>
      </c>
      <c r="K98" s="93"/>
      <c r="L98" s="93"/>
      <c r="M98" s="93"/>
      <c r="N98" s="93"/>
      <c r="O98" s="94"/>
      <c r="P98" s="95"/>
      <c r="Q98" s="95"/>
    </row>
    <row r="99" spans="1:17" s="21" customFormat="1" ht="22.5" customHeight="1" x14ac:dyDescent="0.25">
      <c r="A99" s="25"/>
      <c r="B99" s="115"/>
      <c r="C99" s="57">
        <f>C98+1</f>
        <v>94</v>
      </c>
      <c r="D99" s="96" t="s">
        <v>335</v>
      </c>
      <c r="E99" s="58"/>
      <c r="F99" s="73" t="s">
        <v>336</v>
      </c>
      <c r="G99" s="73" t="s">
        <v>22</v>
      </c>
      <c r="H99" s="97">
        <v>23100</v>
      </c>
      <c r="I99" s="75" t="s">
        <v>681</v>
      </c>
      <c r="J99" s="92" t="s">
        <v>12</v>
      </c>
      <c r="K99" s="93"/>
      <c r="L99" s="93"/>
      <c r="M99" s="93"/>
      <c r="N99" s="93"/>
      <c r="O99" s="94"/>
      <c r="P99" s="95"/>
      <c r="Q99" s="95"/>
    </row>
    <row r="100" spans="1:17" s="21" customFormat="1" ht="22.5" customHeight="1" x14ac:dyDescent="0.25">
      <c r="A100" s="25"/>
      <c r="B100" s="115"/>
      <c r="C100" s="57">
        <f t="shared" ref="C100:C157" si="2">C99+1</f>
        <v>95</v>
      </c>
      <c r="D100" s="96" t="s">
        <v>337</v>
      </c>
      <c r="E100" s="58"/>
      <c r="F100" s="73" t="s">
        <v>338</v>
      </c>
      <c r="G100" s="73" t="s">
        <v>22</v>
      </c>
      <c r="H100" s="97">
        <v>23100</v>
      </c>
      <c r="I100" s="75" t="s">
        <v>681</v>
      </c>
      <c r="J100" s="92" t="s">
        <v>12</v>
      </c>
      <c r="K100" s="93"/>
      <c r="L100" s="93"/>
      <c r="M100" s="93"/>
      <c r="N100" s="93"/>
      <c r="O100" s="94"/>
      <c r="P100" s="95"/>
      <c r="Q100" s="95"/>
    </row>
    <row r="101" spans="1:17" s="21" customFormat="1" ht="22.5" customHeight="1" x14ac:dyDescent="0.25">
      <c r="A101" s="25"/>
      <c r="B101" s="115"/>
      <c r="C101" s="57">
        <f t="shared" si="2"/>
        <v>96</v>
      </c>
      <c r="D101" s="96" t="s">
        <v>386</v>
      </c>
      <c r="E101" s="58"/>
      <c r="F101" s="73" t="s">
        <v>388</v>
      </c>
      <c r="G101" s="73" t="s">
        <v>22</v>
      </c>
      <c r="H101" s="97">
        <v>23100</v>
      </c>
      <c r="I101" s="75" t="s">
        <v>681</v>
      </c>
      <c r="J101" s="92" t="s">
        <v>12</v>
      </c>
      <c r="K101" s="93"/>
      <c r="L101" s="93"/>
      <c r="M101" s="93"/>
      <c r="N101" s="93"/>
      <c r="O101" s="94"/>
      <c r="P101" s="95"/>
      <c r="Q101" s="95"/>
    </row>
    <row r="102" spans="1:17" s="21" customFormat="1" ht="22.5" customHeight="1" x14ac:dyDescent="0.25">
      <c r="A102" s="25"/>
      <c r="B102" s="115"/>
      <c r="C102" s="57">
        <f t="shared" si="2"/>
        <v>97</v>
      </c>
      <c r="D102" s="96" t="s">
        <v>387</v>
      </c>
      <c r="E102" s="58"/>
      <c r="F102" s="73" t="s">
        <v>389</v>
      </c>
      <c r="G102" s="73" t="s">
        <v>22</v>
      </c>
      <c r="H102" s="97">
        <v>23100</v>
      </c>
      <c r="I102" s="75" t="s">
        <v>681</v>
      </c>
      <c r="J102" s="92" t="s">
        <v>12</v>
      </c>
      <c r="K102" s="93"/>
      <c r="L102" s="93"/>
      <c r="M102" s="93"/>
      <c r="N102" s="93"/>
      <c r="O102" s="94"/>
      <c r="P102" s="95"/>
      <c r="Q102" s="95"/>
    </row>
    <row r="103" spans="1:17" s="21" customFormat="1" ht="22.5" customHeight="1" x14ac:dyDescent="0.25">
      <c r="A103" s="25"/>
      <c r="B103" s="115"/>
      <c r="C103" s="57">
        <f t="shared" si="2"/>
        <v>98</v>
      </c>
      <c r="D103" s="132" t="s">
        <v>339</v>
      </c>
      <c r="E103" s="58"/>
      <c r="F103" s="73" t="s">
        <v>340</v>
      </c>
      <c r="G103" s="73" t="s">
        <v>22</v>
      </c>
      <c r="H103" s="97">
        <v>23100</v>
      </c>
      <c r="I103" s="75" t="s">
        <v>681</v>
      </c>
      <c r="J103" s="92" t="s">
        <v>12</v>
      </c>
      <c r="K103" s="93"/>
      <c r="L103" s="93"/>
      <c r="M103" s="93"/>
      <c r="N103" s="93"/>
      <c r="O103" s="94"/>
      <c r="P103" s="95"/>
      <c r="Q103" s="95"/>
    </row>
    <row r="104" spans="1:17" s="21" customFormat="1" ht="22.5" customHeight="1" x14ac:dyDescent="0.25">
      <c r="A104" s="25"/>
      <c r="B104" s="115"/>
      <c r="C104" s="57">
        <f t="shared" si="2"/>
        <v>99</v>
      </c>
      <c r="D104" s="132" t="s">
        <v>341</v>
      </c>
      <c r="E104" s="58"/>
      <c r="F104" s="73" t="s">
        <v>342</v>
      </c>
      <c r="G104" s="73" t="s">
        <v>22</v>
      </c>
      <c r="H104" s="97">
        <v>23100</v>
      </c>
      <c r="I104" s="75" t="s">
        <v>681</v>
      </c>
      <c r="J104" s="92" t="s">
        <v>12</v>
      </c>
      <c r="K104" s="93"/>
      <c r="L104" s="93"/>
      <c r="M104" s="93"/>
      <c r="N104" s="93"/>
      <c r="O104" s="94"/>
      <c r="P104" s="95"/>
      <c r="Q104" s="95"/>
    </row>
    <row r="105" spans="1:17" s="20" customFormat="1" ht="21.75" customHeight="1" x14ac:dyDescent="0.25">
      <c r="A105" s="24"/>
      <c r="B105" s="237"/>
      <c r="C105" s="57">
        <f t="shared" si="2"/>
        <v>100</v>
      </c>
      <c r="D105" s="88" t="s">
        <v>682</v>
      </c>
      <c r="E105" s="128"/>
      <c r="F105" s="89" t="s">
        <v>359</v>
      </c>
      <c r="G105" s="89" t="s">
        <v>83</v>
      </c>
      <c r="H105" s="90">
        <v>16500</v>
      </c>
      <c r="I105" s="75" t="s">
        <v>681</v>
      </c>
      <c r="J105" s="135" t="s">
        <v>12</v>
      </c>
      <c r="K105" s="136"/>
      <c r="L105" s="136"/>
      <c r="M105" s="136"/>
      <c r="N105" s="136"/>
      <c r="O105" s="137"/>
      <c r="P105" s="92"/>
      <c r="Q105" s="94"/>
    </row>
    <row r="106" spans="1:17" s="20" customFormat="1" ht="21.75" customHeight="1" x14ac:dyDescent="0.25">
      <c r="A106" s="24"/>
      <c r="B106" s="237"/>
      <c r="C106" s="57">
        <f t="shared" si="2"/>
        <v>101</v>
      </c>
      <c r="D106" s="96" t="s">
        <v>683</v>
      </c>
      <c r="E106" s="58"/>
      <c r="F106" s="73" t="s">
        <v>155</v>
      </c>
      <c r="G106" s="73" t="s">
        <v>22</v>
      </c>
      <c r="H106" s="97">
        <v>16500</v>
      </c>
      <c r="I106" s="75" t="s">
        <v>681</v>
      </c>
      <c r="J106" s="74" t="s">
        <v>12</v>
      </c>
      <c r="K106" s="62"/>
      <c r="L106" s="62"/>
      <c r="M106" s="62"/>
      <c r="N106" s="62"/>
      <c r="O106" s="65"/>
      <c r="P106" s="92"/>
      <c r="Q106" s="94"/>
    </row>
    <row r="107" spans="1:17" s="20" customFormat="1" ht="21.75" customHeight="1" x14ac:dyDescent="0.25">
      <c r="A107" s="24"/>
      <c r="B107" s="237"/>
      <c r="C107" s="57">
        <f t="shared" si="2"/>
        <v>102</v>
      </c>
      <c r="D107" s="96" t="s">
        <v>684</v>
      </c>
      <c r="E107" s="58"/>
      <c r="F107" s="73" t="s">
        <v>156</v>
      </c>
      <c r="G107" s="73" t="s">
        <v>22</v>
      </c>
      <c r="H107" s="97">
        <v>16500</v>
      </c>
      <c r="I107" s="75" t="s">
        <v>681</v>
      </c>
      <c r="J107" s="74" t="s">
        <v>12</v>
      </c>
      <c r="K107" s="62"/>
      <c r="L107" s="62"/>
      <c r="M107" s="62"/>
      <c r="N107" s="62"/>
      <c r="O107" s="65"/>
      <c r="P107" s="92"/>
      <c r="Q107" s="94"/>
    </row>
    <row r="108" spans="1:17" s="21" customFormat="1" ht="22.5" customHeight="1" x14ac:dyDescent="0.25">
      <c r="A108" s="25"/>
      <c r="B108" s="115"/>
      <c r="C108" s="57">
        <f t="shared" si="2"/>
        <v>103</v>
      </c>
      <c r="D108" s="96" t="s">
        <v>396</v>
      </c>
      <c r="E108" s="58"/>
      <c r="F108" s="73" t="s">
        <v>399</v>
      </c>
      <c r="G108" s="73" t="s">
        <v>22</v>
      </c>
      <c r="H108" s="97">
        <v>25300</v>
      </c>
      <c r="I108" s="75" t="s">
        <v>681</v>
      </c>
      <c r="J108" s="71" t="s">
        <v>12</v>
      </c>
      <c r="K108" s="59"/>
      <c r="L108" s="59"/>
      <c r="M108" s="59"/>
      <c r="N108" s="59"/>
      <c r="O108" s="138"/>
      <c r="P108" s="71"/>
      <c r="Q108" s="60"/>
    </row>
    <row r="109" spans="1:17" s="21" customFormat="1" ht="22.5" customHeight="1" x14ac:dyDescent="0.25">
      <c r="A109" s="25"/>
      <c r="B109" s="115"/>
      <c r="C109" s="57">
        <f t="shared" si="2"/>
        <v>104</v>
      </c>
      <c r="D109" s="132" t="s">
        <v>397</v>
      </c>
      <c r="E109" s="58"/>
      <c r="F109" s="73" t="s">
        <v>400</v>
      </c>
      <c r="G109" s="73" t="s">
        <v>22</v>
      </c>
      <c r="H109" s="97">
        <v>27500</v>
      </c>
      <c r="I109" s="75" t="s">
        <v>681</v>
      </c>
      <c r="J109" s="71" t="s">
        <v>12</v>
      </c>
      <c r="K109" s="59"/>
      <c r="L109" s="59"/>
      <c r="M109" s="59"/>
      <c r="N109" s="59"/>
      <c r="O109" s="138"/>
      <c r="P109" s="71"/>
      <c r="Q109" s="60"/>
    </row>
    <row r="110" spans="1:17" s="21" customFormat="1" ht="22.5" customHeight="1" x14ac:dyDescent="0.25">
      <c r="A110" s="25"/>
      <c r="B110" s="115"/>
      <c r="C110" s="57">
        <f t="shared" si="2"/>
        <v>105</v>
      </c>
      <c r="D110" s="132" t="s">
        <v>398</v>
      </c>
      <c r="E110" s="58"/>
      <c r="F110" s="73" t="s">
        <v>401</v>
      </c>
      <c r="G110" s="73" t="s">
        <v>24</v>
      </c>
      <c r="H110" s="97">
        <v>48400</v>
      </c>
      <c r="I110" s="75" t="s">
        <v>681</v>
      </c>
      <c r="J110" s="71" t="s">
        <v>12</v>
      </c>
      <c r="K110" s="59"/>
      <c r="L110" s="59"/>
      <c r="M110" s="59"/>
      <c r="N110" s="59"/>
      <c r="O110" s="138"/>
      <c r="P110" s="71"/>
      <c r="Q110" s="60"/>
    </row>
    <row r="111" spans="1:17" s="21" customFormat="1" ht="22.5" customHeight="1" thickBot="1" x14ac:dyDescent="0.3">
      <c r="A111" s="25"/>
      <c r="B111" s="116"/>
      <c r="C111" s="57">
        <f t="shared" si="2"/>
        <v>106</v>
      </c>
      <c r="D111" s="215" t="s">
        <v>349</v>
      </c>
      <c r="E111" s="79"/>
      <c r="F111" s="85" t="s">
        <v>350</v>
      </c>
      <c r="G111" s="85" t="s">
        <v>22</v>
      </c>
      <c r="H111" s="127">
        <v>27500</v>
      </c>
      <c r="I111" s="86" t="s">
        <v>681</v>
      </c>
      <c r="J111" s="119" t="s">
        <v>12</v>
      </c>
      <c r="K111" s="117"/>
      <c r="L111" s="117"/>
      <c r="M111" s="117"/>
      <c r="N111" s="117"/>
      <c r="O111" s="173"/>
      <c r="P111" s="119"/>
      <c r="Q111" s="118"/>
    </row>
    <row r="112" spans="1:17" s="21" customFormat="1" ht="22.5" customHeight="1" x14ac:dyDescent="0.25">
      <c r="A112" s="25"/>
      <c r="B112" s="202" t="s">
        <v>686</v>
      </c>
      <c r="C112" s="57">
        <f t="shared" si="2"/>
        <v>107</v>
      </c>
      <c r="D112" s="88" t="s">
        <v>406</v>
      </c>
      <c r="E112" s="128"/>
      <c r="F112" s="89" t="s">
        <v>408</v>
      </c>
      <c r="G112" s="89" t="s">
        <v>22</v>
      </c>
      <c r="H112" s="90">
        <v>26400</v>
      </c>
      <c r="I112" s="161" t="s">
        <v>681</v>
      </c>
      <c r="J112" s="92" t="s">
        <v>12</v>
      </c>
      <c r="K112" s="93"/>
      <c r="L112" s="93"/>
      <c r="M112" s="93"/>
      <c r="N112" s="93"/>
      <c r="O112" s="134"/>
      <c r="P112" s="92"/>
      <c r="Q112" s="94"/>
    </row>
    <row r="113" spans="1:17" s="21" customFormat="1" ht="22.5" customHeight="1" x14ac:dyDescent="0.25">
      <c r="A113" s="25"/>
      <c r="B113" s="196">
        <f>B63</f>
        <v>58</v>
      </c>
      <c r="C113" s="57">
        <f t="shared" si="2"/>
        <v>108</v>
      </c>
      <c r="D113" s="132" t="s">
        <v>407</v>
      </c>
      <c r="E113" s="58"/>
      <c r="F113" s="73" t="s">
        <v>409</v>
      </c>
      <c r="G113" s="73" t="s">
        <v>22</v>
      </c>
      <c r="H113" s="97">
        <v>27500</v>
      </c>
      <c r="I113" s="75" t="s">
        <v>681</v>
      </c>
      <c r="J113" s="71" t="s">
        <v>12</v>
      </c>
      <c r="K113" s="59"/>
      <c r="L113" s="59"/>
      <c r="M113" s="59"/>
      <c r="N113" s="59"/>
      <c r="O113" s="138"/>
      <c r="P113" s="71"/>
      <c r="Q113" s="60"/>
    </row>
    <row r="114" spans="1:17" s="21" customFormat="1" ht="22.5" customHeight="1" thickBot="1" x14ac:dyDescent="0.3">
      <c r="A114" s="25"/>
      <c r="B114" s="115"/>
      <c r="C114" s="77">
        <f t="shared" si="2"/>
        <v>109</v>
      </c>
      <c r="D114" s="132" t="s">
        <v>357</v>
      </c>
      <c r="E114" s="58"/>
      <c r="F114" s="73" t="s">
        <v>358</v>
      </c>
      <c r="G114" s="73" t="s">
        <v>24</v>
      </c>
      <c r="H114" s="97">
        <v>27500</v>
      </c>
      <c r="I114" s="75" t="s">
        <v>681</v>
      </c>
      <c r="J114" s="71" t="s">
        <v>12</v>
      </c>
      <c r="K114" s="112"/>
      <c r="L114" s="112"/>
      <c r="M114" s="112"/>
      <c r="N114" s="112"/>
      <c r="O114" s="139"/>
      <c r="P114" s="114"/>
      <c r="Q114" s="113"/>
    </row>
    <row r="115" spans="1:17" s="21" customFormat="1" ht="22.5" customHeight="1" x14ac:dyDescent="0.25">
      <c r="A115" s="25"/>
      <c r="B115" s="198"/>
      <c r="C115" s="57">
        <f t="shared" si="2"/>
        <v>110</v>
      </c>
      <c r="D115" s="88" t="s">
        <v>402</v>
      </c>
      <c r="E115" s="128"/>
      <c r="F115" s="89" t="s">
        <v>404</v>
      </c>
      <c r="G115" s="89" t="s">
        <v>24</v>
      </c>
      <c r="H115" s="90">
        <v>38500</v>
      </c>
      <c r="I115" s="161" t="s">
        <v>681</v>
      </c>
      <c r="J115" s="92" t="s">
        <v>12</v>
      </c>
      <c r="K115" s="129"/>
      <c r="L115" s="129"/>
      <c r="M115" s="129"/>
      <c r="N115" s="129"/>
      <c r="O115" s="197"/>
      <c r="P115" s="131"/>
      <c r="Q115" s="130"/>
    </row>
    <row r="116" spans="1:17" s="21" customFormat="1" ht="22.5" customHeight="1" x14ac:dyDescent="0.25">
      <c r="A116" s="25"/>
      <c r="B116" s="199"/>
      <c r="C116" s="57">
        <f t="shared" si="2"/>
        <v>111</v>
      </c>
      <c r="D116" s="96" t="s">
        <v>403</v>
      </c>
      <c r="E116" s="58"/>
      <c r="F116" s="73" t="s">
        <v>405</v>
      </c>
      <c r="G116" s="73" t="s">
        <v>24</v>
      </c>
      <c r="H116" s="97">
        <v>39600</v>
      </c>
      <c r="I116" s="75" t="s">
        <v>681</v>
      </c>
      <c r="J116" s="71" t="s">
        <v>12</v>
      </c>
      <c r="K116" s="112"/>
      <c r="L116" s="112"/>
      <c r="M116" s="112"/>
      <c r="N116" s="112"/>
      <c r="O116" s="139"/>
      <c r="P116" s="114"/>
      <c r="Q116" s="113"/>
    </row>
    <row r="117" spans="1:17" s="21" customFormat="1" ht="22.5" customHeight="1" x14ac:dyDescent="0.25">
      <c r="A117" s="25"/>
      <c r="B117" s="115"/>
      <c r="C117" s="57">
        <f t="shared" si="2"/>
        <v>112</v>
      </c>
      <c r="D117" s="96" t="s">
        <v>351</v>
      </c>
      <c r="E117" s="58"/>
      <c r="F117" s="73" t="s">
        <v>352</v>
      </c>
      <c r="G117" s="73" t="s">
        <v>24</v>
      </c>
      <c r="H117" s="97">
        <v>29700</v>
      </c>
      <c r="I117" s="75" t="s">
        <v>681</v>
      </c>
      <c r="J117" s="71" t="s">
        <v>12</v>
      </c>
      <c r="K117" s="112"/>
      <c r="L117" s="112"/>
      <c r="M117" s="112"/>
      <c r="N117" s="112"/>
      <c r="O117" s="139"/>
      <c r="P117" s="114"/>
      <c r="Q117" s="113"/>
    </row>
    <row r="118" spans="1:17" s="21" customFormat="1" ht="22.5" customHeight="1" x14ac:dyDescent="0.25">
      <c r="A118" s="25"/>
      <c r="B118" s="115"/>
      <c r="C118" s="57">
        <f t="shared" si="2"/>
        <v>113</v>
      </c>
      <c r="D118" s="96" t="s">
        <v>353</v>
      </c>
      <c r="E118" s="58"/>
      <c r="F118" s="73" t="s">
        <v>354</v>
      </c>
      <c r="G118" s="73" t="s">
        <v>24</v>
      </c>
      <c r="H118" s="97">
        <v>27500</v>
      </c>
      <c r="I118" s="75" t="s">
        <v>681</v>
      </c>
      <c r="J118" s="71" t="s">
        <v>12</v>
      </c>
      <c r="K118" s="112"/>
      <c r="L118" s="112"/>
      <c r="M118" s="112"/>
      <c r="N118" s="112"/>
      <c r="O118" s="139"/>
      <c r="P118" s="114"/>
      <c r="Q118" s="113"/>
    </row>
    <row r="119" spans="1:17" s="21" customFormat="1" ht="22.5" customHeight="1" thickBot="1" x14ac:dyDescent="0.3">
      <c r="A119" s="25"/>
      <c r="B119" s="116"/>
      <c r="C119" s="195">
        <f t="shared" si="2"/>
        <v>114</v>
      </c>
      <c r="D119" s="126" t="s">
        <v>355</v>
      </c>
      <c r="E119" s="79"/>
      <c r="F119" s="85" t="s">
        <v>356</v>
      </c>
      <c r="G119" s="85" t="s">
        <v>22</v>
      </c>
      <c r="H119" s="127">
        <v>26400</v>
      </c>
      <c r="I119" s="86" t="s">
        <v>680</v>
      </c>
      <c r="J119" s="119" t="s">
        <v>12</v>
      </c>
      <c r="K119" s="120"/>
      <c r="L119" s="120"/>
      <c r="M119" s="120"/>
      <c r="N119" s="120"/>
      <c r="O119" s="140"/>
      <c r="P119" s="122"/>
      <c r="Q119" s="121"/>
    </row>
    <row r="120" spans="1:17" ht="22.5" customHeight="1" x14ac:dyDescent="0.25">
      <c r="B120" s="202" t="s">
        <v>590</v>
      </c>
      <c r="C120" s="57">
        <f>C119+1</f>
        <v>115</v>
      </c>
      <c r="D120" s="27" t="s">
        <v>124</v>
      </c>
      <c r="E120" s="228"/>
      <c r="F120" s="12" t="s">
        <v>596</v>
      </c>
      <c r="G120" s="12" t="s">
        <v>22</v>
      </c>
      <c r="H120" s="15">
        <v>23100</v>
      </c>
      <c r="I120" s="10" t="s">
        <v>18</v>
      </c>
      <c r="J120" s="11"/>
      <c r="K120" s="204"/>
      <c r="L120" s="204"/>
      <c r="M120" s="204"/>
      <c r="N120" s="204"/>
      <c r="O120" s="6" t="s">
        <v>12</v>
      </c>
      <c r="P120" s="1"/>
      <c r="Q120" s="6"/>
    </row>
    <row r="121" spans="1:17" ht="22.5" customHeight="1" x14ac:dyDescent="0.25">
      <c r="B121" s="196">
        <f>C147-C119</f>
        <v>28</v>
      </c>
      <c r="C121" s="57">
        <f t="shared" si="2"/>
        <v>116</v>
      </c>
      <c r="D121" s="96" t="s">
        <v>556</v>
      </c>
      <c r="E121" s="226"/>
      <c r="F121" s="73" t="s">
        <v>555</v>
      </c>
      <c r="G121" s="73" t="s">
        <v>25</v>
      </c>
      <c r="H121" s="97">
        <v>41800</v>
      </c>
      <c r="I121" s="98" t="s">
        <v>18</v>
      </c>
      <c r="J121" s="74" t="s">
        <v>12</v>
      </c>
      <c r="K121" s="59"/>
      <c r="L121" s="59"/>
      <c r="M121" s="59"/>
      <c r="N121" s="59"/>
      <c r="O121" s="60"/>
      <c r="P121" s="72"/>
      <c r="Q121" s="60"/>
    </row>
    <row r="122" spans="1:17" ht="22.5" customHeight="1" x14ac:dyDescent="0.25">
      <c r="B122" s="99"/>
      <c r="C122" s="57">
        <f t="shared" si="2"/>
        <v>117</v>
      </c>
      <c r="D122" s="96" t="s">
        <v>26</v>
      </c>
      <c r="E122" s="226"/>
      <c r="F122" s="73" t="s">
        <v>559</v>
      </c>
      <c r="G122" s="73" t="s">
        <v>19</v>
      </c>
      <c r="H122" s="97">
        <v>10340</v>
      </c>
      <c r="I122" s="98" t="s">
        <v>18</v>
      </c>
      <c r="J122" s="74"/>
      <c r="K122" s="59"/>
      <c r="L122" s="59"/>
      <c r="M122" s="59"/>
      <c r="N122" s="59"/>
      <c r="O122" s="60" t="s">
        <v>12</v>
      </c>
      <c r="P122" s="72"/>
      <c r="Q122" s="60"/>
    </row>
    <row r="123" spans="1:17" ht="22.5" customHeight="1" x14ac:dyDescent="0.25">
      <c r="B123" s="99"/>
      <c r="C123" s="57">
        <f t="shared" si="2"/>
        <v>118</v>
      </c>
      <c r="D123" s="96" t="s">
        <v>27</v>
      </c>
      <c r="E123" s="226"/>
      <c r="F123" s="73" t="s">
        <v>560</v>
      </c>
      <c r="G123" s="73" t="s">
        <v>22</v>
      </c>
      <c r="H123" s="97">
        <v>11000</v>
      </c>
      <c r="I123" s="98" t="s">
        <v>18</v>
      </c>
      <c r="J123" s="74"/>
      <c r="K123" s="59"/>
      <c r="L123" s="59"/>
      <c r="M123" s="59"/>
      <c r="N123" s="59"/>
      <c r="O123" s="60" t="s">
        <v>12</v>
      </c>
      <c r="P123" s="72"/>
      <c r="Q123" s="60"/>
    </row>
    <row r="124" spans="1:17" ht="22.5" customHeight="1" x14ac:dyDescent="0.25">
      <c r="B124" s="99"/>
      <c r="C124" s="57">
        <f t="shared" si="2"/>
        <v>119</v>
      </c>
      <c r="D124" s="96" t="s">
        <v>28</v>
      </c>
      <c r="E124" s="226"/>
      <c r="F124" s="73" t="s">
        <v>561</v>
      </c>
      <c r="G124" s="73" t="s">
        <v>23</v>
      </c>
      <c r="H124" s="97">
        <v>24200</v>
      </c>
      <c r="I124" s="98" t="s">
        <v>18</v>
      </c>
      <c r="J124" s="74"/>
      <c r="K124" s="59"/>
      <c r="L124" s="59"/>
      <c r="M124" s="59"/>
      <c r="N124" s="59"/>
      <c r="O124" s="60" t="s">
        <v>12</v>
      </c>
      <c r="P124" s="72"/>
      <c r="Q124" s="60"/>
    </row>
    <row r="125" spans="1:17" ht="22.5" customHeight="1" x14ac:dyDescent="0.25">
      <c r="B125" s="99"/>
      <c r="C125" s="57">
        <f t="shared" si="2"/>
        <v>120</v>
      </c>
      <c r="D125" s="96" t="s">
        <v>693</v>
      </c>
      <c r="E125" s="58"/>
      <c r="F125" s="73" t="s">
        <v>557</v>
      </c>
      <c r="G125" s="73" t="s">
        <v>23</v>
      </c>
      <c r="H125" s="97">
        <v>25300</v>
      </c>
      <c r="I125" s="98" t="s">
        <v>18</v>
      </c>
      <c r="J125" s="74"/>
      <c r="K125" s="59"/>
      <c r="L125" s="59"/>
      <c r="M125" s="59"/>
      <c r="N125" s="59"/>
      <c r="O125" s="60" t="s">
        <v>571</v>
      </c>
      <c r="P125" s="72"/>
      <c r="Q125" s="60"/>
    </row>
    <row r="126" spans="1:17" ht="22.5" customHeight="1" x14ac:dyDescent="0.25">
      <c r="B126" s="99"/>
      <c r="C126" s="57">
        <f t="shared" si="2"/>
        <v>121</v>
      </c>
      <c r="D126" s="100" t="s">
        <v>570</v>
      </c>
      <c r="E126" s="190"/>
      <c r="F126" s="101" t="s">
        <v>558</v>
      </c>
      <c r="G126" s="101" t="s">
        <v>22</v>
      </c>
      <c r="H126" s="102">
        <v>22000</v>
      </c>
      <c r="I126" s="103" t="s">
        <v>18</v>
      </c>
      <c r="J126" s="191"/>
      <c r="K126" s="105"/>
      <c r="L126" s="105"/>
      <c r="M126" s="105"/>
      <c r="N126" s="105"/>
      <c r="O126" s="106" t="s">
        <v>571</v>
      </c>
      <c r="P126" s="107"/>
      <c r="Q126" s="106"/>
    </row>
    <row r="127" spans="1:17" ht="22.5" customHeight="1" x14ac:dyDescent="0.25">
      <c r="B127" s="99"/>
      <c r="C127" s="57">
        <f t="shared" si="2"/>
        <v>122</v>
      </c>
      <c r="D127" s="132" t="s">
        <v>694</v>
      </c>
      <c r="E127" s="226"/>
      <c r="F127" s="73" t="s">
        <v>595</v>
      </c>
      <c r="G127" s="12" t="s">
        <v>22</v>
      </c>
      <c r="H127" s="15">
        <v>16500</v>
      </c>
      <c r="I127" s="98" t="s">
        <v>18</v>
      </c>
      <c r="J127" s="74" t="s">
        <v>12</v>
      </c>
      <c r="K127" s="59"/>
      <c r="L127" s="59"/>
      <c r="M127" s="59"/>
      <c r="N127" s="59"/>
      <c r="O127" s="60"/>
      <c r="P127" s="72"/>
      <c r="Q127" s="60"/>
    </row>
    <row r="128" spans="1:17" ht="22.5" customHeight="1" x14ac:dyDescent="0.25">
      <c r="B128" s="202"/>
      <c r="C128" s="57">
        <f t="shared" si="2"/>
        <v>123</v>
      </c>
      <c r="D128" s="194" t="s">
        <v>695</v>
      </c>
      <c r="E128" s="226"/>
      <c r="F128" s="73" t="s">
        <v>594</v>
      </c>
      <c r="G128" s="12" t="s">
        <v>23</v>
      </c>
      <c r="H128" s="15">
        <v>23100</v>
      </c>
      <c r="I128" s="98" t="s">
        <v>18</v>
      </c>
      <c r="J128" s="74" t="s">
        <v>12</v>
      </c>
      <c r="K128" s="59"/>
      <c r="L128" s="59"/>
      <c r="M128" s="59"/>
      <c r="N128" s="59"/>
      <c r="O128" s="60"/>
      <c r="P128" s="72"/>
      <c r="Q128" s="60"/>
    </row>
    <row r="129" spans="1:17" s="21" customFormat="1" ht="22.5" customHeight="1" x14ac:dyDescent="0.25">
      <c r="A129" s="25"/>
      <c r="B129" s="202"/>
      <c r="C129" s="57">
        <f t="shared" si="2"/>
        <v>124</v>
      </c>
      <c r="D129" s="88" t="s">
        <v>366</v>
      </c>
      <c r="E129" s="128"/>
      <c r="F129" s="89" t="s">
        <v>369</v>
      </c>
      <c r="G129" s="89" t="s">
        <v>23</v>
      </c>
      <c r="H129" s="90">
        <v>16000</v>
      </c>
      <c r="I129" s="161" t="s">
        <v>681</v>
      </c>
      <c r="J129" s="135" t="s">
        <v>12</v>
      </c>
      <c r="K129" s="93"/>
      <c r="L129" s="93"/>
      <c r="M129" s="93"/>
      <c r="N129" s="93"/>
      <c r="O129" s="94"/>
      <c r="P129" s="95"/>
      <c r="Q129" s="94"/>
    </row>
    <row r="130" spans="1:17" s="21" customFormat="1" ht="22.5" customHeight="1" x14ac:dyDescent="0.25">
      <c r="A130" s="25"/>
      <c r="B130" s="115"/>
      <c r="C130" s="57">
        <f t="shared" si="2"/>
        <v>125</v>
      </c>
      <c r="D130" s="96" t="s">
        <v>365</v>
      </c>
      <c r="E130" s="58"/>
      <c r="F130" s="73" t="s">
        <v>368</v>
      </c>
      <c r="G130" s="73" t="s">
        <v>23</v>
      </c>
      <c r="H130" s="97">
        <v>30400</v>
      </c>
      <c r="I130" s="75" t="s">
        <v>681</v>
      </c>
      <c r="J130" s="74" t="s">
        <v>12</v>
      </c>
      <c r="K130" s="59"/>
      <c r="L130" s="59"/>
      <c r="M130" s="59"/>
      <c r="N130" s="59"/>
      <c r="O130" s="60"/>
      <c r="P130" s="72"/>
      <c r="Q130" s="60"/>
    </row>
    <row r="131" spans="1:17" s="21" customFormat="1" ht="22.5" customHeight="1" x14ac:dyDescent="0.25">
      <c r="A131" s="25"/>
      <c r="B131" s="115"/>
      <c r="C131" s="57">
        <f t="shared" si="2"/>
        <v>126</v>
      </c>
      <c r="D131" s="96" t="s">
        <v>364</v>
      </c>
      <c r="E131" s="58"/>
      <c r="F131" s="73" t="s">
        <v>367</v>
      </c>
      <c r="G131" s="73" t="s">
        <v>24</v>
      </c>
      <c r="H131" s="97">
        <v>49000</v>
      </c>
      <c r="I131" s="75" t="s">
        <v>681</v>
      </c>
      <c r="J131" s="74" t="s">
        <v>12</v>
      </c>
      <c r="K131" s="59"/>
      <c r="L131" s="59"/>
      <c r="M131" s="59"/>
      <c r="N131" s="59"/>
      <c r="O131" s="60"/>
      <c r="P131" s="72"/>
      <c r="Q131" s="60"/>
    </row>
    <row r="132" spans="1:17" s="21" customFormat="1" ht="22.5" customHeight="1" x14ac:dyDescent="0.25">
      <c r="A132" s="25"/>
      <c r="B132" s="115"/>
      <c r="C132" s="57">
        <f t="shared" si="2"/>
        <v>127</v>
      </c>
      <c r="D132" s="96" t="s">
        <v>331</v>
      </c>
      <c r="E132" s="58"/>
      <c r="F132" s="73" t="s">
        <v>332</v>
      </c>
      <c r="G132" s="73" t="s">
        <v>25</v>
      </c>
      <c r="H132" s="97">
        <v>41000</v>
      </c>
      <c r="I132" s="75" t="s">
        <v>681</v>
      </c>
      <c r="J132" s="74" t="s">
        <v>12</v>
      </c>
      <c r="K132" s="59"/>
      <c r="L132" s="59"/>
      <c r="M132" s="59"/>
      <c r="N132" s="59"/>
      <c r="O132" s="60"/>
      <c r="P132" s="72"/>
      <c r="Q132" s="60"/>
    </row>
    <row r="133" spans="1:17" s="21" customFormat="1" ht="22.5" customHeight="1" x14ac:dyDescent="0.25">
      <c r="A133" s="25"/>
      <c r="B133" s="115"/>
      <c r="C133" s="57">
        <f t="shared" si="2"/>
        <v>128</v>
      </c>
      <c r="D133" s="96" t="s">
        <v>329</v>
      </c>
      <c r="E133" s="58"/>
      <c r="F133" s="73" t="s">
        <v>330</v>
      </c>
      <c r="G133" s="73" t="s">
        <v>25</v>
      </c>
      <c r="H133" s="97">
        <v>41000</v>
      </c>
      <c r="I133" s="75" t="s">
        <v>681</v>
      </c>
      <c r="J133" s="74" t="s">
        <v>12</v>
      </c>
      <c r="K133" s="59"/>
      <c r="L133" s="59"/>
      <c r="M133" s="59"/>
      <c r="N133" s="59"/>
      <c r="O133" s="60"/>
      <c r="P133" s="72"/>
      <c r="Q133" s="60"/>
    </row>
    <row r="134" spans="1:17" s="21" customFormat="1" ht="22.5" customHeight="1" x14ac:dyDescent="0.25">
      <c r="A134" s="25"/>
      <c r="B134" s="115"/>
      <c r="C134" s="57">
        <f t="shared" si="2"/>
        <v>129</v>
      </c>
      <c r="D134" s="96" t="s">
        <v>378</v>
      </c>
      <c r="E134" s="58"/>
      <c r="F134" s="73" t="s">
        <v>380</v>
      </c>
      <c r="G134" s="73" t="s">
        <v>19</v>
      </c>
      <c r="H134" s="97">
        <v>42000</v>
      </c>
      <c r="I134" s="75" t="s">
        <v>681</v>
      </c>
      <c r="J134" s="74" t="s">
        <v>12</v>
      </c>
      <c r="K134" s="59"/>
      <c r="L134" s="59"/>
      <c r="M134" s="59"/>
      <c r="N134" s="59"/>
      <c r="O134" s="60"/>
      <c r="P134" s="72"/>
      <c r="Q134" s="60"/>
    </row>
    <row r="135" spans="1:17" s="21" customFormat="1" ht="22.5" customHeight="1" x14ac:dyDescent="0.25">
      <c r="A135" s="25"/>
      <c r="B135" s="115"/>
      <c r="C135" s="57">
        <f t="shared" si="2"/>
        <v>130</v>
      </c>
      <c r="D135" s="96" t="s">
        <v>379</v>
      </c>
      <c r="E135" s="58"/>
      <c r="F135" s="73" t="s">
        <v>381</v>
      </c>
      <c r="G135" s="73" t="s">
        <v>19</v>
      </c>
      <c r="H135" s="97">
        <v>21900</v>
      </c>
      <c r="I135" s="75" t="s">
        <v>681</v>
      </c>
      <c r="J135" s="74" t="s">
        <v>12</v>
      </c>
      <c r="K135" s="59"/>
      <c r="L135" s="59"/>
      <c r="M135" s="59"/>
      <c r="N135" s="59"/>
      <c r="O135" s="60"/>
      <c r="P135" s="72"/>
      <c r="Q135" s="60"/>
    </row>
    <row r="136" spans="1:17" s="21" customFormat="1" ht="22.5" customHeight="1" x14ac:dyDescent="0.25">
      <c r="A136" s="25"/>
      <c r="B136" s="115"/>
      <c r="C136" s="57">
        <f>C135+1</f>
        <v>131</v>
      </c>
      <c r="D136" s="212" t="s">
        <v>327</v>
      </c>
      <c r="E136" s="58"/>
      <c r="F136" s="213" t="s">
        <v>328</v>
      </c>
      <c r="G136" s="73" t="s">
        <v>24</v>
      </c>
      <c r="H136" s="97">
        <v>21900</v>
      </c>
      <c r="I136" s="75" t="s">
        <v>681</v>
      </c>
      <c r="J136" s="61" t="s">
        <v>12</v>
      </c>
      <c r="K136" s="59"/>
      <c r="L136" s="59"/>
      <c r="M136" s="59"/>
      <c r="N136" s="59"/>
      <c r="O136" s="60"/>
      <c r="P136" s="72"/>
      <c r="Q136" s="60"/>
    </row>
    <row r="137" spans="1:17" s="21" customFormat="1" ht="22.5" customHeight="1" x14ac:dyDescent="0.25">
      <c r="A137" s="25"/>
      <c r="B137" s="115"/>
      <c r="C137" s="57">
        <f t="shared" si="2"/>
        <v>132</v>
      </c>
      <c r="D137" s="96" t="s">
        <v>323</v>
      </c>
      <c r="E137" s="58"/>
      <c r="F137" s="73" t="s">
        <v>324</v>
      </c>
      <c r="G137" s="73" t="s">
        <v>19</v>
      </c>
      <c r="H137" s="97">
        <v>13800</v>
      </c>
      <c r="I137" s="75" t="s">
        <v>681</v>
      </c>
      <c r="J137" s="61" t="s">
        <v>12</v>
      </c>
      <c r="K137" s="59"/>
      <c r="L137" s="59"/>
      <c r="M137" s="59"/>
      <c r="N137" s="59"/>
      <c r="O137" s="60"/>
      <c r="P137" s="72"/>
      <c r="Q137" s="60"/>
    </row>
    <row r="138" spans="1:17" s="21" customFormat="1" ht="22.5" customHeight="1" x14ac:dyDescent="0.25">
      <c r="A138" s="25"/>
      <c r="B138" s="115"/>
      <c r="C138" s="57">
        <f t="shared" si="2"/>
        <v>133</v>
      </c>
      <c r="D138" s="96" t="s">
        <v>382</v>
      </c>
      <c r="E138" s="58"/>
      <c r="F138" s="73" t="s">
        <v>384</v>
      </c>
      <c r="G138" s="73" t="s">
        <v>24</v>
      </c>
      <c r="H138" s="97">
        <v>69000</v>
      </c>
      <c r="I138" s="75" t="s">
        <v>410</v>
      </c>
      <c r="J138" s="61" t="s">
        <v>12</v>
      </c>
      <c r="K138" s="59"/>
      <c r="L138" s="59"/>
      <c r="M138" s="59"/>
      <c r="N138" s="59"/>
      <c r="O138" s="60"/>
      <c r="P138" s="72"/>
      <c r="Q138" s="60"/>
    </row>
    <row r="139" spans="1:17" s="21" customFormat="1" ht="22.5" customHeight="1" x14ac:dyDescent="0.25">
      <c r="A139" s="25"/>
      <c r="B139" s="115"/>
      <c r="C139" s="57">
        <f t="shared" si="2"/>
        <v>134</v>
      </c>
      <c r="D139" s="96" t="s">
        <v>383</v>
      </c>
      <c r="E139" s="58"/>
      <c r="F139" s="73" t="s">
        <v>385</v>
      </c>
      <c r="G139" s="73" t="s">
        <v>24</v>
      </c>
      <c r="H139" s="97">
        <v>53000</v>
      </c>
      <c r="I139" s="75" t="s">
        <v>410</v>
      </c>
      <c r="J139" s="61" t="s">
        <v>12</v>
      </c>
      <c r="K139" s="59"/>
      <c r="L139" s="59"/>
      <c r="M139" s="59"/>
      <c r="N139" s="59"/>
      <c r="O139" s="60"/>
      <c r="P139" s="72"/>
      <c r="Q139" s="60"/>
    </row>
    <row r="140" spans="1:17" s="21" customFormat="1" ht="22.5" customHeight="1" x14ac:dyDescent="0.25">
      <c r="A140" s="25"/>
      <c r="B140" s="115"/>
      <c r="C140" s="57">
        <f t="shared" si="2"/>
        <v>135</v>
      </c>
      <c r="D140" s="96" t="s">
        <v>372</v>
      </c>
      <c r="E140" s="58"/>
      <c r="F140" s="73" t="s">
        <v>370</v>
      </c>
      <c r="G140" s="73" t="s">
        <v>22</v>
      </c>
      <c r="H140" s="97">
        <v>32310</v>
      </c>
      <c r="I140" s="75" t="s">
        <v>410</v>
      </c>
      <c r="J140" s="61" t="s">
        <v>12</v>
      </c>
      <c r="K140" s="59"/>
      <c r="L140" s="59"/>
      <c r="M140" s="59"/>
      <c r="N140" s="59"/>
      <c r="O140" s="60"/>
      <c r="P140" s="72"/>
      <c r="Q140" s="60"/>
    </row>
    <row r="141" spans="1:17" s="21" customFormat="1" ht="22.5" customHeight="1" x14ac:dyDescent="0.25">
      <c r="A141" s="25"/>
      <c r="B141" s="115"/>
      <c r="C141" s="57">
        <f t="shared" si="2"/>
        <v>136</v>
      </c>
      <c r="D141" s="96" t="s">
        <v>373</v>
      </c>
      <c r="E141" s="58"/>
      <c r="F141" s="73" t="s">
        <v>371</v>
      </c>
      <c r="G141" s="73" t="s">
        <v>19</v>
      </c>
      <c r="H141" s="97">
        <v>21760</v>
      </c>
      <c r="I141" s="75" t="s">
        <v>410</v>
      </c>
      <c r="J141" s="61" t="s">
        <v>12</v>
      </c>
      <c r="K141" s="59"/>
      <c r="L141" s="59"/>
      <c r="M141" s="59"/>
      <c r="N141" s="59"/>
      <c r="O141" s="60"/>
      <c r="P141" s="72"/>
      <c r="Q141" s="60"/>
    </row>
    <row r="142" spans="1:17" s="21" customFormat="1" ht="22.5" customHeight="1" x14ac:dyDescent="0.25">
      <c r="A142" s="25"/>
      <c r="B142" s="115"/>
      <c r="C142" s="57">
        <f t="shared" si="2"/>
        <v>137</v>
      </c>
      <c r="D142" s="96" t="s">
        <v>374</v>
      </c>
      <c r="E142" s="58"/>
      <c r="F142" s="73" t="s">
        <v>376</v>
      </c>
      <c r="G142" s="73" t="s">
        <v>23</v>
      </c>
      <c r="H142" s="97">
        <v>19700</v>
      </c>
      <c r="I142" s="75" t="s">
        <v>410</v>
      </c>
      <c r="J142" s="61" t="s">
        <v>12</v>
      </c>
      <c r="K142" s="59"/>
      <c r="L142" s="59"/>
      <c r="M142" s="59"/>
      <c r="N142" s="59"/>
      <c r="O142" s="60"/>
      <c r="P142" s="72"/>
      <c r="Q142" s="60"/>
    </row>
    <row r="143" spans="1:17" s="21" customFormat="1" ht="22.5" customHeight="1" x14ac:dyDescent="0.25">
      <c r="A143" s="25"/>
      <c r="B143" s="115"/>
      <c r="C143" s="57">
        <f t="shared" si="2"/>
        <v>138</v>
      </c>
      <c r="D143" s="96" t="s">
        <v>375</v>
      </c>
      <c r="E143" s="58"/>
      <c r="F143" s="73" t="s">
        <v>377</v>
      </c>
      <c r="G143" s="73" t="s">
        <v>22</v>
      </c>
      <c r="H143" s="97">
        <v>13200</v>
      </c>
      <c r="I143" s="75" t="s">
        <v>410</v>
      </c>
      <c r="J143" s="61" t="s">
        <v>12</v>
      </c>
      <c r="K143" s="59"/>
      <c r="L143" s="59"/>
      <c r="M143" s="59"/>
      <c r="N143" s="59"/>
      <c r="O143" s="60"/>
      <c r="P143" s="72"/>
      <c r="Q143" s="60"/>
    </row>
    <row r="144" spans="1:17" s="21" customFormat="1" ht="22.5" customHeight="1" x14ac:dyDescent="0.25">
      <c r="A144" s="25"/>
      <c r="B144" s="115"/>
      <c r="C144" s="57">
        <f t="shared" si="2"/>
        <v>139</v>
      </c>
      <c r="D144" s="214" t="s">
        <v>325</v>
      </c>
      <c r="E144" s="190"/>
      <c r="F144" s="101" t="s">
        <v>326</v>
      </c>
      <c r="G144" s="101" t="s">
        <v>411</v>
      </c>
      <c r="H144" s="102">
        <v>33000</v>
      </c>
      <c r="I144" s="75" t="s">
        <v>681</v>
      </c>
      <c r="J144" s="192" t="s">
        <v>12</v>
      </c>
      <c r="K144" s="105"/>
      <c r="L144" s="105"/>
      <c r="M144" s="105"/>
      <c r="N144" s="105"/>
      <c r="O144" s="106"/>
      <c r="P144" s="107"/>
      <c r="Q144" s="106"/>
    </row>
    <row r="145" spans="1:17" s="21" customFormat="1" ht="22.5" customHeight="1" x14ac:dyDescent="0.25">
      <c r="A145" s="25"/>
      <c r="B145" s="115"/>
      <c r="C145" s="57">
        <f t="shared" si="2"/>
        <v>140</v>
      </c>
      <c r="D145" s="132" t="s">
        <v>562</v>
      </c>
      <c r="E145" s="58"/>
      <c r="F145" s="73" t="s">
        <v>610</v>
      </c>
      <c r="G145" s="73" t="s">
        <v>83</v>
      </c>
      <c r="H145" s="97">
        <v>20900</v>
      </c>
      <c r="I145" s="145" t="s">
        <v>18</v>
      </c>
      <c r="J145" s="154" t="s">
        <v>16</v>
      </c>
      <c r="K145" s="59"/>
      <c r="L145" s="59"/>
      <c r="M145" s="59"/>
      <c r="N145" s="59"/>
      <c r="O145" s="60"/>
      <c r="P145" s="72"/>
      <c r="Q145" s="60"/>
    </row>
    <row r="146" spans="1:17" s="21" customFormat="1" ht="22.5" customHeight="1" x14ac:dyDescent="0.25">
      <c r="A146" s="25"/>
      <c r="B146" s="115"/>
      <c r="C146" s="57">
        <f t="shared" si="2"/>
        <v>141</v>
      </c>
      <c r="D146" s="132" t="s">
        <v>612</v>
      </c>
      <c r="E146" s="58" t="s">
        <v>568</v>
      </c>
      <c r="F146" s="73" t="s">
        <v>613</v>
      </c>
      <c r="G146" s="73" t="s">
        <v>23</v>
      </c>
      <c r="H146" s="97">
        <v>22000</v>
      </c>
      <c r="I146" s="145" t="s">
        <v>18</v>
      </c>
      <c r="J146" s="154" t="s">
        <v>16</v>
      </c>
      <c r="K146" s="59"/>
      <c r="L146" s="59"/>
      <c r="M146" s="59"/>
      <c r="N146" s="59"/>
      <c r="O146" s="60"/>
      <c r="P146" s="72"/>
      <c r="Q146" s="60"/>
    </row>
    <row r="147" spans="1:17" s="21" customFormat="1" ht="22.5" customHeight="1" thickBot="1" x14ac:dyDescent="0.3">
      <c r="A147" s="25"/>
      <c r="B147" s="116"/>
      <c r="C147" s="195">
        <f t="shared" si="2"/>
        <v>142</v>
      </c>
      <c r="D147" s="215" t="s">
        <v>563</v>
      </c>
      <c r="E147" s="79" t="s">
        <v>568</v>
      </c>
      <c r="F147" s="85" t="s">
        <v>611</v>
      </c>
      <c r="G147" s="85" t="s">
        <v>30</v>
      </c>
      <c r="H147" s="127">
        <v>44000</v>
      </c>
      <c r="I147" s="142" t="s">
        <v>18</v>
      </c>
      <c r="J147" s="179" t="s">
        <v>16</v>
      </c>
      <c r="K147" s="117"/>
      <c r="L147" s="117"/>
      <c r="M147" s="117"/>
      <c r="N147" s="117"/>
      <c r="O147" s="118"/>
      <c r="P147" s="141"/>
      <c r="Q147" s="118"/>
    </row>
    <row r="148" spans="1:17" ht="22.5" customHeight="1" x14ac:dyDescent="0.25">
      <c r="B148" s="99"/>
      <c r="C148" s="57">
        <f t="shared" si="2"/>
        <v>143</v>
      </c>
      <c r="D148" s="88" t="s">
        <v>33</v>
      </c>
      <c r="E148" s="225"/>
      <c r="F148" s="89" t="s">
        <v>34</v>
      </c>
      <c r="G148" s="89" t="s">
        <v>23</v>
      </c>
      <c r="H148" s="90">
        <v>20900</v>
      </c>
      <c r="I148" s="143" t="s">
        <v>18</v>
      </c>
      <c r="J148" s="144" t="s">
        <v>12</v>
      </c>
      <c r="K148" s="93"/>
      <c r="L148" s="93"/>
      <c r="M148" s="93" t="s">
        <v>12</v>
      </c>
      <c r="N148" s="93" t="s">
        <v>12</v>
      </c>
      <c r="O148" s="94" t="s">
        <v>12</v>
      </c>
      <c r="P148" s="95" t="s">
        <v>12</v>
      </c>
      <c r="Q148" s="94"/>
    </row>
    <row r="149" spans="1:17" ht="22.5" customHeight="1" x14ac:dyDescent="0.25">
      <c r="B149" s="202" t="s">
        <v>147</v>
      </c>
      <c r="C149" s="57">
        <f t="shared" si="2"/>
        <v>144</v>
      </c>
      <c r="D149" s="88" t="s">
        <v>31</v>
      </c>
      <c r="E149" s="225"/>
      <c r="F149" s="89" t="s">
        <v>433</v>
      </c>
      <c r="G149" s="89" t="s">
        <v>23</v>
      </c>
      <c r="H149" s="90">
        <v>29700</v>
      </c>
      <c r="I149" s="143" t="s">
        <v>18</v>
      </c>
      <c r="J149" s="144"/>
      <c r="K149" s="93"/>
      <c r="L149" s="93"/>
      <c r="M149" s="93"/>
      <c r="N149" s="93" t="s">
        <v>12</v>
      </c>
      <c r="O149" s="94" t="s">
        <v>12</v>
      </c>
      <c r="P149" s="95" t="s">
        <v>12</v>
      </c>
      <c r="Q149" s="94"/>
    </row>
    <row r="150" spans="1:17" ht="22.5" customHeight="1" x14ac:dyDescent="0.25">
      <c r="B150" s="196">
        <f>C327-C147</f>
        <v>179</v>
      </c>
      <c r="C150" s="57">
        <f t="shared" si="2"/>
        <v>145</v>
      </c>
      <c r="D150" s="96" t="s">
        <v>32</v>
      </c>
      <c r="E150" s="226"/>
      <c r="F150" s="73" t="s">
        <v>434</v>
      </c>
      <c r="G150" s="73" t="s">
        <v>22</v>
      </c>
      <c r="H150" s="97">
        <v>24200</v>
      </c>
      <c r="I150" s="145" t="s">
        <v>18</v>
      </c>
      <c r="J150" s="61" t="s">
        <v>12</v>
      </c>
      <c r="K150" s="59"/>
      <c r="L150" s="59"/>
      <c r="M150" s="59" t="s">
        <v>12</v>
      </c>
      <c r="N150" s="59" t="s">
        <v>12</v>
      </c>
      <c r="O150" s="60" t="s">
        <v>12</v>
      </c>
      <c r="P150" s="72" t="s">
        <v>12</v>
      </c>
      <c r="Q150" s="60"/>
    </row>
    <row r="151" spans="1:17" s="21" customFormat="1" ht="22.5" customHeight="1" x14ac:dyDescent="0.25">
      <c r="A151" s="25"/>
      <c r="B151" s="115"/>
      <c r="C151" s="57">
        <f>C150+1</f>
        <v>146</v>
      </c>
      <c r="D151" s="96" t="s">
        <v>246</v>
      </c>
      <c r="E151" s="58"/>
      <c r="F151" s="73" t="s">
        <v>247</v>
      </c>
      <c r="G151" s="165" t="s">
        <v>23</v>
      </c>
      <c r="H151" s="166">
        <v>27500</v>
      </c>
      <c r="I151" s="75" t="s">
        <v>410</v>
      </c>
      <c r="J151" s="61" t="s">
        <v>12</v>
      </c>
      <c r="K151" s="59"/>
      <c r="L151" s="59"/>
      <c r="M151" s="59" t="s">
        <v>12</v>
      </c>
      <c r="N151" s="59" t="s">
        <v>12</v>
      </c>
      <c r="O151" s="60" t="s">
        <v>12</v>
      </c>
      <c r="P151" s="72" t="s">
        <v>12</v>
      </c>
      <c r="Q151" s="113"/>
    </row>
    <row r="152" spans="1:17" ht="22.5" customHeight="1" x14ac:dyDescent="0.25">
      <c r="B152" s="99"/>
      <c r="C152" s="57">
        <f t="shared" si="2"/>
        <v>147</v>
      </c>
      <c r="D152" s="66" t="s">
        <v>248</v>
      </c>
      <c r="E152" s="58"/>
      <c r="F152" s="73" t="s">
        <v>572</v>
      </c>
      <c r="G152" s="68">
        <v>6</v>
      </c>
      <c r="H152" s="69">
        <v>30800</v>
      </c>
      <c r="I152" s="146" t="s">
        <v>150</v>
      </c>
      <c r="J152" s="61" t="s">
        <v>12</v>
      </c>
      <c r="K152" s="59"/>
      <c r="L152" s="59"/>
      <c r="M152" s="59"/>
      <c r="N152" s="59" t="s">
        <v>12</v>
      </c>
      <c r="O152" s="60" t="s">
        <v>12</v>
      </c>
      <c r="P152" s="72" t="s">
        <v>12</v>
      </c>
      <c r="Q152" s="60"/>
    </row>
    <row r="153" spans="1:17" s="21" customFormat="1" ht="22.5" customHeight="1" x14ac:dyDescent="0.25">
      <c r="A153" s="25"/>
      <c r="B153" s="115"/>
      <c r="C153" s="57">
        <f t="shared" si="2"/>
        <v>148</v>
      </c>
      <c r="D153" s="96" t="s">
        <v>158</v>
      </c>
      <c r="E153" s="58"/>
      <c r="F153" s="73" t="s">
        <v>159</v>
      </c>
      <c r="G153" s="165" t="s">
        <v>23</v>
      </c>
      <c r="H153" s="166">
        <v>25300</v>
      </c>
      <c r="I153" s="75" t="s">
        <v>410</v>
      </c>
      <c r="J153" s="61" t="s">
        <v>12</v>
      </c>
      <c r="K153" s="59"/>
      <c r="L153" s="59"/>
      <c r="M153" s="59" t="s">
        <v>12</v>
      </c>
      <c r="N153" s="59" t="s">
        <v>12</v>
      </c>
      <c r="O153" s="60" t="s">
        <v>12</v>
      </c>
      <c r="P153" s="72" t="s">
        <v>12</v>
      </c>
      <c r="Q153" s="147"/>
    </row>
    <row r="154" spans="1:17" s="21" customFormat="1" ht="22.5" customHeight="1" x14ac:dyDescent="0.25">
      <c r="A154" s="25"/>
      <c r="B154" s="115"/>
      <c r="C154" s="57">
        <f t="shared" si="2"/>
        <v>149</v>
      </c>
      <c r="D154" s="132" t="s">
        <v>249</v>
      </c>
      <c r="E154" s="58"/>
      <c r="F154" s="73" t="s">
        <v>250</v>
      </c>
      <c r="G154" s="165" t="s">
        <v>23</v>
      </c>
      <c r="H154" s="166">
        <v>25300</v>
      </c>
      <c r="I154" s="216" t="s">
        <v>410</v>
      </c>
      <c r="J154" s="61" t="s">
        <v>12</v>
      </c>
      <c r="K154" s="59"/>
      <c r="L154" s="59"/>
      <c r="M154" s="59" t="s">
        <v>12</v>
      </c>
      <c r="N154" s="59" t="s">
        <v>12</v>
      </c>
      <c r="O154" s="60" t="s">
        <v>12</v>
      </c>
      <c r="P154" s="72" t="s">
        <v>12</v>
      </c>
      <c r="Q154" s="60"/>
    </row>
    <row r="155" spans="1:17" ht="21.75" customHeight="1" x14ac:dyDescent="0.25">
      <c r="B155" s="99"/>
      <c r="C155" s="57"/>
      <c r="D155" s="148" t="s">
        <v>578</v>
      </c>
      <c r="E155" s="149"/>
      <c r="F155" s="150"/>
      <c r="G155" s="151"/>
      <c r="H155" s="152"/>
      <c r="I155" s="153"/>
      <c r="J155" s="153"/>
      <c r="K155" s="154"/>
      <c r="L155" s="154"/>
      <c r="M155" s="154"/>
      <c r="N155" s="154"/>
      <c r="O155" s="154"/>
      <c r="P155" s="154"/>
      <c r="Q155" s="155"/>
    </row>
    <row r="156" spans="1:17" ht="21.75" customHeight="1" x14ac:dyDescent="0.25">
      <c r="B156" s="99"/>
      <c r="C156" s="57">
        <f>C154+1</f>
        <v>150</v>
      </c>
      <c r="D156" s="156" t="s">
        <v>583</v>
      </c>
      <c r="E156" s="157" t="s">
        <v>579</v>
      </c>
      <c r="F156" s="158" t="s">
        <v>363</v>
      </c>
      <c r="G156" s="159">
        <v>4</v>
      </c>
      <c r="H156" s="160">
        <v>25300</v>
      </c>
      <c r="I156" s="161" t="s">
        <v>149</v>
      </c>
      <c r="J156" s="61"/>
      <c r="K156" s="59"/>
      <c r="L156" s="59"/>
      <c r="M156" s="59"/>
      <c r="N156" s="59" t="s">
        <v>12</v>
      </c>
      <c r="O156" s="60" t="s">
        <v>12</v>
      </c>
      <c r="P156" s="71" t="s">
        <v>16</v>
      </c>
      <c r="Q156" s="60"/>
    </row>
    <row r="157" spans="1:17" ht="21.75" customHeight="1" x14ac:dyDescent="0.25">
      <c r="B157" s="99"/>
      <c r="C157" s="57">
        <f t="shared" si="2"/>
        <v>151</v>
      </c>
      <c r="D157" s="162" t="s">
        <v>587</v>
      </c>
      <c r="E157" s="163" t="s">
        <v>580</v>
      </c>
      <c r="F157" s="158" t="s">
        <v>360</v>
      </c>
      <c r="G157" s="68">
        <v>5</v>
      </c>
      <c r="H157" s="69">
        <v>29700</v>
      </c>
      <c r="I157" s="75" t="s">
        <v>149</v>
      </c>
      <c r="J157" s="61"/>
      <c r="K157" s="59"/>
      <c r="L157" s="59"/>
      <c r="M157" s="59"/>
      <c r="N157" s="59" t="s">
        <v>12</v>
      </c>
      <c r="O157" s="60" t="s">
        <v>12</v>
      </c>
      <c r="P157" s="71" t="s">
        <v>16</v>
      </c>
      <c r="Q157" s="60"/>
    </row>
    <row r="158" spans="1:17" ht="21.75" customHeight="1" x14ac:dyDescent="0.25">
      <c r="B158" s="99"/>
      <c r="C158" s="57">
        <f t="shared" ref="C158:C218" si="3">C157+1</f>
        <v>152</v>
      </c>
      <c r="D158" s="148" t="s">
        <v>588</v>
      </c>
      <c r="E158" s="163" t="s">
        <v>581</v>
      </c>
      <c r="F158" s="158" t="s">
        <v>361</v>
      </c>
      <c r="G158" s="68">
        <v>6</v>
      </c>
      <c r="H158" s="69">
        <v>34100</v>
      </c>
      <c r="I158" s="75" t="s">
        <v>149</v>
      </c>
      <c r="J158" s="61"/>
      <c r="K158" s="59"/>
      <c r="L158" s="59"/>
      <c r="M158" s="59"/>
      <c r="N158" s="59" t="s">
        <v>12</v>
      </c>
      <c r="O158" s="60" t="s">
        <v>12</v>
      </c>
      <c r="P158" s="71" t="s">
        <v>16</v>
      </c>
      <c r="Q158" s="60"/>
    </row>
    <row r="159" spans="1:17" ht="21.75" customHeight="1" x14ac:dyDescent="0.25">
      <c r="B159" s="99"/>
      <c r="C159" s="57">
        <f t="shared" si="3"/>
        <v>153</v>
      </c>
      <c r="D159" s="164" t="s">
        <v>584</v>
      </c>
      <c r="E159" s="163" t="s">
        <v>582</v>
      </c>
      <c r="F159" s="158" t="s">
        <v>362</v>
      </c>
      <c r="G159" s="68">
        <v>7</v>
      </c>
      <c r="H159" s="69">
        <v>38500</v>
      </c>
      <c r="I159" s="75" t="s">
        <v>149</v>
      </c>
      <c r="J159" s="61"/>
      <c r="K159" s="59"/>
      <c r="L159" s="59"/>
      <c r="M159" s="59"/>
      <c r="N159" s="59" t="s">
        <v>12</v>
      </c>
      <c r="O159" s="60" t="s">
        <v>12</v>
      </c>
      <c r="P159" s="71" t="s">
        <v>16</v>
      </c>
      <c r="Q159" s="60"/>
    </row>
    <row r="160" spans="1:17" ht="22.5" customHeight="1" x14ac:dyDescent="0.25">
      <c r="B160" s="99"/>
      <c r="C160" s="57">
        <f t="shared" si="3"/>
        <v>154</v>
      </c>
      <c r="D160" s="96" t="s">
        <v>35</v>
      </c>
      <c r="E160" s="226"/>
      <c r="F160" s="73" t="s">
        <v>567</v>
      </c>
      <c r="G160" s="73" t="s">
        <v>23</v>
      </c>
      <c r="H160" s="97">
        <v>24200</v>
      </c>
      <c r="I160" s="145" t="s">
        <v>18</v>
      </c>
      <c r="J160" s="61"/>
      <c r="K160" s="59" t="s">
        <v>12</v>
      </c>
      <c r="L160" s="59" t="s">
        <v>12</v>
      </c>
      <c r="M160" s="59"/>
      <c r="N160" s="59"/>
      <c r="O160" s="60" t="s">
        <v>12</v>
      </c>
      <c r="P160" s="72"/>
      <c r="Q160" s="60"/>
    </row>
    <row r="161" spans="1:17" ht="22.5" customHeight="1" x14ac:dyDescent="0.25">
      <c r="B161" s="99"/>
      <c r="C161" s="57">
        <f t="shared" si="3"/>
        <v>155</v>
      </c>
      <c r="D161" s="96" t="s">
        <v>36</v>
      </c>
      <c r="E161" s="226"/>
      <c r="F161" s="73" t="s">
        <v>437</v>
      </c>
      <c r="G161" s="73" t="s">
        <v>22</v>
      </c>
      <c r="H161" s="97">
        <v>22000</v>
      </c>
      <c r="I161" s="145" t="s">
        <v>18</v>
      </c>
      <c r="J161" s="61"/>
      <c r="K161" s="59" t="s">
        <v>12</v>
      </c>
      <c r="L161" s="59" t="s">
        <v>12</v>
      </c>
      <c r="M161" s="59"/>
      <c r="N161" s="59"/>
      <c r="O161" s="60" t="s">
        <v>12</v>
      </c>
      <c r="P161" s="72"/>
      <c r="Q161" s="60"/>
    </row>
    <row r="162" spans="1:17" ht="22.5" customHeight="1" x14ac:dyDescent="0.25">
      <c r="B162" s="99"/>
      <c r="C162" s="57">
        <f t="shared" si="3"/>
        <v>156</v>
      </c>
      <c r="D162" s="96" t="s">
        <v>413</v>
      </c>
      <c r="E162" s="58"/>
      <c r="F162" s="73" t="s">
        <v>412</v>
      </c>
      <c r="G162" s="68">
        <v>2</v>
      </c>
      <c r="H162" s="97">
        <v>13200</v>
      </c>
      <c r="I162" s="145" t="s">
        <v>18</v>
      </c>
      <c r="J162" s="74"/>
      <c r="K162" s="59" t="s">
        <v>12</v>
      </c>
      <c r="L162" s="59" t="s">
        <v>12</v>
      </c>
      <c r="M162" s="112"/>
      <c r="N162" s="59" t="s">
        <v>12</v>
      </c>
      <c r="O162" s="138"/>
      <c r="P162" s="71"/>
      <c r="Q162" s="60"/>
    </row>
    <row r="163" spans="1:17" ht="22.5" customHeight="1" x14ac:dyDescent="0.25">
      <c r="B163" s="99"/>
      <c r="C163" s="57">
        <f t="shared" si="3"/>
        <v>157</v>
      </c>
      <c r="D163" s="234" t="s">
        <v>88</v>
      </c>
      <c r="E163" s="58"/>
      <c r="F163" s="73" t="s">
        <v>290</v>
      </c>
      <c r="G163" s="68">
        <v>3</v>
      </c>
      <c r="H163" s="69">
        <v>18700</v>
      </c>
      <c r="I163" s="70" t="s">
        <v>149</v>
      </c>
      <c r="J163" s="74"/>
      <c r="K163" s="59" t="s">
        <v>12</v>
      </c>
      <c r="L163" s="59" t="s">
        <v>12</v>
      </c>
      <c r="M163" s="59"/>
      <c r="N163" s="59" t="s">
        <v>12</v>
      </c>
      <c r="O163" s="139"/>
      <c r="P163" s="71"/>
      <c r="Q163" s="60"/>
    </row>
    <row r="164" spans="1:17" s="21" customFormat="1" ht="22.5" customHeight="1" x14ac:dyDescent="0.25">
      <c r="A164" s="25"/>
      <c r="B164" s="115"/>
      <c r="C164" s="57">
        <f t="shared" si="3"/>
        <v>158</v>
      </c>
      <c r="D164" s="132" t="s">
        <v>157</v>
      </c>
      <c r="E164" s="58"/>
      <c r="F164" s="73" t="s">
        <v>251</v>
      </c>
      <c r="G164" s="165" t="s">
        <v>23</v>
      </c>
      <c r="H164" s="166">
        <v>20900</v>
      </c>
      <c r="I164" s="70" t="s">
        <v>410</v>
      </c>
      <c r="J164" s="74"/>
      <c r="K164" s="112"/>
      <c r="L164" s="59" t="s">
        <v>12</v>
      </c>
      <c r="M164" s="112"/>
      <c r="N164" s="59" t="s">
        <v>12</v>
      </c>
      <c r="O164" s="138"/>
      <c r="P164" s="71" t="s">
        <v>12</v>
      </c>
      <c r="Q164" s="60" t="s">
        <v>16</v>
      </c>
    </row>
    <row r="165" spans="1:17" s="21" customFormat="1" ht="22.5" customHeight="1" x14ac:dyDescent="0.25">
      <c r="A165" s="25"/>
      <c r="B165" s="115"/>
      <c r="C165" s="57">
        <f t="shared" si="3"/>
        <v>159</v>
      </c>
      <c r="D165" s="132" t="s">
        <v>252</v>
      </c>
      <c r="E165" s="58"/>
      <c r="F165" s="73" t="s">
        <v>253</v>
      </c>
      <c r="G165" s="165" t="s">
        <v>22</v>
      </c>
      <c r="H165" s="166">
        <v>17600</v>
      </c>
      <c r="I165" s="70" t="s">
        <v>410</v>
      </c>
      <c r="J165" s="74" t="s">
        <v>16</v>
      </c>
      <c r="K165" s="112"/>
      <c r="L165" s="59" t="s">
        <v>12</v>
      </c>
      <c r="M165" s="112"/>
      <c r="N165" s="59" t="s">
        <v>12</v>
      </c>
      <c r="O165" s="138"/>
      <c r="P165" s="71" t="s">
        <v>12</v>
      </c>
      <c r="Q165" s="60" t="s">
        <v>16</v>
      </c>
    </row>
    <row r="166" spans="1:17" ht="22.5" customHeight="1" thickBot="1" x14ac:dyDescent="0.3">
      <c r="B166" s="76"/>
      <c r="C166" s="77">
        <f t="shared" si="3"/>
        <v>160</v>
      </c>
      <c r="D166" s="215" t="s">
        <v>37</v>
      </c>
      <c r="E166" s="230"/>
      <c r="F166" s="85" t="s">
        <v>438</v>
      </c>
      <c r="G166" s="85" t="s">
        <v>22</v>
      </c>
      <c r="H166" s="127">
        <v>21450</v>
      </c>
      <c r="I166" s="142" t="s">
        <v>18</v>
      </c>
      <c r="J166" s="87"/>
      <c r="K166" s="117" t="s">
        <v>12</v>
      </c>
      <c r="L166" s="117" t="s">
        <v>12</v>
      </c>
      <c r="M166" s="117"/>
      <c r="N166" s="117"/>
      <c r="O166" s="118" t="s">
        <v>12</v>
      </c>
      <c r="P166" s="141"/>
      <c r="Q166" s="118"/>
    </row>
    <row r="167" spans="1:17" ht="22.5" customHeight="1" x14ac:dyDescent="0.25">
      <c r="B167" s="99"/>
      <c r="C167" s="57">
        <f t="shared" si="3"/>
        <v>161</v>
      </c>
      <c r="D167" s="88" t="s">
        <v>593</v>
      </c>
      <c r="E167" s="225"/>
      <c r="F167" s="89" t="s">
        <v>592</v>
      </c>
      <c r="G167" s="89" t="s">
        <v>19</v>
      </c>
      <c r="H167" s="90">
        <v>9900</v>
      </c>
      <c r="I167" s="143" t="s">
        <v>18</v>
      </c>
      <c r="J167" s="144" t="s">
        <v>12</v>
      </c>
      <c r="K167" s="93"/>
      <c r="L167" s="93"/>
      <c r="M167" s="93"/>
      <c r="N167" s="93"/>
      <c r="O167" s="94"/>
      <c r="P167" s="95"/>
      <c r="Q167" s="94"/>
    </row>
    <row r="168" spans="1:17" ht="22.5" customHeight="1" x14ac:dyDescent="0.25">
      <c r="B168" s="202" t="str">
        <f>$B$149</f>
        <v>実力アップ</v>
      </c>
      <c r="C168" s="57">
        <f t="shared" si="3"/>
        <v>162</v>
      </c>
      <c r="D168" s="96" t="s">
        <v>38</v>
      </c>
      <c r="E168" s="226"/>
      <c r="F168" s="73" t="s">
        <v>126</v>
      </c>
      <c r="G168" s="73" t="s">
        <v>22</v>
      </c>
      <c r="H168" s="97">
        <v>14300</v>
      </c>
      <c r="I168" s="145" t="s">
        <v>18</v>
      </c>
      <c r="J168" s="61"/>
      <c r="K168" s="59"/>
      <c r="L168" s="59" t="s">
        <v>12</v>
      </c>
      <c r="M168" s="59" t="s">
        <v>12</v>
      </c>
      <c r="N168" s="59"/>
      <c r="O168" s="60"/>
      <c r="P168" s="72"/>
      <c r="Q168" s="60" t="s">
        <v>12</v>
      </c>
    </row>
    <row r="169" spans="1:17" s="21" customFormat="1" ht="22.5" customHeight="1" x14ac:dyDescent="0.25">
      <c r="A169" s="25"/>
      <c r="B169" s="196">
        <f>$B$150</f>
        <v>179</v>
      </c>
      <c r="C169" s="57">
        <f t="shared" si="3"/>
        <v>163</v>
      </c>
      <c r="D169" s="96" t="s">
        <v>291</v>
      </c>
      <c r="E169" s="58"/>
      <c r="F169" s="73" t="s">
        <v>160</v>
      </c>
      <c r="G169" s="165" t="s">
        <v>22</v>
      </c>
      <c r="H169" s="166">
        <v>14300</v>
      </c>
      <c r="I169" s="75" t="s">
        <v>410</v>
      </c>
      <c r="J169" s="61" t="s">
        <v>16</v>
      </c>
      <c r="K169" s="112"/>
      <c r="L169" s="59"/>
      <c r="M169" s="59" t="s">
        <v>12</v>
      </c>
      <c r="N169" s="112"/>
      <c r="O169" s="139"/>
      <c r="P169" s="114"/>
      <c r="Q169" s="113"/>
    </row>
    <row r="170" spans="1:17" ht="22.5" customHeight="1" x14ac:dyDescent="0.25">
      <c r="B170" s="202"/>
      <c r="C170" s="57">
        <f t="shared" si="3"/>
        <v>164</v>
      </c>
      <c r="D170" s="66" t="s">
        <v>151</v>
      </c>
      <c r="E170" s="58"/>
      <c r="F170" s="73" t="s">
        <v>292</v>
      </c>
      <c r="G170" s="68">
        <v>2</v>
      </c>
      <c r="H170" s="69">
        <v>14300</v>
      </c>
      <c r="I170" s="75" t="s">
        <v>149</v>
      </c>
      <c r="J170" s="61"/>
      <c r="K170" s="59" t="s">
        <v>12</v>
      </c>
      <c r="L170" s="59" t="s">
        <v>12</v>
      </c>
      <c r="M170" s="59" t="s">
        <v>12</v>
      </c>
      <c r="N170" s="59"/>
      <c r="O170" s="138"/>
      <c r="P170" s="71"/>
      <c r="Q170" s="60"/>
    </row>
    <row r="171" spans="1:17" ht="22.5" customHeight="1" x14ac:dyDescent="0.25">
      <c r="B171" s="99"/>
      <c r="C171" s="57">
        <f t="shared" si="3"/>
        <v>165</v>
      </c>
      <c r="D171" s="96" t="s">
        <v>436</v>
      </c>
      <c r="E171" s="226"/>
      <c r="F171" s="73" t="s">
        <v>435</v>
      </c>
      <c r="G171" s="73" t="s">
        <v>19</v>
      </c>
      <c r="H171" s="97">
        <v>16500</v>
      </c>
      <c r="I171" s="145" t="s">
        <v>18</v>
      </c>
      <c r="J171" s="61"/>
      <c r="K171" s="59"/>
      <c r="L171" s="59"/>
      <c r="M171" s="59" t="s">
        <v>12</v>
      </c>
      <c r="N171" s="59" t="s">
        <v>12</v>
      </c>
      <c r="O171" s="60"/>
      <c r="P171" s="72"/>
      <c r="Q171" s="60"/>
    </row>
    <row r="172" spans="1:17" ht="22.5" customHeight="1" x14ac:dyDescent="0.25">
      <c r="B172" s="99"/>
      <c r="C172" s="57">
        <f t="shared" si="3"/>
        <v>166</v>
      </c>
      <c r="D172" s="96" t="s">
        <v>585</v>
      </c>
      <c r="E172" s="58"/>
      <c r="F172" s="73" t="s">
        <v>564</v>
      </c>
      <c r="G172" s="73" t="s">
        <v>589</v>
      </c>
      <c r="H172" s="97">
        <v>9240</v>
      </c>
      <c r="I172" s="145" t="s">
        <v>18</v>
      </c>
      <c r="J172" s="61"/>
      <c r="K172" s="59"/>
      <c r="L172" s="59"/>
      <c r="M172" s="59" t="s">
        <v>12</v>
      </c>
      <c r="N172" s="59" t="s">
        <v>12</v>
      </c>
      <c r="O172" s="60"/>
      <c r="P172" s="72"/>
      <c r="Q172" s="60"/>
    </row>
    <row r="173" spans="1:17" ht="22.5" customHeight="1" x14ac:dyDescent="0.25">
      <c r="B173" s="99"/>
      <c r="C173" s="57">
        <f>C172+1</f>
        <v>167</v>
      </c>
      <c r="D173" s="27" t="s">
        <v>39</v>
      </c>
      <c r="E173" s="228"/>
      <c r="F173" s="12" t="s">
        <v>452</v>
      </c>
      <c r="G173" s="12" t="s">
        <v>19</v>
      </c>
      <c r="H173" s="15">
        <v>17600</v>
      </c>
      <c r="I173" s="13" t="s">
        <v>18</v>
      </c>
      <c r="J173" s="18"/>
      <c r="K173" s="204"/>
      <c r="L173" s="204"/>
      <c r="M173" s="204"/>
      <c r="N173" s="204"/>
      <c r="O173" s="6" t="s">
        <v>12</v>
      </c>
      <c r="P173" s="1"/>
      <c r="Q173" s="6"/>
    </row>
    <row r="174" spans="1:17" ht="22.5" customHeight="1" x14ac:dyDescent="0.25">
      <c r="B174" s="99"/>
      <c r="C174" s="57">
        <f t="shared" si="3"/>
        <v>168</v>
      </c>
      <c r="D174" s="96" t="s">
        <v>40</v>
      </c>
      <c r="E174" s="226"/>
      <c r="F174" s="73" t="s">
        <v>439</v>
      </c>
      <c r="G174" s="73" t="s">
        <v>19</v>
      </c>
      <c r="H174" s="97">
        <v>17600</v>
      </c>
      <c r="I174" s="145" t="s">
        <v>18</v>
      </c>
      <c r="J174" s="61"/>
      <c r="K174" s="59"/>
      <c r="L174" s="59"/>
      <c r="M174" s="59"/>
      <c r="N174" s="59"/>
      <c r="O174" s="60" t="s">
        <v>12</v>
      </c>
      <c r="P174" s="72" t="s">
        <v>12</v>
      </c>
      <c r="Q174" s="60"/>
    </row>
    <row r="175" spans="1:17" ht="22.5" customHeight="1" x14ac:dyDescent="0.25">
      <c r="B175" s="99"/>
      <c r="C175" s="57">
        <f t="shared" si="3"/>
        <v>169</v>
      </c>
      <c r="D175" s="96" t="s">
        <v>41</v>
      </c>
      <c r="E175" s="226"/>
      <c r="F175" s="73" t="s">
        <v>440</v>
      </c>
      <c r="G175" s="73" t="s">
        <v>19</v>
      </c>
      <c r="H175" s="97">
        <v>14300</v>
      </c>
      <c r="I175" s="145" t="s">
        <v>18</v>
      </c>
      <c r="J175" s="61"/>
      <c r="K175" s="59"/>
      <c r="L175" s="59"/>
      <c r="M175" s="59"/>
      <c r="N175" s="59"/>
      <c r="O175" s="60" t="s">
        <v>12</v>
      </c>
      <c r="P175" s="72" t="s">
        <v>12</v>
      </c>
      <c r="Q175" s="60"/>
    </row>
    <row r="176" spans="1:17" ht="22.5" customHeight="1" x14ac:dyDescent="0.25">
      <c r="B176" s="99"/>
      <c r="C176" s="57">
        <f t="shared" si="3"/>
        <v>170</v>
      </c>
      <c r="D176" s="132" t="s">
        <v>42</v>
      </c>
      <c r="E176" s="226"/>
      <c r="F176" s="73" t="s">
        <v>441</v>
      </c>
      <c r="G176" s="73" t="s">
        <v>19</v>
      </c>
      <c r="H176" s="97">
        <v>17600</v>
      </c>
      <c r="I176" s="145" t="s">
        <v>18</v>
      </c>
      <c r="J176" s="61"/>
      <c r="K176" s="59" t="s">
        <v>12</v>
      </c>
      <c r="L176" s="59"/>
      <c r="M176" s="59"/>
      <c r="N176" s="59"/>
      <c r="O176" s="60" t="s">
        <v>12</v>
      </c>
      <c r="P176" s="72" t="s">
        <v>12</v>
      </c>
      <c r="Q176" s="60"/>
    </row>
    <row r="177" spans="2:17" ht="22.5" customHeight="1" x14ac:dyDescent="0.25">
      <c r="B177" s="99"/>
      <c r="C177" s="57">
        <f t="shared" si="3"/>
        <v>171</v>
      </c>
      <c r="D177" s="88" t="s">
        <v>43</v>
      </c>
      <c r="E177" s="225"/>
      <c r="F177" s="89" t="s">
        <v>442</v>
      </c>
      <c r="G177" s="89" t="s">
        <v>19</v>
      </c>
      <c r="H177" s="90">
        <v>15400</v>
      </c>
      <c r="I177" s="143" t="s">
        <v>18</v>
      </c>
      <c r="J177" s="144"/>
      <c r="K177" s="93"/>
      <c r="L177" s="93" t="s">
        <v>12</v>
      </c>
      <c r="M177" s="93" t="s">
        <v>12</v>
      </c>
      <c r="N177" s="93"/>
      <c r="O177" s="94"/>
      <c r="P177" s="95"/>
      <c r="Q177" s="94"/>
    </row>
    <row r="178" spans="2:17" ht="22.5" customHeight="1" x14ac:dyDescent="0.25">
      <c r="B178" s="99"/>
      <c r="C178" s="57">
        <f t="shared" si="3"/>
        <v>172</v>
      </c>
      <c r="D178" s="96" t="s">
        <v>127</v>
      </c>
      <c r="E178" s="226"/>
      <c r="F178" s="73" t="s">
        <v>446</v>
      </c>
      <c r="G178" s="73" t="s">
        <v>19</v>
      </c>
      <c r="H178" s="97">
        <v>17600</v>
      </c>
      <c r="I178" s="145" t="s">
        <v>18</v>
      </c>
      <c r="J178" s="61"/>
      <c r="K178" s="59"/>
      <c r="L178" s="59" t="s">
        <v>12</v>
      </c>
      <c r="M178" s="59"/>
      <c r="N178" s="59"/>
      <c r="O178" s="60" t="s">
        <v>12</v>
      </c>
      <c r="P178" s="72"/>
      <c r="Q178" s="60"/>
    </row>
    <row r="179" spans="2:17" ht="22.5" customHeight="1" x14ac:dyDescent="0.25">
      <c r="B179" s="99"/>
      <c r="C179" s="57">
        <f t="shared" si="3"/>
        <v>173</v>
      </c>
      <c r="D179" s="96" t="s">
        <v>44</v>
      </c>
      <c r="E179" s="226"/>
      <c r="F179" s="73" t="s">
        <v>447</v>
      </c>
      <c r="G179" s="73" t="s">
        <v>19</v>
      </c>
      <c r="H179" s="97">
        <v>20900</v>
      </c>
      <c r="I179" s="145" t="s">
        <v>18</v>
      </c>
      <c r="J179" s="61"/>
      <c r="K179" s="59"/>
      <c r="L179" s="59" t="s">
        <v>12</v>
      </c>
      <c r="M179" s="59"/>
      <c r="N179" s="59"/>
      <c r="O179" s="60" t="s">
        <v>12</v>
      </c>
      <c r="P179" s="72"/>
      <c r="Q179" s="60"/>
    </row>
    <row r="180" spans="2:17" ht="22.5" customHeight="1" x14ac:dyDescent="0.25">
      <c r="B180" s="202"/>
      <c r="C180" s="57">
        <f t="shared" si="3"/>
        <v>174</v>
      </c>
      <c r="D180" s="96" t="s">
        <v>45</v>
      </c>
      <c r="E180" s="226"/>
      <c r="F180" s="73" t="s">
        <v>448</v>
      </c>
      <c r="G180" s="73" t="s">
        <v>19</v>
      </c>
      <c r="H180" s="97">
        <v>20900</v>
      </c>
      <c r="I180" s="145" t="s">
        <v>18</v>
      </c>
      <c r="J180" s="61"/>
      <c r="K180" s="59"/>
      <c r="L180" s="59"/>
      <c r="M180" s="59"/>
      <c r="N180" s="59"/>
      <c r="O180" s="60" t="s">
        <v>12</v>
      </c>
      <c r="P180" s="72"/>
      <c r="Q180" s="60"/>
    </row>
    <row r="181" spans="2:17" ht="22.5" customHeight="1" x14ac:dyDescent="0.25">
      <c r="B181" s="99"/>
      <c r="C181" s="57">
        <f t="shared" si="3"/>
        <v>175</v>
      </c>
      <c r="D181" s="96" t="s">
        <v>46</v>
      </c>
      <c r="E181" s="226"/>
      <c r="F181" s="73" t="s">
        <v>449</v>
      </c>
      <c r="G181" s="73" t="s">
        <v>19</v>
      </c>
      <c r="H181" s="97">
        <v>18700</v>
      </c>
      <c r="I181" s="145" t="s">
        <v>18</v>
      </c>
      <c r="J181" s="61"/>
      <c r="K181" s="59"/>
      <c r="L181" s="59"/>
      <c r="M181" s="59"/>
      <c r="N181" s="59"/>
      <c r="O181" s="60" t="s">
        <v>12</v>
      </c>
      <c r="P181" s="72"/>
      <c r="Q181" s="60"/>
    </row>
    <row r="182" spans="2:17" ht="22.5" customHeight="1" x14ac:dyDescent="0.25">
      <c r="B182" s="99"/>
      <c r="C182" s="57">
        <f t="shared" si="3"/>
        <v>176</v>
      </c>
      <c r="D182" s="96" t="s">
        <v>47</v>
      </c>
      <c r="E182" s="226"/>
      <c r="F182" s="73" t="s">
        <v>450</v>
      </c>
      <c r="G182" s="73" t="s">
        <v>19</v>
      </c>
      <c r="H182" s="97">
        <v>20900</v>
      </c>
      <c r="I182" s="145" t="s">
        <v>18</v>
      </c>
      <c r="J182" s="61"/>
      <c r="K182" s="59"/>
      <c r="L182" s="59" t="s">
        <v>16</v>
      </c>
      <c r="M182" s="59"/>
      <c r="N182" s="59"/>
      <c r="O182" s="60" t="s">
        <v>12</v>
      </c>
      <c r="P182" s="72"/>
      <c r="Q182" s="60"/>
    </row>
    <row r="183" spans="2:17" ht="22.5" customHeight="1" x14ac:dyDescent="0.25">
      <c r="B183" s="99"/>
      <c r="C183" s="57">
        <f t="shared" si="3"/>
        <v>177</v>
      </c>
      <c r="D183" s="96" t="s">
        <v>654</v>
      </c>
      <c r="E183" s="226"/>
      <c r="F183" s="73" t="s">
        <v>451</v>
      </c>
      <c r="G183" s="73" t="s">
        <v>19</v>
      </c>
      <c r="H183" s="97">
        <v>16500</v>
      </c>
      <c r="I183" s="145" t="s">
        <v>18</v>
      </c>
      <c r="J183" s="61"/>
      <c r="K183" s="59"/>
      <c r="L183" s="59" t="s">
        <v>16</v>
      </c>
      <c r="M183" s="59"/>
      <c r="N183" s="59"/>
      <c r="O183" s="60" t="s">
        <v>12</v>
      </c>
      <c r="P183" s="72"/>
      <c r="Q183" s="60"/>
    </row>
    <row r="184" spans="2:17" ht="22.5" customHeight="1" x14ac:dyDescent="0.25">
      <c r="B184" s="99"/>
      <c r="C184" s="57">
        <f t="shared" si="3"/>
        <v>178</v>
      </c>
      <c r="D184" s="96" t="s">
        <v>456</v>
      </c>
      <c r="E184" s="226"/>
      <c r="F184" s="73" t="s">
        <v>455</v>
      </c>
      <c r="G184" s="73" t="s">
        <v>19</v>
      </c>
      <c r="H184" s="97">
        <v>20900</v>
      </c>
      <c r="I184" s="145" t="s">
        <v>18</v>
      </c>
      <c r="J184" s="61"/>
      <c r="K184" s="59" t="s">
        <v>12</v>
      </c>
      <c r="L184" s="59"/>
      <c r="M184" s="59"/>
      <c r="N184" s="59"/>
      <c r="O184" s="60"/>
      <c r="P184" s="72"/>
      <c r="Q184" s="60"/>
    </row>
    <row r="185" spans="2:17" ht="22.5" customHeight="1" x14ac:dyDescent="0.25">
      <c r="B185" s="99"/>
      <c r="C185" s="57">
        <f t="shared" si="3"/>
        <v>179</v>
      </c>
      <c r="D185" s="96" t="s">
        <v>128</v>
      </c>
      <c r="E185" s="226"/>
      <c r="F185" s="73" t="s">
        <v>48</v>
      </c>
      <c r="G185" s="73" t="s">
        <v>19</v>
      </c>
      <c r="H185" s="97">
        <v>18700</v>
      </c>
      <c r="I185" s="145" t="s">
        <v>18</v>
      </c>
      <c r="J185" s="61"/>
      <c r="K185" s="59"/>
      <c r="L185" s="59" t="s">
        <v>12</v>
      </c>
      <c r="M185" s="59"/>
      <c r="N185" s="59"/>
      <c r="O185" s="60" t="s">
        <v>12</v>
      </c>
      <c r="P185" s="72"/>
      <c r="Q185" s="60"/>
    </row>
    <row r="186" spans="2:17" ht="22.5" customHeight="1" x14ac:dyDescent="0.25">
      <c r="B186" s="99"/>
      <c r="C186" s="57">
        <f t="shared" si="3"/>
        <v>180</v>
      </c>
      <c r="D186" s="96" t="s">
        <v>444</v>
      </c>
      <c r="E186" s="226"/>
      <c r="F186" s="73" t="s">
        <v>443</v>
      </c>
      <c r="G186" s="73" t="s">
        <v>19</v>
      </c>
      <c r="H186" s="97">
        <v>9900</v>
      </c>
      <c r="I186" s="145" t="s">
        <v>18</v>
      </c>
      <c r="J186" s="61"/>
      <c r="K186" s="59"/>
      <c r="L186" s="59"/>
      <c r="M186" s="59"/>
      <c r="N186" s="59"/>
      <c r="O186" s="60" t="s">
        <v>12</v>
      </c>
      <c r="P186" s="72"/>
      <c r="Q186" s="60"/>
    </row>
    <row r="187" spans="2:17" ht="22.5" customHeight="1" x14ac:dyDescent="0.25">
      <c r="B187" s="99"/>
      <c r="C187" s="57">
        <f t="shared" si="3"/>
        <v>181</v>
      </c>
      <c r="D187" s="96" t="s">
        <v>49</v>
      </c>
      <c r="E187" s="226"/>
      <c r="F187" s="73" t="s">
        <v>457</v>
      </c>
      <c r="G187" s="73" t="s">
        <v>19</v>
      </c>
      <c r="H187" s="97">
        <v>17600</v>
      </c>
      <c r="I187" s="145" t="s">
        <v>18</v>
      </c>
      <c r="J187" s="61" t="s">
        <v>12</v>
      </c>
      <c r="K187" s="59"/>
      <c r="L187" s="59" t="s">
        <v>16</v>
      </c>
      <c r="M187" s="59"/>
      <c r="N187" s="59"/>
      <c r="O187" s="60" t="s">
        <v>12</v>
      </c>
      <c r="P187" s="72"/>
      <c r="Q187" s="60"/>
    </row>
    <row r="188" spans="2:17" ht="22.5" customHeight="1" x14ac:dyDescent="0.25">
      <c r="B188" s="99"/>
      <c r="C188" s="57">
        <f t="shared" si="3"/>
        <v>182</v>
      </c>
      <c r="D188" s="96" t="s">
        <v>459</v>
      </c>
      <c r="E188" s="226"/>
      <c r="F188" s="73" t="s">
        <v>458</v>
      </c>
      <c r="G188" s="73" t="s">
        <v>19</v>
      </c>
      <c r="H188" s="97">
        <v>9900</v>
      </c>
      <c r="I188" s="145" t="s">
        <v>18</v>
      </c>
      <c r="J188" s="61"/>
      <c r="K188" s="59"/>
      <c r="L188" s="59"/>
      <c r="M188" s="59" t="s">
        <v>16</v>
      </c>
      <c r="N188" s="59" t="s">
        <v>16</v>
      </c>
      <c r="O188" s="60"/>
      <c r="P188" s="72" t="s">
        <v>16</v>
      </c>
      <c r="Q188" s="60"/>
    </row>
    <row r="189" spans="2:17" ht="22.5" customHeight="1" x14ac:dyDescent="0.25">
      <c r="B189" s="99"/>
      <c r="C189" s="57">
        <f t="shared" si="3"/>
        <v>183</v>
      </c>
      <c r="D189" s="96" t="s">
        <v>50</v>
      </c>
      <c r="E189" s="226"/>
      <c r="F189" s="73" t="s">
        <v>460</v>
      </c>
      <c r="G189" s="73" t="s">
        <v>19</v>
      </c>
      <c r="H189" s="97">
        <v>22000</v>
      </c>
      <c r="I189" s="145" t="s">
        <v>18</v>
      </c>
      <c r="J189" s="61"/>
      <c r="K189" s="59" t="s">
        <v>16</v>
      </c>
      <c r="L189" s="59" t="s">
        <v>16</v>
      </c>
      <c r="M189" s="59"/>
      <c r="N189" s="59"/>
      <c r="O189" s="60"/>
      <c r="P189" s="72"/>
      <c r="Q189" s="60" t="s">
        <v>16</v>
      </c>
    </row>
    <row r="190" spans="2:17" ht="22.5" customHeight="1" x14ac:dyDescent="0.25">
      <c r="B190" s="99"/>
      <c r="C190" s="57">
        <f t="shared" si="3"/>
        <v>184</v>
      </c>
      <c r="D190" s="96" t="s">
        <v>129</v>
      </c>
      <c r="E190" s="226"/>
      <c r="F190" s="73" t="s">
        <v>461</v>
      </c>
      <c r="G190" s="73" t="s">
        <v>19</v>
      </c>
      <c r="H190" s="97">
        <v>13200</v>
      </c>
      <c r="I190" s="145" t="s">
        <v>18</v>
      </c>
      <c r="J190" s="61"/>
      <c r="K190" s="59" t="s">
        <v>16</v>
      </c>
      <c r="L190" s="59" t="s">
        <v>16</v>
      </c>
      <c r="M190" s="59"/>
      <c r="N190" s="59"/>
      <c r="O190" s="60"/>
      <c r="P190" s="72"/>
      <c r="Q190" s="60" t="s">
        <v>16</v>
      </c>
    </row>
    <row r="191" spans="2:17" ht="22.5" customHeight="1" x14ac:dyDescent="0.25">
      <c r="B191" s="99"/>
      <c r="C191" s="57">
        <f t="shared" si="3"/>
        <v>185</v>
      </c>
      <c r="D191" s="96" t="s">
        <v>51</v>
      </c>
      <c r="E191" s="226"/>
      <c r="F191" s="73" t="s">
        <v>462</v>
      </c>
      <c r="G191" s="73" t="s">
        <v>22</v>
      </c>
      <c r="H191" s="97">
        <v>35200</v>
      </c>
      <c r="I191" s="145" t="s">
        <v>18</v>
      </c>
      <c r="J191" s="61"/>
      <c r="K191" s="59" t="s">
        <v>16</v>
      </c>
      <c r="L191" s="59" t="s">
        <v>16</v>
      </c>
      <c r="M191" s="59"/>
      <c r="N191" s="59"/>
      <c r="O191" s="60"/>
      <c r="P191" s="72"/>
      <c r="Q191" s="60" t="s">
        <v>16</v>
      </c>
    </row>
    <row r="192" spans="2:17" ht="22.5" customHeight="1" x14ac:dyDescent="0.25">
      <c r="B192" s="99"/>
      <c r="C192" s="57">
        <f t="shared" si="3"/>
        <v>186</v>
      </c>
      <c r="D192" s="96" t="s">
        <v>130</v>
      </c>
      <c r="E192" s="226"/>
      <c r="F192" s="73" t="s">
        <v>463</v>
      </c>
      <c r="G192" s="73" t="s">
        <v>19</v>
      </c>
      <c r="H192" s="97">
        <v>26400</v>
      </c>
      <c r="I192" s="145" t="s">
        <v>18</v>
      </c>
      <c r="J192" s="61"/>
      <c r="K192" s="59" t="s">
        <v>16</v>
      </c>
      <c r="L192" s="59" t="s">
        <v>16</v>
      </c>
      <c r="M192" s="59"/>
      <c r="N192" s="59"/>
      <c r="O192" s="60"/>
      <c r="P192" s="72"/>
      <c r="Q192" s="60" t="s">
        <v>16</v>
      </c>
    </row>
    <row r="193" spans="1:17" ht="22.5" customHeight="1" x14ac:dyDescent="0.25">
      <c r="B193" s="99"/>
      <c r="C193" s="57">
        <f t="shared" si="3"/>
        <v>187</v>
      </c>
      <c r="D193" s="96" t="s">
        <v>652</v>
      </c>
      <c r="E193" s="58" t="s">
        <v>568</v>
      </c>
      <c r="F193" s="73" t="s">
        <v>653</v>
      </c>
      <c r="G193" s="73" t="s">
        <v>19</v>
      </c>
      <c r="H193" s="97">
        <v>11000</v>
      </c>
      <c r="I193" s="145" t="s">
        <v>18</v>
      </c>
      <c r="J193" s="61"/>
      <c r="K193" s="59"/>
      <c r="L193" s="59" t="s">
        <v>12</v>
      </c>
      <c r="M193" s="59"/>
      <c r="N193" s="59"/>
      <c r="O193" s="60"/>
      <c r="P193" s="72"/>
      <c r="Q193" s="60"/>
    </row>
    <row r="194" spans="1:17" ht="22.5" customHeight="1" x14ac:dyDescent="0.25">
      <c r="B194" s="99"/>
      <c r="C194" s="57">
        <f t="shared" si="3"/>
        <v>188</v>
      </c>
      <c r="D194" s="96" t="s">
        <v>52</v>
      </c>
      <c r="E194" s="226"/>
      <c r="F194" s="73" t="s">
        <v>464</v>
      </c>
      <c r="G194" s="73" t="s">
        <v>19</v>
      </c>
      <c r="H194" s="97">
        <v>15400</v>
      </c>
      <c r="I194" s="145" t="s">
        <v>18</v>
      </c>
      <c r="J194" s="61" t="s">
        <v>12</v>
      </c>
      <c r="K194" s="59" t="s">
        <v>12</v>
      </c>
      <c r="L194" s="59"/>
      <c r="M194" s="59"/>
      <c r="N194" s="59" t="s">
        <v>12</v>
      </c>
      <c r="O194" s="60"/>
      <c r="P194" s="72"/>
      <c r="Q194" s="60"/>
    </row>
    <row r="195" spans="1:17" ht="22.5" customHeight="1" x14ac:dyDescent="0.25">
      <c r="B195" s="99"/>
      <c r="C195" s="57">
        <f t="shared" si="3"/>
        <v>189</v>
      </c>
      <c r="D195" s="96" t="s">
        <v>53</v>
      </c>
      <c r="E195" s="226"/>
      <c r="F195" s="73" t="s">
        <v>465</v>
      </c>
      <c r="G195" s="73" t="s">
        <v>19</v>
      </c>
      <c r="H195" s="97">
        <v>15400</v>
      </c>
      <c r="I195" s="145" t="s">
        <v>18</v>
      </c>
      <c r="J195" s="61" t="s">
        <v>12</v>
      </c>
      <c r="K195" s="59" t="s">
        <v>12</v>
      </c>
      <c r="L195" s="59" t="s">
        <v>12</v>
      </c>
      <c r="M195" s="59"/>
      <c r="N195" s="59"/>
      <c r="O195" s="60"/>
      <c r="P195" s="72"/>
      <c r="Q195" s="60"/>
    </row>
    <row r="196" spans="1:17" ht="22.5" customHeight="1" x14ac:dyDescent="0.25">
      <c r="B196" s="99"/>
      <c r="C196" s="57">
        <f t="shared" si="3"/>
        <v>190</v>
      </c>
      <c r="D196" s="96" t="s">
        <v>54</v>
      </c>
      <c r="E196" s="226"/>
      <c r="F196" s="73" t="s">
        <v>466</v>
      </c>
      <c r="G196" s="73" t="s">
        <v>19</v>
      </c>
      <c r="H196" s="97">
        <v>15400</v>
      </c>
      <c r="I196" s="145" t="s">
        <v>18</v>
      </c>
      <c r="J196" s="61" t="s">
        <v>12</v>
      </c>
      <c r="K196" s="59"/>
      <c r="L196" s="59"/>
      <c r="M196" s="59"/>
      <c r="N196" s="59" t="s">
        <v>12</v>
      </c>
      <c r="O196" s="60"/>
      <c r="P196" s="72"/>
      <c r="Q196" s="60"/>
    </row>
    <row r="197" spans="1:17" ht="22.5" customHeight="1" x14ac:dyDescent="0.25">
      <c r="B197" s="99"/>
      <c r="C197" s="57">
        <f t="shared" si="3"/>
        <v>191</v>
      </c>
      <c r="D197" s="96" t="s">
        <v>55</v>
      </c>
      <c r="E197" s="226"/>
      <c r="F197" s="73" t="s">
        <v>467</v>
      </c>
      <c r="G197" s="73" t="s">
        <v>19</v>
      </c>
      <c r="H197" s="97">
        <v>15400</v>
      </c>
      <c r="I197" s="145" t="s">
        <v>18</v>
      </c>
      <c r="J197" s="61"/>
      <c r="K197" s="59"/>
      <c r="L197" s="59"/>
      <c r="M197" s="59"/>
      <c r="N197" s="59" t="s">
        <v>16</v>
      </c>
      <c r="O197" s="60"/>
      <c r="P197" s="72"/>
      <c r="Q197" s="60"/>
    </row>
    <row r="198" spans="1:17" s="32" customFormat="1" ht="22.5" customHeight="1" x14ac:dyDescent="0.25">
      <c r="A198" s="31"/>
      <c r="B198" s="167"/>
      <c r="C198" s="57">
        <f t="shared" si="3"/>
        <v>192</v>
      </c>
      <c r="D198" s="96" t="s">
        <v>454</v>
      </c>
      <c r="E198" s="226"/>
      <c r="F198" s="73" t="s">
        <v>453</v>
      </c>
      <c r="G198" s="73" t="s">
        <v>19</v>
      </c>
      <c r="H198" s="97">
        <v>13200</v>
      </c>
      <c r="I198" s="145" t="s">
        <v>18</v>
      </c>
      <c r="J198" s="168"/>
      <c r="K198" s="169"/>
      <c r="L198" s="169"/>
      <c r="M198" s="169"/>
      <c r="N198" s="73" t="s">
        <v>16</v>
      </c>
      <c r="O198" s="75" t="s">
        <v>16</v>
      </c>
      <c r="P198" s="61"/>
      <c r="Q198" s="75"/>
    </row>
    <row r="199" spans="1:17" ht="22.5" customHeight="1" x14ac:dyDescent="0.25">
      <c r="B199" s="99"/>
      <c r="C199" s="57">
        <f t="shared" si="3"/>
        <v>193</v>
      </c>
      <c r="D199" s="96" t="s">
        <v>56</v>
      </c>
      <c r="E199" s="226"/>
      <c r="F199" s="73" t="s">
        <v>468</v>
      </c>
      <c r="G199" s="73" t="s">
        <v>19</v>
      </c>
      <c r="H199" s="97">
        <v>15400</v>
      </c>
      <c r="I199" s="145" t="s">
        <v>18</v>
      </c>
      <c r="J199" s="61"/>
      <c r="K199" s="59"/>
      <c r="L199" s="59"/>
      <c r="M199" s="59" t="s">
        <v>16</v>
      </c>
      <c r="N199" s="59"/>
      <c r="O199" s="60"/>
      <c r="P199" s="72"/>
      <c r="Q199" s="60"/>
    </row>
    <row r="200" spans="1:17" ht="22.5" customHeight="1" x14ac:dyDescent="0.25">
      <c r="B200" s="99"/>
      <c r="C200" s="57">
        <f t="shared" si="3"/>
        <v>194</v>
      </c>
      <c r="D200" s="96" t="s">
        <v>57</v>
      </c>
      <c r="E200" s="226"/>
      <c r="F200" s="73" t="s">
        <v>469</v>
      </c>
      <c r="G200" s="73" t="s">
        <v>19</v>
      </c>
      <c r="H200" s="97">
        <v>15400</v>
      </c>
      <c r="I200" s="145" t="s">
        <v>18</v>
      </c>
      <c r="J200" s="61"/>
      <c r="K200" s="59"/>
      <c r="L200" s="59" t="s">
        <v>16</v>
      </c>
      <c r="M200" s="59" t="s">
        <v>16</v>
      </c>
      <c r="N200" s="59"/>
      <c r="O200" s="60"/>
      <c r="P200" s="72"/>
      <c r="Q200" s="60"/>
    </row>
    <row r="201" spans="1:17" ht="22.5" customHeight="1" x14ac:dyDescent="0.25">
      <c r="B201" s="99"/>
      <c r="C201" s="57">
        <f t="shared" si="3"/>
        <v>195</v>
      </c>
      <c r="D201" s="96" t="s">
        <v>471</v>
      </c>
      <c r="E201" s="226"/>
      <c r="F201" s="73" t="s">
        <v>470</v>
      </c>
      <c r="G201" s="73" t="s">
        <v>19</v>
      </c>
      <c r="H201" s="97">
        <v>15400</v>
      </c>
      <c r="I201" s="145" t="s">
        <v>18</v>
      </c>
      <c r="J201" s="61"/>
      <c r="K201" s="59"/>
      <c r="L201" s="59" t="s">
        <v>16</v>
      </c>
      <c r="M201" s="59" t="s">
        <v>16</v>
      </c>
      <c r="N201" s="59"/>
      <c r="O201" s="60"/>
      <c r="P201" s="72"/>
      <c r="Q201" s="60"/>
    </row>
    <row r="202" spans="1:17" ht="22.5" customHeight="1" x14ac:dyDescent="0.25">
      <c r="B202" s="99"/>
      <c r="C202" s="57">
        <f t="shared" si="3"/>
        <v>196</v>
      </c>
      <c r="D202" s="96" t="s">
        <v>58</v>
      </c>
      <c r="E202" s="226"/>
      <c r="F202" s="73" t="s">
        <v>474</v>
      </c>
      <c r="G202" s="73" t="s">
        <v>19</v>
      </c>
      <c r="H202" s="97">
        <v>15400</v>
      </c>
      <c r="I202" s="145" t="s">
        <v>18</v>
      </c>
      <c r="J202" s="61"/>
      <c r="K202" s="59"/>
      <c r="L202" s="59"/>
      <c r="M202" s="59" t="s">
        <v>16</v>
      </c>
      <c r="N202" s="59"/>
      <c r="O202" s="60"/>
      <c r="P202" s="72"/>
      <c r="Q202" s="60"/>
    </row>
    <row r="203" spans="1:17" ht="22.5" customHeight="1" x14ac:dyDescent="0.25">
      <c r="B203" s="99"/>
      <c r="C203" s="57">
        <f t="shared" si="3"/>
        <v>197</v>
      </c>
      <c r="D203" s="96" t="s">
        <v>59</v>
      </c>
      <c r="E203" s="226"/>
      <c r="F203" s="73" t="s">
        <v>475</v>
      </c>
      <c r="G203" s="73" t="s">
        <v>19</v>
      </c>
      <c r="H203" s="97">
        <v>15400</v>
      </c>
      <c r="I203" s="145" t="s">
        <v>18</v>
      </c>
      <c r="J203" s="61"/>
      <c r="K203" s="59"/>
      <c r="L203" s="59" t="s">
        <v>16</v>
      </c>
      <c r="M203" s="59" t="s">
        <v>16</v>
      </c>
      <c r="N203" s="59"/>
      <c r="O203" s="60"/>
      <c r="P203" s="72"/>
      <c r="Q203" s="60"/>
    </row>
    <row r="204" spans="1:17" ht="22.5" customHeight="1" x14ac:dyDescent="0.25">
      <c r="B204" s="99"/>
      <c r="C204" s="57">
        <f t="shared" si="3"/>
        <v>198</v>
      </c>
      <c r="D204" s="96" t="s">
        <v>477</v>
      </c>
      <c r="E204" s="226"/>
      <c r="F204" s="73" t="s">
        <v>476</v>
      </c>
      <c r="G204" s="73" t="s">
        <v>19</v>
      </c>
      <c r="H204" s="97">
        <v>15400</v>
      </c>
      <c r="I204" s="145" t="s">
        <v>18</v>
      </c>
      <c r="J204" s="61"/>
      <c r="K204" s="59"/>
      <c r="L204" s="59" t="s">
        <v>16</v>
      </c>
      <c r="M204" s="59"/>
      <c r="N204" s="59"/>
      <c r="O204" s="60"/>
      <c r="P204" s="72"/>
      <c r="Q204" s="60" t="s">
        <v>16</v>
      </c>
    </row>
    <row r="205" spans="1:17" ht="22.5" customHeight="1" x14ac:dyDescent="0.25">
      <c r="B205" s="99"/>
      <c r="C205" s="57">
        <f t="shared" si="3"/>
        <v>199</v>
      </c>
      <c r="D205" s="96" t="s">
        <v>479</v>
      </c>
      <c r="E205" s="226"/>
      <c r="F205" s="73" t="s">
        <v>478</v>
      </c>
      <c r="G205" s="73" t="s">
        <v>19</v>
      </c>
      <c r="H205" s="97">
        <v>15400</v>
      </c>
      <c r="I205" s="145" t="s">
        <v>18</v>
      </c>
      <c r="J205" s="61"/>
      <c r="K205" s="59"/>
      <c r="L205" s="59" t="s">
        <v>12</v>
      </c>
      <c r="M205" s="59"/>
      <c r="N205" s="59"/>
      <c r="O205" s="60"/>
      <c r="P205" s="72"/>
      <c r="Q205" s="60"/>
    </row>
    <row r="206" spans="1:17" ht="22.5" customHeight="1" x14ac:dyDescent="0.25">
      <c r="B206" s="99"/>
      <c r="C206" s="57">
        <f t="shared" si="3"/>
        <v>200</v>
      </c>
      <c r="D206" s="96" t="s">
        <v>481</v>
      </c>
      <c r="E206" s="226"/>
      <c r="F206" s="73" t="s">
        <v>480</v>
      </c>
      <c r="G206" s="73" t="s">
        <v>19</v>
      </c>
      <c r="H206" s="97">
        <v>15400</v>
      </c>
      <c r="I206" s="145" t="s">
        <v>18</v>
      </c>
      <c r="J206" s="61" t="s">
        <v>12</v>
      </c>
      <c r="K206" s="59"/>
      <c r="L206" s="59"/>
      <c r="M206" s="59"/>
      <c r="N206" s="59"/>
      <c r="O206" s="60"/>
      <c r="P206" s="72"/>
      <c r="Q206" s="60" t="s">
        <v>12</v>
      </c>
    </row>
    <row r="207" spans="1:17" ht="22.5" customHeight="1" x14ac:dyDescent="0.25">
      <c r="B207" s="99"/>
      <c r="C207" s="57">
        <f t="shared" si="3"/>
        <v>201</v>
      </c>
      <c r="D207" s="96" t="s">
        <v>483</v>
      </c>
      <c r="E207" s="226"/>
      <c r="F207" s="73" t="s">
        <v>482</v>
      </c>
      <c r="G207" s="73" t="s">
        <v>19</v>
      </c>
      <c r="H207" s="97">
        <v>15400</v>
      </c>
      <c r="I207" s="145" t="s">
        <v>18</v>
      </c>
      <c r="J207" s="61"/>
      <c r="K207" s="59" t="s">
        <v>12</v>
      </c>
      <c r="L207" s="59"/>
      <c r="M207" s="59"/>
      <c r="N207" s="59"/>
      <c r="O207" s="60"/>
      <c r="P207" s="72"/>
      <c r="Q207" s="60"/>
    </row>
    <row r="208" spans="1:17" ht="22.5" customHeight="1" x14ac:dyDescent="0.25">
      <c r="B208" s="99"/>
      <c r="C208" s="57">
        <f t="shared" si="3"/>
        <v>202</v>
      </c>
      <c r="D208" s="132" t="s">
        <v>60</v>
      </c>
      <c r="E208" s="226"/>
      <c r="F208" s="73" t="s">
        <v>484</v>
      </c>
      <c r="G208" s="73" t="s">
        <v>19</v>
      </c>
      <c r="H208" s="97">
        <v>20900</v>
      </c>
      <c r="I208" s="145" t="s">
        <v>18</v>
      </c>
      <c r="J208" s="61"/>
      <c r="K208" s="59"/>
      <c r="L208" s="59"/>
      <c r="M208" s="59" t="s">
        <v>12</v>
      </c>
      <c r="N208" s="59"/>
      <c r="O208" s="60"/>
      <c r="P208" s="72"/>
      <c r="Q208" s="60"/>
    </row>
    <row r="209" spans="2:17" ht="22.5" customHeight="1" x14ac:dyDescent="0.25">
      <c r="B209" s="99"/>
      <c r="C209" s="57">
        <f t="shared" si="3"/>
        <v>203</v>
      </c>
      <c r="D209" s="132" t="s">
        <v>425</v>
      </c>
      <c r="E209" s="58"/>
      <c r="F209" s="73" t="s">
        <v>416</v>
      </c>
      <c r="G209" s="73" t="s">
        <v>23</v>
      </c>
      <c r="H209" s="97">
        <v>11000</v>
      </c>
      <c r="I209" s="98" t="s">
        <v>18</v>
      </c>
      <c r="J209" s="74"/>
      <c r="K209" s="59"/>
      <c r="L209" s="59"/>
      <c r="M209" s="59" t="s">
        <v>16</v>
      </c>
      <c r="N209" s="59"/>
      <c r="O209" s="60"/>
      <c r="P209" s="72"/>
      <c r="Q209" s="60"/>
    </row>
    <row r="210" spans="2:17" ht="22.5" customHeight="1" x14ac:dyDescent="0.25">
      <c r="B210" s="99"/>
      <c r="C210" s="57">
        <f t="shared" si="3"/>
        <v>204</v>
      </c>
      <c r="D210" s="88" t="s">
        <v>61</v>
      </c>
      <c r="E210" s="225"/>
      <c r="F210" s="89" t="s">
        <v>485</v>
      </c>
      <c r="G210" s="89" t="s">
        <v>19</v>
      </c>
      <c r="H210" s="90">
        <v>20900</v>
      </c>
      <c r="I210" s="143" t="s">
        <v>18</v>
      </c>
      <c r="J210" s="144"/>
      <c r="K210" s="93"/>
      <c r="L210" s="93"/>
      <c r="M210" s="170" t="s">
        <v>16</v>
      </c>
      <c r="N210" s="93"/>
      <c r="O210" s="94"/>
      <c r="P210" s="95"/>
      <c r="Q210" s="94"/>
    </row>
    <row r="211" spans="2:17" ht="22.5" customHeight="1" x14ac:dyDescent="0.25">
      <c r="B211" s="202"/>
      <c r="C211" s="57">
        <f t="shared" si="3"/>
        <v>205</v>
      </c>
      <c r="D211" s="96" t="s">
        <v>62</v>
      </c>
      <c r="E211" s="226"/>
      <c r="F211" s="73" t="s">
        <v>486</v>
      </c>
      <c r="G211" s="73" t="s">
        <v>19</v>
      </c>
      <c r="H211" s="97">
        <v>20900</v>
      </c>
      <c r="I211" s="145" t="s">
        <v>18</v>
      </c>
      <c r="J211" s="61"/>
      <c r="K211" s="59"/>
      <c r="L211" s="59" t="s">
        <v>12</v>
      </c>
      <c r="M211" s="59"/>
      <c r="N211" s="59"/>
      <c r="O211" s="60" t="s">
        <v>12</v>
      </c>
      <c r="P211" s="72"/>
      <c r="Q211" s="60"/>
    </row>
    <row r="212" spans="2:17" ht="22.5" customHeight="1" x14ac:dyDescent="0.25">
      <c r="B212" s="99"/>
      <c r="C212" s="57">
        <f t="shared" si="3"/>
        <v>206</v>
      </c>
      <c r="D212" s="96" t="s">
        <v>426</v>
      </c>
      <c r="E212" s="58"/>
      <c r="F212" s="73" t="s">
        <v>417</v>
      </c>
      <c r="G212" s="73" t="s">
        <v>23</v>
      </c>
      <c r="H212" s="97">
        <v>11000</v>
      </c>
      <c r="I212" s="98" t="s">
        <v>18</v>
      </c>
      <c r="J212" s="74"/>
      <c r="K212" s="59"/>
      <c r="L212" s="59"/>
      <c r="M212" s="59" t="s">
        <v>16</v>
      </c>
      <c r="N212" s="59"/>
      <c r="O212" s="60"/>
      <c r="P212" s="72"/>
      <c r="Q212" s="60"/>
    </row>
    <row r="213" spans="2:17" ht="22.5" customHeight="1" x14ac:dyDescent="0.25">
      <c r="B213" s="202"/>
      <c r="C213" s="57">
        <f t="shared" si="3"/>
        <v>207</v>
      </c>
      <c r="D213" s="96" t="s">
        <v>63</v>
      </c>
      <c r="E213" s="226"/>
      <c r="F213" s="73" t="s">
        <v>487</v>
      </c>
      <c r="G213" s="73" t="s">
        <v>19</v>
      </c>
      <c r="H213" s="97">
        <v>20900</v>
      </c>
      <c r="I213" s="145" t="s">
        <v>18</v>
      </c>
      <c r="J213" s="61"/>
      <c r="K213" s="59"/>
      <c r="L213" s="59"/>
      <c r="M213" s="59" t="s">
        <v>16</v>
      </c>
      <c r="N213" s="59"/>
      <c r="O213" s="60"/>
      <c r="P213" s="72"/>
      <c r="Q213" s="60"/>
    </row>
    <row r="214" spans="2:17" ht="22.5" customHeight="1" x14ac:dyDescent="0.25">
      <c r="B214" s="99"/>
      <c r="C214" s="57">
        <f t="shared" si="3"/>
        <v>208</v>
      </c>
      <c r="D214" s="96" t="s">
        <v>427</v>
      </c>
      <c r="E214" s="58"/>
      <c r="F214" s="73" t="s">
        <v>418</v>
      </c>
      <c r="G214" s="73" t="s">
        <v>23</v>
      </c>
      <c r="H214" s="97">
        <v>11000</v>
      </c>
      <c r="I214" s="98" t="s">
        <v>18</v>
      </c>
      <c r="J214" s="74"/>
      <c r="K214" s="59"/>
      <c r="L214" s="59"/>
      <c r="M214" s="59" t="s">
        <v>16</v>
      </c>
      <c r="N214" s="59"/>
      <c r="O214" s="60"/>
      <c r="P214" s="72"/>
      <c r="Q214" s="60"/>
    </row>
    <row r="215" spans="2:17" ht="22.5" customHeight="1" x14ac:dyDescent="0.25">
      <c r="B215" s="115"/>
      <c r="C215" s="57">
        <f t="shared" si="3"/>
        <v>209</v>
      </c>
      <c r="D215" s="96" t="s">
        <v>64</v>
      </c>
      <c r="E215" s="226"/>
      <c r="F215" s="73" t="s">
        <v>488</v>
      </c>
      <c r="G215" s="73" t="s">
        <v>19</v>
      </c>
      <c r="H215" s="97">
        <v>20900</v>
      </c>
      <c r="I215" s="145" t="s">
        <v>18</v>
      </c>
      <c r="J215" s="61"/>
      <c r="K215" s="59"/>
      <c r="L215" s="59"/>
      <c r="M215" s="59" t="s">
        <v>16</v>
      </c>
      <c r="N215" s="59"/>
      <c r="O215" s="60"/>
      <c r="P215" s="72"/>
      <c r="Q215" s="60"/>
    </row>
    <row r="216" spans="2:17" ht="22.5" customHeight="1" x14ac:dyDescent="0.25">
      <c r="B216" s="99"/>
      <c r="C216" s="57">
        <f t="shared" si="3"/>
        <v>210</v>
      </c>
      <c r="D216" s="96" t="s">
        <v>65</v>
      </c>
      <c r="E216" s="226"/>
      <c r="F216" s="73" t="s">
        <v>493</v>
      </c>
      <c r="G216" s="73" t="s">
        <v>19</v>
      </c>
      <c r="H216" s="97">
        <v>20900</v>
      </c>
      <c r="I216" s="145" t="s">
        <v>18</v>
      </c>
      <c r="J216" s="61"/>
      <c r="K216" s="59"/>
      <c r="L216" s="59"/>
      <c r="M216" s="59" t="s">
        <v>16</v>
      </c>
      <c r="N216" s="59"/>
      <c r="O216" s="60"/>
      <c r="P216" s="72"/>
      <c r="Q216" s="60"/>
    </row>
    <row r="217" spans="2:17" ht="22.5" customHeight="1" x14ac:dyDescent="0.25">
      <c r="B217" s="99"/>
      <c r="C217" s="57">
        <f>C216+1</f>
        <v>211</v>
      </c>
      <c r="D217" s="132" t="s">
        <v>490</v>
      </c>
      <c r="E217" s="226"/>
      <c r="F217" s="73" t="s">
        <v>489</v>
      </c>
      <c r="G217" s="73" t="s">
        <v>22</v>
      </c>
      <c r="H217" s="97">
        <v>22000</v>
      </c>
      <c r="I217" s="145" t="s">
        <v>18</v>
      </c>
      <c r="J217" s="61"/>
      <c r="K217" s="59" t="s">
        <v>16</v>
      </c>
      <c r="L217" s="59" t="s">
        <v>16</v>
      </c>
      <c r="M217" s="59" t="s">
        <v>16</v>
      </c>
      <c r="N217" s="59" t="s">
        <v>16</v>
      </c>
      <c r="O217" s="60" t="s">
        <v>12</v>
      </c>
      <c r="P217" s="72"/>
      <c r="Q217" s="60"/>
    </row>
    <row r="218" spans="2:17" ht="22.5" customHeight="1" x14ac:dyDescent="0.25">
      <c r="B218" s="99"/>
      <c r="C218" s="57">
        <f t="shared" si="3"/>
        <v>212</v>
      </c>
      <c r="D218" s="132" t="s">
        <v>492</v>
      </c>
      <c r="E218" s="226"/>
      <c r="F218" s="73" t="s">
        <v>491</v>
      </c>
      <c r="G218" s="73" t="s">
        <v>22</v>
      </c>
      <c r="H218" s="97">
        <v>26400</v>
      </c>
      <c r="I218" s="145" t="s">
        <v>18</v>
      </c>
      <c r="J218" s="61"/>
      <c r="K218" s="59" t="s">
        <v>16</v>
      </c>
      <c r="L218" s="59" t="s">
        <v>16</v>
      </c>
      <c r="M218" s="59" t="s">
        <v>16</v>
      </c>
      <c r="N218" s="59" t="s">
        <v>12</v>
      </c>
      <c r="O218" s="60" t="s">
        <v>12</v>
      </c>
      <c r="P218" s="72"/>
      <c r="Q218" s="60"/>
    </row>
    <row r="219" spans="2:17" ht="22.5" customHeight="1" x14ac:dyDescent="0.25">
      <c r="B219" s="99"/>
      <c r="C219" s="57">
        <f t="shared" ref="C219:C254" si="4">C218+1</f>
        <v>213</v>
      </c>
      <c r="D219" s="132" t="s">
        <v>131</v>
      </c>
      <c r="E219" s="226"/>
      <c r="F219" s="73" t="s">
        <v>498</v>
      </c>
      <c r="G219" s="73" t="s">
        <v>19</v>
      </c>
      <c r="H219" s="97">
        <v>14300</v>
      </c>
      <c r="I219" s="145" t="s">
        <v>18</v>
      </c>
      <c r="J219" s="61" t="s">
        <v>16</v>
      </c>
      <c r="K219" s="59"/>
      <c r="L219" s="59"/>
      <c r="M219" s="59"/>
      <c r="N219" s="59"/>
      <c r="O219" s="60"/>
      <c r="P219" s="72"/>
      <c r="Q219" s="60"/>
    </row>
    <row r="220" spans="2:17" ht="22.5" customHeight="1" thickBot="1" x14ac:dyDescent="0.3">
      <c r="B220" s="76"/>
      <c r="C220" s="77">
        <f>C219+1</f>
        <v>214</v>
      </c>
      <c r="D220" s="215" t="s">
        <v>496</v>
      </c>
      <c r="E220" s="230"/>
      <c r="F220" s="85" t="s">
        <v>495</v>
      </c>
      <c r="G220" s="85" t="s">
        <v>19</v>
      </c>
      <c r="H220" s="127">
        <v>22000</v>
      </c>
      <c r="I220" s="142" t="s">
        <v>18</v>
      </c>
      <c r="J220" s="87" t="s">
        <v>12</v>
      </c>
      <c r="K220" s="117"/>
      <c r="L220" s="117"/>
      <c r="M220" s="117" t="s">
        <v>16</v>
      </c>
      <c r="N220" s="117"/>
      <c r="O220" s="118"/>
      <c r="P220" s="141"/>
      <c r="Q220" s="118"/>
    </row>
    <row r="221" spans="2:17" ht="23.25" customHeight="1" x14ac:dyDescent="0.25">
      <c r="B221" s="99"/>
      <c r="C221" s="57">
        <f t="shared" si="4"/>
        <v>215</v>
      </c>
      <c r="D221" s="88" t="s">
        <v>424</v>
      </c>
      <c r="E221" s="128"/>
      <c r="F221" s="89" t="s">
        <v>415</v>
      </c>
      <c r="G221" s="89" t="s">
        <v>25</v>
      </c>
      <c r="H221" s="90">
        <v>18700</v>
      </c>
      <c r="I221" s="143" t="s">
        <v>18</v>
      </c>
      <c r="J221" s="144" t="s">
        <v>12</v>
      </c>
      <c r="K221" s="93"/>
      <c r="L221" s="93"/>
      <c r="M221" s="93" t="s">
        <v>16</v>
      </c>
      <c r="N221" s="93"/>
      <c r="O221" s="94"/>
      <c r="P221" s="95"/>
      <c r="Q221" s="94"/>
    </row>
    <row r="222" spans="2:17" ht="22.5" customHeight="1" x14ac:dyDescent="0.25">
      <c r="B222" s="202" t="str">
        <f>$B$149</f>
        <v>実力アップ</v>
      </c>
      <c r="C222" s="57">
        <f t="shared" si="4"/>
        <v>216</v>
      </c>
      <c r="D222" s="96" t="s">
        <v>700</v>
      </c>
      <c r="E222" s="226"/>
      <c r="F222" s="73" t="s">
        <v>494</v>
      </c>
      <c r="G222" s="73" t="s">
        <v>19</v>
      </c>
      <c r="H222" s="97">
        <v>18700</v>
      </c>
      <c r="I222" s="145" t="s">
        <v>18</v>
      </c>
      <c r="J222" s="61" t="s">
        <v>12</v>
      </c>
      <c r="K222" s="59"/>
      <c r="L222" s="59"/>
      <c r="M222" s="59"/>
      <c r="N222" s="59"/>
      <c r="O222" s="60"/>
      <c r="P222" s="72"/>
      <c r="Q222" s="60"/>
    </row>
    <row r="223" spans="2:17" ht="22.5" customHeight="1" x14ac:dyDescent="0.25">
      <c r="B223" s="196">
        <f>$B$150</f>
        <v>179</v>
      </c>
      <c r="C223" s="57">
        <f t="shared" si="4"/>
        <v>217</v>
      </c>
      <c r="D223" s="96" t="s">
        <v>497</v>
      </c>
      <c r="E223" s="226"/>
      <c r="F223" s="73" t="s">
        <v>66</v>
      </c>
      <c r="G223" s="73" t="s">
        <v>19</v>
      </c>
      <c r="H223" s="97">
        <v>13200</v>
      </c>
      <c r="I223" s="145" t="s">
        <v>18</v>
      </c>
      <c r="J223" s="61" t="s">
        <v>12</v>
      </c>
      <c r="K223" s="59"/>
      <c r="L223" s="59"/>
      <c r="M223" s="59"/>
      <c r="N223" s="59"/>
      <c r="O223" s="60"/>
      <c r="P223" s="72"/>
      <c r="Q223" s="60"/>
    </row>
    <row r="224" spans="2:17" ht="22.5" customHeight="1" x14ac:dyDescent="0.25">
      <c r="B224" s="99"/>
      <c r="C224" s="57">
        <f t="shared" si="4"/>
        <v>218</v>
      </c>
      <c r="D224" s="96" t="s">
        <v>132</v>
      </c>
      <c r="E224" s="226"/>
      <c r="F224" s="73" t="s">
        <v>133</v>
      </c>
      <c r="G224" s="73" t="s">
        <v>19</v>
      </c>
      <c r="H224" s="97">
        <v>9900</v>
      </c>
      <c r="I224" s="145" t="s">
        <v>18</v>
      </c>
      <c r="J224" s="61" t="s">
        <v>12</v>
      </c>
      <c r="K224" s="59"/>
      <c r="L224" s="59"/>
      <c r="M224" s="59" t="s">
        <v>12</v>
      </c>
      <c r="N224" s="59"/>
      <c r="O224" s="60"/>
      <c r="P224" s="72"/>
      <c r="Q224" s="60"/>
    </row>
    <row r="225" spans="2:17" ht="22.5" customHeight="1" x14ac:dyDescent="0.25">
      <c r="B225" s="99"/>
      <c r="C225" s="57">
        <f t="shared" si="4"/>
        <v>219</v>
      </c>
      <c r="D225" s="96" t="s">
        <v>134</v>
      </c>
      <c r="E225" s="226"/>
      <c r="F225" s="73" t="s">
        <v>85</v>
      </c>
      <c r="G225" s="73" t="s">
        <v>19</v>
      </c>
      <c r="H225" s="97">
        <v>11000</v>
      </c>
      <c r="I225" s="145" t="s">
        <v>18</v>
      </c>
      <c r="J225" s="61" t="s">
        <v>12</v>
      </c>
      <c r="K225" s="59"/>
      <c r="L225" s="59"/>
      <c r="M225" s="59" t="s">
        <v>12</v>
      </c>
      <c r="N225" s="59"/>
      <c r="O225" s="60"/>
      <c r="P225" s="72"/>
      <c r="Q225" s="60"/>
    </row>
    <row r="226" spans="2:17" ht="22.5" customHeight="1" x14ac:dyDescent="0.25">
      <c r="B226" s="202"/>
      <c r="C226" s="57">
        <f t="shared" si="4"/>
        <v>220</v>
      </c>
      <c r="D226" s="96" t="s">
        <v>646</v>
      </c>
      <c r="E226" s="58" t="s">
        <v>568</v>
      </c>
      <c r="F226" s="73" t="s">
        <v>647</v>
      </c>
      <c r="G226" s="73" t="s">
        <v>19</v>
      </c>
      <c r="H226" s="97">
        <v>12100</v>
      </c>
      <c r="I226" s="145" t="s">
        <v>18</v>
      </c>
      <c r="J226" s="61" t="s">
        <v>16</v>
      </c>
      <c r="K226" s="59"/>
      <c r="L226" s="59"/>
      <c r="M226" s="59" t="s">
        <v>12</v>
      </c>
      <c r="N226" s="59"/>
      <c r="O226" s="60"/>
      <c r="P226" s="72"/>
      <c r="Q226" s="60"/>
    </row>
    <row r="227" spans="2:17" ht="22.5" customHeight="1" x14ac:dyDescent="0.25">
      <c r="B227" s="99"/>
      <c r="C227" s="57">
        <f>C226+1</f>
        <v>221</v>
      </c>
      <c r="D227" s="96" t="s">
        <v>473</v>
      </c>
      <c r="E227" s="226"/>
      <c r="F227" s="73" t="s">
        <v>472</v>
      </c>
      <c r="G227" s="73" t="s">
        <v>19</v>
      </c>
      <c r="H227" s="97">
        <v>15400</v>
      </c>
      <c r="I227" s="145" t="s">
        <v>18</v>
      </c>
      <c r="J227" s="61"/>
      <c r="K227" s="59" t="s">
        <v>16</v>
      </c>
      <c r="L227" s="59" t="s">
        <v>16</v>
      </c>
      <c r="M227" s="59" t="s">
        <v>16</v>
      </c>
      <c r="N227" s="59"/>
      <c r="O227" s="60"/>
      <c r="P227" s="72"/>
      <c r="Q227" s="60"/>
    </row>
    <row r="228" spans="2:17" ht="22.5" customHeight="1" x14ac:dyDescent="0.25">
      <c r="B228" s="99"/>
      <c r="C228" s="57">
        <f t="shared" si="4"/>
        <v>222</v>
      </c>
      <c r="D228" s="27" t="s">
        <v>499</v>
      </c>
      <c r="E228" s="228"/>
      <c r="F228" s="12" t="s">
        <v>597</v>
      </c>
      <c r="G228" s="12" t="s">
        <v>19</v>
      </c>
      <c r="H228" s="15">
        <v>14300</v>
      </c>
      <c r="I228" s="13" t="s">
        <v>18</v>
      </c>
      <c r="J228" s="18"/>
      <c r="K228" s="204"/>
      <c r="L228" s="204"/>
      <c r="M228" s="204" t="s">
        <v>12</v>
      </c>
      <c r="N228" s="204"/>
      <c r="O228" s="6"/>
      <c r="P228" s="1"/>
      <c r="Q228" s="6"/>
    </row>
    <row r="229" spans="2:17" ht="22.5" customHeight="1" x14ac:dyDescent="0.25">
      <c r="B229" s="99"/>
      <c r="C229" s="57">
        <f t="shared" si="4"/>
        <v>223</v>
      </c>
      <c r="D229" s="27" t="s">
        <v>648</v>
      </c>
      <c r="E229" s="58" t="s">
        <v>568</v>
      </c>
      <c r="F229" s="12" t="s">
        <v>649</v>
      </c>
      <c r="G229" s="12" t="s">
        <v>19</v>
      </c>
      <c r="H229" s="15">
        <v>13200</v>
      </c>
      <c r="I229" s="13" t="s">
        <v>18</v>
      </c>
      <c r="J229" s="18"/>
      <c r="K229" s="204"/>
      <c r="L229" s="204"/>
      <c r="M229" s="204" t="s">
        <v>12</v>
      </c>
      <c r="N229" s="204"/>
      <c r="O229" s="6"/>
      <c r="P229" s="1"/>
      <c r="Q229" s="6"/>
    </row>
    <row r="230" spans="2:17" ht="22.5" customHeight="1" x14ac:dyDescent="0.25">
      <c r="B230" s="99"/>
      <c r="C230" s="57">
        <f t="shared" si="4"/>
        <v>224</v>
      </c>
      <c r="D230" s="96" t="s">
        <v>506</v>
      </c>
      <c r="E230" s="226"/>
      <c r="F230" s="73" t="s">
        <v>505</v>
      </c>
      <c r="G230" s="73" t="s">
        <v>19</v>
      </c>
      <c r="H230" s="97">
        <v>20900</v>
      </c>
      <c r="I230" s="145" t="s">
        <v>18</v>
      </c>
      <c r="J230" s="61"/>
      <c r="K230" s="59"/>
      <c r="L230" s="59"/>
      <c r="M230" s="59" t="s">
        <v>16</v>
      </c>
      <c r="N230" s="59"/>
      <c r="O230" s="60"/>
      <c r="P230" s="72"/>
      <c r="Q230" s="60"/>
    </row>
    <row r="231" spans="2:17" ht="22.5" customHeight="1" x14ac:dyDescent="0.25">
      <c r="B231" s="99"/>
      <c r="C231" s="57">
        <f>C230+1</f>
        <v>225</v>
      </c>
      <c r="D231" s="88" t="s">
        <v>67</v>
      </c>
      <c r="E231" s="225"/>
      <c r="F231" s="89" t="s">
        <v>500</v>
      </c>
      <c r="G231" s="89" t="s">
        <v>19</v>
      </c>
      <c r="H231" s="90">
        <v>22000</v>
      </c>
      <c r="I231" s="143" t="s">
        <v>18</v>
      </c>
      <c r="J231" s="144" t="s">
        <v>16</v>
      </c>
      <c r="K231" s="93"/>
      <c r="L231" s="93"/>
      <c r="M231" s="93" t="s">
        <v>12</v>
      </c>
      <c r="N231" s="93"/>
      <c r="O231" s="94"/>
      <c r="P231" s="95"/>
      <c r="Q231" s="94"/>
    </row>
    <row r="232" spans="2:17" ht="22.5" customHeight="1" x14ac:dyDescent="0.25">
      <c r="B232" s="99"/>
      <c r="C232" s="57">
        <f>C231+1</f>
        <v>226</v>
      </c>
      <c r="D232" s="96" t="s">
        <v>644</v>
      </c>
      <c r="E232" s="58" t="s">
        <v>568</v>
      </c>
      <c r="F232" s="73" t="s">
        <v>645</v>
      </c>
      <c r="G232" s="73" t="s">
        <v>19</v>
      </c>
      <c r="H232" s="97">
        <v>11000</v>
      </c>
      <c r="I232" s="145" t="s">
        <v>18</v>
      </c>
      <c r="J232" s="61"/>
      <c r="K232" s="59"/>
      <c r="L232" s="59"/>
      <c r="M232" s="59" t="s">
        <v>12</v>
      </c>
      <c r="N232" s="59"/>
      <c r="O232" s="60"/>
      <c r="P232" s="72"/>
      <c r="Q232" s="60"/>
    </row>
    <row r="233" spans="2:17" ht="22.5" customHeight="1" x14ac:dyDescent="0.25">
      <c r="B233" s="99"/>
      <c r="C233" s="57">
        <f t="shared" si="4"/>
        <v>227</v>
      </c>
      <c r="D233" s="96" t="s">
        <v>68</v>
      </c>
      <c r="E233" s="226"/>
      <c r="F233" s="73" t="s">
        <v>503</v>
      </c>
      <c r="G233" s="73" t="s">
        <v>19</v>
      </c>
      <c r="H233" s="97">
        <v>9900</v>
      </c>
      <c r="I233" s="145" t="s">
        <v>18</v>
      </c>
      <c r="J233" s="61"/>
      <c r="K233" s="59"/>
      <c r="L233" s="59"/>
      <c r="M233" s="59" t="s">
        <v>12</v>
      </c>
      <c r="N233" s="59"/>
      <c r="O233" s="60"/>
      <c r="P233" s="72"/>
      <c r="Q233" s="60"/>
    </row>
    <row r="234" spans="2:17" ht="22.5" customHeight="1" x14ac:dyDescent="0.25">
      <c r="B234" s="99"/>
      <c r="C234" s="57">
        <f t="shared" si="4"/>
        <v>228</v>
      </c>
      <c r="D234" s="96" t="s">
        <v>69</v>
      </c>
      <c r="E234" s="226"/>
      <c r="F234" s="73" t="s">
        <v>504</v>
      </c>
      <c r="G234" s="73" t="s">
        <v>19</v>
      </c>
      <c r="H234" s="97">
        <v>9900</v>
      </c>
      <c r="I234" s="145" t="s">
        <v>18</v>
      </c>
      <c r="J234" s="61"/>
      <c r="K234" s="59"/>
      <c r="L234" s="59"/>
      <c r="M234" s="59" t="s">
        <v>12</v>
      </c>
      <c r="N234" s="59"/>
      <c r="O234" s="60"/>
      <c r="P234" s="72"/>
      <c r="Q234" s="60"/>
    </row>
    <row r="235" spans="2:17" ht="22.5" customHeight="1" x14ac:dyDescent="0.25">
      <c r="B235" s="99"/>
      <c r="C235" s="57">
        <f t="shared" si="4"/>
        <v>229</v>
      </c>
      <c r="D235" s="96" t="s">
        <v>502</v>
      </c>
      <c r="E235" s="226"/>
      <c r="F235" s="73" t="s">
        <v>501</v>
      </c>
      <c r="G235" s="73" t="s">
        <v>19</v>
      </c>
      <c r="H235" s="97">
        <v>16500</v>
      </c>
      <c r="I235" s="145" t="s">
        <v>18</v>
      </c>
      <c r="J235" s="61"/>
      <c r="K235" s="59"/>
      <c r="L235" s="59" t="s">
        <v>12</v>
      </c>
      <c r="M235" s="59" t="s">
        <v>12</v>
      </c>
      <c r="N235" s="59"/>
      <c r="O235" s="60"/>
      <c r="P235" s="72"/>
      <c r="Q235" s="60"/>
    </row>
    <row r="236" spans="2:17" ht="22.5" customHeight="1" x14ac:dyDescent="0.25">
      <c r="B236" s="99"/>
      <c r="C236" s="57">
        <f t="shared" si="4"/>
        <v>230</v>
      </c>
      <c r="D236" s="96" t="s">
        <v>135</v>
      </c>
      <c r="E236" s="226"/>
      <c r="F236" s="73" t="s">
        <v>507</v>
      </c>
      <c r="G236" s="73" t="s">
        <v>19</v>
      </c>
      <c r="H236" s="97">
        <v>14300</v>
      </c>
      <c r="I236" s="98" t="s">
        <v>18</v>
      </c>
      <c r="J236" s="74" t="s">
        <v>12</v>
      </c>
      <c r="K236" s="59" t="s">
        <v>12</v>
      </c>
      <c r="L236" s="59"/>
      <c r="M236" s="59"/>
      <c r="N236" s="59" t="s">
        <v>12</v>
      </c>
      <c r="O236" s="60"/>
      <c r="P236" s="72"/>
      <c r="Q236" s="60"/>
    </row>
    <row r="237" spans="2:17" ht="22.5" customHeight="1" x14ac:dyDescent="0.25">
      <c r="B237" s="99"/>
      <c r="C237" s="57">
        <f t="shared" si="4"/>
        <v>231</v>
      </c>
      <c r="D237" s="96" t="s">
        <v>509</v>
      </c>
      <c r="E237" s="226"/>
      <c r="F237" s="73" t="s">
        <v>508</v>
      </c>
      <c r="G237" s="73" t="s">
        <v>19</v>
      </c>
      <c r="H237" s="97">
        <v>20900</v>
      </c>
      <c r="I237" s="98" t="s">
        <v>18</v>
      </c>
      <c r="J237" s="74"/>
      <c r="K237" s="59" t="s">
        <v>12</v>
      </c>
      <c r="L237" s="59"/>
      <c r="M237" s="59"/>
      <c r="N237" s="59"/>
      <c r="O237" s="60"/>
      <c r="P237" s="72"/>
      <c r="Q237" s="60"/>
    </row>
    <row r="238" spans="2:17" ht="22.5" customHeight="1" x14ac:dyDescent="0.25">
      <c r="B238" s="99"/>
      <c r="C238" s="57">
        <f t="shared" si="4"/>
        <v>232</v>
      </c>
      <c r="D238" s="96" t="s">
        <v>70</v>
      </c>
      <c r="E238" s="226"/>
      <c r="F238" s="73" t="s">
        <v>510</v>
      </c>
      <c r="G238" s="73" t="s">
        <v>19</v>
      </c>
      <c r="H238" s="97">
        <v>14300</v>
      </c>
      <c r="I238" s="98" t="s">
        <v>18</v>
      </c>
      <c r="J238" s="74" t="s">
        <v>12</v>
      </c>
      <c r="K238" s="59"/>
      <c r="L238" s="59"/>
      <c r="M238" s="59"/>
      <c r="N238" s="59"/>
      <c r="O238" s="60"/>
      <c r="P238" s="72"/>
      <c r="Q238" s="60" t="s">
        <v>12</v>
      </c>
    </row>
    <row r="239" spans="2:17" ht="22.5" customHeight="1" x14ac:dyDescent="0.25">
      <c r="B239" s="99"/>
      <c r="C239" s="57">
        <f t="shared" si="4"/>
        <v>233</v>
      </c>
      <c r="D239" s="96" t="s">
        <v>513</v>
      </c>
      <c r="E239" s="226"/>
      <c r="F239" s="73" t="s">
        <v>512</v>
      </c>
      <c r="G239" s="73" t="s">
        <v>19</v>
      </c>
      <c r="H239" s="97">
        <v>9900</v>
      </c>
      <c r="I239" s="98" t="s">
        <v>18</v>
      </c>
      <c r="J239" s="74"/>
      <c r="K239" s="59"/>
      <c r="L239" s="59" t="s">
        <v>12</v>
      </c>
      <c r="M239" s="59"/>
      <c r="N239" s="59"/>
      <c r="O239" s="60"/>
      <c r="P239" s="72"/>
      <c r="Q239" s="60" t="s">
        <v>12</v>
      </c>
    </row>
    <row r="240" spans="2:17" ht="22.5" customHeight="1" x14ac:dyDescent="0.25">
      <c r="B240" s="99"/>
      <c r="C240" s="57">
        <f t="shared" si="4"/>
        <v>234</v>
      </c>
      <c r="D240" s="96" t="s">
        <v>71</v>
      </c>
      <c r="E240" s="226"/>
      <c r="F240" s="73" t="s">
        <v>511</v>
      </c>
      <c r="G240" s="73" t="s">
        <v>19</v>
      </c>
      <c r="H240" s="97">
        <v>9900</v>
      </c>
      <c r="I240" s="98" t="s">
        <v>18</v>
      </c>
      <c r="J240" s="74"/>
      <c r="K240" s="59"/>
      <c r="L240" s="59" t="s">
        <v>12</v>
      </c>
      <c r="M240" s="59"/>
      <c r="N240" s="59"/>
      <c r="O240" s="60"/>
      <c r="P240" s="72"/>
      <c r="Q240" s="60" t="s">
        <v>12</v>
      </c>
    </row>
    <row r="241" spans="2:17" ht="22.5" customHeight="1" x14ac:dyDescent="0.25">
      <c r="B241" s="99"/>
      <c r="C241" s="57">
        <f t="shared" si="4"/>
        <v>235</v>
      </c>
      <c r="D241" s="96" t="s">
        <v>72</v>
      </c>
      <c r="E241" s="226"/>
      <c r="F241" s="73" t="s">
        <v>514</v>
      </c>
      <c r="G241" s="73" t="s">
        <v>19</v>
      </c>
      <c r="H241" s="97">
        <v>17600</v>
      </c>
      <c r="I241" s="98" t="s">
        <v>18</v>
      </c>
      <c r="J241" s="74"/>
      <c r="K241" s="59"/>
      <c r="L241" s="59"/>
      <c r="M241" s="59"/>
      <c r="N241" s="59"/>
      <c r="O241" s="60"/>
      <c r="P241" s="72"/>
      <c r="Q241" s="60" t="s">
        <v>12</v>
      </c>
    </row>
    <row r="242" spans="2:17" ht="22.5" customHeight="1" x14ac:dyDescent="0.25">
      <c r="B242" s="99"/>
      <c r="C242" s="57">
        <f t="shared" si="4"/>
        <v>236</v>
      </c>
      <c r="D242" s="96" t="s">
        <v>73</v>
      </c>
      <c r="E242" s="226"/>
      <c r="F242" s="73" t="s">
        <v>74</v>
      </c>
      <c r="G242" s="73" t="s">
        <v>19</v>
      </c>
      <c r="H242" s="97">
        <v>13200</v>
      </c>
      <c r="I242" s="98" t="s">
        <v>18</v>
      </c>
      <c r="J242" s="74"/>
      <c r="K242" s="59"/>
      <c r="L242" s="59"/>
      <c r="M242" s="59" t="s">
        <v>12</v>
      </c>
      <c r="N242" s="59"/>
      <c r="O242" s="60" t="s">
        <v>12</v>
      </c>
      <c r="P242" s="72"/>
      <c r="Q242" s="60" t="s">
        <v>12</v>
      </c>
    </row>
    <row r="243" spans="2:17" ht="22.5" customHeight="1" x14ac:dyDescent="0.25">
      <c r="B243" s="99"/>
      <c r="C243" s="57">
        <f t="shared" si="4"/>
        <v>237</v>
      </c>
      <c r="D243" s="96" t="s">
        <v>75</v>
      </c>
      <c r="E243" s="226"/>
      <c r="F243" s="73" t="s">
        <v>516</v>
      </c>
      <c r="G243" s="73" t="s">
        <v>19</v>
      </c>
      <c r="H243" s="97">
        <v>22000</v>
      </c>
      <c r="I243" s="98" t="s">
        <v>18</v>
      </c>
      <c r="J243" s="74" t="s">
        <v>12</v>
      </c>
      <c r="K243" s="59"/>
      <c r="L243" s="59"/>
      <c r="M243" s="59"/>
      <c r="N243" s="59"/>
      <c r="O243" s="60" t="s">
        <v>12</v>
      </c>
      <c r="P243" s="71"/>
      <c r="Q243" s="60"/>
    </row>
    <row r="244" spans="2:17" ht="22.5" customHeight="1" x14ac:dyDescent="0.25">
      <c r="B244" s="99"/>
      <c r="C244" s="57">
        <f t="shared" si="4"/>
        <v>238</v>
      </c>
      <c r="D244" s="96" t="s">
        <v>428</v>
      </c>
      <c r="E244" s="58"/>
      <c r="F244" s="73" t="s">
        <v>419</v>
      </c>
      <c r="G244" s="73" t="s">
        <v>19</v>
      </c>
      <c r="H244" s="97">
        <v>13200</v>
      </c>
      <c r="I244" s="98" t="s">
        <v>18</v>
      </c>
      <c r="J244" s="74" t="s">
        <v>12</v>
      </c>
      <c r="K244" s="59"/>
      <c r="L244" s="59"/>
      <c r="M244" s="59"/>
      <c r="N244" s="59"/>
      <c r="O244" s="60" t="s">
        <v>12</v>
      </c>
      <c r="P244" s="72"/>
      <c r="Q244" s="60"/>
    </row>
    <row r="245" spans="2:17" ht="22.5" customHeight="1" x14ac:dyDescent="0.25">
      <c r="B245" s="99"/>
      <c r="C245" s="57">
        <f t="shared" si="4"/>
        <v>239</v>
      </c>
      <c r="D245" s="96" t="s">
        <v>136</v>
      </c>
      <c r="E245" s="226"/>
      <c r="F245" s="73" t="s">
        <v>517</v>
      </c>
      <c r="G245" s="73" t="s">
        <v>19</v>
      </c>
      <c r="H245" s="97">
        <v>14300</v>
      </c>
      <c r="I245" s="98" t="s">
        <v>18</v>
      </c>
      <c r="J245" s="74"/>
      <c r="K245" s="59"/>
      <c r="L245" s="59" t="s">
        <v>12</v>
      </c>
      <c r="M245" s="59"/>
      <c r="N245" s="59"/>
      <c r="O245" s="60"/>
      <c r="P245" s="71"/>
      <c r="Q245" s="60" t="s">
        <v>12</v>
      </c>
    </row>
    <row r="246" spans="2:17" ht="22.5" customHeight="1" x14ac:dyDescent="0.25">
      <c r="B246" s="99"/>
      <c r="C246" s="57">
        <f t="shared" si="4"/>
        <v>240</v>
      </c>
      <c r="D246" s="96" t="s">
        <v>574</v>
      </c>
      <c r="E246" s="58"/>
      <c r="F246" s="73" t="s">
        <v>445</v>
      </c>
      <c r="G246" s="73" t="s">
        <v>22</v>
      </c>
      <c r="H246" s="97">
        <v>16940</v>
      </c>
      <c r="I246" s="98" t="s">
        <v>18</v>
      </c>
      <c r="J246" s="74"/>
      <c r="K246" s="59"/>
      <c r="L246" s="59" t="s">
        <v>12</v>
      </c>
      <c r="M246" s="59"/>
      <c r="N246" s="59"/>
      <c r="O246" s="60"/>
      <c r="P246" s="71"/>
      <c r="Q246" s="60" t="s">
        <v>12</v>
      </c>
    </row>
    <row r="247" spans="2:17" ht="22.5" customHeight="1" x14ac:dyDescent="0.25">
      <c r="B247" s="99"/>
      <c r="C247" s="57">
        <f t="shared" si="4"/>
        <v>241</v>
      </c>
      <c r="D247" s="96" t="s">
        <v>575</v>
      </c>
      <c r="E247" s="58"/>
      <c r="F247" s="73" t="s">
        <v>515</v>
      </c>
      <c r="G247" s="73" t="s">
        <v>19</v>
      </c>
      <c r="H247" s="97">
        <v>5500</v>
      </c>
      <c r="I247" s="98" t="s">
        <v>18</v>
      </c>
      <c r="J247" s="74"/>
      <c r="K247" s="59"/>
      <c r="L247" s="59" t="s">
        <v>12</v>
      </c>
      <c r="M247" s="59"/>
      <c r="N247" s="59"/>
      <c r="O247" s="60"/>
      <c r="P247" s="71"/>
      <c r="Q247" s="60" t="s">
        <v>12</v>
      </c>
    </row>
    <row r="248" spans="2:17" ht="22.5" customHeight="1" x14ac:dyDescent="0.25">
      <c r="B248" s="99"/>
      <c r="C248" s="57">
        <f t="shared" si="4"/>
        <v>242</v>
      </c>
      <c r="D248" s="96" t="s">
        <v>76</v>
      </c>
      <c r="E248" s="226"/>
      <c r="F248" s="73" t="s">
        <v>518</v>
      </c>
      <c r="G248" s="73" t="s">
        <v>19</v>
      </c>
      <c r="H248" s="97">
        <v>16500</v>
      </c>
      <c r="I248" s="98" t="s">
        <v>18</v>
      </c>
      <c r="J248" s="74"/>
      <c r="K248" s="59"/>
      <c r="L248" s="59" t="s">
        <v>12</v>
      </c>
      <c r="M248" s="59"/>
      <c r="N248" s="59"/>
      <c r="O248" s="60"/>
      <c r="P248" s="71"/>
      <c r="Q248" s="60" t="s">
        <v>12</v>
      </c>
    </row>
    <row r="249" spans="2:17" ht="22.5" customHeight="1" x14ac:dyDescent="0.25">
      <c r="B249" s="99"/>
      <c r="C249" s="57">
        <f t="shared" si="4"/>
        <v>243</v>
      </c>
      <c r="D249" s="96" t="s">
        <v>521</v>
      </c>
      <c r="E249" s="226"/>
      <c r="F249" s="73" t="s">
        <v>520</v>
      </c>
      <c r="G249" s="73" t="s">
        <v>19</v>
      </c>
      <c r="H249" s="97">
        <v>15400</v>
      </c>
      <c r="I249" s="98" t="s">
        <v>18</v>
      </c>
      <c r="J249" s="74"/>
      <c r="K249" s="59"/>
      <c r="L249" s="59" t="s">
        <v>12</v>
      </c>
      <c r="M249" s="59"/>
      <c r="N249" s="59"/>
      <c r="O249" s="60"/>
      <c r="P249" s="72"/>
      <c r="Q249" s="60" t="s">
        <v>12</v>
      </c>
    </row>
    <row r="250" spans="2:17" ht="22.5" customHeight="1" x14ac:dyDescent="0.25">
      <c r="B250" s="99"/>
      <c r="C250" s="57">
        <f t="shared" si="4"/>
        <v>244</v>
      </c>
      <c r="D250" s="96" t="s">
        <v>650</v>
      </c>
      <c r="E250" s="58" t="s">
        <v>568</v>
      </c>
      <c r="F250" s="73" t="s">
        <v>651</v>
      </c>
      <c r="G250" s="73" t="s">
        <v>19</v>
      </c>
      <c r="H250" s="97">
        <v>11000</v>
      </c>
      <c r="I250" s="98" t="s">
        <v>18</v>
      </c>
      <c r="J250" s="74"/>
      <c r="K250" s="59"/>
      <c r="L250" s="59" t="s">
        <v>12</v>
      </c>
      <c r="M250" s="59"/>
      <c r="N250" s="59"/>
      <c r="O250" s="60"/>
      <c r="P250" s="72"/>
      <c r="Q250" s="60" t="s">
        <v>12</v>
      </c>
    </row>
    <row r="251" spans="2:17" ht="22.5" customHeight="1" x14ac:dyDescent="0.25">
      <c r="B251" s="99"/>
      <c r="C251" s="57">
        <f t="shared" si="4"/>
        <v>245</v>
      </c>
      <c r="D251" s="96" t="s">
        <v>137</v>
      </c>
      <c r="E251" s="226"/>
      <c r="F251" s="73" t="s">
        <v>519</v>
      </c>
      <c r="G251" s="73" t="s">
        <v>19</v>
      </c>
      <c r="H251" s="97">
        <v>19800</v>
      </c>
      <c r="I251" s="98" t="s">
        <v>18</v>
      </c>
      <c r="J251" s="74"/>
      <c r="K251" s="59"/>
      <c r="L251" s="59" t="s">
        <v>12</v>
      </c>
      <c r="M251" s="59"/>
      <c r="N251" s="59"/>
      <c r="O251" s="60"/>
      <c r="P251" s="71"/>
      <c r="Q251" s="60" t="s">
        <v>12</v>
      </c>
    </row>
    <row r="252" spans="2:17" ht="22.5" customHeight="1" x14ac:dyDescent="0.25">
      <c r="B252" s="99"/>
      <c r="C252" s="57">
        <f t="shared" si="4"/>
        <v>246</v>
      </c>
      <c r="D252" s="96" t="s">
        <v>86</v>
      </c>
      <c r="E252" s="226"/>
      <c r="F252" s="73" t="s">
        <v>77</v>
      </c>
      <c r="G252" s="73" t="s">
        <v>19</v>
      </c>
      <c r="H252" s="97">
        <v>15400</v>
      </c>
      <c r="I252" s="98" t="s">
        <v>18</v>
      </c>
      <c r="J252" s="74" t="s">
        <v>12</v>
      </c>
      <c r="K252" s="59"/>
      <c r="L252" s="59" t="s">
        <v>12</v>
      </c>
      <c r="M252" s="59"/>
      <c r="N252" s="59"/>
      <c r="O252" s="60"/>
      <c r="P252" s="72"/>
      <c r="Q252" s="60" t="s">
        <v>12</v>
      </c>
    </row>
    <row r="253" spans="2:17" ht="22.5" customHeight="1" x14ac:dyDescent="0.25">
      <c r="B253" s="99"/>
      <c r="C253" s="57">
        <f t="shared" si="4"/>
        <v>247</v>
      </c>
      <c r="D253" s="96" t="s">
        <v>78</v>
      </c>
      <c r="E253" s="226"/>
      <c r="F253" s="73" t="s">
        <v>522</v>
      </c>
      <c r="G253" s="73" t="s">
        <v>19</v>
      </c>
      <c r="H253" s="97">
        <v>15400</v>
      </c>
      <c r="I253" s="98" t="s">
        <v>18</v>
      </c>
      <c r="J253" s="74" t="s">
        <v>12</v>
      </c>
      <c r="K253" s="59"/>
      <c r="L253" s="59"/>
      <c r="M253" s="59" t="s">
        <v>16</v>
      </c>
      <c r="N253" s="59"/>
      <c r="O253" s="60"/>
      <c r="P253" s="72"/>
      <c r="Q253" s="60"/>
    </row>
    <row r="254" spans="2:17" ht="22.5" customHeight="1" x14ac:dyDescent="0.25">
      <c r="B254" s="99"/>
      <c r="C254" s="57">
        <f t="shared" si="4"/>
        <v>248</v>
      </c>
      <c r="D254" s="96" t="s">
        <v>79</v>
      </c>
      <c r="E254" s="226"/>
      <c r="F254" s="73" t="s">
        <v>523</v>
      </c>
      <c r="G254" s="73" t="s">
        <v>19</v>
      </c>
      <c r="H254" s="97">
        <v>19800</v>
      </c>
      <c r="I254" s="98" t="s">
        <v>18</v>
      </c>
      <c r="J254" s="74" t="s">
        <v>12</v>
      </c>
      <c r="K254" s="59" t="s">
        <v>12</v>
      </c>
      <c r="L254" s="59"/>
      <c r="M254" s="59"/>
      <c r="N254" s="59"/>
      <c r="O254" s="60"/>
      <c r="P254" s="72"/>
      <c r="Q254" s="60"/>
    </row>
    <row r="255" spans="2:17" ht="22.5" customHeight="1" x14ac:dyDescent="0.25">
      <c r="B255" s="99"/>
      <c r="C255" s="57">
        <f>C254+1</f>
        <v>249</v>
      </c>
      <c r="D255" s="96" t="s">
        <v>80</v>
      </c>
      <c r="E255" s="226"/>
      <c r="F255" s="73" t="s">
        <v>524</v>
      </c>
      <c r="G255" s="73" t="s">
        <v>22</v>
      </c>
      <c r="H255" s="97">
        <v>19800</v>
      </c>
      <c r="I255" s="98" t="s">
        <v>18</v>
      </c>
      <c r="J255" s="74" t="s">
        <v>12</v>
      </c>
      <c r="K255" s="59"/>
      <c r="L255" s="59"/>
      <c r="M255" s="59"/>
      <c r="N255" s="59"/>
      <c r="O255" s="60"/>
      <c r="P255" s="72"/>
      <c r="Q255" s="60"/>
    </row>
    <row r="256" spans="2:17" ht="22.5" customHeight="1" x14ac:dyDescent="0.25">
      <c r="B256" s="99"/>
      <c r="C256" s="57">
        <f>C255+1</f>
        <v>250</v>
      </c>
      <c r="D256" s="96" t="s">
        <v>527</v>
      </c>
      <c r="E256" s="226"/>
      <c r="F256" s="73" t="s">
        <v>526</v>
      </c>
      <c r="G256" s="73" t="s">
        <v>19</v>
      </c>
      <c r="H256" s="97">
        <v>15400</v>
      </c>
      <c r="I256" s="98" t="s">
        <v>18</v>
      </c>
      <c r="J256" s="74" t="s">
        <v>12</v>
      </c>
      <c r="K256" s="59"/>
      <c r="L256" s="59"/>
      <c r="M256" s="59"/>
      <c r="N256" s="59"/>
      <c r="O256" s="60"/>
      <c r="P256" s="72"/>
      <c r="Q256" s="60"/>
    </row>
    <row r="257" spans="1:17" ht="22.5" customHeight="1" x14ac:dyDescent="0.25">
      <c r="B257" s="99"/>
      <c r="C257" s="57">
        <f>C256+1</f>
        <v>251</v>
      </c>
      <c r="D257" s="96" t="s">
        <v>640</v>
      </c>
      <c r="E257" s="58" t="s">
        <v>568</v>
      </c>
      <c r="F257" s="73" t="s">
        <v>641</v>
      </c>
      <c r="G257" s="73" t="s">
        <v>19</v>
      </c>
      <c r="H257" s="97">
        <v>11000</v>
      </c>
      <c r="I257" s="98" t="s">
        <v>18</v>
      </c>
      <c r="J257" s="74"/>
      <c r="K257" s="59"/>
      <c r="L257" s="59"/>
      <c r="M257" s="59" t="s">
        <v>12</v>
      </c>
      <c r="N257" s="59"/>
      <c r="O257" s="60"/>
      <c r="P257" s="72"/>
      <c r="Q257" s="60"/>
    </row>
    <row r="258" spans="1:17" ht="22.5" customHeight="1" x14ac:dyDescent="0.25">
      <c r="B258" s="99"/>
      <c r="C258" s="57">
        <f t="shared" ref="C258:C320" si="5">C257+1</f>
        <v>252</v>
      </c>
      <c r="D258" s="96" t="s">
        <v>529</v>
      </c>
      <c r="E258" s="58"/>
      <c r="F258" s="73" t="s">
        <v>528</v>
      </c>
      <c r="G258" s="73" t="s">
        <v>19</v>
      </c>
      <c r="H258" s="97">
        <v>19800</v>
      </c>
      <c r="I258" s="98" t="s">
        <v>18</v>
      </c>
      <c r="J258" s="74"/>
      <c r="K258" s="59"/>
      <c r="L258" s="59"/>
      <c r="M258" s="59" t="s">
        <v>12</v>
      </c>
      <c r="N258" s="59"/>
      <c r="O258" s="60"/>
      <c r="P258" s="72"/>
      <c r="Q258" s="60"/>
    </row>
    <row r="259" spans="1:17" ht="22.5" customHeight="1" x14ac:dyDescent="0.25">
      <c r="B259" s="99"/>
      <c r="C259" s="57">
        <f t="shared" si="5"/>
        <v>253</v>
      </c>
      <c r="D259" s="96" t="s">
        <v>696</v>
      </c>
      <c r="E259" s="58" t="s">
        <v>568</v>
      </c>
      <c r="F259" s="73" t="s">
        <v>642</v>
      </c>
      <c r="G259" s="73" t="s">
        <v>19</v>
      </c>
      <c r="H259" s="97">
        <v>12100</v>
      </c>
      <c r="I259" s="98" t="s">
        <v>18</v>
      </c>
      <c r="J259" s="74"/>
      <c r="K259" s="59"/>
      <c r="L259" s="59"/>
      <c r="M259" s="59" t="s">
        <v>12</v>
      </c>
      <c r="N259" s="59"/>
      <c r="O259" s="60"/>
      <c r="P259" s="72"/>
      <c r="Q259" s="60"/>
    </row>
    <row r="260" spans="1:17" ht="22.5" customHeight="1" x14ac:dyDescent="0.25">
      <c r="B260" s="99"/>
      <c r="C260" s="57">
        <f t="shared" si="5"/>
        <v>254</v>
      </c>
      <c r="D260" s="96" t="s">
        <v>697</v>
      </c>
      <c r="E260" s="58" t="s">
        <v>568</v>
      </c>
      <c r="F260" s="73" t="s">
        <v>643</v>
      </c>
      <c r="G260" s="73" t="s">
        <v>19</v>
      </c>
      <c r="H260" s="97">
        <v>14300</v>
      </c>
      <c r="I260" s="98" t="s">
        <v>18</v>
      </c>
      <c r="J260" s="74"/>
      <c r="K260" s="59"/>
      <c r="L260" s="59"/>
      <c r="M260" s="59" t="s">
        <v>12</v>
      </c>
      <c r="N260" s="59"/>
      <c r="O260" s="60"/>
      <c r="P260" s="72"/>
      <c r="Q260" s="60"/>
    </row>
    <row r="261" spans="1:17" ht="22.5" customHeight="1" x14ac:dyDescent="0.25">
      <c r="B261" s="99"/>
      <c r="C261" s="57">
        <f t="shared" si="5"/>
        <v>255</v>
      </c>
      <c r="D261" s="96" t="s">
        <v>429</v>
      </c>
      <c r="E261" s="58"/>
      <c r="F261" s="73" t="s">
        <v>421</v>
      </c>
      <c r="G261" s="73" t="s">
        <v>19</v>
      </c>
      <c r="H261" s="97">
        <v>14300</v>
      </c>
      <c r="I261" s="98" t="s">
        <v>18</v>
      </c>
      <c r="J261" s="74" t="s">
        <v>12</v>
      </c>
      <c r="K261" s="59"/>
      <c r="L261" s="59"/>
      <c r="M261" s="59"/>
      <c r="N261" s="59"/>
      <c r="O261" s="60"/>
      <c r="P261" s="72"/>
      <c r="Q261" s="60"/>
    </row>
    <row r="262" spans="1:17" ht="22.5" customHeight="1" x14ac:dyDescent="0.25">
      <c r="B262" s="99"/>
      <c r="C262" s="57">
        <f t="shared" si="5"/>
        <v>256</v>
      </c>
      <c r="D262" s="96" t="s">
        <v>430</v>
      </c>
      <c r="E262" s="58"/>
      <c r="F262" s="73" t="s">
        <v>422</v>
      </c>
      <c r="G262" s="73" t="s">
        <v>19</v>
      </c>
      <c r="H262" s="97">
        <v>12100</v>
      </c>
      <c r="I262" s="98" t="s">
        <v>18</v>
      </c>
      <c r="J262" s="74" t="s">
        <v>12</v>
      </c>
      <c r="K262" s="59"/>
      <c r="L262" s="59"/>
      <c r="M262" s="59"/>
      <c r="N262" s="59"/>
      <c r="O262" s="60"/>
      <c r="P262" s="72"/>
      <c r="Q262" s="60"/>
    </row>
    <row r="263" spans="1:17" s="20" customFormat="1" ht="22.5" customHeight="1" x14ac:dyDescent="0.25">
      <c r="A263" s="24"/>
      <c r="B263" s="109"/>
      <c r="C263" s="57">
        <f t="shared" si="5"/>
        <v>257</v>
      </c>
      <c r="D263" s="96" t="s">
        <v>254</v>
      </c>
      <c r="E263" s="58"/>
      <c r="F263" s="73" t="s">
        <v>293</v>
      </c>
      <c r="G263" s="165" t="s">
        <v>19</v>
      </c>
      <c r="H263" s="166">
        <v>13200</v>
      </c>
      <c r="I263" s="75" t="s">
        <v>410</v>
      </c>
      <c r="J263" s="171"/>
      <c r="K263" s="62"/>
      <c r="L263" s="59" t="s">
        <v>12</v>
      </c>
      <c r="M263" s="59"/>
      <c r="N263" s="62"/>
      <c r="O263" s="138" t="s">
        <v>16</v>
      </c>
      <c r="P263" s="110"/>
      <c r="Q263" s="65"/>
    </row>
    <row r="264" spans="1:17" s="20" customFormat="1" ht="22.5" customHeight="1" x14ac:dyDescent="0.25">
      <c r="A264" s="24"/>
      <c r="B264" s="109"/>
      <c r="C264" s="57">
        <f t="shared" si="5"/>
        <v>258</v>
      </c>
      <c r="D264" s="96" t="s">
        <v>255</v>
      </c>
      <c r="E264" s="58"/>
      <c r="F264" s="73" t="s">
        <v>161</v>
      </c>
      <c r="G264" s="165" t="s">
        <v>22</v>
      </c>
      <c r="H264" s="166">
        <v>16500</v>
      </c>
      <c r="I264" s="75" t="s">
        <v>410</v>
      </c>
      <c r="J264" s="171"/>
      <c r="K264" s="62"/>
      <c r="L264" s="59" t="s">
        <v>12</v>
      </c>
      <c r="M264" s="59"/>
      <c r="N264" s="62"/>
      <c r="O264" s="138" t="s">
        <v>16</v>
      </c>
      <c r="P264" s="110"/>
      <c r="Q264" s="65"/>
    </row>
    <row r="265" spans="1:17" s="20" customFormat="1" ht="22.5" customHeight="1" x14ac:dyDescent="0.25">
      <c r="A265" s="24"/>
      <c r="B265" s="109"/>
      <c r="C265" s="57">
        <f t="shared" si="5"/>
        <v>259</v>
      </c>
      <c r="D265" s="96" t="s">
        <v>294</v>
      </c>
      <c r="E265" s="58"/>
      <c r="F265" s="73" t="s">
        <v>256</v>
      </c>
      <c r="G265" s="165" t="s">
        <v>22</v>
      </c>
      <c r="H265" s="166">
        <v>16500</v>
      </c>
      <c r="I265" s="75" t="s">
        <v>410</v>
      </c>
      <c r="J265" s="171"/>
      <c r="K265" s="62"/>
      <c r="L265" s="59" t="s">
        <v>12</v>
      </c>
      <c r="M265" s="59"/>
      <c r="N265" s="62"/>
      <c r="O265" s="138" t="s">
        <v>16</v>
      </c>
      <c r="P265" s="110"/>
      <c r="Q265" s="65"/>
    </row>
    <row r="266" spans="1:17" s="20" customFormat="1" ht="22.5" customHeight="1" x14ac:dyDescent="0.25">
      <c r="A266" s="24"/>
      <c r="B266" s="109"/>
      <c r="C266" s="57">
        <f t="shared" si="5"/>
        <v>260</v>
      </c>
      <c r="D266" s="96" t="s">
        <v>162</v>
      </c>
      <c r="E266" s="58"/>
      <c r="F266" s="73" t="s">
        <v>258</v>
      </c>
      <c r="G266" s="165" t="s">
        <v>19</v>
      </c>
      <c r="H266" s="166">
        <v>16500</v>
      </c>
      <c r="I266" s="75" t="s">
        <v>410</v>
      </c>
      <c r="J266" s="171"/>
      <c r="K266" s="62"/>
      <c r="L266" s="59" t="s">
        <v>12</v>
      </c>
      <c r="M266" s="59"/>
      <c r="N266" s="62"/>
      <c r="O266" s="138" t="s">
        <v>16</v>
      </c>
      <c r="P266" s="110"/>
      <c r="Q266" s="65"/>
    </row>
    <row r="267" spans="1:17" s="20" customFormat="1" ht="22.5" customHeight="1" x14ac:dyDescent="0.25">
      <c r="A267" s="24"/>
      <c r="B267" s="109"/>
      <c r="C267" s="57">
        <f t="shared" si="5"/>
        <v>261</v>
      </c>
      <c r="D267" s="96" t="s">
        <v>163</v>
      </c>
      <c r="E267" s="58"/>
      <c r="F267" s="73" t="s">
        <v>164</v>
      </c>
      <c r="G267" s="165" t="s">
        <v>19</v>
      </c>
      <c r="H267" s="166">
        <v>13200</v>
      </c>
      <c r="I267" s="75" t="s">
        <v>410</v>
      </c>
      <c r="J267" s="171"/>
      <c r="K267" s="62"/>
      <c r="L267" s="59" t="s">
        <v>12</v>
      </c>
      <c r="M267" s="59"/>
      <c r="N267" s="62"/>
      <c r="O267" s="138" t="s">
        <v>16</v>
      </c>
      <c r="P267" s="110"/>
      <c r="Q267" s="65"/>
    </row>
    <row r="268" spans="1:17" s="20" customFormat="1" ht="22.5" customHeight="1" x14ac:dyDescent="0.25">
      <c r="A268" s="24"/>
      <c r="B268" s="109"/>
      <c r="C268" s="57">
        <f t="shared" si="5"/>
        <v>262</v>
      </c>
      <c r="D268" s="96" t="s">
        <v>657</v>
      </c>
      <c r="E268" s="58" t="s">
        <v>568</v>
      </c>
      <c r="F268" s="73" t="s">
        <v>658</v>
      </c>
      <c r="G268" s="165" t="s">
        <v>257</v>
      </c>
      <c r="H268" s="166" t="s">
        <v>265</v>
      </c>
      <c r="I268" s="75" t="s">
        <v>410</v>
      </c>
      <c r="J268" s="171"/>
      <c r="K268" s="62"/>
      <c r="L268" s="59" t="s">
        <v>12</v>
      </c>
      <c r="M268" s="59"/>
      <c r="N268" s="62"/>
      <c r="O268" s="138" t="s">
        <v>16</v>
      </c>
      <c r="P268" s="110"/>
      <c r="Q268" s="65"/>
    </row>
    <row r="269" spans="1:17" s="20" customFormat="1" ht="22.5" customHeight="1" x14ac:dyDescent="0.25">
      <c r="A269" s="24"/>
      <c r="B269" s="109"/>
      <c r="C269" s="57">
        <f t="shared" si="5"/>
        <v>263</v>
      </c>
      <c r="D269" s="96" t="s">
        <v>259</v>
      </c>
      <c r="E269" s="58"/>
      <c r="F269" s="73" t="s">
        <v>165</v>
      </c>
      <c r="G269" s="165" t="s">
        <v>19</v>
      </c>
      <c r="H269" s="166">
        <v>14300</v>
      </c>
      <c r="I269" s="75" t="s">
        <v>410</v>
      </c>
      <c r="J269" s="171"/>
      <c r="K269" s="62"/>
      <c r="L269" s="59" t="s">
        <v>12</v>
      </c>
      <c r="M269" s="59"/>
      <c r="N269" s="62"/>
      <c r="O269" s="138" t="s">
        <v>16</v>
      </c>
      <c r="P269" s="110"/>
      <c r="Q269" s="65"/>
    </row>
    <row r="270" spans="1:17" s="20" customFormat="1" ht="22.5" customHeight="1" thickBot="1" x14ac:dyDescent="0.3">
      <c r="A270" s="24"/>
      <c r="B270" s="200"/>
      <c r="C270" s="57">
        <f t="shared" si="5"/>
        <v>264</v>
      </c>
      <c r="D270" s="215" t="s">
        <v>166</v>
      </c>
      <c r="E270" s="79"/>
      <c r="F270" s="85" t="s">
        <v>167</v>
      </c>
      <c r="G270" s="218" t="s">
        <v>23</v>
      </c>
      <c r="H270" s="219">
        <v>18700</v>
      </c>
      <c r="I270" s="86" t="s">
        <v>410</v>
      </c>
      <c r="J270" s="236"/>
      <c r="K270" s="180"/>
      <c r="L270" s="117" t="s">
        <v>12</v>
      </c>
      <c r="M270" s="117"/>
      <c r="N270" s="180"/>
      <c r="O270" s="173" t="s">
        <v>16</v>
      </c>
      <c r="P270" s="182"/>
      <c r="Q270" s="181"/>
    </row>
    <row r="271" spans="1:17" ht="23.25" customHeight="1" x14ac:dyDescent="0.25">
      <c r="B271" s="109"/>
      <c r="C271" s="57">
        <f>C270+1</f>
        <v>265</v>
      </c>
      <c r="D271" s="235" t="s">
        <v>145</v>
      </c>
      <c r="E271" s="128"/>
      <c r="F271" s="89" t="s">
        <v>295</v>
      </c>
      <c r="G271" s="159">
        <v>2</v>
      </c>
      <c r="H271" s="160">
        <v>12100</v>
      </c>
      <c r="I271" s="161" t="s">
        <v>149</v>
      </c>
      <c r="J271" s="144"/>
      <c r="K271" s="93"/>
      <c r="L271" s="93"/>
      <c r="M271" s="93"/>
      <c r="N271" s="93"/>
      <c r="O271" s="134" t="s">
        <v>12</v>
      </c>
      <c r="P271" s="92"/>
      <c r="Q271" s="94"/>
    </row>
    <row r="272" spans="1:17" ht="23.25" customHeight="1" x14ac:dyDescent="0.25">
      <c r="B272" s="109"/>
      <c r="C272" s="57">
        <f t="shared" si="5"/>
        <v>266</v>
      </c>
      <c r="D272" s="234" t="s">
        <v>659</v>
      </c>
      <c r="E272" s="58" t="s">
        <v>568</v>
      </c>
      <c r="F272" s="73" t="s">
        <v>660</v>
      </c>
      <c r="G272" s="68" t="s">
        <v>257</v>
      </c>
      <c r="H272" s="69" t="s">
        <v>661</v>
      </c>
      <c r="I272" s="75" t="s">
        <v>149</v>
      </c>
      <c r="J272" s="61"/>
      <c r="K272" s="73"/>
      <c r="L272" s="59"/>
      <c r="M272" s="59"/>
      <c r="N272" s="59"/>
      <c r="O272" s="138" t="s">
        <v>12</v>
      </c>
      <c r="P272" s="71"/>
      <c r="Q272" s="60"/>
    </row>
    <row r="273" spans="1:17" s="20" customFormat="1" ht="23.25" customHeight="1" thickBot="1" x14ac:dyDescent="0.3">
      <c r="A273" s="24"/>
      <c r="B273" s="200"/>
      <c r="C273" s="57">
        <f t="shared" si="5"/>
        <v>267</v>
      </c>
      <c r="D273" s="215" t="s">
        <v>168</v>
      </c>
      <c r="E273" s="79"/>
      <c r="F273" s="85" t="s">
        <v>260</v>
      </c>
      <c r="G273" s="218" t="s">
        <v>22</v>
      </c>
      <c r="H273" s="219">
        <v>17600</v>
      </c>
      <c r="I273" s="86" t="s">
        <v>410</v>
      </c>
      <c r="J273" s="87" t="s">
        <v>12</v>
      </c>
      <c r="K273" s="180"/>
      <c r="L273" s="180"/>
      <c r="M273" s="180"/>
      <c r="N273" s="180"/>
      <c r="O273" s="173" t="s">
        <v>12</v>
      </c>
      <c r="P273" s="182"/>
      <c r="Q273" s="181"/>
    </row>
    <row r="274" spans="1:17" ht="22.5" customHeight="1" x14ac:dyDescent="0.25">
      <c r="B274" s="109"/>
      <c r="C274" s="57">
        <f t="shared" si="5"/>
        <v>268</v>
      </c>
      <c r="D274" s="235" t="s">
        <v>87</v>
      </c>
      <c r="E274" s="128"/>
      <c r="F274" s="89" t="s">
        <v>296</v>
      </c>
      <c r="G274" s="159">
        <v>2</v>
      </c>
      <c r="H274" s="160">
        <v>14300</v>
      </c>
      <c r="I274" s="161" t="s">
        <v>149</v>
      </c>
      <c r="J274" s="144" t="s">
        <v>12</v>
      </c>
      <c r="K274" s="89"/>
      <c r="L274" s="93"/>
      <c r="M274" s="93"/>
      <c r="N274" s="93"/>
      <c r="O274" s="134" t="s">
        <v>12</v>
      </c>
      <c r="P274" s="92"/>
      <c r="Q274" s="94"/>
    </row>
    <row r="275" spans="1:17" ht="22.5" customHeight="1" x14ac:dyDescent="0.25">
      <c r="B275" s="202" t="str">
        <f>$B$149</f>
        <v>実力アップ</v>
      </c>
      <c r="C275" s="57">
        <f t="shared" si="5"/>
        <v>269</v>
      </c>
      <c r="D275" s="174" t="s">
        <v>662</v>
      </c>
      <c r="E275" s="128" t="s">
        <v>568</v>
      </c>
      <c r="F275" s="89" t="s">
        <v>663</v>
      </c>
      <c r="G275" s="159" t="s">
        <v>257</v>
      </c>
      <c r="H275" s="160" t="s">
        <v>265</v>
      </c>
      <c r="I275" s="161" t="s">
        <v>149</v>
      </c>
      <c r="J275" s="144" t="s">
        <v>12</v>
      </c>
      <c r="K275" s="89"/>
      <c r="L275" s="93"/>
      <c r="M275" s="93"/>
      <c r="N275" s="93"/>
      <c r="O275" s="134" t="s">
        <v>12</v>
      </c>
      <c r="P275" s="92"/>
      <c r="Q275" s="94"/>
    </row>
    <row r="276" spans="1:17" ht="22.5" customHeight="1" x14ac:dyDescent="0.25">
      <c r="B276" s="196">
        <f>$B$150</f>
        <v>179</v>
      </c>
      <c r="C276" s="57">
        <f t="shared" si="5"/>
        <v>270</v>
      </c>
      <c r="D276" s="66" t="s">
        <v>664</v>
      </c>
      <c r="E276" s="58" t="s">
        <v>568</v>
      </c>
      <c r="F276" s="73" t="s">
        <v>665</v>
      </c>
      <c r="G276" s="68" t="s">
        <v>666</v>
      </c>
      <c r="H276" s="69" t="s">
        <v>667</v>
      </c>
      <c r="I276" s="75" t="s">
        <v>149</v>
      </c>
      <c r="J276" s="61" t="s">
        <v>12</v>
      </c>
      <c r="K276" s="73"/>
      <c r="L276" s="59"/>
      <c r="M276" s="59"/>
      <c r="N276" s="59"/>
      <c r="O276" s="138" t="s">
        <v>12</v>
      </c>
      <c r="P276" s="71"/>
      <c r="Q276" s="60"/>
    </row>
    <row r="277" spans="1:17" s="20" customFormat="1" ht="22.5" customHeight="1" x14ac:dyDescent="0.25">
      <c r="A277" s="24"/>
      <c r="B277" s="109"/>
      <c r="C277" s="57">
        <f t="shared" si="5"/>
        <v>271</v>
      </c>
      <c r="D277" s="96" t="s">
        <v>281</v>
      </c>
      <c r="E277" s="58"/>
      <c r="F277" s="73" t="s">
        <v>305</v>
      </c>
      <c r="G277" s="165" t="s">
        <v>19</v>
      </c>
      <c r="H277" s="166">
        <v>11000</v>
      </c>
      <c r="I277" s="75" t="s">
        <v>410</v>
      </c>
      <c r="J277" s="61" t="s">
        <v>12</v>
      </c>
      <c r="K277" s="62"/>
      <c r="L277" s="62"/>
      <c r="M277" s="62"/>
      <c r="N277" s="62"/>
      <c r="O277" s="138"/>
      <c r="P277" s="110"/>
      <c r="Q277" s="65"/>
    </row>
    <row r="278" spans="1:17" s="20" customFormat="1" ht="22.5" customHeight="1" x14ac:dyDescent="0.25">
      <c r="A278" s="24"/>
      <c r="B278" s="109"/>
      <c r="C278" s="57">
        <f t="shared" si="5"/>
        <v>272</v>
      </c>
      <c r="D278" s="96" t="s">
        <v>687</v>
      </c>
      <c r="E278" s="58" t="s">
        <v>568</v>
      </c>
      <c r="F278" s="73" t="s">
        <v>173</v>
      </c>
      <c r="G278" s="165" t="s">
        <v>19</v>
      </c>
      <c r="H278" s="166">
        <v>13200</v>
      </c>
      <c r="I278" s="75" t="s">
        <v>410</v>
      </c>
      <c r="J278" s="61"/>
      <c r="K278" s="62"/>
      <c r="L278" s="62"/>
      <c r="M278" s="59" t="s">
        <v>12</v>
      </c>
      <c r="N278" s="62"/>
      <c r="O278" s="138"/>
      <c r="P278" s="110"/>
      <c r="Q278" s="65"/>
    </row>
    <row r="279" spans="1:17" s="20" customFormat="1" ht="22.5" customHeight="1" x14ac:dyDescent="0.25">
      <c r="A279" s="24"/>
      <c r="B279" s="109"/>
      <c r="C279" s="57">
        <f t="shared" si="5"/>
        <v>273</v>
      </c>
      <c r="D279" s="96" t="s">
        <v>271</v>
      </c>
      <c r="E279" s="58"/>
      <c r="F279" s="73" t="s">
        <v>302</v>
      </c>
      <c r="G279" s="165" t="s">
        <v>19</v>
      </c>
      <c r="H279" s="166">
        <v>13200</v>
      </c>
      <c r="I279" s="75" t="s">
        <v>410</v>
      </c>
      <c r="J279" s="171"/>
      <c r="K279" s="62"/>
      <c r="L279" s="62"/>
      <c r="M279" s="59" t="s">
        <v>12</v>
      </c>
      <c r="N279" s="62"/>
      <c r="O279" s="63"/>
      <c r="P279" s="110"/>
      <c r="Q279" s="65"/>
    </row>
    <row r="280" spans="1:17" s="20" customFormat="1" ht="22.5" customHeight="1" x14ac:dyDescent="0.25">
      <c r="A280" s="24"/>
      <c r="B280" s="109"/>
      <c r="C280" s="57">
        <f t="shared" si="5"/>
        <v>274</v>
      </c>
      <c r="D280" s="96" t="s">
        <v>197</v>
      </c>
      <c r="E280" s="58"/>
      <c r="F280" s="73" t="s">
        <v>198</v>
      </c>
      <c r="G280" s="165" t="s">
        <v>19</v>
      </c>
      <c r="H280" s="166">
        <v>15400</v>
      </c>
      <c r="I280" s="75" t="s">
        <v>410</v>
      </c>
      <c r="J280" s="171"/>
      <c r="K280" s="62"/>
      <c r="L280" s="62"/>
      <c r="M280" s="59" t="s">
        <v>12</v>
      </c>
      <c r="N280" s="62"/>
      <c r="O280" s="63"/>
      <c r="P280" s="110"/>
      <c r="Q280" s="65"/>
    </row>
    <row r="281" spans="1:17" s="20" customFormat="1" ht="22.5" customHeight="1" x14ac:dyDescent="0.25">
      <c r="A281" s="24"/>
      <c r="B281" s="109"/>
      <c r="C281" s="57">
        <f t="shared" si="5"/>
        <v>275</v>
      </c>
      <c r="D281" s="96" t="s">
        <v>272</v>
      </c>
      <c r="E281" s="58"/>
      <c r="F281" s="73" t="s">
        <v>189</v>
      </c>
      <c r="G281" s="165" t="s">
        <v>19</v>
      </c>
      <c r="H281" s="166">
        <v>9900</v>
      </c>
      <c r="I281" s="75" t="s">
        <v>410</v>
      </c>
      <c r="J281" s="171"/>
      <c r="K281" s="62"/>
      <c r="L281" s="62"/>
      <c r="M281" s="59" t="s">
        <v>12</v>
      </c>
      <c r="N281" s="62"/>
      <c r="O281" s="63"/>
      <c r="P281" s="110"/>
      <c r="Q281" s="65"/>
    </row>
    <row r="282" spans="1:17" s="20" customFormat="1" ht="22.5" customHeight="1" x14ac:dyDescent="0.25">
      <c r="A282" s="24"/>
      <c r="B282" s="109"/>
      <c r="C282" s="57">
        <f t="shared" si="5"/>
        <v>276</v>
      </c>
      <c r="D282" s="96" t="s">
        <v>303</v>
      </c>
      <c r="E282" s="58"/>
      <c r="F282" s="73" t="s">
        <v>199</v>
      </c>
      <c r="G282" s="165" t="s">
        <v>19</v>
      </c>
      <c r="H282" s="166">
        <v>13200</v>
      </c>
      <c r="I282" s="75" t="s">
        <v>410</v>
      </c>
      <c r="J282" s="110"/>
      <c r="K282" s="62"/>
      <c r="L282" s="62"/>
      <c r="M282" s="59" t="s">
        <v>12</v>
      </c>
      <c r="N282" s="62"/>
      <c r="O282" s="65"/>
      <c r="P282" s="171"/>
      <c r="Q282" s="65"/>
    </row>
    <row r="283" spans="1:17" ht="22.5" customHeight="1" x14ac:dyDescent="0.25">
      <c r="A283" s="24"/>
      <c r="B283" s="99"/>
      <c r="C283" s="57">
        <f t="shared" si="5"/>
        <v>277</v>
      </c>
      <c r="D283" s="66" t="s">
        <v>89</v>
      </c>
      <c r="E283" s="58"/>
      <c r="F283" s="67" t="s">
        <v>81</v>
      </c>
      <c r="G283" s="68">
        <v>3</v>
      </c>
      <c r="H283" s="69">
        <v>16500</v>
      </c>
      <c r="I283" s="75" t="s">
        <v>410</v>
      </c>
      <c r="J283" s="74"/>
      <c r="K283" s="59"/>
      <c r="L283" s="59"/>
      <c r="M283" s="59" t="s">
        <v>12</v>
      </c>
      <c r="N283" s="59"/>
      <c r="O283" s="60"/>
      <c r="P283" s="72"/>
      <c r="Q283" s="60"/>
    </row>
    <row r="284" spans="1:17" s="20" customFormat="1" ht="22.5" customHeight="1" x14ac:dyDescent="0.25">
      <c r="A284" s="24"/>
      <c r="B284" s="109"/>
      <c r="C284" s="57">
        <f t="shared" si="5"/>
        <v>278</v>
      </c>
      <c r="D284" s="96" t="s">
        <v>273</v>
      </c>
      <c r="E284" s="58"/>
      <c r="F284" s="73" t="s">
        <v>200</v>
      </c>
      <c r="G284" s="165" t="s">
        <v>19</v>
      </c>
      <c r="H284" s="166">
        <v>14300</v>
      </c>
      <c r="I284" s="75" t="s">
        <v>410</v>
      </c>
      <c r="J284" s="110"/>
      <c r="K284" s="62"/>
      <c r="L284" s="62"/>
      <c r="M284" s="59" t="s">
        <v>12</v>
      </c>
      <c r="N284" s="62"/>
      <c r="O284" s="65"/>
      <c r="P284" s="171"/>
      <c r="Q284" s="65"/>
    </row>
    <row r="285" spans="1:17" s="20" customFormat="1" ht="22.5" customHeight="1" x14ac:dyDescent="0.25">
      <c r="A285" s="24"/>
      <c r="B285" s="109"/>
      <c r="C285" s="57">
        <f t="shared" si="5"/>
        <v>279</v>
      </c>
      <c r="D285" s="96" t="s">
        <v>194</v>
      </c>
      <c r="E285" s="58"/>
      <c r="F285" s="73" t="s">
        <v>195</v>
      </c>
      <c r="G285" s="165" t="s">
        <v>22</v>
      </c>
      <c r="H285" s="166">
        <v>18700</v>
      </c>
      <c r="I285" s="75" t="s">
        <v>410</v>
      </c>
      <c r="J285" s="110"/>
      <c r="K285" s="62"/>
      <c r="L285" s="62"/>
      <c r="M285" s="59" t="s">
        <v>12</v>
      </c>
      <c r="N285" s="62"/>
      <c r="O285" s="65"/>
      <c r="P285" s="171"/>
      <c r="Q285" s="65"/>
    </row>
    <row r="286" spans="1:17" s="20" customFormat="1" ht="22.5" customHeight="1" x14ac:dyDescent="0.25">
      <c r="A286" s="24"/>
      <c r="B286" s="109"/>
      <c r="C286" s="57">
        <f t="shared" si="5"/>
        <v>280</v>
      </c>
      <c r="D286" s="96" t="s">
        <v>192</v>
      </c>
      <c r="E286" s="58"/>
      <c r="F286" s="73" t="s">
        <v>193</v>
      </c>
      <c r="G286" s="165" t="s">
        <v>22</v>
      </c>
      <c r="H286" s="166">
        <v>17600</v>
      </c>
      <c r="I286" s="75" t="s">
        <v>410</v>
      </c>
      <c r="J286" s="110"/>
      <c r="K286" s="62"/>
      <c r="L286" s="62"/>
      <c r="M286" s="59" t="s">
        <v>12</v>
      </c>
      <c r="N286" s="62"/>
      <c r="O286" s="65"/>
      <c r="P286" s="171"/>
      <c r="Q286" s="65"/>
    </row>
    <row r="287" spans="1:17" s="20" customFormat="1" ht="22.5" customHeight="1" x14ac:dyDescent="0.25">
      <c r="A287" s="24"/>
      <c r="B287" s="109"/>
      <c r="C287" s="57">
        <f t="shared" si="5"/>
        <v>281</v>
      </c>
      <c r="D287" s="96" t="s">
        <v>190</v>
      </c>
      <c r="E287" s="58"/>
      <c r="F287" s="73" t="s">
        <v>191</v>
      </c>
      <c r="G287" s="165" t="s">
        <v>19</v>
      </c>
      <c r="H287" s="166">
        <v>15400</v>
      </c>
      <c r="I287" s="75" t="s">
        <v>410</v>
      </c>
      <c r="J287" s="171"/>
      <c r="K287" s="59" t="s">
        <v>12</v>
      </c>
      <c r="L287" s="62"/>
      <c r="M287" s="62"/>
      <c r="N287" s="62"/>
      <c r="O287" s="63"/>
      <c r="P287" s="110"/>
      <c r="Q287" s="65"/>
    </row>
    <row r="288" spans="1:17" s="20" customFormat="1" ht="22.5" customHeight="1" x14ac:dyDescent="0.25">
      <c r="A288" s="24"/>
      <c r="B288" s="109"/>
      <c r="C288" s="57">
        <f t="shared" si="5"/>
        <v>282</v>
      </c>
      <c r="D288" s="96" t="s">
        <v>274</v>
      </c>
      <c r="E288" s="58"/>
      <c r="F288" s="73" t="s">
        <v>188</v>
      </c>
      <c r="G288" s="165" t="s">
        <v>19</v>
      </c>
      <c r="H288" s="166">
        <v>14300</v>
      </c>
      <c r="I288" s="75" t="s">
        <v>410</v>
      </c>
      <c r="J288" s="171"/>
      <c r="K288" s="59" t="s">
        <v>12</v>
      </c>
      <c r="L288" s="62"/>
      <c r="M288" s="62"/>
      <c r="N288" s="62"/>
      <c r="O288" s="63"/>
      <c r="P288" s="110"/>
      <c r="Q288" s="65"/>
    </row>
    <row r="289" spans="1:17" ht="22.5" customHeight="1" x14ac:dyDescent="0.25">
      <c r="A289" s="24"/>
      <c r="B289" s="109"/>
      <c r="C289" s="57">
        <f t="shared" si="5"/>
        <v>283</v>
      </c>
      <c r="D289" s="132" t="s">
        <v>275</v>
      </c>
      <c r="E289" s="58"/>
      <c r="F289" s="73" t="s">
        <v>196</v>
      </c>
      <c r="G289" s="68">
        <v>2</v>
      </c>
      <c r="H289" s="69">
        <v>14300</v>
      </c>
      <c r="I289" s="75" t="s">
        <v>149</v>
      </c>
      <c r="J289" s="61"/>
      <c r="K289" s="59"/>
      <c r="L289" s="59"/>
      <c r="M289" s="59" t="s">
        <v>12</v>
      </c>
      <c r="N289" s="59"/>
      <c r="O289" s="138" t="s">
        <v>12</v>
      </c>
      <c r="P289" s="71"/>
      <c r="Q289" s="60"/>
    </row>
    <row r="290" spans="1:17" ht="22.5" customHeight="1" x14ac:dyDescent="0.25">
      <c r="B290" s="109"/>
      <c r="C290" s="57">
        <f t="shared" si="5"/>
        <v>284</v>
      </c>
      <c r="D290" s="174" t="s">
        <v>142</v>
      </c>
      <c r="E290" s="128"/>
      <c r="F290" s="89" t="s">
        <v>217</v>
      </c>
      <c r="G290" s="159">
        <v>2</v>
      </c>
      <c r="H290" s="160">
        <v>12100</v>
      </c>
      <c r="I290" s="161" t="s">
        <v>149</v>
      </c>
      <c r="J290" s="135" t="s">
        <v>12</v>
      </c>
      <c r="K290" s="93"/>
      <c r="L290" s="93" t="s">
        <v>12</v>
      </c>
      <c r="M290" s="93"/>
      <c r="N290" s="93"/>
      <c r="O290" s="134"/>
      <c r="P290" s="175"/>
      <c r="Q290" s="137"/>
    </row>
    <row r="291" spans="1:17" s="20" customFormat="1" ht="22.5" customHeight="1" x14ac:dyDescent="0.25">
      <c r="A291" s="24"/>
      <c r="B291" s="202"/>
      <c r="C291" s="57">
        <f t="shared" si="5"/>
        <v>285</v>
      </c>
      <c r="D291" s="96" t="s">
        <v>286</v>
      </c>
      <c r="E291" s="58"/>
      <c r="F291" s="73" t="s">
        <v>287</v>
      </c>
      <c r="G291" s="165" t="s">
        <v>19</v>
      </c>
      <c r="H291" s="166">
        <v>9900</v>
      </c>
      <c r="I291" s="75" t="s">
        <v>410</v>
      </c>
      <c r="J291" s="74" t="s">
        <v>12</v>
      </c>
      <c r="K291" s="62"/>
      <c r="L291" s="62"/>
      <c r="M291" s="62"/>
      <c r="N291" s="62"/>
      <c r="O291" s="65"/>
      <c r="P291" s="71"/>
      <c r="Q291" s="60"/>
    </row>
    <row r="292" spans="1:17" s="20" customFormat="1" ht="22.5" customHeight="1" x14ac:dyDescent="0.25">
      <c r="A292" s="24"/>
      <c r="B292" s="202"/>
      <c r="C292" s="57">
        <f t="shared" si="5"/>
        <v>286</v>
      </c>
      <c r="D292" s="96" t="s">
        <v>279</v>
      </c>
      <c r="E292" s="58"/>
      <c r="F292" s="73" t="s">
        <v>209</v>
      </c>
      <c r="G292" s="165" t="s">
        <v>22</v>
      </c>
      <c r="H292" s="166">
        <v>17600</v>
      </c>
      <c r="I292" s="75" t="s">
        <v>410</v>
      </c>
      <c r="J292" s="110"/>
      <c r="K292" s="62"/>
      <c r="L292" s="62"/>
      <c r="M292" s="59" t="s">
        <v>12</v>
      </c>
      <c r="N292" s="62"/>
      <c r="O292" s="65"/>
      <c r="P292" s="171"/>
      <c r="Q292" s="65"/>
    </row>
    <row r="293" spans="1:17" s="20" customFormat="1" ht="22.5" customHeight="1" x14ac:dyDescent="0.25">
      <c r="A293" s="24"/>
      <c r="B293" s="109"/>
      <c r="C293" s="57">
        <f t="shared" si="5"/>
        <v>287</v>
      </c>
      <c r="D293" s="96" t="s">
        <v>205</v>
      </c>
      <c r="E293" s="58"/>
      <c r="F293" s="73" t="s">
        <v>206</v>
      </c>
      <c r="G293" s="165" t="s">
        <v>19</v>
      </c>
      <c r="H293" s="166">
        <v>9900</v>
      </c>
      <c r="I293" s="75" t="s">
        <v>410</v>
      </c>
      <c r="J293" s="171"/>
      <c r="K293" s="62"/>
      <c r="L293" s="62"/>
      <c r="M293" s="59" t="s">
        <v>12</v>
      </c>
      <c r="N293" s="62"/>
      <c r="O293" s="63"/>
      <c r="P293" s="110"/>
      <c r="Q293" s="65"/>
    </row>
    <row r="294" spans="1:17" s="20" customFormat="1" ht="22.5" customHeight="1" x14ac:dyDescent="0.25">
      <c r="A294" s="24"/>
      <c r="B294" s="109"/>
      <c r="C294" s="57">
        <f t="shared" si="5"/>
        <v>288</v>
      </c>
      <c r="D294" s="96" t="s">
        <v>280</v>
      </c>
      <c r="E294" s="58"/>
      <c r="F294" s="73" t="s">
        <v>207</v>
      </c>
      <c r="G294" s="165" t="s">
        <v>19</v>
      </c>
      <c r="H294" s="166">
        <v>14300</v>
      </c>
      <c r="I294" s="75" t="s">
        <v>410</v>
      </c>
      <c r="J294" s="74" t="s">
        <v>12</v>
      </c>
      <c r="K294" s="62"/>
      <c r="L294" s="62"/>
      <c r="M294" s="62"/>
      <c r="N294" s="62"/>
      <c r="O294" s="65"/>
      <c r="P294" s="110"/>
      <c r="Q294" s="65"/>
    </row>
    <row r="295" spans="1:17" ht="22.5" customHeight="1" x14ac:dyDescent="0.25">
      <c r="B295" s="99"/>
      <c r="C295" s="57">
        <f t="shared" si="5"/>
        <v>289</v>
      </c>
      <c r="D295" s="66" t="s">
        <v>143</v>
      </c>
      <c r="E295" s="58"/>
      <c r="F295" s="73" t="s">
        <v>208</v>
      </c>
      <c r="G295" s="68">
        <v>2</v>
      </c>
      <c r="H295" s="69">
        <v>14300</v>
      </c>
      <c r="I295" s="75" t="s">
        <v>149</v>
      </c>
      <c r="J295" s="61"/>
      <c r="K295" s="59" t="s">
        <v>12</v>
      </c>
      <c r="L295" s="59" t="s">
        <v>12</v>
      </c>
      <c r="M295" s="59"/>
      <c r="N295" s="176"/>
      <c r="O295" s="177"/>
      <c r="P295" s="178"/>
      <c r="Q295" s="133"/>
    </row>
    <row r="296" spans="1:17" s="20" customFormat="1" ht="22.5" customHeight="1" x14ac:dyDescent="0.25">
      <c r="A296" s="24"/>
      <c r="B296" s="109"/>
      <c r="C296" s="57">
        <f t="shared" si="5"/>
        <v>290</v>
      </c>
      <c r="D296" s="96" t="s">
        <v>184</v>
      </c>
      <c r="E296" s="58"/>
      <c r="F296" s="73" t="s">
        <v>185</v>
      </c>
      <c r="G296" s="165" t="s">
        <v>19</v>
      </c>
      <c r="H296" s="166">
        <v>9900</v>
      </c>
      <c r="I296" s="75" t="s">
        <v>410</v>
      </c>
      <c r="J296" s="171"/>
      <c r="K296" s="62"/>
      <c r="L296" s="59" t="s">
        <v>12</v>
      </c>
      <c r="M296" s="59"/>
      <c r="N296" s="62"/>
      <c r="O296" s="172" t="s">
        <v>16</v>
      </c>
      <c r="P296" s="110"/>
      <c r="Q296" s="65"/>
    </row>
    <row r="297" spans="1:17" ht="22.5" customHeight="1" x14ac:dyDescent="0.25">
      <c r="B297" s="99"/>
      <c r="C297" s="57">
        <f t="shared" si="5"/>
        <v>291</v>
      </c>
      <c r="D297" s="66" t="s">
        <v>154</v>
      </c>
      <c r="E297" s="58"/>
      <c r="F297" s="73" t="s">
        <v>301</v>
      </c>
      <c r="G297" s="68">
        <v>2</v>
      </c>
      <c r="H297" s="69">
        <v>15400</v>
      </c>
      <c r="I297" s="75" t="s">
        <v>149</v>
      </c>
      <c r="J297" s="61"/>
      <c r="K297" s="59"/>
      <c r="L297" s="59"/>
      <c r="M297" s="59" t="s">
        <v>12</v>
      </c>
      <c r="N297" s="59"/>
      <c r="O297" s="138"/>
      <c r="P297" s="71"/>
      <c r="Q297" s="60"/>
    </row>
    <row r="298" spans="1:17" s="20" customFormat="1" ht="22.5" customHeight="1" x14ac:dyDescent="0.25">
      <c r="A298" s="24"/>
      <c r="B298" s="109"/>
      <c r="C298" s="57">
        <f t="shared" si="5"/>
        <v>292</v>
      </c>
      <c r="D298" s="96" t="s">
        <v>186</v>
      </c>
      <c r="E298" s="58"/>
      <c r="F298" s="73" t="s">
        <v>187</v>
      </c>
      <c r="G298" s="165" t="s">
        <v>22</v>
      </c>
      <c r="H298" s="166">
        <v>16500</v>
      </c>
      <c r="I298" s="75" t="s">
        <v>410</v>
      </c>
      <c r="J298" s="61"/>
      <c r="K298" s="59"/>
      <c r="L298" s="59"/>
      <c r="M298" s="59" t="s">
        <v>12</v>
      </c>
      <c r="N298" s="59"/>
      <c r="O298" s="138"/>
      <c r="P298" s="71"/>
      <c r="Q298" s="60"/>
    </row>
    <row r="299" spans="1:17" s="20" customFormat="1" ht="22.5" customHeight="1" x14ac:dyDescent="0.25">
      <c r="A299" s="24"/>
      <c r="B299" s="109"/>
      <c r="C299" s="57">
        <f t="shared" si="5"/>
        <v>293</v>
      </c>
      <c r="D299" s="96" t="s">
        <v>298</v>
      </c>
      <c r="E299" s="58"/>
      <c r="F299" s="73" t="s">
        <v>174</v>
      </c>
      <c r="G299" s="165" t="s">
        <v>19</v>
      </c>
      <c r="H299" s="166">
        <v>14300</v>
      </c>
      <c r="I299" s="75" t="s">
        <v>149</v>
      </c>
      <c r="J299" s="61"/>
      <c r="K299" s="59"/>
      <c r="L299" s="59" t="s">
        <v>12</v>
      </c>
      <c r="M299" s="59"/>
      <c r="N299" s="59"/>
      <c r="O299" s="138"/>
      <c r="P299" s="71"/>
      <c r="Q299" s="60" t="s">
        <v>16</v>
      </c>
    </row>
    <row r="300" spans="1:17" s="20" customFormat="1" ht="22.5" customHeight="1" x14ac:dyDescent="0.25">
      <c r="A300" s="24"/>
      <c r="B300" s="109"/>
      <c r="C300" s="57">
        <f t="shared" si="5"/>
        <v>294</v>
      </c>
      <c r="D300" s="96" t="s">
        <v>175</v>
      </c>
      <c r="E300" s="58"/>
      <c r="F300" s="73" t="s">
        <v>176</v>
      </c>
      <c r="G300" s="165" t="s">
        <v>19</v>
      </c>
      <c r="H300" s="166">
        <v>14300</v>
      </c>
      <c r="I300" s="75" t="s">
        <v>149</v>
      </c>
      <c r="J300" s="61"/>
      <c r="K300" s="59"/>
      <c r="L300" s="59" t="s">
        <v>12</v>
      </c>
      <c r="M300" s="59"/>
      <c r="N300" s="59"/>
      <c r="O300" s="138"/>
      <c r="P300" s="71"/>
      <c r="Q300" s="60" t="s">
        <v>16</v>
      </c>
    </row>
    <row r="301" spans="1:17" s="20" customFormat="1" ht="22.5" customHeight="1" x14ac:dyDescent="0.25">
      <c r="A301" s="24"/>
      <c r="B301" s="109"/>
      <c r="C301" s="57">
        <f t="shared" si="5"/>
        <v>295</v>
      </c>
      <c r="D301" s="96" t="s">
        <v>267</v>
      </c>
      <c r="E301" s="58"/>
      <c r="F301" s="73" t="s">
        <v>177</v>
      </c>
      <c r="G301" s="165" t="s">
        <v>22</v>
      </c>
      <c r="H301" s="166">
        <v>16500</v>
      </c>
      <c r="I301" s="75" t="s">
        <v>149</v>
      </c>
      <c r="J301" s="61"/>
      <c r="K301" s="59"/>
      <c r="L301" s="59" t="s">
        <v>12</v>
      </c>
      <c r="M301" s="59"/>
      <c r="N301" s="59"/>
      <c r="O301" s="138"/>
      <c r="P301" s="71"/>
      <c r="Q301" s="60" t="s">
        <v>16</v>
      </c>
    </row>
    <row r="302" spans="1:17" s="20" customFormat="1" ht="22.5" customHeight="1" x14ac:dyDescent="0.25">
      <c r="A302" s="24"/>
      <c r="B302" s="109"/>
      <c r="C302" s="57">
        <f t="shared" si="5"/>
        <v>296</v>
      </c>
      <c r="D302" s="96" t="s">
        <v>178</v>
      </c>
      <c r="E302" s="58"/>
      <c r="F302" s="73" t="s">
        <v>179</v>
      </c>
      <c r="G302" s="165" t="s">
        <v>19</v>
      </c>
      <c r="H302" s="166">
        <v>27500</v>
      </c>
      <c r="I302" s="75" t="s">
        <v>149</v>
      </c>
      <c r="J302" s="61"/>
      <c r="K302" s="59"/>
      <c r="L302" s="59" t="s">
        <v>12</v>
      </c>
      <c r="M302" s="59"/>
      <c r="N302" s="59"/>
      <c r="O302" s="138"/>
      <c r="P302" s="71"/>
      <c r="Q302" s="60" t="s">
        <v>16</v>
      </c>
    </row>
    <row r="303" spans="1:17" s="20" customFormat="1" ht="22.5" customHeight="1" x14ac:dyDescent="0.25">
      <c r="A303" s="24"/>
      <c r="B303" s="109"/>
      <c r="C303" s="57">
        <f t="shared" si="5"/>
        <v>297</v>
      </c>
      <c r="D303" s="96" t="s">
        <v>180</v>
      </c>
      <c r="E303" s="58"/>
      <c r="F303" s="73" t="s">
        <v>268</v>
      </c>
      <c r="G303" s="165" t="s">
        <v>19</v>
      </c>
      <c r="H303" s="166">
        <v>13200</v>
      </c>
      <c r="I303" s="75" t="s">
        <v>149</v>
      </c>
      <c r="J303" s="61"/>
      <c r="K303" s="59"/>
      <c r="L303" s="59" t="s">
        <v>12</v>
      </c>
      <c r="M303" s="59"/>
      <c r="N303" s="59"/>
      <c r="O303" s="138"/>
      <c r="P303" s="71"/>
      <c r="Q303" s="60" t="s">
        <v>16</v>
      </c>
    </row>
    <row r="304" spans="1:17" s="20" customFormat="1" ht="22.5" customHeight="1" x14ac:dyDescent="0.25">
      <c r="A304" s="24"/>
      <c r="B304" s="109"/>
      <c r="C304" s="57">
        <f t="shared" si="5"/>
        <v>298</v>
      </c>
      <c r="D304" s="96" t="s">
        <v>181</v>
      </c>
      <c r="E304" s="58"/>
      <c r="F304" s="73" t="s">
        <v>182</v>
      </c>
      <c r="G304" s="165" t="s">
        <v>19</v>
      </c>
      <c r="H304" s="166">
        <v>14300</v>
      </c>
      <c r="I304" s="75" t="s">
        <v>149</v>
      </c>
      <c r="J304" s="61"/>
      <c r="K304" s="59"/>
      <c r="L304" s="59" t="s">
        <v>12</v>
      </c>
      <c r="M304" s="59"/>
      <c r="N304" s="59"/>
      <c r="O304" s="138"/>
      <c r="P304" s="71"/>
      <c r="Q304" s="60" t="s">
        <v>16</v>
      </c>
    </row>
    <row r="305" spans="1:17" ht="22.5" customHeight="1" x14ac:dyDescent="0.25">
      <c r="B305" s="99"/>
      <c r="C305" s="57">
        <f t="shared" si="5"/>
        <v>299</v>
      </c>
      <c r="D305" s="66" t="s">
        <v>144</v>
      </c>
      <c r="E305" s="58"/>
      <c r="F305" s="73" t="s">
        <v>183</v>
      </c>
      <c r="G305" s="68">
        <v>2</v>
      </c>
      <c r="H305" s="69">
        <v>14300</v>
      </c>
      <c r="I305" s="75" t="s">
        <v>149</v>
      </c>
      <c r="J305" s="61"/>
      <c r="K305" s="59"/>
      <c r="L305" s="59" t="s">
        <v>12</v>
      </c>
      <c r="M305" s="59"/>
      <c r="N305" s="59"/>
      <c r="O305" s="138"/>
      <c r="P305" s="71"/>
      <c r="Q305" s="60" t="s">
        <v>16</v>
      </c>
    </row>
    <row r="306" spans="1:17" s="20" customFormat="1" ht="22.5" customHeight="1" x14ac:dyDescent="0.25">
      <c r="A306" s="24"/>
      <c r="B306" s="109"/>
      <c r="C306" s="57">
        <f t="shared" si="5"/>
        <v>300</v>
      </c>
      <c r="D306" s="96" t="s">
        <v>299</v>
      </c>
      <c r="E306" s="58"/>
      <c r="F306" s="73" t="s">
        <v>269</v>
      </c>
      <c r="G306" s="165" t="s">
        <v>19</v>
      </c>
      <c r="H306" s="166">
        <v>14300</v>
      </c>
      <c r="I306" s="75" t="s">
        <v>410</v>
      </c>
      <c r="J306" s="71" t="s">
        <v>16</v>
      </c>
      <c r="K306" s="62"/>
      <c r="L306" s="62"/>
      <c r="M306" s="62"/>
      <c r="N306" s="62"/>
      <c r="O306" s="63"/>
      <c r="P306" s="110"/>
      <c r="Q306" s="111" t="s">
        <v>16</v>
      </c>
    </row>
    <row r="307" spans="1:17" s="20" customFormat="1" ht="22.5" customHeight="1" x14ac:dyDescent="0.25">
      <c r="A307" s="24"/>
      <c r="B307" s="109"/>
      <c r="C307" s="57">
        <f t="shared" si="5"/>
        <v>301</v>
      </c>
      <c r="D307" s="96" t="s">
        <v>300</v>
      </c>
      <c r="E307" s="58"/>
      <c r="F307" s="73" t="s">
        <v>270</v>
      </c>
      <c r="G307" s="165" t="s">
        <v>19</v>
      </c>
      <c r="H307" s="166">
        <v>19800</v>
      </c>
      <c r="I307" s="75" t="s">
        <v>410</v>
      </c>
      <c r="J307" s="171"/>
      <c r="K307" s="62"/>
      <c r="L307" s="62"/>
      <c r="M307" s="59" t="s">
        <v>12</v>
      </c>
      <c r="N307" s="62"/>
      <c r="O307" s="63"/>
      <c r="P307" s="110"/>
      <c r="Q307" s="65"/>
    </row>
    <row r="308" spans="1:17" s="20" customFormat="1" ht="22.5" customHeight="1" x14ac:dyDescent="0.25">
      <c r="A308" s="24"/>
      <c r="B308" s="99"/>
      <c r="C308" s="57">
        <f t="shared" si="5"/>
        <v>302</v>
      </c>
      <c r="D308" s="96" t="s">
        <v>288</v>
      </c>
      <c r="E308" s="58"/>
      <c r="F308" s="73" t="s">
        <v>219</v>
      </c>
      <c r="G308" s="165" t="s">
        <v>22</v>
      </c>
      <c r="H308" s="166">
        <v>14300</v>
      </c>
      <c r="I308" s="75" t="s">
        <v>410</v>
      </c>
      <c r="J308" s="74" t="s">
        <v>12</v>
      </c>
      <c r="K308" s="62"/>
      <c r="L308" s="62"/>
      <c r="M308" s="62"/>
      <c r="N308" s="62"/>
      <c r="O308" s="65"/>
      <c r="P308" s="71"/>
      <c r="Q308" s="60"/>
    </row>
    <row r="309" spans="1:17" s="20" customFormat="1" ht="22.5" customHeight="1" x14ac:dyDescent="0.25">
      <c r="A309" s="24"/>
      <c r="B309" s="109"/>
      <c r="C309" s="57">
        <f t="shared" si="5"/>
        <v>303</v>
      </c>
      <c r="D309" s="96" t="s">
        <v>314</v>
      </c>
      <c r="E309" s="58"/>
      <c r="F309" s="73" t="s">
        <v>220</v>
      </c>
      <c r="G309" s="165" t="s">
        <v>19</v>
      </c>
      <c r="H309" s="166">
        <v>14300</v>
      </c>
      <c r="I309" s="75" t="s">
        <v>410</v>
      </c>
      <c r="J309" s="74" t="s">
        <v>12</v>
      </c>
      <c r="K309" s="62"/>
      <c r="L309" s="62"/>
      <c r="M309" s="62"/>
      <c r="N309" s="62"/>
      <c r="O309" s="65"/>
      <c r="P309" s="71"/>
      <c r="Q309" s="60"/>
    </row>
    <row r="310" spans="1:17" s="20" customFormat="1" ht="22.5" customHeight="1" x14ac:dyDescent="0.25">
      <c r="A310" s="24"/>
      <c r="B310" s="109"/>
      <c r="C310" s="57">
        <f t="shared" si="5"/>
        <v>304</v>
      </c>
      <c r="D310" s="96" t="s">
        <v>289</v>
      </c>
      <c r="E310" s="58"/>
      <c r="F310" s="73" t="s">
        <v>315</v>
      </c>
      <c r="G310" s="165" t="s">
        <v>22</v>
      </c>
      <c r="H310" s="166">
        <v>15400</v>
      </c>
      <c r="I310" s="75" t="s">
        <v>410</v>
      </c>
      <c r="J310" s="74" t="s">
        <v>12</v>
      </c>
      <c r="K310" s="62"/>
      <c r="L310" s="59" t="s">
        <v>12</v>
      </c>
      <c r="M310" s="59"/>
      <c r="N310" s="62"/>
      <c r="O310" s="65"/>
      <c r="P310" s="110"/>
      <c r="Q310" s="65"/>
    </row>
    <row r="311" spans="1:17" s="20" customFormat="1" ht="22.5" customHeight="1" x14ac:dyDescent="0.25">
      <c r="A311" s="24"/>
      <c r="B311" s="109"/>
      <c r="C311" s="57">
        <f t="shared" si="5"/>
        <v>305</v>
      </c>
      <c r="D311" s="96" t="s">
        <v>221</v>
      </c>
      <c r="E311" s="58"/>
      <c r="F311" s="73" t="s">
        <v>222</v>
      </c>
      <c r="G311" s="165" t="s">
        <v>19</v>
      </c>
      <c r="H311" s="166">
        <v>16500</v>
      </c>
      <c r="I311" s="70" t="s">
        <v>410</v>
      </c>
      <c r="J311" s="110"/>
      <c r="K311" s="59" t="s">
        <v>12</v>
      </c>
      <c r="L311" s="59" t="s">
        <v>12</v>
      </c>
      <c r="M311" s="62"/>
      <c r="N311" s="62"/>
      <c r="O311" s="63"/>
      <c r="P311" s="110"/>
      <c r="Q311" s="65"/>
    </row>
    <row r="312" spans="1:17" s="20" customFormat="1" ht="22.5" customHeight="1" x14ac:dyDescent="0.25">
      <c r="A312" s="24"/>
      <c r="B312" s="109"/>
      <c r="C312" s="57">
        <f t="shared" si="5"/>
        <v>306</v>
      </c>
      <c r="D312" s="96" t="s">
        <v>316</v>
      </c>
      <c r="E312" s="58"/>
      <c r="F312" s="73" t="s">
        <v>218</v>
      </c>
      <c r="G312" s="165" t="s">
        <v>19</v>
      </c>
      <c r="H312" s="166">
        <v>9900</v>
      </c>
      <c r="I312" s="70" t="s">
        <v>410</v>
      </c>
      <c r="J312" s="110"/>
      <c r="K312" s="62"/>
      <c r="L312" s="59" t="s">
        <v>12</v>
      </c>
      <c r="M312" s="62"/>
      <c r="N312" s="62"/>
      <c r="O312" s="63"/>
      <c r="P312" s="110"/>
      <c r="Q312" s="65"/>
    </row>
    <row r="313" spans="1:17" s="20" customFormat="1" ht="22.5" customHeight="1" x14ac:dyDescent="0.25">
      <c r="A313" s="24"/>
      <c r="B313" s="109"/>
      <c r="C313" s="57">
        <f t="shared" si="5"/>
        <v>307</v>
      </c>
      <c r="D313" s="96" t="s">
        <v>283</v>
      </c>
      <c r="E313" s="58"/>
      <c r="F313" s="73" t="s">
        <v>212</v>
      </c>
      <c r="G313" s="165" t="s">
        <v>22</v>
      </c>
      <c r="H313" s="166">
        <v>14300</v>
      </c>
      <c r="I313" s="75" t="s">
        <v>410</v>
      </c>
      <c r="J313" s="74" t="s">
        <v>12</v>
      </c>
      <c r="K313" s="62"/>
      <c r="L313" s="62"/>
      <c r="M313" s="62"/>
      <c r="N313" s="62"/>
      <c r="O313" s="65"/>
      <c r="P313" s="110"/>
      <c r="Q313" s="65"/>
    </row>
    <row r="314" spans="1:17" s="20" customFormat="1" ht="22.5" customHeight="1" x14ac:dyDescent="0.25">
      <c r="A314" s="24"/>
      <c r="B314" s="109"/>
      <c r="C314" s="57">
        <f t="shared" si="5"/>
        <v>308</v>
      </c>
      <c r="D314" s="96" t="s">
        <v>284</v>
      </c>
      <c r="E314" s="58"/>
      <c r="F314" s="73" t="s">
        <v>310</v>
      </c>
      <c r="G314" s="165" t="s">
        <v>22</v>
      </c>
      <c r="H314" s="166">
        <v>19800</v>
      </c>
      <c r="I314" s="75" t="s">
        <v>410</v>
      </c>
      <c r="J314" s="61" t="s">
        <v>12</v>
      </c>
      <c r="K314" s="62"/>
      <c r="L314" s="62"/>
      <c r="M314" s="59"/>
      <c r="N314" s="62"/>
      <c r="O314" s="65"/>
      <c r="P314" s="171"/>
      <c r="Q314" s="65"/>
    </row>
    <row r="315" spans="1:17" ht="22.5" customHeight="1" x14ac:dyDescent="0.25">
      <c r="B315" s="99"/>
      <c r="C315" s="57">
        <f t="shared" si="5"/>
        <v>309</v>
      </c>
      <c r="D315" s="66" t="s">
        <v>146</v>
      </c>
      <c r="E315" s="58"/>
      <c r="F315" s="73" t="s">
        <v>309</v>
      </c>
      <c r="G315" s="68">
        <v>3</v>
      </c>
      <c r="H315" s="69">
        <v>18700</v>
      </c>
      <c r="I315" s="75" t="s">
        <v>149</v>
      </c>
      <c r="J315" s="61" t="s">
        <v>12</v>
      </c>
      <c r="K315" s="59"/>
      <c r="L315" s="59"/>
      <c r="M315" s="59"/>
      <c r="N315" s="59"/>
      <c r="O315" s="138"/>
      <c r="P315" s="71"/>
      <c r="Q315" s="60"/>
    </row>
    <row r="316" spans="1:17" s="20" customFormat="1" ht="22.5" customHeight="1" x14ac:dyDescent="0.25">
      <c r="A316" s="24"/>
      <c r="B316" s="109"/>
      <c r="C316" s="57">
        <f t="shared" si="5"/>
        <v>310</v>
      </c>
      <c r="D316" s="96" t="s">
        <v>276</v>
      </c>
      <c r="E316" s="58"/>
      <c r="F316" s="73" t="s">
        <v>201</v>
      </c>
      <c r="G316" s="165" t="s">
        <v>19</v>
      </c>
      <c r="H316" s="166">
        <v>15400</v>
      </c>
      <c r="I316" s="75" t="s">
        <v>410</v>
      </c>
      <c r="J316" s="74" t="s">
        <v>12</v>
      </c>
      <c r="K316" s="62"/>
      <c r="L316" s="62"/>
      <c r="M316" s="62"/>
      <c r="N316" s="62"/>
      <c r="O316" s="65"/>
      <c r="P316" s="71"/>
      <c r="Q316" s="60"/>
    </row>
    <row r="317" spans="1:17" s="20" customFormat="1" ht="22.5" customHeight="1" x14ac:dyDescent="0.25">
      <c r="A317" s="24"/>
      <c r="B317" s="109"/>
      <c r="C317" s="57">
        <f t="shared" si="5"/>
        <v>311</v>
      </c>
      <c r="D317" s="96" t="s">
        <v>304</v>
      </c>
      <c r="E317" s="58"/>
      <c r="F317" s="73" t="s">
        <v>204</v>
      </c>
      <c r="G317" s="165" t="s">
        <v>19</v>
      </c>
      <c r="H317" s="166">
        <v>16500</v>
      </c>
      <c r="I317" s="75" t="s">
        <v>410</v>
      </c>
      <c r="J317" s="74" t="s">
        <v>12</v>
      </c>
      <c r="K317" s="62"/>
      <c r="L317" s="62"/>
      <c r="M317" s="62"/>
      <c r="N317" s="62"/>
      <c r="O317" s="65"/>
      <c r="P317" s="71"/>
      <c r="Q317" s="60"/>
    </row>
    <row r="318" spans="1:17" s="20" customFormat="1" ht="22.5" customHeight="1" x14ac:dyDescent="0.25">
      <c r="A318" s="24"/>
      <c r="B318" s="109"/>
      <c r="C318" s="57">
        <f t="shared" si="5"/>
        <v>312</v>
      </c>
      <c r="D318" s="96" t="s">
        <v>202</v>
      </c>
      <c r="E318" s="58"/>
      <c r="F318" s="73" t="s">
        <v>277</v>
      </c>
      <c r="G318" s="165" t="s">
        <v>19</v>
      </c>
      <c r="H318" s="166">
        <v>12100</v>
      </c>
      <c r="I318" s="75" t="s">
        <v>410</v>
      </c>
      <c r="J318" s="74" t="s">
        <v>12</v>
      </c>
      <c r="K318" s="62"/>
      <c r="L318" s="62"/>
      <c r="M318" s="62"/>
      <c r="N318" s="62"/>
      <c r="O318" s="65"/>
      <c r="P318" s="71"/>
      <c r="Q318" s="60"/>
    </row>
    <row r="319" spans="1:17" s="20" customFormat="1" ht="22.5" customHeight="1" x14ac:dyDescent="0.25">
      <c r="A319" s="24"/>
      <c r="B319" s="109"/>
      <c r="C319" s="57">
        <f t="shared" si="5"/>
        <v>313</v>
      </c>
      <c r="D319" s="96" t="s">
        <v>203</v>
      </c>
      <c r="E319" s="58"/>
      <c r="F319" s="73" t="s">
        <v>278</v>
      </c>
      <c r="G319" s="165" t="s">
        <v>19</v>
      </c>
      <c r="H319" s="166">
        <v>12100</v>
      </c>
      <c r="I319" s="75" t="s">
        <v>410</v>
      </c>
      <c r="J319" s="74" t="s">
        <v>12</v>
      </c>
      <c r="K319" s="62"/>
      <c r="L319" s="62"/>
      <c r="M319" s="62"/>
      <c r="N319" s="62"/>
      <c r="O319" s="65"/>
      <c r="P319" s="71"/>
      <c r="Q319" s="60"/>
    </row>
    <row r="320" spans="1:17" s="20" customFormat="1" ht="22.5" customHeight="1" x14ac:dyDescent="0.25">
      <c r="A320" s="24"/>
      <c r="B320" s="109"/>
      <c r="C320" s="57">
        <f t="shared" si="5"/>
        <v>314</v>
      </c>
      <c r="D320" s="96" t="s">
        <v>311</v>
      </c>
      <c r="E320" s="58"/>
      <c r="F320" s="73" t="s">
        <v>285</v>
      </c>
      <c r="G320" s="165" t="s">
        <v>19</v>
      </c>
      <c r="H320" s="166">
        <v>15400</v>
      </c>
      <c r="I320" s="75" t="s">
        <v>410</v>
      </c>
      <c r="J320" s="171"/>
      <c r="K320" s="62"/>
      <c r="L320" s="59" t="s">
        <v>12</v>
      </c>
      <c r="M320" s="59"/>
      <c r="N320" s="62"/>
      <c r="O320" s="172" t="s">
        <v>16</v>
      </c>
      <c r="P320" s="110"/>
      <c r="Q320" s="65"/>
    </row>
    <row r="321" spans="1:17" s="20" customFormat="1" ht="22.5" customHeight="1" x14ac:dyDescent="0.25">
      <c r="A321" s="24"/>
      <c r="B321" s="109"/>
      <c r="C321" s="57">
        <f t="shared" ref="C321:C327" si="6">C320+1</f>
        <v>315</v>
      </c>
      <c r="D321" s="96" t="s">
        <v>312</v>
      </c>
      <c r="E321" s="58"/>
      <c r="F321" s="73" t="s">
        <v>213</v>
      </c>
      <c r="G321" s="165" t="s">
        <v>22</v>
      </c>
      <c r="H321" s="166">
        <v>19800</v>
      </c>
      <c r="I321" s="75" t="s">
        <v>410</v>
      </c>
      <c r="J321" s="74" t="s">
        <v>12</v>
      </c>
      <c r="K321" s="62"/>
      <c r="L321" s="62"/>
      <c r="M321" s="62"/>
      <c r="N321" s="62"/>
      <c r="O321" s="65"/>
      <c r="P321" s="71"/>
      <c r="Q321" s="60"/>
    </row>
    <row r="322" spans="1:17" s="20" customFormat="1" ht="22.5" customHeight="1" x14ac:dyDescent="0.25">
      <c r="A322" s="24"/>
      <c r="B322" s="109"/>
      <c r="C322" s="57">
        <f t="shared" si="6"/>
        <v>316</v>
      </c>
      <c r="D322" s="96" t="s">
        <v>214</v>
      </c>
      <c r="E322" s="58"/>
      <c r="F322" s="73" t="s">
        <v>215</v>
      </c>
      <c r="G322" s="165" t="s">
        <v>19</v>
      </c>
      <c r="H322" s="166">
        <v>15400</v>
      </c>
      <c r="I322" s="75" t="s">
        <v>410</v>
      </c>
      <c r="J322" s="74" t="s">
        <v>12</v>
      </c>
      <c r="K322" s="62"/>
      <c r="L322" s="62"/>
      <c r="M322" s="62"/>
      <c r="N322" s="62"/>
      <c r="O322" s="65"/>
      <c r="P322" s="71"/>
      <c r="Q322" s="60"/>
    </row>
    <row r="323" spans="1:17" s="20" customFormat="1" ht="22.5" customHeight="1" x14ac:dyDescent="0.25">
      <c r="A323" s="24"/>
      <c r="B323" s="109"/>
      <c r="C323" s="57">
        <f t="shared" si="6"/>
        <v>317</v>
      </c>
      <c r="D323" s="96" t="s">
        <v>261</v>
      </c>
      <c r="E323" s="58"/>
      <c r="F323" s="73" t="s">
        <v>169</v>
      </c>
      <c r="G323" s="165" t="s">
        <v>19</v>
      </c>
      <c r="H323" s="166">
        <v>14300</v>
      </c>
      <c r="I323" s="75" t="s">
        <v>410</v>
      </c>
      <c r="J323" s="74" t="s">
        <v>12</v>
      </c>
      <c r="K323" s="62"/>
      <c r="L323" s="62"/>
      <c r="M323" s="62"/>
      <c r="N323" s="62"/>
      <c r="O323" s="65"/>
      <c r="P323" s="71"/>
      <c r="Q323" s="60"/>
    </row>
    <row r="324" spans="1:17" s="20" customFormat="1" ht="22.5" customHeight="1" x14ac:dyDescent="0.25">
      <c r="A324" s="24"/>
      <c r="B324" s="109"/>
      <c r="C324" s="57">
        <f t="shared" si="6"/>
        <v>318</v>
      </c>
      <c r="D324" s="96" t="s">
        <v>297</v>
      </c>
      <c r="E324" s="58"/>
      <c r="F324" s="73" t="s">
        <v>170</v>
      </c>
      <c r="G324" s="165" t="s">
        <v>19</v>
      </c>
      <c r="H324" s="166">
        <v>14300</v>
      </c>
      <c r="I324" s="75" t="s">
        <v>410</v>
      </c>
      <c r="J324" s="74" t="s">
        <v>12</v>
      </c>
      <c r="K324" s="62"/>
      <c r="L324" s="62"/>
      <c r="M324" s="62"/>
      <c r="N324" s="62"/>
      <c r="O324" s="65"/>
      <c r="P324" s="71"/>
      <c r="Q324" s="60"/>
    </row>
    <row r="325" spans="1:17" s="20" customFormat="1" ht="22.5" customHeight="1" x14ac:dyDescent="0.25">
      <c r="A325" s="24"/>
      <c r="B325" s="109"/>
      <c r="C325" s="57">
        <f t="shared" si="6"/>
        <v>319</v>
      </c>
      <c r="D325" s="96" t="s">
        <v>263</v>
      </c>
      <c r="E325" s="58"/>
      <c r="F325" s="73" t="s">
        <v>171</v>
      </c>
      <c r="G325" s="165" t="s">
        <v>22</v>
      </c>
      <c r="H325" s="166">
        <v>19800</v>
      </c>
      <c r="I325" s="75" t="s">
        <v>410</v>
      </c>
      <c r="J325" s="74" t="s">
        <v>12</v>
      </c>
      <c r="K325" s="62"/>
      <c r="L325" s="62"/>
      <c r="M325" s="62"/>
      <c r="N325" s="62"/>
      <c r="O325" s="65"/>
      <c r="P325" s="71"/>
      <c r="Q325" s="60"/>
    </row>
    <row r="326" spans="1:17" s="20" customFormat="1" ht="22.5" customHeight="1" x14ac:dyDescent="0.25">
      <c r="A326" s="24"/>
      <c r="B326" s="109"/>
      <c r="C326" s="57">
        <f t="shared" si="6"/>
        <v>320</v>
      </c>
      <c r="D326" s="96" t="s">
        <v>317</v>
      </c>
      <c r="E326" s="58"/>
      <c r="F326" s="73" t="s">
        <v>223</v>
      </c>
      <c r="G326" s="165" t="s">
        <v>22</v>
      </c>
      <c r="H326" s="166">
        <v>16500</v>
      </c>
      <c r="I326" s="75" t="s">
        <v>410</v>
      </c>
      <c r="J326" s="74" t="s">
        <v>12</v>
      </c>
      <c r="K326" s="62"/>
      <c r="L326" s="62"/>
      <c r="M326" s="62"/>
      <c r="N326" s="62"/>
      <c r="O326" s="65"/>
      <c r="P326" s="71"/>
      <c r="Q326" s="60"/>
    </row>
    <row r="327" spans="1:17" s="20" customFormat="1" ht="22.5" customHeight="1" thickBot="1" x14ac:dyDescent="0.3">
      <c r="A327" s="24"/>
      <c r="B327" s="76"/>
      <c r="C327" s="195">
        <f t="shared" si="6"/>
        <v>321</v>
      </c>
      <c r="D327" s="126" t="s">
        <v>224</v>
      </c>
      <c r="E327" s="79"/>
      <c r="F327" s="217" t="s">
        <v>82</v>
      </c>
      <c r="G327" s="218" t="s">
        <v>22</v>
      </c>
      <c r="H327" s="219">
        <v>16500</v>
      </c>
      <c r="I327" s="217" t="s">
        <v>410</v>
      </c>
      <c r="J327" s="84" t="s">
        <v>12</v>
      </c>
      <c r="K327" s="180"/>
      <c r="L327" s="180"/>
      <c r="M327" s="180"/>
      <c r="N327" s="180"/>
      <c r="O327" s="181"/>
      <c r="P327" s="182"/>
      <c r="Q327" s="181"/>
    </row>
    <row r="328" spans="1:17" x14ac:dyDescent="0.15">
      <c r="B328" s="183">
        <f>C327</f>
        <v>321</v>
      </c>
      <c r="D328" s="184"/>
      <c r="E328" s="231"/>
      <c r="F328" s="185"/>
      <c r="G328" s="186"/>
      <c r="H328" s="187"/>
      <c r="I328" s="188"/>
      <c r="J328" s="189"/>
      <c r="K328" s="189"/>
      <c r="L328" s="189"/>
      <c r="M328" s="189"/>
      <c r="N328" s="189"/>
      <c r="O328" s="189"/>
      <c r="P328" s="189"/>
      <c r="Q328" s="189"/>
    </row>
    <row r="329" spans="1:17" x14ac:dyDescent="0.15">
      <c r="H329" s="33"/>
    </row>
  </sheetData>
  <autoFilter ref="A5:Q328"/>
  <mergeCells count="12">
    <mergeCell ref="B105:B107"/>
    <mergeCell ref="J3:Q3"/>
    <mergeCell ref="J4:O4"/>
    <mergeCell ref="P4:Q4"/>
    <mergeCell ref="B6:B8"/>
    <mergeCell ref="B9:B11"/>
    <mergeCell ref="B3:B5"/>
    <mergeCell ref="D3:D5"/>
    <mergeCell ref="F3:F5"/>
    <mergeCell ref="G3:G5"/>
    <mergeCell ref="H3:H5"/>
    <mergeCell ref="I3:I5"/>
  </mergeCells>
  <phoneticPr fontId="5"/>
  <conditionalFormatting sqref="J26:Q26 J22:Q22 J65:Q65 K84:Q84 K86:Q86 K88:Q88 K90:Q90 K92:Q92 K94:Q94 K96:Q96 J121:Q121 J123:Q123 J127:Q127 J297:Q297 J166:Q167 J175:Q175 J181:Q181 J183:Q183 J185:Q185 K27:Q27 K30:Q30 J6:Q6 J271:Q271 J9:Q10 J67:J70 J298:O298 J310:Q310 J311 O243:O247 M72:M73 L296:M296 J294:Q295 N311:Q312 J312:M312 L320:M320 J32:Q32 J27:J28 J133:Q133 J137:Q148 J20:Q20 J30:J31 J13:Q17 J177:Q179 J193:Q193 L263:M270 O272">
    <cfRule type="expression" dxfId="303" priority="100">
      <formula>(#REF!/2-INT(#REF!/2))&gt;0</formula>
    </cfRule>
  </conditionalFormatting>
  <conditionalFormatting sqref="J180:Q180 J182:Q182 J202:Q202 J234:Q234 K162:L162 J316:J317 J261 K225:Q225 J221 J219 J165:Q165">
    <cfRule type="expression" dxfId="302" priority="99">
      <formula>($A171/2-INT($A171/2))&gt;0</formula>
    </cfRule>
  </conditionalFormatting>
  <conditionalFormatting sqref="K85:Q85 K87:Q87 K89:Q89 K312:L312 J196:Q196 J194:Q194 Q247 J165:Q165">
    <cfRule type="expression" dxfId="301" priority="98">
      <formula>($A93/2-INT($A93/2))&gt;0</formula>
    </cfRule>
  </conditionalFormatting>
  <conditionalFormatting sqref="K80:Q80 J327 J105:J107">
    <cfRule type="expression" dxfId="300" priority="97">
      <formula>(#REF!/2-INT(#REF!/2))&gt;0</formula>
    </cfRule>
  </conditionalFormatting>
  <conditionalFormatting sqref="K82:Q82">
    <cfRule type="expression" dxfId="299" priority="96">
      <formula>(#REF!/2-INT(#REF!/2))&gt;0</formula>
    </cfRule>
  </conditionalFormatting>
  <conditionalFormatting sqref="J235:Q235 J189:Q189 J184:Q184 J191:Q191 J223:Q224 O163 J163">
    <cfRule type="expression" dxfId="298" priority="95">
      <formula>($A173/2-INT($A173/2))&gt;0</formula>
    </cfRule>
  </conditionalFormatting>
  <conditionalFormatting sqref="J151:J154">
    <cfRule type="expression" dxfId="297" priority="94">
      <formula>(#REF!/2-INT(#REF!/2))&gt;0</formula>
    </cfRule>
  </conditionalFormatting>
  <conditionalFormatting sqref="J160:Q160">
    <cfRule type="expression" dxfId="296" priority="93">
      <formula>(#REF!/2-INT(#REF!/2))&gt;0</formula>
    </cfRule>
  </conditionalFormatting>
  <conditionalFormatting sqref="J199:Q199 J201:Q201">
    <cfRule type="expression" dxfId="295" priority="92">
      <formula>($A206/2-INT($A206/2))&gt;0</formula>
    </cfRule>
  </conditionalFormatting>
  <conditionalFormatting sqref="J204:Q204 L245">
    <cfRule type="expression" dxfId="294" priority="91">
      <formula>($A215/2-INT($A215/2))&gt;0</formula>
    </cfRule>
  </conditionalFormatting>
  <conditionalFormatting sqref="J7:Q8 K306:Q306 J320:L320 J296:L296 N320:Q320 N296:Q296 J284:Q286 K291:Q291 J310:Q310 J312:Q315 J293:Q295 P321:Q326 K316:Q319 K308:Q309 J307:Q307 K42:Q53 J271:Q282">
    <cfRule type="expression" dxfId="293" priority="90">
      <formula>(#REF!/2-INT(#REF!/2))&gt;0</formula>
    </cfRule>
  </conditionalFormatting>
  <conditionalFormatting sqref="K154:Q154 K315:L315 O272 J271:Q271 J243:N243 L246 P243:Q243 J206:Q206 J60:J61">
    <cfRule type="expression" dxfId="292" priority="89">
      <formula>($A72/2-INT($A72/2))&gt;0</formula>
    </cfRule>
  </conditionalFormatting>
  <conditionalFormatting sqref="J176:Q176">
    <cfRule type="expression" dxfId="291" priority="88">
      <formula>($A180/2-INT($A180/2))&gt;0</formula>
    </cfRule>
  </conditionalFormatting>
  <conditionalFormatting sqref="J144:Q144">
    <cfRule type="expression" dxfId="290" priority="87">
      <formula>(#REF!/2-INT(#REF!/2))&gt;0</formula>
    </cfRule>
  </conditionalFormatting>
  <conditionalFormatting sqref="J190:Q190">
    <cfRule type="expression" dxfId="289" priority="86">
      <formula>(#REF!/2-INT(#REF!/2))&gt;0</formula>
    </cfRule>
  </conditionalFormatting>
  <conditionalFormatting sqref="J192:Q192 K39:Q39 K42:Q53">
    <cfRule type="expression" dxfId="288" priority="85">
      <formula>(#REF!/2-INT(#REF!/2))&gt;0</formula>
    </cfRule>
  </conditionalFormatting>
  <conditionalFormatting sqref="J195:Q195">
    <cfRule type="expression" dxfId="287" priority="84">
      <formula>(#REF!/2-INT(#REF!/2))&gt;0</formula>
    </cfRule>
  </conditionalFormatting>
  <conditionalFormatting sqref="J197:Q198 K323:Q326 J292:L292 J169:Q170 N292:Q292 J327:Q327 J105:O107 J311 M311:Q311 J209:Q210 J203:Q203 K219:Q219 J221:Q221 J244:Q244 J7:Q8 K152:Q152 K261:Q262 J38:Q38 J212:Q214 K306:Q306 Q151 Q153 J162:Q165 J284:Q290 K291:Q291 J310:Q310 J312:Q315 P321:Q322 J320:Q320 K316:Q319 K308:Q309 K273:Q273 J307:Q307 J39 J40:Q41 J293:Q305 J157:Q159 J155:Q155 J257:M257 J258:Q260 O272 J272:J276 K154:Q154 J277:Q282 J263:Q271">
    <cfRule type="expression" dxfId="286" priority="83">
      <formula>(#REF!/2-INT(#REF!/2))&gt;0</formula>
    </cfRule>
  </conditionalFormatting>
  <conditionalFormatting sqref="J200:Q200 J233:Q233 J226:Q226 J173:Q173">
    <cfRule type="expression" dxfId="285" priority="82">
      <formula>(#REF!/2-INT(#REF!/2))&gt;0</formula>
    </cfRule>
  </conditionalFormatting>
  <conditionalFormatting sqref="J227:Q227">
    <cfRule type="expression" dxfId="284" priority="81">
      <formula>(#REF!/2-INT(#REF!/2))&gt;0</formula>
    </cfRule>
  </conditionalFormatting>
  <conditionalFormatting sqref="J205:Q205">
    <cfRule type="expression" dxfId="283" priority="80">
      <formula>(#REF!/2-INT(#REF!/2))&gt;0</formula>
    </cfRule>
  </conditionalFormatting>
  <conditionalFormatting sqref="J207:Q207">
    <cfRule type="expression" dxfId="282" priority="79">
      <formula>(#REF!/2-INT(#REF!/2))&gt;0</formula>
    </cfRule>
  </conditionalFormatting>
  <conditionalFormatting sqref="J217:Q217">
    <cfRule type="expression" dxfId="281" priority="78">
      <formula>(#REF!/2-INT(#REF!/2))&gt;0</formula>
    </cfRule>
  </conditionalFormatting>
  <conditionalFormatting sqref="J220:Q221">
    <cfRule type="expression" dxfId="280" priority="77">
      <formula>(#REF!/2-INT(#REF!/2))&gt;0</formula>
    </cfRule>
  </conditionalFormatting>
  <conditionalFormatting sqref="J222:Q222">
    <cfRule type="expression" dxfId="279" priority="76">
      <formula>(#REF!/2-INT(#REF!/2))&gt;0</formula>
    </cfRule>
  </conditionalFormatting>
  <conditionalFormatting sqref="J228:Q229">
    <cfRule type="expression" dxfId="278" priority="75">
      <formula>(#REF!/2-INT(#REF!/2))&gt;0</formula>
    </cfRule>
  </conditionalFormatting>
  <conditionalFormatting sqref="J231:Q231">
    <cfRule type="expression" dxfId="277" priority="74">
      <formula>(#REF!/2-INT(#REF!/2))&gt;0</formula>
    </cfRule>
  </conditionalFormatting>
  <conditionalFormatting sqref="J237:Q237">
    <cfRule type="expression" dxfId="276" priority="73">
      <formula>(#REF!/2-INT(#REF!/2))&gt;0</formula>
    </cfRule>
  </conditionalFormatting>
  <conditionalFormatting sqref="J242:P242">
    <cfRule type="expression" dxfId="275" priority="72">
      <formula>(#REF!/2-INT(#REF!/2))&gt;0</formula>
    </cfRule>
  </conditionalFormatting>
  <conditionalFormatting sqref="J253:Q253 J252">
    <cfRule type="expression" dxfId="274" priority="71">
      <formula>(#REF!/2-INT(#REF!/2))&gt;0</formula>
    </cfRule>
  </conditionalFormatting>
  <conditionalFormatting sqref="J255:Q255">
    <cfRule type="expression" dxfId="273" priority="69">
      <formula>(#REF!/2-INT(#REF!/2))&gt;0</formula>
    </cfRule>
  </conditionalFormatting>
  <conditionalFormatting sqref="K152:Q152">
    <cfRule type="expression" dxfId="272" priority="67">
      <formula>(#REF!/2-INT(#REF!/2))&gt;0</formula>
    </cfRule>
  </conditionalFormatting>
  <conditionalFormatting sqref="J76 J244:Q244">
    <cfRule type="expression" dxfId="271" priority="66">
      <formula>($A77/2-INT($A77/2))&gt;0</formula>
    </cfRule>
  </conditionalFormatting>
  <conditionalFormatting sqref="J33:Q33">
    <cfRule type="expression" dxfId="270" priority="65">
      <formula>(#REF!/2-INT(#REF!/2))&gt;0</formula>
    </cfRule>
  </conditionalFormatting>
  <conditionalFormatting sqref="J174:Q174 J136:Q136">
    <cfRule type="expression" dxfId="269" priority="64">
      <formula>(#REF!/2-INT(#REF!/2))&gt;0</formula>
    </cfRule>
  </conditionalFormatting>
  <conditionalFormatting sqref="J186:Q187">
    <cfRule type="expression" dxfId="268" priority="63">
      <formula>($A195/2-INT($A195/2))&gt;0</formula>
    </cfRule>
  </conditionalFormatting>
  <conditionalFormatting sqref="J188:Q188">
    <cfRule type="expression" dxfId="267" priority="62">
      <formula>(#REF!/2-INT(#REF!/2))&gt;0</formula>
    </cfRule>
  </conditionalFormatting>
  <conditionalFormatting sqref="K252:Q252">
    <cfRule type="expression" dxfId="266" priority="61">
      <formula>(#REF!/2-INT(#REF!/2))&gt;0</formula>
    </cfRule>
  </conditionalFormatting>
  <conditionalFormatting sqref="J292:L292 K299:Q304 N292:Q292 J327:Q327 J105:O107 J311 M311:Q311 J7:Q8 K306:Q306 J296:L298 J320:Q320 N296:Q298 J284:Q288 J290:Q290 K291:Q291 J310:Q310 J312:Q315 J293:Q295 K321:Q326 K316:Q319 K308:Q309 J307:Q307 K42:Q53 J272:Q282">
    <cfRule type="expression" dxfId="265" priority="101">
      <formula>(#REF!/2-INT(#REF!/2))&gt;0</formula>
    </cfRule>
  </conditionalFormatting>
  <conditionalFormatting sqref="K76:M76">
    <cfRule type="expression" dxfId="264" priority="59">
      <formula>($A83/2-INT($A83/2))&gt;0</formula>
    </cfRule>
  </conditionalFormatting>
  <conditionalFormatting sqref="J124:Q126">
    <cfRule type="expression" dxfId="263" priority="102">
      <formula>(#REF!/2-INT(#REF!/2))&gt;0</formula>
    </cfRule>
  </conditionalFormatting>
  <conditionalFormatting sqref="K49:Q49 J306:Q306 J290:Q290 J128:Q147 J311 M311:Q311 K308:Q309 K291:Q291 J310:Q310 J312:Q313 J294:Q295 J42:J53">
    <cfRule type="expression" dxfId="262" priority="103">
      <formula>(#REF!/2-INT(#REF!/2))&gt;0</formula>
    </cfRule>
  </conditionalFormatting>
  <conditionalFormatting sqref="J134:Q135">
    <cfRule type="expression" dxfId="261" priority="58">
      <formula>(#REF!/2-INT(#REF!/2))&gt;0</formula>
    </cfRule>
  </conditionalFormatting>
  <conditionalFormatting sqref="J136:Q136">
    <cfRule type="expression" dxfId="260" priority="57">
      <formula>(#REF!/2-INT(#REF!/2))&gt;0</formula>
    </cfRule>
  </conditionalFormatting>
  <conditionalFormatting sqref="J148:Q148">
    <cfRule type="expression" dxfId="259" priority="56">
      <formula>(#REF!/2-INT(#REF!/2))&gt;0</formula>
    </cfRule>
  </conditionalFormatting>
  <conditionalFormatting sqref="K152:Q152 K154:Q154">
    <cfRule type="expression" dxfId="258" priority="55">
      <formula>($A169/2-INT($A169/2))&gt;0</formula>
    </cfRule>
  </conditionalFormatting>
  <conditionalFormatting sqref="J256:Q256 J134:Q135 N257:Q257">
    <cfRule type="expression" dxfId="257" priority="104">
      <formula>(#REF!/2-INT(#REF!/2))&gt;0</formula>
    </cfRule>
  </conditionalFormatting>
  <conditionalFormatting sqref="K323:Q326 J292:L292 N297:Q298 J297:L298 K299:Q304 N292:Q292 J327:Q327 J105:O107 J311 M311:Q311 J287:Q288 J290:Q290">
    <cfRule type="expression" dxfId="256" priority="53">
      <formula>(#REF!/2-INT(#REF!/2))&gt;0</formula>
    </cfRule>
  </conditionalFormatting>
  <conditionalFormatting sqref="J163:Q163 J165 L164:L165 K162:L162">
    <cfRule type="expression" dxfId="255" priority="52">
      <formula>(#REF!/2-INT(#REF!/2))&gt;0</formula>
    </cfRule>
  </conditionalFormatting>
  <conditionalFormatting sqref="J170:Q170 L169:M169">
    <cfRule type="expression" dxfId="254" priority="51">
      <formula>(#REF!/2-INT(#REF!/2))&gt;0</formula>
    </cfRule>
  </conditionalFormatting>
  <conditionalFormatting sqref="J163:Q163 J165 L164:L165 K162:L162">
    <cfRule type="expression" dxfId="253" priority="105">
      <formula>(#REF!/2-INT(#REF!/2))&gt;0</formula>
    </cfRule>
  </conditionalFormatting>
  <conditionalFormatting sqref="J105:O107 J327:Q327">
    <cfRule type="expression" dxfId="252" priority="50">
      <formula>(#REF!/2-INT(#REF!/2))&gt;0</formula>
    </cfRule>
  </conditionalFormatting>
  <conditionalFormatting sqref="K31:Q31">
    <cfRule type="expression" dxfId="251" priority="106">
      <formula>(#REF!/2-INT(#REF!/2))&gt;0</formula>
    </cfRule>
  </conditionalFormatting>
  <conditionalFormatting sqref="K323:Q326 J292:L292 J168:Q170 J320:Q320 N297:Q298 J297:L298 K299:Q304 N292:Q292 J327:Q327 J105:O107 J311 M311:Q311 J161:Q161 J287:Q288 J290:Q290">
    <cfRule type="expression" dxfId="250" priority="107">
      <formula>(#REF!/2-INT(#REF!/2))&gt;0</formula>
    </cfRule>
  </conditionalFormatting>
  <conditionalFormatting sqref="J120:Q120 J218:Q218 J230:Q230">
    <cfRule type="expression" dxfId="249" priority="108">
      <formula>(#REF!/2-INT(#REF!/2))&gt;0</formula>
    </cfRule>
  </conditionalFormatting>
  <conditionalFormatting sqref="K67:Q70">
    <cfRule type="expression" dxfId="248" priority="49">
      <formula>(#REF!/2-INT(#REF!/2))&gt;0</formula>
    </cfRule>
  </conditionalFormatting>
  <conditionalFormatting sqref="J71">
    <cfRule type="expression" dxfId="247" priority="48">
      <formula>(#REF!/2-INT(#REF!/2))&gt;0</formula>
    </cfRule>
  </conditionalFormatting>
  <conditionalFormatting sqref="K71:M71">
    <cfRule type="expression" dxfId="246" priority="47">
      <formula>(#REF!/2-INT(#REF!/2))&gt;0</formula>
    </cfRule>
  </conditionalFormatting>
  <conditionalFormatting sqref="K28:Q28">
    <cfRule type="expression" dxfId="245" priority="109">
      <formula>(#REF!/2-INT(#REF!/2))&gt;0</formula>
    </cfRule>
  </conditionalFormatting>
  <conditionalFormatting sqref="J297:Q297 N298:O298 J298:L298">
    <cfRule type="expression" dxfId="244" priority="110">
      <formula>(#REF!/2-INT(#REF!/2))&gt;0</formula>
    </cfRule>
  </conditionalFormatting>
  <conditionalFormatting sqref="J312:Q312">
    <cfRule type="expression" dxfId="243" priority="111">
      <formula>(#REF!/2-INT(#REF!/2))&gt;0</formula>
    </cfRule>
  </conditionalFormatting>
  <conditionalFormatting sqref="J72:J73 J76:J97">
    <cfRule type="expression" dxfId="242" priority="46">
      <formula>(#REF!/2-INT(#REF!/2))&gt;0</formula>
    </cfRule>
  </conditionalFormatting>
  <conditionalFormatting sqref="Q153 J308:J309 J66:Q66 J239:K239 M239:Q239 J238:Q238 J140 K57:Q58">
    <cfRule type="expression" dxfId="241" priority="112">
      <formula>($A72/2-INT($A72/2))&gt;0</formula>
    </cfRule>
  </conditionalFormatting>
  <conditionalFormatting sqref="P105:Q107 J232:Q232">
    <cfRule type="expression" dxfId="240" priority="45">
      <formula>(#REF!/2-INT(#REF!/2))&gt;0</formula>
    </cfRule>
  </conditionalFormatting>
  <conditionalFormatting sqref="P105:Q107">
    <cfRule type="expression" dxfId="239" priority="44">
      <formula>(#REF!/2-INT(#REF!/2))&gt;0</formula>
    </cfRule>
  </conditionalFormatting>
  <conditionalFormatting sqref="J62:Q62">
    <cfRule type="expression" dxfId="238" priority="113">
      <formula>(#REF!/2-INT(#REF!/2))&gt;0</formula>
    </cfRule>
  </conditionalFormatting>
  <conditionalFormatting sqref="J137:Q141 P171:P172">
    <cfRule type="expression" dxfId="237" priority="114">
      <formula>($A139/2-INT($A139/2))&gt;0</formula>
    </cfRule>
  </conditionalFormatting>
  <conditionalFormatting sqref="M292 J314:Q315 J282:Q286">
    <cfRule type="expression" dxfId="236" priority="115">
      <formula>(#REF!/2-INT(#REF!/2))&gt;0</formula>
    </cfRule>
  </conditionalFormatting>
  <conditionalFormatting sqref="K91:Q91">
    <cfRule type="expression" dxfId="235" priority="116">
      <formula>(#REF!/2-INT(#REF!/2))&gt;0</formula>
    </cfRule>
  </conditionalFormatting>
  <conditionalFormatting sqref="M154:P154">
    <cfRule type="expression" dxfId="234" priority="43">
      <formula>(#REF!/2-INT(#REF!/2))&gt;0</formula>
    </cfRule>
  </conditionalFormatting>
  <conditionalFormatting sqref="O236:Q236">
    <cfRule type="expression" dxfId="233" priority="117">
      <formula>(#REF!/2-INT(#REF!/2))&gt;0</formula>
    </cfRule>
  </conditionalFormatting>
  <conditionalFormatting sqref="J155:Q155 L247">
    <cfRule type="expression" dxfId="232" priority="42">
      <formula>($A169/2-INT($A169/2))&gt;0</formula>
    </cfRule>
  </conditionalFormatting>
  <conditionalFormatting sqref="K95:Q95 K97:Q97 K93:Q93">
    <cfRule type="expression" dxfId="231" priority="118">
      <formula>(#REF!/2-INT(#REF!/2))&gt;0</formula>
    </cfRule>
  </conditionalFormatting>
  <conditionalFormatting sqref="J254:Q254">
    <cfRule type="expression" dxfId="230" priority="119">
      <formula>(#REF!/2-INT(#REF!/2))&gt;0</formula>
    </cfRule>
  </conditionalFormatting>
  <conditionalFormatting sqref="J249:K250 M250:P250 M249:Q249">
    <cfRule type="expression" dxfId="229" priority="120">
      <formula>(#REF!/2-INT(#REF!/2))&gt;0</formula>
    </cfRule>
  </conditionalFormatting>
  <conditionalFormatting sqref="J54:J57">
    <cfRule type="expression" dxfId="228" priority="121">
      <formula>($A68/2-INT($A68/2))&gt;0</formula>
    </cfRule>
  </conditionalFormatting>
  <conditionalFormatting sqref="J211:Q212">
    <cfRule type="expression" dxfId="227" priority="122">
      <formula>(#REF!/2-INT(#REF!/2))&gt;0</formula>
    </cfRule>
  </conditionalFormatting>
  <conditionalFormatting sqref="J236:N236">
    <cfRule type="expression" dxfId="226" priority="39">
      <formula>($A248/2-INT($A248/2))&gt;0</formula>
    </cfRule>
  </conditionalFormatting>
  <conditionalFormatting sqref="L239">
    <cfRule type="expression" dxfId="225" priority="38">
      <formula>($A254/2-INT($A254/2))&gt;0</formula>
    </cfRule>
  </conditionalFormatting>
  <conditionalFormatting sqref="J11:Q11 J119">
    <cfRule type="expression" dxfId="224" priority="37">
      <formula>($A24/2-INT($A24/2))&gt;0</formula>
    </cfRule>
  </conditionalFormatting>
  <conditionalFormatting sqref="Q245">
    <cfRule type="expression" dxfId="223" priority="36">
      <formula>($A256/2-INT($A256/2))&gt;0</formula>
    </cfRule>
  </conditionalFormatting>
  <conditionalFormatting sqref="J225">
    <cfRule type="expression" dxfId="222" priority="123">
      <formula>(#REF!/2-INT(#REF!/2))&gt;0</formula>
    </cfRule>
  </conditionalFormatting>
  <conditionalFormatting sqref="L171:O172">
    <cfRule type="expression" dxfId="221" priority="35">
      <formula>(#REF!/2-INT(#REF!/2))&gt;0</formula>
    </cfRule>
  </conditionalFormatting>
  <conditionalFormatting sqref="J150:Q150 K151:P151 K153:P153 K154:Q154">
    <cfRule type="expression" dxfId="220" priority="126">
      <formula>(#REF!/2-INT(#REF!/2))&gt;0</formula>
    </cfRule>
  </conditionalFormatting>
  <conditionalFormatting sqref="J24:Q24">
    <cfRule type="expression" dxfId="219" priority="127">
      <formula>(#REF!/2-INT(#REF!/2))&gt;0</formula>
    </cfRule>
  </conditionalFormatting>
  <conditionalFormatting sqref="K114:Q119 J68:Q70 K76:M76">
    <cfRule type="expression" dxfId="218" priority="128">
      <formula>(#REF!/2-INT(#REF!/2))&gt;0</formula>
    </cfRule>
  </conditionalFormatting>
  <conditionalFormatting sqref="K98:Q104">
    <cfRule type="expression" dxfId="216" priority="32">
      <formula>(#REF!/2-INT(#REF!/2))&gt;0</formula>
    </cfRule>
  </conditionalFormatting>
  <conditionalFormatting sqref="K115:Q116">
    <cfRule type="expression" dxfId="215" priority="30">
      <formula>(#REF!/2-INT(#REF!/2))&gt;0</formula>
    </cfRule>
  </conditionalFormatting>
  <conditionalFormatting sqref="K108:Q113">
    <cfRule type="expression" dxfId="214" priority="33">
      <formula>(#REF!/2-INT(#REF!/2))&gt;0</formula>
    </cfRule>
  </conditionalFormatting>
  <conditionalFormatting sqref="J98:J104">
    <cfRule type="expression" dxfId="213" priority="34">
      <formula>(#REF!/2-INT(#REF!/2))&gt;0</formula>
    </cfRule>
  </conditionalFormatting>
  <conditionalFormatting sqref="J208:Q209">
    <cfRule type="expression" dxfId="212" priority="129">
      <formula>(#REF!/2-INT(#REF!/2))&gt;0</formula>
    </cfRule>
  </conditionalFormatting>
  <conditionalFormatting sqref="J216:Q216">
    <cfRule type="expression" dxfId="211" priority="130">
      <formula>(#REF!/2-INT(#REF!/2))&gt;0</formula>
    </cfRule>
  </conditionalFormatting>
  <conditionalFormatting sqref="K154:L154 Q154">
    <cfRule type="expression" dxfId="210" priority="131">
      <formula>($A178/2-INT($A178/2))&gt;0</formula>
    </cfRule>
  </conditionalFormatting>
  <conditionalFormatting sqref="M154:P154">
    <cfRule type="expression" dxfId="209" priority="132">
      <formula>($A174/2-INT($A174/2))&gt;0</formula>
    </cfRule>
  </conditionalFormatting>
  <conditionalFormatting sqref="J108:J111">
    <cfRule type="expression" dxfId="208" priority="133">
      <formula>($A120/2-INT($A120/2))&gt;0</formula>
    </cfRule>
  </conditionalFormatting>
  <conditionalFormatting sqref="K59:Q61">
    <cfRule type="expression" dxfId="207" priority="134">
      <formula>($A80/2-INT($A80/2))&gt;0</formula>
    </cfRule>
  </conditionalFormatting>
  <conditionalFormatting sqref="N154">
    <cfRule type="expression" dxfId="206" priority="135">
      <formula>($A176/2-INT($A176/2))&gt;0</formula>
    </cfRule>
  </conditionalFormatting>
  <conditionalFormatting sqref="K54:Q54">
    <cfRule type="expression" dxfId="205" priority="136">
      <formula>($A71/2-INT($A71/2))&gt;0</formula>
    </cfRule>
  </conditionalFormatting>
  <conditionalFormatting sqref="J170:Q170 L169:M169">
    <cfRule type="expression" dxfId="204" priority="138">
      <formula>($A174/2-INT($A174/2))&gt;0</formula>
    </cfRule>
  </conditionalFormatting>
  <conditionalFormatting sqref="P321:Q323 P318:Q318">
    <cfRule type="expression" dxfId="203" priority="139">
      <formula>($A220/2-INT($A220/2))&gt;0</formula>
    </cfRule>
  </conditionalFormatting>
  <conditionalFormatting sqref="J157:Q157">
    <cfRule type="expression" dxfId="202" priority="140">
      <formula>(#REF!/2-INT(#REF!/2))&gt;0</formula>
    </cfRule>
  </conditionalFormatting>
  <conditionalFormatting sqref="J163:Q163 J165 L164:L165 K162:L162">
    <cfRule type="expression" dxfId="201" priority="141">
      <formula>(#REF!/2-INT(#REF!/2))&gt;0</formula>
    </cfRule>
  </conditionalFormatting>
  <conditionalFormatting sqref="J263:Q264 J269:Q270">
    <cfRule type="expression" dxfId="200" priority="142">
      <formula>($A175/2-INT($A175/2))&gt;0</formula>
    </cfRule>
  </conditionalFormatting>
  <conditionalFormatting sqref="K308:Q308">
    <cfRule type="expression" dxfId="199" priority="143">
      <formula>($A191/2-INT($A191/2))&gt;0</formula>
    </cfRule>
  </conditionalFormatting>
  <conditionalFormatting sqref="J290:Q290">
    <cfRule type="expression" dxfId="198" priority="144">
      <formula>(#REF!/2-INT(#REF!/2))&gt;0</formula>
    </cfRule>
  </conditionalFormatting>
  <conditionalFormatting sqref="N294:Q295 J294:L295">
    <cfRule type="expression" dxfId="197" priority="145">
      <formula>($A195/2-INT($A195/2))&gt;0</formula>
    </cfRule>
  </conditionalFormatting>
  <conditionalFormatting sqref="K323:Q325">
    <cfRule type="expression" dxfId="196" priority="146">
      <formula>($A186/2-INT($A186/2))&gt;0</formula>
    </cfRule>
  </conditionalFormatting>
  <conditionalFormatting sqref="J273:Q273">
    <cfRule type="expression" dxfId="195" priority="147">
      <formula>($A185/2-INT($A185/2))&gt;0</formula>
    </cfRule>
  </conditionalFormatting>
  <conditionalFormatting sqref="J8">
    <cfRule type="expression" dxfId="194" priority="148">
      <formula>($A164/2-INT($A164/2))&gt;0</formula>
    </cfRule>
  </conditionalFormatting>
  <conditionalFormatting sqref="K291:Q291 K318:Q319">
    <cfRule type="expression" dxfId="193" priority="149">
      <formula>($A190/2-INT($A190/2))&gt;0</formula>
    </cfRule>
  </conditionalFormatting>
  <conditionalFormatting sqref="N310:Q310 J310:L310 M311:Q311">
    <cfRule type="expression" dxfId="192" priority="150">
      <formula>($A194/2-INT($A194/2))&gt;0</formula>
    </cfRule>
  </conditionalFormatting>
  <conditionalFormatting sqref="J282:Q282 M278">
    <cfRule type="expression" dxfId="191" priority="151">
      <formula>($A202/2-INT($A202/2))&gt;0</formula>
    </cfRule>
  </conditionalFormatting>
  <conditionalFormatting sqref="J294:Q294">
    <cfRule type="expression" dxfId="190" priority="153">
      <formula>($A220/2-INT($A220/2))&gt;0</formula>
    </cfRule>
  </conditionalFormatting>
  <conditionalFormatting sqref="J320:Q320">
    <cfRule type="expression" dxfId="189" priority="154">
      <formula>($A177/2-INT($A177/2))&gt;0</formula>
    </cfRule>
  </conditionalFormatting>
  <conditionalFormatting sqref="J294:Q294">
    <cfRule type="expression" dxfId="188" priority="155">
      <formula>($A184/2-INT($A184/2))&gt;0</formula>
    </cfRule>
  </conditionalFormatting>
  <conditionalFormatting sqref="K308:Q308">
    <cfRule type="expression" dxfId="187" priority="156">
      <formula>($A179/2-INT($A179/2))&gt;0</formula>
    </cfRule>
  </conditionalFormatting>
  <conditionalFormatting sqref="K326:Q326">
    <cfRule type="expression" dxfId="186" priority="157">
      <formula>($A200/2-INT($A200/2))&gt;0</formula>
    </cfRule>
  </conditionalFormatting>
  <conditionalFormatting sqref="K285:L285">
    <cfRule type="expression" dxfId="185" priority="158">
      <formula>(#REF!/2-INT(#REF!/2))&gt;0</formula>
    </cfRule>
  </conditionalFormatting>
  <conditionalFormatting sqref="J311">
    <cfRule type="expression" dxfId="184" priority="159">
      <formula>($A195/2-INT($A195/2))&gt;0</formula>
    </cfRule>
  </conditionalFormatting>
  <conditionalFormatting sqref="K326:Q326">
    <cfRule type="expression" dxfId="183" priority="160">
      <formula>($A197/2-INT($A197/2))&gt;0</formula>
    </cfRule>
  </conditionalFormatting>
  <conditionalFormatting sqref="P325:Q325 P316:Q316">
    <cfRule type="expression" dxfId="182" priority="161">
      <formula>($A219/2-INT($A219/2))&gt;0</formula>
    </cfRule>
  </conditionalFormatting>
  <conditionalFormatting sqref="J307:Q307 K301:Q304">
    <cfRule type="expression" dxfId="181" priority="162">
      <formula>($A194/2-INT($A194/2))&gt;0</formula>
    </cfRule>
  </conditionalFormatting>
  <conditionalFormatting sqref="J311 J310:Q310 M311:Q311">
    <cfRule type="expression" dxfId="180" priority="163">
      <formula>($A180/2-INT($A180/2))&gt;0</formula>
    </cfRule>
  </conditionalFormatting>
  <conditionalFormatting sqref="J312:Q312">
    <cfRule type="expression" dxfId="179" priority="164">
      <formula>($A196/2-INT($A196/2))&gt;0</formula>
    </cfRule>
  </conditionalFormatting>
  <conditionalFormatting sqref="J312:Q312">
    <cfRule type="expression" dxfId="178" priority="165">
      <formula>($A182/2-INT($A182/2))&gt;0</formula>
    </cfRule>
  </conditionalFormatting>
  <conditionalFormatting sqref="J7:Q8">
    <cfRule type="expression" dxfId="177" priority="166">
      <formula>($A224/2-INT($A224/2))&gt;0</formula>
    </cfRule>
  </conditionalFormatting>
  <conditionalFormatting sqref="K291:Q291">
    <cfRule type="expression" dxfId="176" priority="167">
      <formula>($A178/2-INT($A178/2))&gt;0</formula>
    </cfRule>
  </conditionalFormatting>
  <conditionalFormatting sqref="J272">
    <cfRule type="expression" dxfId="175" priority="168">
      <formula>($A160/2-INT($A160/2))&gt;0</formula>
    </cfRule>
  </conditionalFormatting>
  <conditionalFormatting sqref="J279:Q280">
    <cfRule type="expression" dxfId="174" priority="169">
      <formula>($A203/2-INT($A203/2))&gt;0</formula>
    </cfRule>
  </conditionalFormatting>
  <conditionalFormatting sqref="J277:Q278">
    <cfRule type="expression" dxfId="173" priority="170">
      <formula>($A223/2-INT($A223/2))&gt;0</formula>
    </cfRule>
  </conditionalFormatting>
  <conditionalFormatting sqref="J294:Q295">
    <cfRule type="expression" dxfId="172" priority="171">
      <formula>($A177/2-INT($A177/2))&gt;0</formula>
    </cfRule>
  </conditionalFormatting>
  <conditionalFormatting sqref="J294:J295">
    <cfRule type="expression" dxfId="171" priority="172">
      <formula>($A219/2-INT($A219/2))&gt;0</formula>
    </cfRule>
  </conditionalFormatting>
  <conditionalFormatting sqref="K306:Q306">
    <cfRule type="expression" dxfId="170" priority="173">
      <formula>($A184/2-INT($A184/2))&gt;0</formula>
    </cfRule>
  </conditionalFormatting>
  <conditionalFormatting sqref="K50:Q51">
    <cfRule type="expression" dxfId="169" priority="174">
      <formula>($A191/2-INT($A191/2))&gt;0</formula>
    </cfRule>
  </conditionalFormatting>
  <conditionalFormatting sqref="J290">
    <cfRule type="expression" dxfId="168" priority="175">
      <formula>($A178/2-INT($A178/2))&gt;0</formula>
    </cfRule>
  </conditionalFormatting>
  <conditionalFormatting sqref="K309:Q309">
    <cfRule type="expression" dxfId="167" priority="176">
      <formula>($A192/2-INT($A192/2))&gt;0</formula>
    </cfRule>
  </conditionalFormatting>
  <conditionalFormatting sqref="K309:Q309">
    <cfRule type="expression" dxfId="166" priority="177">
      <formula>($A180/2-INT($A180/2))&gt;0</formula>
    </cfRule>
  </conditionalFormatting>
  <conditionalFormatting sqref="J327:Q327">
    <cfRule type="expression" dxfId="165" priority="178">
      <formula>($A198/2-INT($A198/2))&gt;0</formula>
    </cfRule>
  </conditionalFormatting>
  <conditionalFormatting sqref="K316:L319 J322">
    <cfRule type="expression" dxfId="164" priority="179">
      <formula>($A321/2-INT($A321/2))&gt;0</formula>
    </cfRule>
  </conditionalFormatting>
  <conditionalFormatting sqref="J114">
    <cfRule type="expression" dxfId="163" priority="29">
      <formula>($A131/2-INT($A131/2))&gt;0</formula>
    </cfRule>
  </conditionalFormatting>
  <conditionalFormatting sqref="J136:Q136">
    <cfRule type="expression" dxfId="162" priority="27">
      <formula>(#REF!/2-INT(#REF!/2))&gt;0</formula>
    </cfRule>
  </conditionalFormatting>
  <conditionalFormatting sqref="J136:Q136">
    <cfRule type="expression" dxfId="161" priority="28">
      <formula>(#REF!/2-INT(#REF!/2))&gt;0</formula>
    </cfRule>
  </conditionalFormatting>
  <conditionalFormatting sqref="K151:L151">
    <cfRule type="expression" dxfId="160" priority="26">
      <formula>($A178/2-INT($A178/2))&gt;0</formula>
    </cfRule>
  </conditionalFormatting>
  <conditionalFormatting sqref="Q165">
    <cfRule type="expression" dxfId="159" priority="25">
      <formula>($A174/2-INT($A174/2))&gt;0</formula>
    </cfRule>
  </conditionalFormatting>
  <conditionalFormatting sqref="J158:Q158">
    <cfRule type="expression" dxfId="158" priority="180">
      <formula>(#REF!/2-INT(#REF!/2))&gt;0</formula>
    </cfRule>
  </conditionalFormatting>
  <conditionalFormatting sqref="J320:Q320">
    <cfRule type="expression" dxfId="157" priority="182">
      <formula>($A186/2-INT($A186/2))&gt;0</formula>
    </cfRule>
  </conditionalFormatting>
  <conditionalFormatting sqref="M307">
    <cfRule type="expression" dxfId="156" priority="183">
      <formula>($A220/2-INT($A220/2))&gt;0</formula>
    </cfRule>
  </conditionalFormatting>
  <conditionalFormatting sqref="J272">
    <cfRule type="expression" dxfId="155" priority="184">
      <formula>($A197/2-INT($A197/2))&gt;0</formula>
    </cfRule>
  </conditionalFormatting>
  <conditionalFormatting sqref="N292:Q292 J288:Q288">
    <cfRule type="expression" dxfId="154" priority="185">
      <formula>($A215/2-INT($A215/2))&gt;0</formula>
    </cfRule>
  </conditionalFormatting>
  <conditionalFormatting sqref="J281:Q281">
    <cfRule type="expression" dxfId="153" priority="186">
      <formula>($A205/2-INT($A205/2))&gt;0</formula>
    </cfRule>
  </conditionalFormatting>
  <conditionalFormatting sqref="J293:Q293">
    <cfRule type="expression" dxfId="152" priority="187">
      <formula>($A206/2-INT($A206/2))&gt;0</formula>
    </cfRule>
  </conditionalFormatting>
  <conditionalFormatting sqref="J294:Q295">
    <cfRule type="expression" dxfId="151" priority="188">
      <formula>($A216/2-INT($A216/2))&gt;0</formula>
    </cfRule>
  </conditionalFormatting>
  <conditionalFormatting sqref="K29:Q29">
    <cfRule type="expression" dxfId="150" priority="189">
      <formula>($A72/2-INT($A72/2))&gt;0</formula>
    </cfRule>
  </conditionalFormatting>
  <conditionalFormatting sqref="J290:Q290">
    <cfRule type="expression" dxfId="149" priority="190">
      <formula>($A176/2-INT($A176/2))&gt;0</formula>
    </cfRule>
  </conditionalFormatting>
  <conditionalFormatting sqref="J290">
    <cfRule type="expression" dxfId="148" priority="191">
      <formula>(#REF!/2-INT(#REF!/2))&gt;0</formula>
    </cfRule>
  </conditionalFormatting>
  <conditionalFormatting sqref="J7:J8 J272:J278">
    <cfRule type="expression" dxfId="147" priority="24">
      <formula>(#REF!/2-INT(#REF!/2))&gt;0</formula>
    </cfRule>
  </conditionalFormatting>
  <conditionalFormatting sqref="J138">
    <cfRule type="expression" dxfId="146" priority="23">
      <formula>($A153/2-INT($A153/2))&gt;0</formula>
    </cfRule>
  </conditionalFormatting>
  <conditionalFormatting sqref="J306 M293 M307 J42:J53 M278:M281">
    <cfRule type="expression" dxfId="145" priority="22">
      <formula>(#REF!/2-INT(#REF!/2))&gt;0</formula>
    </cfRule>
  </conditionalFormatting>
  <conditionalFormatting sqref="M281">
    <cfRule type="expression" dxfId="144" priority="21">
      <formula>($A173/2-INT($A173/2))&gt;0</formula>
    </cfRule>
  </conditionalFormatting>
  <conditionalFormatting sqref="K287:K288">
    <cfRule type="expression" dxfId="143" priority="18">
      <formula>($A205/2-INT($A205/2))&gt;0</formula>
    </cfRule>
  </conditionalFormatting>
  <conditionalFormatting sqref="M278:M281">
    <cfRule type="expression" dxfId="142" priority="19">
      <formula>($A221/2-INT($A221/2))&gt;0</formula>
    </cfRule>
  </conditionalFormatting>
  <conditionalFormatting sqref="J274:J276">
    <cfRule type="expression" dxfId="141" priority="20">
      <formula>($A196/2-INT($A196/2))&gt;0</formula>
    </cfRule>
  </conditionalFormatting>
  <conditionalFormatting sqref="K287:K288">
    <cfRule type="expression" dxfId="140" priority="16">
      <formula>(#REF!/2-INT(#REF!/2))&gt;0</formula>
    </cfRule>
  </conditionalFormatting>
  <conditionalFormatting sqref="K287:K288">
    <cfRule type="expression" dxfId="139" priority="17">
      <formula>($A174/2-INT($A174/2))&gt;0</formula>
    </cfRule>
  </conditionalFormatting>
  <conditionalFormatting sqref="P291:Q291 P321:Q326 P316:Q319 P308:Q309">
    <cfRule type="expression" dxfId="138" priority="15">
      <formula>(#REF!/2-INT(#REF!/2))&gt;0</formula>
    </cfRule>
  </conditionalFormatting>
  <conditionalFormatting sqref="J137:Q143">
    <cfRule type="expression" dxfId="137" priority="14">
      <formula>(#REF!/2-INT(#REF!/2))&gt;0</formula>
    </cfRule>
  </conditionalFormatting>
  <conditionalFormatting sqref="K145:Q147">
    <cfRule type="expression" dxfId="136" priority="12">
      <formula>(#REF!/2-INT(#REF!/2))&gt;0</formula>
    </cfRule>
  </conditionalFormatting>
  <conditionalFormatting sqref="K145:Q147 K118:Q119">
    <cfRule type="expression" dxfId="135" priority="13">
      <formula>($A121/2-INT($A121/2))&gt;0</formula>
    </cfRule>
  </conditionalFormatting>
  <conditionalFormatting sqref="K154:Q154">
    <cfRule type="expression" dxfId="134" priority="10">
      <formula>(#REF!/2-INT(#REF!/2))&gt;0</formula>
    </cfRule>
  </conditionalFormatting>
  <conditionalFormatting sqref="Q154 Q152 K154:L154">
    <cfRule type="expression" dxfId="133" priority="11">
      <formula>($A168/2-INT($A168/2))&gt;0</formula>
    </cfRule>
  </conditionalFormatting>
  <conditionalFormatting sqref="J314:Q314">
    <cfRule type="expression" dxfId="132" priority="192">
      <formula>($A213/2-INT($A213/2))&gt;0</formula>
    </cfRule>
  </conditionalFormatting>
  <conditionalFormatting sqref="P294:Q294">
    <cfRule type="expression" dxfId="131" priority="194">
      <formula>($A217/2-INT($A217/2))&gt;0</formula>
    </cfRule>
  </conditionalFormatting>
  <conditionalFormatting sqref="J285:Q286">
    <cfRule type="expression" dxfId="130" priority="195">
      <formula>($A210/2-INT($A210/2))&gt;0</formula>
    </cfRule>
  </conditionalFormatting>
  <conditionalFormatting sqref="K42:Q48">
    <cfRule type="expression" dxfId="129" priority="196">
      <formula>($A197/2-INT($A197/2))&gt;0</formula>
    </cfRule>
  </conditionalFormatting>
  <conditionalFormatting sqref="P291:Q291">
    <cfRule type="expression" dxfId="128" priority="197">
      <formula>(#REF!/2-INT(#REF!/2))&gt;0</formula>
    </cfRule>
  </conditionalFormatting>
  <conditionalFormatting sqref="J7">
    <cfRule type="expression" dxfId="127" priority="198">
      <formula>($A161/2-INT($A161/2))&gt;0</formula>
    </cfRule>
  </conditionalFormatting>
  <conditionalFormatting sqref="J7:J8">
    <cfRule type="expression" dxfId="126" priority="199">
      <formula>($A199/2-INT($A199/2))&gt;0</formula>
    </cfRule>
  </conditionalFormatting>
  <conditionalFormatting sqref="J287:Q287">
    <cfRule type="expression" dxfId="125" priority="200">
      <formula>($A213/2-INT($A213/2))&gt;0</formula>
    </cfRule>
  </conditionalFormatting>
  <conditionalFormatting sqref="M214">
    <cfRule type="expression" dxfId="124" priority="8">
      <formula>(#REF!/2-INT(#REF!/2))&gt;0</formula>
    </cfRule>
  </conditionalFormatting>
  <conditionalFormatting sqref="K49:Q49">
    <cfRule type="expression" dxfId="123" priority="202">
      <formula>($A183/2-INT($A183/2))&gt;0</formula>
    </cfRule>
  </conditionalFormatting>
  <conditionalFormatting sqref="J51 J42:J49">
    <cfRule type="expression" dxfId="122" priority="203">
      <formula>($A296/2-INT($A296/2))&gt;0</formula>
    </cfRule>
  </conditionalFormatting>
  <conditionalFormatting sqref="J52:J53">
    <cfRule type="expression" dxfId="121" priority="204">
      <formula>($A299/2-INT($A299/2))&gt;0</formula>
    </cfRule>
  </conditionalFormatting>
  <conditionalFormatting sqref="K49:Q51">
    <cfRule type="expression" dxfId="120" priority="205">
      <formula>($A199/2-INT($A199/2))&gt;0</formula>
    </cfRule>
  </conditionalFormatting>
  <conditionalFormatting sqref="K50:Q53">
    <cfRule type="expression" dxfId="119" priority="206">
      <formula>($A199/2-INT($A199/2))&gt;0</formula>
    </cfRule>
  </conditionalFormatting>
  <conditionalFormatting sqref="K153:L153 J147:Q147">
    <cfRule type="expression" dxfId="118" priority="207">
      <formula>($A173/2-INT($A173/2))&gt;0</formula>
    </cfRule>
  </conditionalFormatting>
  <conditionalFormatting sqref="J139">
    <cfRule type="expression" dxfId="117" priority="208">
      <formula>($A152/2-INT($A152/2))&gt;0</formula>
    </cfRule>
  </conditionalFormatting>
  <conditionalFormatting sqref="J137">
    <cfRule type="expression" dxfId="116" priority="209">
      <formula>($A151/2-INT($A151/2))&gt;0</formula>
    </cfRule>
  </conditionalFormatting>
  <conditionalFormatting sqref="K52:Q53 K42:Q48">
    <cfRule type="expression" dxfId="115" priority="210">
      <formula>($A184/2-INT($A184/2))&gt;0</formula>
    </cfRule>
  </conditionalFormatting>
  <conditionalFormatting sqref="K306:Q306 M278">
    <cfRule type="expression" dxfId="114" priority="211">
      <formula>($A172/2-INT($A172/2))&gt;0</formula>
    </cfRule>
  </conditionalFormatting>
  <conditionalFormatting sqref="J265:Q268">
    <cfRule type="expression" dxfId="113" priority="212">
      <formula>($A178/2-INT($A178/2))&gt;0</formula>
    </cfRule>
  </conditionalFormatting>
  <conditionalFormatting sqref="J159:Q159">
    <cfRule type="expression" dxfId="112" priority="213">
      <formula>($A263/2-INT($A263/2))&gt;0</formula>
    </cfRule>
  </conditionalFormatting>
  <conditionalFormatting sqref="J263:Q264">
    <cfRule type="expression" dxfId="111" priority="214">
      <formula>($A184/2-INT($A184/2))&gt;0</formula>
    </cfRule>
  </conditionalFormatting>
  <conditionalFormatting sqref="K282:L282 K284:L284">
    <cfRule type="expression" dxfId="110" priority="215">
      <formula>($A323/2-INT($A323/2))&gt;0</formula>
    </cfRule>
  </conditionalFormatting>
  <conditionalFormatting sqref="J50">
    <cfRule type="expression" dxfId="109" priority="216">
      <formula>($A271/2-INT($A271/2))&gt;0</formula>
    </cfRule>
  </conditionalFormatting>
  <conditionalFormatting sqref="J315:Q315 K316:Q316">
    <cfRule type="expression" dxfId="108" priority="217">
      <formula>($A215/2-INT($A215/2))&gt;0</formula>
    </cfRule>
  </conditionalFormatting>
  <conditionalFormatting sqref="J284:Q284">
    <cfRule type="expression" dxfId="107" priority="218">
      <formula>($A208/2-INT($A208/2))&gt;0</formula>
    </cfRule>
  </conditionalFormatting>
  <conditionalFormatting sqref="J306">
    <cfRule type="expression" dxfId="106" priority="219">
      <formula>($A304/2-INT($A304/2))&gt;0</formula>
    </cfRule>
  </conditionalFormatting>
  <conditionalFormatting sqref="K287">
    <cfRule type="expression" dxfId="105" priority="220">
      <formula>($A225/2-INT($A225/2))&gt;0</formula>
    </cfRule>
  </conditionalFormatting>
  <conditionalFormatting sqref="J294:Q295">
    <cfRule type="expression" dxfId="104" priority="221">
      <formula>($A284/2-INT($A284/2))&gt;0</formula>
    </cfRule>
  </conditionalFormatting>
  <conditionalFormatting sqref="J310:Q310">
    <cfRule type="expression" dxfId="103" priority="222">
      <formula>($A282/2-INT($A282/2))&gt;0</formula>
    </cfRule>
  </conditionalFormatting>
  <conditionalFormatting sqref="J291">
    <cfRule type="expression" dxfId="102" priority="224">
      <formula>($A322/2-INT($A322/2))&gt;0</formula>
    </cfRule>
  </conditionalFormatting>
  <conditionalFormatting sqref="J294:J295">
    <cfRule type="expression" dxfId="101" priority="225">
      <formula>($A181/2-INT($A181/2))&gt;0</formula>
    </cfRule>
  </conditionalFormatting>
  <conditionalFormatting sqref="J292:L292">
    <cfRule type="expression" dxfId="100" priority="226">
      <formula>($A219/2-INT($A219/2))&gt;0</formula>
    </cfRule>
  </conditionalFormatting>
  <conditionalFormatting sqref="J310:Q310">
    <cfRule type="expression" dxfId="99" priority="227">
      <formula>($A218/2-INT($A218/2))&gt;0</formula>
    </cfRule>
  </conditionalFormatting>
  <conditionalFormatting sqref="P310:Q310">
    <cfRule type="expression" dxfId="98" priority="228">
      <formula>(#REF!/2-INT(#REF!/2))&gt;0</formula>
    </cfRule>
  </conditionalFormatting>
  <conditionalFormatting sqref="K292:L292 K35:Q37">
    <cfRule type="expression" dxfId="97" priority="229">
      <formula>($A68/2-INT($A68/2))&gt;0</formula>
    </cfRule>
  </conditionalFormatting>
  <conditionalFormatting sqref="J293:Q293">
    <cfRule type="expression" dxfId="96" priority="230">
      <formula>($A201/2-INT($A201/2))&gt;0</formula>
    </cfRule>
  </conditionalFormatting>
  <conditionalFormatting sqref="M293">
    <cfRule type="expression" dxfId="95" priority="231">
      <formula>($A170/2-INT($A170/2))&gt;0</formula>
    </cfRule>
  </conditionalFormatting>
  <conditionalFormatting sqref="M280:M281">
    <cfRule type="expression" dxfId="94" priority="232">
      <formula>($A210/2-INT($A210/2))&gt;0</formula>
    </cfRule>
  </conditionalFormatting>
  <conditionalFormatting sqref="J313:Q313">
    <cfRule type="expression" dxfId="93" priority="233">
      <formula>($A179/2-INT($A179/2))&gt;0</formula>
    </cfRule>
  </conditionalFormatting>
  <conditionalFormatting sqref="P313:Q313">
    <cfRule type="expression" dxfId="92" priority="234">
      <formula>($A216/2-INT($A216/2))&gt;0</formula>
    </cfRule>
  </conditionalFormatting>
  <conditionalFormatting sqref="M307">
    <cfRule type="expression" dxfId="91" priority="235">
      <formula>($A207/2-INT($A207/2))&gt;0</formula>
    </cfRule>
  </conditionalFormatting>
  <conditionalFormatting sqref="J320:L320 N320:Q320">
    <cfRule type="expression" dxfId="90" priority="236">
      <formula>($A227/2-INT($A227/2))&gt;0</formula>
    </cfRule>
  </conditionalFormatting>
  <conditionalFormatting sqref="M307">
    <cfRule type="expression" dxfId="89" priority="237">
      <formula>($A171/2-INT($A171/2))&gt;0</formula>
    </cfRule>
  </conditionalFormatting>
  <conditionalFormatting sqref="J323:J325">
    <cfRule type="expression" dxfId="88" priority="238">
      <formula>($A105/2-INT($A105/2))&gt;0</formula>
    </cfRule>
  </conditionalFormatting>
  <conditionalFormatting sqref="J105:O107">
    <cfRule type="expression" dxfId="87" priority="239">
      <formula>($A199/2-INT($A199/2))&gt;0</formula>
    </cfRule>
  </conditionalFormatting>
  <conditionalFormatting sqref="K38:Q38">
    <cfRule type="expression" dxfId="86" priority="240">
      <formula>($A69/2-INT($A69/2))&gt;0</formula>
    </cfRule>
  </conditionalFormatting>
  <conditionalFormatting sqref="K39:Q39">
    <cfRule type="expression" dxfId="85" priority="241">
      <formula>($A71/2-INT($A71/2))&gt;0</formula>
    </cfRule>
  </conditionalFormatting>
  <conditionalFormatting sqref="Q151">
    <cfRule type="expression" dxfId="84" priority="243">
      <formula>($A166/2-INT($A166/2))&gt;0</formula>
    </cfRule>
  </conditionalFormatting>
  <conditionalFormatting sqref="J144">
    <cfRule type="expression" dxfId="83" priority="244">
      <formula>($A161/2-INT($A161/2))&gt;0</formula>
    </cfRule>
  </conditionalFormatting>
  <conditionalFormatting sqref="J162 P162 N162">
    <cfRule type="expression" dxfId="82" priority="245">
      <formula>(#REF!/2-INT(#REF!/2))&gt;0</formula>
    </cfRule>
  </conditionalFormatting>
  <conditionalFormatting sqref="M151:P151">
    <cfRule type="expression" dxfId="81" priority="247">
      <formula>($A174/2-INT($A174/2))&gt;0</formula>
    </cfRule>
  </conditionalFormatting>
  <conditionalFormatting sqref="J156:Q156">
    <cfRule type="expression" dxfId="80" priority="6">
      <formula>(#REF!/2-INT(#REF!/2))&gt;0</formula>
    </cfRule>
  </conditionalFormatting>
  <conditionalFormatting sqref="J156:Q156">
    <cfRule type="expression" dxfId="79" priority="7">
      <formula>($A170/2-INT($A170/2))&gt;0</formula>
    </cfRule>
  </conditionalFormatting>
  <conditionalFormatting sqref="M153:P153">
    <cfRule type="expression" dxfId="78" priority="248">
      <formula>($A175/2-INT($A175/2))&gt;0</formula>
    </cfRule>
  </conditionalFormatting>
  <conditionalFormatting sqref="J141:J143">
    <cfRule type="expression" dxfId="77" priority="251">
      <formula>($A157/2-INT($A157/2))&gt;0</formula>
    </cfRule>
  </conditionalFormatting>
  <conditionalFormatting sqref="K154:Q154">
    <cfRule type="expression" dxfId="76" priority="252">
      <formula>($A168/2-INT($A168/2))&gt;0</formula>
    </cfRule>
  </conditionalFormatting>
  <conditionalFormatting sqref="J313:Q313 N298:Q298 J298:L298">
    <cfRule type="expression" dxfId="75" priority="253">
      <formula>($A202/2-INT($A202/2))&gt;0</formula>
    </cfRule>
  </conditionalFormatting>
  <conditionalFormatting sqref="J12:Q12">
    <cfRule type="expression" dxfId="74" priority="254">
      <formula>(#REF!/2-INT(#REF!/2))&gt;0</formula>
    </cfRule>
  </conditionalFormatting>
  <conditionalFormatting sqref="J19:Q19">
    <cfRule type="expression" dxfId="73" priority="255">
      <formula>(#REF!/2-INT(#REF!/2))&gt;0</formula>
    </cfRule>
  </conditionalFormatting>
  <conditionalFormatting sqref="J112:J113">
    <cfRule type="expression" dxfId="72" priority="256">
      <formula>($A127/2-INT($A127/2))&gt;0</formula>
    </cfRule>
  </conditionalFormatting>
  <conditionalFormatting sqref="J122:Q122">
    <cfRule type="expression" dxfId="71" priority="257">
      <formula>(#REF!/2-INT(#REF!/2))&gt;0</formula>
    </cfRule>
  </conditionalFormatting>
  <conditionalFormatting sqref="J115:J116">
    <cfRule type="expression" dxfId="70" priority="258">
      <formula>(#REF!/2-INT(#REF!/2))&gt;0</formula>
    </cfRule>
  </conditionalFormatting>
  <conditionalFormatting sqref="J117">
    <cfRule type="expression" dxfId="69" priority="259">
      <formula>(#REF!/2-INT(#REF!/2))&gt;0</formula>
    </cfRule>
  </conditionalFormatting>
  <conditionalFormatting sqref="J118">
    <cfRule type="expression" dxfId="68" priority="260">
      <formula>(#REF!/2-INT(#REF!/2))&gt;0</formula>
    </cfRule>
  </conditionalFormatting>
  <conditionalFormatting sqref="J142:Q144 J326">
    <cfRule type="expression" dxfId="67" priority="261">
      <formula>(#REF!/2-INT(#REF!/2))&gt;0</formula>
    </cfRule>
  </conditionalFormatting>
  <conditionalFormatting sqref="J132:Q132 J248:Q248 K311:L311 J318:J319 L249">
    <cfRule type="expression" dxfId="66" priority="262">
      <formula>(#REF!/2-INT(#REF!/2))&gt;0</formula>
    </cfRule>
  </conditionalFormatting>
  <conditionalFormatting sqref="J273">
    <cfRule type="expression" dxfId="65" priority="263">
      <formula>(#REF!/2-INT(#REF!/2))&gt;0</formula>
    </cfRule>
  </conditionalFormatting>
  <conditionalFormatting sqref="M278:M279">
    <cfRule type="expression" dxfId="64" priority="264">
      <formula>($A207/2-INT($A207/2))&gt;0</formula>
    </cfRule>
  </conditionalFormatting>
  <conditionalFormatting sqref="M307">
    <cfRule type="expression" dxfId="63" priority="265">
      <formula>($A227/2-INT($A227/2))&gt;0</formula>
    </cfRule>
  </conditionalFormatting>
  <conditionalFormatting sqref="J251:Q251 J321 L250 Q250">
    <cfRule type="expression" dxfId="62" priority="266">
      <formula>(#REF!/2-INT(#REF!/2))&gt;0</formula>
    </cfRule>
  </conditionalFormatting>
  <conditionalFormatting sqref="P245 J245:K245 M245:N245">
    <cfRule type="expression" dxfId="61" priority="267">
      <formula>(#REF!/2-INT(#REF!/2))&gt;0</formula>
    </cfRule>
  </conditionalFormatting>
  <conditionalFormatting sqref="Q242 K314:L315">
    <cfRule type="expression" dxfId="60" priority="268">
      <formula>(#REF!/2-INT(#REF!/2))&gt;0</formula>
    </cfRule>
  </conditionalFormatting>
  <conditionalFormatting sqref="J244:N244 P244:Q244">
    <cfRule type="expression" dxfId="59" priority="269">
      <formula>(#REF!/2-INT(#REF!/2))&gt;0</formula>
    </cfRule>
  </conditionalFormatting>
  <conditionalFormatting sqref="J165 N165 P165">
    <cfRule type="expression" dxfId="58" priority="270">
      <formula>(#REF!/2-INT(#REF!/2))&gt;0</formula>
    </cfRule>
  </conditionalFormatting>
  <conditionalFormatting sqref="J163">
    <cfRule type="expression" dxfId="57" priority="271">
      <formula>(#REF!/2-INT(#REF!/2))&gt;0</formula>
    </cfRule>
  </conditionalFormatting>
  <conditionalFormatting sqref="N164 P164 J164">
    <cfRule type="expression" dxfId="56" priority="272">
      <formula>(#REF!/2-INT(#REF!/2))&gt;0</formula>
    </cfRule>
  </conditionalFormatting>
  <conditionalFormatting sqref="P319:Q319">
    <cfRule type="expression" dxfId="55" priority="273">
      <formula>($A222/2-INT($A222/2))&gt;0</formula>
    </cfRule>
  </conditionalFormatting>
  <conditionalFormatting sqref="K284:L284">
    <cfRule type="expression" dxfId="54" priority="274">
      <formula>(#REF!/2-INT(#REF!/2))&gt;0</formula>
    </cfRule>
  </conditionalFormatting>
  <conditionalFormatting sqref="K282:L282">
    <cfRule type="expression" dxfId="53" priority="275">
      <formula>(#REF!/2-INT(#REF!/2))&gt;0</formula>
    </cfRule>
  </conditionalFormatting>
  <conditionalFormatting sqref="K283:L283">
    <cfRule type="expression" dxfId="52" priority="276">
      <formula>(#REF!/2-INT(#REF!/2))&gt;0</formula>
    </cfRule>
  </conditionalFormatting>
  <conditionalFormatting sqref="K285:L286">
    <cfRule type="expression" dxfId="51" priority="277">
      <formula>(#REF!/2-INT(#REF!/2))&gt;0</formula>
    </cfRule>
  </conditionalFormatting>
  <conditionalFormatting sqref="P105:Q107">
    <cfRule type="expression" dxfId="50" priority="278">
      <formula>(#REF!/2-INT(#REF!/2))&gt;0</formula>
    </cfRule>
  </conditionalFormatting>
  <conditionalFormatting sqref="K64:M64">
    <cfRule type="expression" dxfId="49" priority="5">
      <formula>(#REF!/2-INT(#REF!/2))&gt;0</formula>
    </cfRule>
  </conditionalFormatting>
  <conditionalFormatting sqref="J63:J64">
    <cfRule type="expression" dxfId="48" priority="4">
      <formula>(#REF!/2-INT(#REF!/2))&gt;0</formula>
    </cfRule>
  </conditionalFormatting>
  <conditionalFormatting sqref="K63:Q63">
    <cfRule type="expression" dxfId="47" priority="3">
      <formula>(#REF!/2-INT(#REF!/2))&gt;0</formula>
    </cfRule>
  </conditionalFormatting>
  <conditionalFormatting sqref="J58:J59">
    <cfRule type="expression" dxfId="46" priority="279">
      <formula>(#REF!/2-INT(#REF!/2))&gt;0</formula>
    </cfRule>
  </conditionalFormatting>
  <conditionalFormatting sqref="K55:Q56">
    <cfRule type="expression" dxfId="45" priority="280">
      <formula>(#REF!/2-INT(#REF!/2))&gt;0</formula>
    </cfRule>
  </conditionalFormatting>
  <conditionalFormatting sqref="K18:Q18">
    <cfRule type="expression" dxfId="44" priority="281">
      <formula>($A69/2-INT($A69/2))&gt;0</formula>
    </cfRule>
  </conditionalFormatting>
  <conditionalFormatting sqref="J21 J18">
    <cfRule type="expression" dxfId="43" priority="282">
      <formula>($A67/2-INT($A67/2))&gt;0</formula>
    </cfRule>
  </conditionalFormatting>
  <conditionalFormatting sqref="J35:J37">
    <cfRule type="expression" dxfId="42" priority="283">
      <formula>($A66/2-INT($A66/2))&gt;0</formula>
    </cfRule>
  </conditionalFormatting>
  <conditionalFormatting sqref="K25:Q25">
    <cfRule type="expression" dxfId="41" priority="284">
      <formula>($A69/2-INT($A69/2))&gt;0</formula>
    </cfRule>
  </conditionalFormatting>
  <conditionalFormatting sqref="J25">
    <cfRule type="expression" dxfId="40" priority="285">
      <formula>($A68/2-INT($A68/2))&gt;0</formula>
    </cfRule>
  </conditionalFormatting>
  <conditionalFormatting sqref="J23">
    <cfRule type="expression" dxfId="39" priority="286">
      <formula>($A69/2-INT($A69/2))&gt;0</formula>
    </cfRule>
  </conditionalFormatting>
  <conditionalFormatting sqref="J34:Q34">
    <cfRule type="expression" dxfId="38" priority="287">
      <formula>($A67/2-INT($A67/2))&gt;0</formula>
    </cfRule>
  </conditionalFormatting>
  <conditionalFormatting sqref="K21:Q21">
    <cfRule type="expression" dxfId="37" priority="288">
      <formula>($A71/2-INT($A71/2))&gt;0</formula>
    </cfRule>
  </conditionalFormatting>
  <conditionalFormatting sqref="K23:Q23">
    <cfRule type="expression" dxfId="36" priority="289">
      <formula>($A70/2-INT($A70/2))&gt;0</formula>
    </cfRule>
  </conditionalFormatting>
  <conditionalFormatting sqref="J29">
    <cfRule type="expression" dxfId="35" priority="290">
      <formula>($A71/2-INT($A71/2))&gt;0</formula>
    </cfRule>
  </conditionalFormatting>
  <conditionalFormatting sqref="J74:J75">
    <cfRule type="expression" dxfId="34" priority="1">
      <formula>(#REF!/2-INT(#REF!/2))&gt;0</formula>
    </cfRule>
  </conditionalFormatting>
  <conditionalFormatting sqref="M74:M75">
    <cfRule type="expression" dxfId="33" priority="2">
      <formula>(#REF!/2-INT(#REF!/2))&gt;0</formula>
    </cfRule>
  </conditionalFormatting>
  <conditionalFormatting sqref="P326:Q326">
    <cfRule type="expression" dxfId="32" priority="291">
      <formula>($A230/2-INT($A230/2))&gt;0</formula>
    </cfRule>
  </conditionalFormatting>
  <conditionalFormatting sqref="N297:Q297 J297:L297">
    <cfRule type="expression" dxfId="31" priority="292">
      <formula>($A227/2-INT($A227/2))&gt;0</formula>
    </cfRule>
  </conditionalFormatting>
  <conditionalFormatting sqref="K52:Q52">
    <cfRule type="expression" dxfId="30" priority="293">
      <formula>($A227/2-INT($A227/2))&gt;0</formula>
    </cfRule>
  </conditionalFormatting>
  <conditionalFormatting sqref="K53:Q53">
    <cfRule type="expression" dxfId="29" priority="294">
      <formula>($A227/2-INT($A227/2))&gt;0</formula>
    </cfRule>
  </conditionalFormatting>
  <conditionalFormatting sqref="P324:Q324 P317:Q317">
    <cfRule type="expression" dxfId="28" priority="295">
      <formula>(#REF!/2-INT(#REF!/2))&gt;0</formula>
    </cfRule>
  </conditionalFormatting>
  <conditionalFormatting sqref="M278:M281">
    <cfRule type="expression" dxfId="27" priority="296">
      <formula>($A201/2-INT($A201/2))&gt;0</formula>
    </cfRule>
  </conditionalFormatting>
  <conditionalFormatting sqref="K288">
    <cfRule type="expression" dxfId="26" priority="297">
      <formula>(#REF!/2-INT(#REF!/2))&gt;0</formula>
    </cfRule>
  </conditionalFormatting>
  <conditionalFormatting sqref="K299:Q300">
    <cfRule type="expression" dxfId="25" priority="298">
      <formula>($A191/2-INT($A191/2))&gt;0</formula>
    </cfRule>
  </conditionalFormatting>
  <conditionalFormatting sqref="J273">
    <cfRule type="expression" dxfId="24" priority="299">
      <formula>($A197/2-INT($A197/2))&gt;0</formula>
    </cfRule>
  </conditionalFormatting>
  <conditionalFormatting sqref="J277:J278">
    <cfRule type="expression" dxfId="23" priority="300">
      <formula>($A198/2-INT($A198/2))&gt;0</formula>
    </cfRule>
  </conditionalFormatting>
  <conditionalFormatting sqref="J277:J278">
    <cfRule type="expression" dxfId="22" priority="301">
      <formula>($A160/2-INT($A160/2))&gt;0</formula>
    </cfRule>
  </conditionalFormatting>
  <conditionalFormatting sqref="K287:K288">
    <cfRule type="expression" dxfId="21" priority="302">
      <formula>($A206/2-INT($A206/2))&gt;0</formula>
    </cfRule>
  </conditionalFormatting>
  <conditionalFormatting sqref="J38">
    <cfRule type="expression" dxfId="20" priority="303">
      <formula>($A67/2-INT($A67/2))&gt;0</formula>
    </cfRule>
  </conditionalFormatting>
  <conditionalFormatting sqref="J40:J41">
    <cfRule type="expression" dxfId="19" priority="304">
      <formula>($A68/2-INT($A68/2))&gt;0</formula>
    </cfRule>
  </conditionalFormatting>
  <conditionalFormatting sqref="J39 K40:Q41">
    <cfRule type="expression" dxfId="18" priority="305">
      <formula>($A69/2-INT($A69/2))&gt;0</formula>
    </cfRule>
  </conditionalFormatting>
  <conditionalFormatting sqref="J262 L164 J165:Q165">
    <cfRule type="expression" dxfId="17" priority="321">
      <formula>(#REF!/2-INT(#REF!/2))&gt;0</formula>
    </cfRule>
  </conditionalFormatting>
  <conditionalFormatting sqref="P246:P247 J246:K247 M246:N247">
    <cfRule type="expression" dxfId="16" priority="322">
      <formula>(#REF!/2-INT(#REF!/2))&gt;0</formula>
    </cfRule>
  </conditionalFormatting>
  <conditionalFormatting sqref="Q246 J164:Q164">
    <cfRule type="expression" dxfId="15" priority="323">
      <formula>(#REF!/2-INT(#REF!/2))&gt;0</formula>
    </cfRule>
  </conditionalFormatting>
  <conditionalFormatting sqref="J240:Q241">
    <cfRule type="expression" dxfId="14" priority="325">
      <formula>(#REF!/2-INT(#REF!/2))&gt;0</formula>
    </cfRule>
  </conditionalFormatting>
  <conditionalFormatting sqref="P308:Q309">
    <cfRule type="expression" dxfId="13" priority="345">
      <formula>($A217/2-INT($A217/2))&gt;0</formula>
    </cfRule>
  </conditionalFormatting>
  <conditionalFormatting sqref="J215:Q215">
    <cfRule type="expression" dxfId="12" priority="347">
      <formula>(#REF!/2-INT(#REF!/2))&gt;0</formula>
    </cfRule>
  </conditionalFormatting>
  <conditionalFormatting sqref="J293:Q293">
    <cfRule type="expression" dxfId="11" priority="360">
      <formula>(#REF!/2-INT(#REF!/2))&gt;0</formula>
    </cfRule>
  </conditionalFormatting>
  <conditionalFormatting sqref="J294:Q294">
    <cfRule type="expression" dxfId="10" priority="369">
      <formula>($A200/2-INT($A200/2))&gt;0</formula>
    </cfRule>
  </conditionalFormatting>
  <conditionalFormatting sqref="K317:Q317">
    <cfRule type="expression" dxfId="9" priority="386">
      <formula>(#REF!/2-INT(#REF!/2))&gt;0</formula>
    </cfRule>
  </conditionalFormatting>
  <conditionalFormatting sqref="J296:L296 N296:Q296">
    <cfRule type="expression" dxfId="8" priority="388">
      <formula>($A201/2-INT($A201/2))&gt;0</formula>
    </cfRule>
  </conditionalFormatting>
  <conditionalFormatting sqref="Q171:Q172 K171:K172">
    <cfRule type="expression" dxfId="7" priority="391">
      <formula>($A177/2-INT($A177/2))&gt;0</formula>
    </cfRule>
  </conditionalFormatting>
  <conditionalFormatting sqref="J162:Q163">
    <cfRule type="expression" dxfId="6" priority="395">
      <formula>(#REF!/2-INT(#REF!/2))&gt;0</formula>
    </cfRule>
  </conditionalFormatting>
  <conditionalFormatting sqref="J171:J172">
    <cfRule type="expression" dxfId="5" priority="402">
      <formula>(#REF!/2-INT(#REF!/2))&gt;0</formula>
    </cfRule>
  </conditionalFormatting>
  <conditionalFormatting sqref="J274:J276">
    <cfRule type="expression" dxfId="4" priority="405">
      <formula>($A159/2-INT($A159/2))&gt;0</formula>
    </cfRule>
  </conditionalFormatting>
  <conditionalFormatting sqref="M279:M280">
    <cfRule type="expression" dxfId="3" priority="408">
      <formula>(#REF!/2-INT(#REF!/2))&gt;0</formula>
    </cfRule>
  </conditionalFormatting>
  <conditionalFormatting sqref="J145:Q146">
    <cfRule type="expression" dxfId="2" priority="413">
      <formula>(#REF!/2-INT(#REF!/2))&gt;0</formula>
    </cfRule>
  </conditionalFormatting>
  <conditionalFormatting sqref="J148:Q148">
    <cfRule type="expression" dxfId="1" priority="414">
      <formula>(#REF!/2-INT(#REF!/2))&gt;0</formula>
    </cfRule>
  </conditionalFormatting>
  <conditionalFormatting sqref="J149:Q150">
    <cfRule type="expression" dxfId="0" priority="416">
      <formula>(#REF!/2-INT(#REF!/2))&gt;0</formula>
    </cfRule>
  </conditionalFormatting>
  <printOptions horizontalCentered="1"/>
  <pageMargins left="0.47244094488188981" right="0.47244094488188981" top="0.23622047244094491" bottom="0.3" header="0.23622047244094491" footer="0"/>
  <pageSetup paperSize="9" scale="57" fitToHeight="0" orientation="portrait" cellComments="asDisplayed" r:id="rId1"/>
  <headerFooter alignWithMargins="0">
    <oddFooter>&amp;C&amp;14- &amp;P -</oddFooter>
  </headerFooter>
  <rowBreaks count="2" manualBreakCount="2">
    <brk id="59" min="1" max="16" man="1"/>
    <brk id="273" min="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R5一般職員向け；講座一覧</vt:lpstr>
      <vt:lpstr>'R5一般職員向け；講座一覧'!Print_Area</vt:lpstr>
      <vt:lpstr>'R5一般職員向け；講座一覧'!Print_Titles</vt:lpstr>
    </vt:vector>
  </TitlesOfParts>
  <Company>＊＊＊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三上　英機</dc:creator>
  <cp:lastModifiedBy>Windows ユーザー</cp:lastModifiedBy>
  <cp:lastPrinted>2023-03-30T11:54:05Z</cp:lastPrinted>
  <dcterms:created xsi:type="dcterms:W3CDTF">1999-09-13T00:53:03Z</dcterms:created>
  <dcterms:modified xsi:type="dcterms:W3CDTF">2023-04-11T09:29:58Z</dcterms:modified>
</cp:coreProperties>
</file>