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1" r:id="rId1"/>
    <sheet name="産業分類" sheetId="2" r:id="rId2"/>
  </sheets>
  <definedNames>
    <definedName name="_xlnm.Print_Area" localSheetId="0">様式!$A$1:$X$75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" i="1" l="1"/>
  <c r="P59" i="1"/>
  <c r="N59" i="1"/>
  <c r="L59" i="1"/>
  <c r="J59" i="1"/>
  <c r="H59" i="1"/>
  <c r="D59" i="1"/>
  <c r="F59" i="1"/>
  <c r="D70" i="1"/>
  <c r="T60" i="1" l="1"/>
  <c r="D2" i="2"/>
  <c r="R70" i="1" l="1"/>
  <c r="N13" i="1"/>
  <c r="E2" i="2"/>
  <c r="N29" i="1" l="1"/>
  <c r="Z66" i="1" l="1"/>
</calcChain>
</file>

<file path=xl/comments1.xml><?xml version="1.0" encoding="utf-8"?>
<comments xmlns="http://schemas.openxmlformats.org/spreadsheetml/2006/main">
  <authors>
    <author>作成者</author>
  </authors>
  <commentList>
    <comment ref="K28" authorId="0" shapeId="0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<sst xmlns="http://schemas.openxmlformats.org/spreadsheetml/2006/main" count="294" uniqueCount="271">
  <si>
    <t>　青森県知事 殿</t>
    <phoneticPr fontId="1"/>
  </si>
  <si>
    <t>第１　申請者（いずれかを選択して記入）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</si>
  <si>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</si>
  <si>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</si>
  <si>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</si>
  <si>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</si>
  <si>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</si>
  <si>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</si>
  <si>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</si>
  <si>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</si>
  <si>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</si>
  <si>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</si>
  <si>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</si>
  <si>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</si>
  <si>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</si>
  <si>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</si>
  <si>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</si>
  <si>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</si>
  <si>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</si>
  <si>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r>
      <t>第２　振込先口座</t>
    </r>
    <r>
      <rPr>
        <sz val="10"/>
        <color theme="1"/>
        <rFont val="ＭＳ 明朝"/>
        <family val="1"/>
        <charset val="128"/>
      </rPr>
      <t>（口座振替申出書(法人：法人の口座　個人：代表者の口座)）</t>
    </r>
  </si>
  <si>
    <r>
      <t>金融機関ｺｰﾄﾞ</t>
    </r>
    <r>
      <rPr>
        <sz val="10"/>
        <color theme="1"/>
        <rFont val="ＭＳ 明朝"/>
        <family val="1"/>
        <charset val="128"/>
      </rPr>
      <t>(4桁)</t>
    </r>
  </si>
  <si>
    <r>
      <t>支店ｺｰﾄﾞ(</t>
    </r>
    <r>
      <rPr>
        <sz val="10.5"/>
        <color theme="1"/>
        <rFont val="ＭＳ 明朝"/>
        <family val="1"/>
        <charset val="128"/>
      </rPr>
      <t>3桁)</t>
    </r>
  </si>
  <si>
    <t>〒</t>
    <phoneticPr fontId="1"/>
  </si>
  <si>
    <t>電　話（携帯可）</t>
    <phoneticPr fontId="1"/>
  </si>
  <si>
    <t>ＦＡＸ又はメール(ある場合のみ)</t>
    <phoneticPr fontId="1"/>
  </si>
  <si>
    <t>県内事業所所在地
(上記と異なる場合)</t>
    <phoneticPr fontId="1"/>
  </si>
  <si>
    <t>支店</t>
    <rPh sb="0" eb="2">
      <t>シテン</t>
    </rPh>
    <phoneticPr fontId="1"/>
  </si>
  <si>
    <t>令和５年　　月　　日</t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</si>
  <si>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</si>
  <si>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</si>
  <si>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</si>
  <si>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</si>
  <si>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</si>
  <si>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　　　　　　　　　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</si>
  <si>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</si>
  <si>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</si>
  <si>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</si>
  <si>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</si>
  <si>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4月分</t>
    <rPh sb="1" eb="3">
      <t>ガツブン</t>
    </rPh>
    <phoneticPr fontId="1"/>
  </si>
  <si>
    <t>5月分</t>
    <rPh sb="1" eb="3">
      <t>ガツブン</t>
    </rPh>
    <phoneticPr fontId="1"/>
  </si>
  <si>
    <t>6月分</t>
    <rPh sb="1" eb="3">
      <t>ガツブン</t>
    </rPh>
    <phoneticPr fontId="1"/>
  </si>
  <si>
    <t>7月分</t>
    <rPh sb="1" eb="3">
      <t>ガツブン</t>
    </rPh>
    <phoneticPr fontId="1"/>
  </si>
  <si>
    <t>8月分</t>
    <rPh sb="1" eb="3">
      <t>ガツブン</t>
    </rPh>
    <phoneticPr fontId="1"/>
  </si>
  <si>
    <t>1月分～8月分計</t>
    <rPh sb="1" eb="3">
      <t>ガツブン</t>
    </rPh>
    <rPh sb="5" eb="7">
      <t>ガツブン</t>
    </rPh>
    <rPh sb="7" eb="8">
      <t>ケイ</t>
    </rPh>
    <phoneticPr fontId="1"/>
  </si>
  <si>
    <t>①</t>
    <phoneticPr fontId="1"/>
  </si>
  <si>
    <t>支援単価</t>
    <phoneticPr fontId="1"/>
  </si>
  <si>
    <t>支援金額</t>
    <phoneticPr fontId="1"/>
  </si>
  <si>
    <t>（円）</t>
    <phoneticPr fontId="1"/>
  </si>
  <si>
    <t>9月分</t>
    <rPh sb="1" eb="3">
      <t>ガツブン</t>
    </rPh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</si>
  <si>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</si>
  <si>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</si>
  <si>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</si>
  <si>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</si>
  <si>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</si>
  <si>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</si>
  <si>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</si>
  <si>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</si>
  <si>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</si>
  <si>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</si>
  <si>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</si>
  <si>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</si>
  <si>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</si>
  <si>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</si>
  <si>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</si>
  <si>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</si>
  <si>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</si>
  <si>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</si>
  <si>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</si>
  <si>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</si>
  <si>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</si>
  <si>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</si>
  <si>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</si>
  <si>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</si>
  <si>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</si>
  <si>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</si>
  <si>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</si>
  <si>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</si>
  <si>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</si>
  <si>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</si>
  <si>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</si>
  <si>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</si>
  <si>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</si>
  <si>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</si>
  <si>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</si>
  <si>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</si>
  <si>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</si>
  <si>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</si>
  <si>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</si>
  <si>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</si>
  <si>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</si>
  <si>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</si>
  <si>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</si>
  <si>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</si>
  <si>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</si>
  <si>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</si>
  <si>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</si>
  <si>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</si>
  <si>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</si>
  <si>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</si>
  <si>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</si>
  <si>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</si>
  <si>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</si>
  <si>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</si>
  <si>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</si>
  <si>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</si>
  <si>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</si>
  <si>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</si>
  <si>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</si>
  <si>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</si>
  <si>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</si>
  <si>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</si>
  <si>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</si>
  <si>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</si>
  <si>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</si>
  <si>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</si>
  <si>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</si>
  <si>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</si>
  <si>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</si>
  <si>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</si>
  <si>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</si>
  <si>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</si>
  <si>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</si>
  <si>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</si>
  <si>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</si>
  <si>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</si>
  <si>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</si>
  <si>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</si>
  <si>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</si>
  <si>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</si>
  <si>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</si>
  <si>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</si>
  <si>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</si>
  <si>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</si>
  <si>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</si>
  <si>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</si>
  <si>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</si>
  <si>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</si>
  <si>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</si>
  <si>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</si>
  <si>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</si>
  <si>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</si>
  <si>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</si>
  <si>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</si>
  <si>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</si>
  <si>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</si>
  <si>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</si>
  <si>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</si>
  <si>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</si>
  <si>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</si>
  <si>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</si>
  <si>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</si>
  <si>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</si>
  <si>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</si>
  <si>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</si>
  <si>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</si>
  <si>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</si>
  <si>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</si>
  <si>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</si>
  <si>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</si>
  <si>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</si>
  <si>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</si>
  <si>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</si>
  <si>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</si>
  <si>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</si>
  <si>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</si>
  <si>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</si>
  <si>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</si>
  <si>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</si>
  <si>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</si>
  <si>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</si>
  <si>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</si>
  <si>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</si>
  <si>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</si>
  <si>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</si>
  <si>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</si>
  <si>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</si>
  <si>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</si>
  <si>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</si>
  <si>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</si>
  <si>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</si>
  <si>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</si>
  <si>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</si>
  <si>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</si>
  <si>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</si>
  <si>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</si>
  <si>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</si>
  <si>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</si>
  <si>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</si>
  <si>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</si>
  <si>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</si>
  <si>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</si>
  <si>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</si>
  <si>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</si>
  <si>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</si>
  <si>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</si>
  <si>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</si>
  <si>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</si>
  <si>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</si>
  <si>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</si>
  <si>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</si>
  <si>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</si>
  <si>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</si>
  <si>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</si>
  <si>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</si>
  <si>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</si>
  <si>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</si>
  <si>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</si>
  <si>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</si>
  <si>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</si>
  <si>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</si>
  <si>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</si>
  <si>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</si>
  <si>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</si>
  <si>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</si>
  <si>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</si>
  <si>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</si>
  <si>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</si>
  <si>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</si>
  <si>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</si>
  <si>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</si>
  <si>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</si>
  <si>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</si>
  <si>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</si>
  <si>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</si>
  <si>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</si>
  <si>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</si>
  <si>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</si>
  <si>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</si>
  <si>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</si>
  <si>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</si>
  <si>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</si>
  <si>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</si>
  <si>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</si>
  <si>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</si>
  <si>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</si>
  <si>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</si>
  <si>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</si>
  <si>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</si>
  <si>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</si>
  <si>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</si>
  <si>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</si>
  <si>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</si>
  <si>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</si>
  <si>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</si>
  <si>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</si>
  <si>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</si>
  <si>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</si>
  <si>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</si>
  <si>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</si>
  <si>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</si>
  <si>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</si>
  <si>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県内事業所所在地
(上記と異なる場合)</t>
    <phoneticPr fontId="1"/>
  </si>
  <si>
    <t>本社所在地</t>
    <phoneticPr fontId="1"/>
  </si>
  <si>
    <t>【様式２】中小企業者等ＬＰガス・特別高圧電気価格高騰対策支援金申請書（特別高圧電気分）</t>
    <rPh sb="1" eb="3">
      <t>ヨウシキ</t>
    </rPh>
    <phoneticPr fontId="1"/>
  </si>
  <si>
    <t>使用量と金額を記入してください。</t>
    <phoneticPr fontId="1"/>
  </si>
  <si>
    <t>（円/kWh）</t>
    <phoneticPr fontId="1"/>
  </si>
  <si>
    <t>（kWh）</t>
    <phoneticPr fontId="1"/>
  </si>
  <si>
    <t>②</t>
    <phoneticPr fontId="1"/>
  </si>
  <si>
    <t>特別高圧電気分支援金額</t>
    <phoneticPr fontId="1"/>
  </si>
  <si>
    <t>①＋②</t>
    <phoneticPr fontId="1"/>
  </si>
  <si>
    <r>
      <t xml:space="preserve">担当者連絡先
</t>
    </r>
    <r>
      <rPr>
        <sz val="10"/>
        <color theme="1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</si>
  <si>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color theme="1"/>
        <rFont val="ＭＳ Ｐゴシック"/>
        <family val="3"/>
        <charset val="128"/>
      </rPr>
      <t>（ある場合）</t>
    </r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</si>
  <si>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</si>
  <si>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</si>
  <si>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</si>
  <si>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500,000円を超える場合は500,000円と記入</t>
    <rPh sb="7" eb="8">
      <t>エン</t>
    </rPh>
    <rPh sb="9" eb="10">
      <t>コ</t>
    </rPh>
    <rPh sb="12" eb="14">
      <t>バアイ</t>
    </rPh>
    <rPh sb="22" eb="23">
      <t>エン</t>
    </rPh>
    <rPh sb="24" eb="26">
      <t>キニュウ</t>
    </rPh>
    <phoneticPr fontId="1"/>
  </si>
  <si>
    <t>250,000円を超える場合は250,000円と記入</t>
    <rPh sb="7" eb="8">
      <t>エン</t>
    </rPh>
    <rPh sb="9" eb="10">
      <t>コ</t>
    </rPh>
    <rPh sb="12" eb="14">
      <t>バアイ</t>
    </rPh>
    <rPh sb="22" eb="23">
      <t>エン</t>
    </rPh>
    <rPh sb="24" eb="26">
      <t>キニュウ</t>
    </rPh>
    <phoneticPr fontId="1"/>
  </si>
  <si>
    <t>※業種コードは「産業分類コード表」を確認し、記入してください。</t>
    <phoneticPr fontId="1"/>
  </si>
  <si>
    <r>
      <t>　中小企業者等ＬＰガス・特別高圧電気価格高騰対策支援金について、支援金実施要領</t>
    </r>
    <r>
      <rPr>
        <u val="double"/>
        <sz val="11"/>
        <color theme="1"/>
        <rFont val="ＭＳ 明朝"/>
        <family val="1"/>
        <charset val="128"/>
      </rPr>
      <t>「誓約事項」の記載事項に誓約の上</t>
    </r>
    <r>
      <rPr>
        <sz val="11"/>
        <color theme="1"/>
        <rFont val="ＭＳ 明朝"/>
        <family val="1"/>
        <charset val="128"/>
      </rPr>
      <t>、下記のとおり申請します。</t>
    </r>
    <phoneticPr fontId="1"/>
  </si>
  <si>
    <t>※・使用量及び支援金額は整数（小数点以下切り捨て）で記入してください。</t>
    <phoneticPr fontId="1"/>
  </si>
  <si>
    <t>　・１カ月当たりの支援金の上限額は１月分～８月分が５０万円、９月分が２５万円です。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</si>
</sst>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#,###&quot;㎥&quot;"/>
    <numFmt numFmtId="178" formatCode="#,###&quot;円&quot;"/>
    <numFmt numFmtId="179" formatCode="0.0_ "/>
    <numFmt numFmtId="180" formatCode="#,###&quot;人&quot;"/>
    <numFmt numFmtId="181" formatCode="[$-411]ggge&quot;年&quot;m&quot;月&quot;d&quot;日&quot;;@"/>
    <numFmt numFmtId="182" formatCode="#,##0.0&quot;円&quot;"/>
    <numFmt numFmtId="183" formatCode="#,##0.00&quot;円&quot;"/>
    <numFmt numFmtId="184" formatCode="#,###&quot;kWh&quot;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u val="double"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12" fillId="0" borderId="0" xfId="0" applyFont="1"/>
    <xf numFmtId="0" fontId="12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/>
    <xf numFmtId="0" fontId="13" fillId="0" borderId="0" xfId="0" applyFont="1" applyFill="1" applyBorder="1" applyAlignment="1"/>
    <xf numFmtId="179" fontId="13" fillId="0" borderId="0" xfId="0" applyNumberFormat="1" applyFont="1" applyFill="1" applyBorder="1" applyAlignment="1">
      <alignment vertical="center" shrinkToFit="1"/>
    </xf>
    <xf numFmtId="177" fontId="13" fillId="0" borderId="1" xfId="0" applyNumberFormat="1" applyFont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8" fontId="13" fillId="0" borderId="0" xfId="0" applyNumberFormat="1" applyFont="1"/>
    <xf numFmtId="0" fontId="14" fillId="0" borderId="0" xfId="0" applyFont="1" applyBorder="1" applyAlignment="1"/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78" fontId="13" fillId="0" borderId="20" xfId="0" applyNumberFormat="1" applyFont="1" applyBorder="1" applyAlignment="1">
      <alignment horizontal="left" vertical="center"/>
    </xf>
    <xf numFmtId="178" fontId="13" fillId="0" borderId="21" xfId="0" applyNumberFormat="1" applyFont="1" applyBorder="1" applyAlignment="1">
      <alignment horizontal="left" vertical="center"/>
    </xf>
    <xf numFmtId="178" fontId="13" fillId="0" borderId="22" xfId="0" applyNumberFormat="1" applyFont="1" applyBorder="1" applyAlignment="1">
      <alignment horizontal="left" vertical="center"/>
    </xf>
    <xf numFmtId="178" fontId="13" fillId="0" borderId="38" xfId="0" applyNumberFormat="1" applyFont="1" applyBorder="1" applyAlignment="1">
      <alignment horizontal="right" vertical="center"/>
    </xf>
    <xf numFmtId="178" fontId="13" fillId="0" borderId="29" xfId="0" applyNumberFormat="1" applyFont="1" applyBorder="1" applyAlignment="1">
      <alignment horizontal="right" vertical="center"/>
    </xf>
    <xf numFmtId="178" fontId="13" fillId="0" borderId="39" xfId="0" applyNumberFormat="1" applyFont="1" applyBorder="1" applyAlignment="1">
      <alignment horizontal="right" vertical="center"/>
    </xf>
    <xf numFmtId="182" fontId="13" fillId="0" borderId="1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184" fontId="13" fillId="0" borderId="5" xfId="1" applyNumberFormat="1" applyFont="1" applyBorder="1" applyAlignment="1">
      <alignment horizontal="right" vertical="center"/>
    </xf>
    <xf numFmtId="184" fontId="13" fillId="0" borderId="6" xfId="1" applyNumberFormat="1" applyFont="1" applyBorder="1" applyAlignment="1">
      <alignment horizontal="right" vertical="center"/>
    </xf>
    <xf numFmtId="184" fontId="13" fillId="0" borderId="7" xfId="1" applyNumberFormat="1" applyFont="1" applyBorder="1" applyAlignment="1">
      <alignment horizontal="right" vertical="center"/>
    </xf>
    <xf numFmtId="184" fontId="13" fillId="0" borderId="8" xfId="1" applyNumberFormat="1" applyFont="1" applyBorder="1" applyAlignment="1">
      <alignment horizontal="right" vertical="center"/>
    </xf>
    <xf numFmtId="184" fontId="13" fillId="0" borderId="2" xfId="1" applyNumberFormat="1" applyFont="1" applyBorder="1" applyAlignment="1">
      <alignment horizontal="right" vertical="center"/>
    </xf>
    <xf numFmtId="184" fontId="13" fillId="0" borderId="9" xfId="1" applyNumberFormat="1" applyFont="1" applyBorder="1" applyAlignment="1">
      <alignment horizontal="right" vertical="center"/>
    </xf>
    <xf numFmtId="183" fontId="15" fillId="0" borderId="5" xfId="0" applyNumberFormat="1" applyFont="1" applyBorder="1" applyAlignment="1">
      <alignment horizontal="right" vertical="center"/>
    </xf>
    <xf numFmtId="183" fontId="15" fillId="0" borderId="6" xfId="0" applyNumberFormat="1" applyFont="1" applyBorder="1" applyAlignment="1">
      <alignment horizontal="right" vertical="center"/>
    </xf>
    <xf numFmtId="183" fontId="15" fillId="0" borderId="7" xfId="0" applyNumberFormat="1" applyFont="1" applyBorder="1" applyAlignment="1">
      <alignment horizontal="right" vertical="center"/>
    </xf>
    <xf numFmtId="183" fontId="15" fillId="0" borderId="28" xfId="0" applyNumberFormat="1" applyFont="1" applyBorder="1" applyAlignment="1">
      <alignment horizontal="right" vertical="center"/>
    </xf>
    <xf numFmtId="183" fontId="15" fillId="0" borderId="29" xfId="0" applyNumberFormat="1" applyFont="1" applyBorder="1" applyAlignment="1">
      <alignment horizontal="right" vertical="center"/>
    </xf>
    <xf numFmtId="183" fontId="15" fillId="0" borderId="30" xfId="0" applyNumberFormat="1" applyFont="1" applyBorder="1" applyAlignment="1">
      <alignment horizontal="righ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178" fontId="13" fillId="0" borderId="17" xfId="0" applyNumberFormat="1" applyFont="1" applyFill="1" applyBorder="1" applyAlignment="1">
      <alignment horizontal="right" vertical="center"/>
    </xf>
    <xf numFmtId="178" fontId="13" fillId="0" borderId="18" xfId="0" applyNumberFormat="1" applyFont="1" applyFill="1" applyBorder="1" applyAlignment="1">
      <alignment horizontal="right" vertical="center"/>
    </xf>
    <xf numFmtId="178" fontId="13" fillId="0" borderId="19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4" fillId="0" borderId="6" xfId="0" applyFont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78" fontId="13" fillId="0" borderId="1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255" wrapText="1"/>
    </xf>
    <xf numFmtId="180" fontId="13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81" fontId="13" fillId="0" borderId="1" xfId="0" applyNumberFormat="1" applyFont="1" applyBorder="1" applyAlignment="1">
      <alignment horizontal="left" vertical="center"/>
    </xf>
    <xf numFmtId="38" fontId="13" fillId="0" borderId="5" xfId="1" applyFont="1" applyBorder="1" applyAlignment="1">
      <alignment horizontal="right" shrinkToFit="1"/>
    </xf>
    <xf numFmtId="38" fontId="13" fillId="0" borderId="7" xfId="1" applyFont="1" applyBorder="1" applyAlignment="1">
      <alignment horizontal="right" shrinkToFit="1"/>
    </xf>
    <xf numFmtId="38" fontId="13" fillId="0" borderId="8" xfId="1" applyFont="1" applyBorder="1" applyAlignment="1">
      <alignment horizontal="right" shrinkToFit="1"/>
    </xf>
    <xf numFmtId="38" fontId="13" fillId="0" borderId="9" xfId="1" applyFont="1" applyBorder="1" applyAlignment="1">
      <alignment horizontal="right" shrinkToFit="1"/>
    </xf>
    <xf numFmtId="0" fontId="13" fillId="5" borderId="23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38" fontId="13" fillId="0" borderId="3" xfId="1" applyFont="1" applyBorder="1" applyAlignment="1">
      <alignment horizontal="right" shrinkToFit="1"/>
    </xf>
    <xf numFmtId="38" fontId="13" fillId="0" borderId="4" xfId="1" applyFont="1" applyBorder="1" applyAlignment="1">
      <alignment horizontal="right" shrinkToFit="1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178" fontId="13" fillId="0" borderId="17" xfId="0" applyNumberFormat="1" applyFont="1" applyBorder="1" applyAlignment="1">
      <alignment horizontal="right"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0" borderId="19" xfId="0" applyNumberFormat="1" applyFont="1" applyBorder="1" applyAlignment="1">
      <alignment horizontal="right" vertical="center"/>
    </xf>
    <xf numFmtId="38" fontId="13" fillId="0" borderId="1" xfId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47625</xdr:rowOff>
        </xdr:from>
        <xdr:to>
          <xdr:col>1</xdr:col>
          <xdr:colOff>361950</xdr:colOff>
          <xdr:row>12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114300</xdr:rowOff>
        </xdr:from>
        <xdr:to>
          <xdr:col>1</xdr:col>
          <xdr:colOff>371475</xdr:colOff>
          <xdr:row>27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9</xdr:row>
      <xdr:rowOff>175461</xdr:rowOff>
    </xdr:from>
    <xdr:to>
      <xdr:col>22</xdr:col>
      <xdr:colOff>225593</xdr:colOff>
      <xdr:row>11</xdr:row>
      <xdr:rowOff>25065</xdr:rowOff>
    </xdr:to>
    <xdr:sp macro="" textlink="">
      <xdr:nvSpPr>
        <xdr:cNvPr id="2" name="テキスト ボックス 1"/>
        <xdr:cNvSpPr txBox="1"/>
      </xdr:nvSpPr>
      <xdr:spPr>
        <a:xfrm>
          <a:off x="6146131" y="2085474"/>
          <a:ext cx="270712" cy="250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245645</xdr:colOff>
      <xdr:row>25</xdr:row>
      <xdr:rowOff>155407</xdr:rowOff>
    </xdr:from>
    <xdr:to>
      <xdr:col>22</xdr:col>
      <xdr:colOff>240633</xdr:colOff>
      <xdr:row>27</xdr:row>
      <xdr:rowOff>5012</xdr:rowOff>
    </xdr:to>
    <xdr:sp macro="" textlink="">
      <xdr:nvSpPr>
        <xdr:cNvPr id="6" name="テキスト ボックス 5"/>
        <xdr:cNvSpPr txBox="1"/>
      </xdr:nvSpPr>
      <xdr:spPr>
        <a:xfrm>
          <a:off x="6161171" y="5544552"/>
          <a:ext cx="270712" cy="250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</xdr:col>
      <xdr:colOff>564930</xdr:colOff>
      <xdr:row>60</xdr:row>
      <xdr:rowOff>13140</xdr:rowOff>
    </xdr:from>
    <xdr:to>
      <xdr:col>18</xdr:col>
      <xdr:colOff>229913</xdr:colOff>
      <xdr:row>61</xdr:row>
      <xdr:rowOff>157372</xdr:rowOff>
    </xdr:to>
    <xdr:sp macro="" textlink="">
      <xdr:nvSpPr>
        <xdr:cNvPr id="3" name="右中かっこ 2"/>
        <xdr:cNvSpPr/>
      </xdr:nvSpPr>
      <xdr:spPr>
        <a:xfrm rot="5400000">
          <a:off x="2992305" y="10531483"/>
          <a:ext cx="376145" cy="4336374"/>
        </a:xfrm>
        <a:prstGeom prst="rightBrace">
          <a:avLst>
            <a:gd name="adj1" fmla="val 8333"/>
            <a:gd name="adj2" fmla="val 5131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57979</xdr:colOff>
      <xdr:row>66</xdr:row>
      <xdr:rowOff>124241</xdr:rowOff>
    </xdr:from>
    <xdr:to>
      <xdr:col>7</xdr:col>
      <xdr:colOff>215349</xdr:colOff>
      <xdr:row>69</xdr:row>
      <xdr:rowOff>182218</xdr:rowOff>
    </xdr:to>
    <xdr:sp macro="" textlink="">
      <xdr:nvSpPr>
        <xdr:cNvPr id="7" name="右中かっこ 6"/>
        <xdr:cNvSpPr/>
      </xdr:nvSpPr>
      <xdr:spPr>
        <a:xfrm>
          <a:off x="2170044" y="14063871"/>
          <a:ext cx="157370" cy="803412"/>
        </a:xfrm>
        <a:prstGeom prst="rightBrace">
          <a:avLst>
            <a:gd name="adj1" fmla="val 8333"/>
            <a:gd name="adj2" fmla="val 5112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5"/>
  <sheetViews>
    <sheetView tabSelected="1" view="pageBreakPreview" topLeftCell="A25" zoomScale="115" zoomScaleNormal="130" zoomScaleSheetLayoutView="115" workbookViewId="0">
      <selection activeCell="I84" sqref="I84"/>
    </sheetView>
  </sheetViews>
  <sheetFormatPr defaultRowHeight="13.5"/>
  <cols>
    <col min="1" max="1" width="0.875" style="5" customWidth="1"/>
    <col min="2" max="2" width="5" style="5" customWidth="1"/>
    <col min="3" max="3" width="7.5" style="5" customWidth="1"/>
    <col min="4" max="23" width="3.625" style="5" customWidth="1"/>
    <col min="24" max="24" width="0.875" style="5" customWidth="1"/>
    <col min="25" max="25" width="3.625" style="5" customWidth="1"/>
    <col min="26" max="26" width="9" style="5" hidden="1" customWidth="1"/>
    <col min="27" max="16384" width="9" style="5"/>
  </cols>
  <sheetData>
    <row r="1" spans="2:25" ht="20.100000000000001" customHeight="1">
      <c r="B1" s="113" t="s">
        <v>253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  <c r="X1" s="4"/>
      <c r="Y1" s="4"/>
    </row>
    <row r="2" spans="2:25" ht="14.1" customHeight="1">
      <c r="P2" s="116" t="s">
        <v>27</v>
      </c>
      <c r="Q2" s="116"/>
      <c r="R2" s="116"/>
      <c r="S2" s="116"/>
      <c r="T2" s="116"/>
      <c r="U2" s="116"/>
      <c r="V2" s="116"/>
      <c r="W2" s="116"/>
      <c r="X2" s="2"/>
      <c r="Y2" s="2"/>
    </row>
    <row r="3" spans="2:25" ht="14.1" customHeight="1"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1"/>
      <c r="L3" s="1"/>
      <c r="M3" s="1"/>
      <c r="N3" s="1"/>
      <c r="O3" s="1"/>
      <c r="P3" s="1"/>
      <c r="Q3" s="1"/>
    </row>
    <row r="4" spans="2:25" ht="14.1" customHeight="1"/>
    <row r="5" spans="2:25" ht="27.95" customHeight="1">
      <c r="B5" s="117" t="s">
        <v>268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3"/>
      <c r="Y5" s="3"/>
    </row>
    <row r="6" spans="2:25" ht="14.1" customHeight="1"/>
    <row r="7" spans="2:25" s="28" customFormat="1" ht="18" customHeight="1">
      <c r="B7" s="27" t="s">
        <v>1</v>
      </c>
    </row>
    <row r="8" spans="2:25" s="28" customFormat="1" ht="15.95" customHeight="1">
      <c r="B8" s="131" t="s">
        <v>31</v>
      </c>
      <c r="C8" s="123" t="s">
        <v>49</v>
      </c>
      <c r="D8" s="124"/>
      <c r="E8" s="124"/>
      <c r="F8" s="124"/>
      <c r="G8" s="125"/>
      <c r="H8" s="84" t="s">
        <v>17</v>
      </c>
      <c r="I8" s="84"/>
      <c r="J8" s="84"/>
      <c r="K8" s="129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96"/>
    </row>
    <row r="9" spans="2:25" s="28" customFormat="1" ht="15.95" customHeight="1">
      <c r="B9" s="85"/>
      <c r="C9" s="126"/>
      <c r="D9" s="127"/>
      <c r="E9" s="127"/>
      <c r="F9" s="127"/>
      <c r="G9" s="128"/>
      <c r="H9" s="108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7"/>
    </row>
    <row r="10" spans="2:25" s="28" customFormat="1" ht="15.95" customHeight="1">
      <c r="B10" s="85"/>
      <c r="C10" s="95" t="s">
        <v>2</v>
      </c>
      <c r="D10" s="95"/>
      <c r="E10" s="95"/>
      <c r="F10" s="95"/>
      <c r="G10" s="95"/>
      <c r="H10" s="95" t="s">
        <v>28</v>
      </c>
      <c r="I10" s="95"/>
      <c r="J10" s="97"/>
      <c r="K10" s="97"/>
      <c r="L10" s="97"/>
      <c r="M10" s="84" t="s">
        <v>17</v>
      </c>
      <c r="N10" s="84"/>
      <c r="O10" s="84"/>
      <c r="P10" s="119"/>
      <c r="Q10" s="120"/>
      <c r="R10" s="120"/>
      <c r="S10" s="120"/>
      <c r="T10" s="120"/>
      <c r="U10" s="120"/>
      <c r="V10" s="120"/>
      <c r="W10" s="121"/>
    </row>
    <row r="11" spans="2:25" s="28" customFormat="1" ht="15.95" customHeight="1">
      <c r="B11" s="85"/>
      <c r="C11" s="95"/>
      <c r="D11" s="95"/>
      <c r="E11" s="95"/>
      <c r="F11" s="95"/>
      <c r="G11" s="95"/>
      <c r="H11" s="95"/>
      <c r="I11" s="95"/>
      <c r="J11" s="97"/>
      <c r="K11" s="97"/>
      <c r="L11" s="97"/>
      <c r="M11" s="84" t="s">
        <v>29</v>
      </c>
      <c r="N11" s="84"/>
      <c r="O11" s="84"/>
      <c r="P11" s="119" t="s">
        <v>33</v>
      </c>
      <c r="Q11" s="120"/>
      <c r="R11" s="120"/>
      <c r="S11" s="120"/>
      <c r="T11" s="120"/>
      <c r="U11" s="120"/>
      <c r="V11" s="120"/>
      <c r="W11" s="121"/>
    </row>
    <row r="12" spans="2:25" s="28" customFormat="1" ht="15.95" customHeight="1">
      <c r="B12" s="85"/>
      <c r="C12" s="108" t="s">
        <v>4</v>
      </c>
      <c r="D12" s="109"/>
      <c r="E12" s="109"/>
      <c r="F12" s="109"/>
      <c r="G12" s="107"/>
      <c r="H12" s="46"/>
      <c r="I12" s="46"/>
      <c r="J12" s="4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10"/>
      <c r="V12" s="111"/>
      <c r="W12" s="112"/>
      <c r="X12" s="30"/>
      <c r="Y12" s="30"/>
    </row>
    <row r="13" spans="2:25" s="28" customFormat="1" ht="15.95" customHeight="1">
      <c r="B13" s="85"/>
      <c r="C13" s="108" t="s">
        <v>5</v>
      </c>
      <c r="D13" s="109"/>
      <c r="E13" s="109"/>
      <c r="F13" s="109"/>
      <c r="G13" s="107"/>
      <c r="H13" s="108" t="s">
        <v>18</v>
      </c>
      <c r="I13" s="109"/>
      <c r="J13" s="107"/>
      <c r="K13" s="31"/>
      <c r="L13" s="31"/>
      <c r="M13" s="31"/>
      <c r="N13" s="86" t="str">
        <f>IFERROR(VLOOKUP(産業分類!D2,産業分類!A:B,2),"")</f>
        <v/>
      </c>
      <c r="O13" s="87"/>
      <c r="P13" s="87"/>
      <c r="Q13" s="87"/>
      <c r="R13" s="87"/>
      <c r="S13" s="87"/>
      <c r="T13" s="87"/>
      <c r="U13" s="87"/>
      <c r="V13" s="87"/>
      <c r="W13" s="88"/>
    </row>
    <row r="14" spans="2:25" s="28" customFormat="1" ht="24.95" customHeight="1">
      <c r="B14" s="85"/>
      <c r="C14" s="118" t="s">
        <v>15</v>
      </c>
      <c r="D14" s="118"/>
      <c r="E14" s="118"/>
      <c r="F14" s="118"/>
      <c r="G14" s="118"/>
      <c r="H14" s="122">
        <v>0</v>
      </c>
      <c r="I14" s="122"/>
      <c r="J14" s="122"/>
      <c r="K14" s="122"/>
      <c r="L14" s="122"/>
      <c r="M14" s="122"/>
      <c r="N14" s="122"/>
      <c r="O14" s="118" t="s">
        <v>50</v>
      </c>
      <c r="P14" s="118"/>
      <c r="Q14" s="118"/>
      <c r="R14" s="118"/>
      <c r="S14" s="118"/>
      <c r="T14" s="132">
        <v>0</v>
      </c>
      <c r="U14" s="132"/>
      <c r="V14" s="132"/>
      <c r="W14" s="132"/>
    </row>
    <row r="15" spans="2:25" s="28" customFormat="1" ht="15.95" customHeight="1">
      <c r="B15" s="85"/>
      <c r="C15" s="94" t="s">
        <v>252</v>
      </c>
      <c r="D15" s="95"/>
      <c r="E15" s="95"/>
      <c r="F15" s="95"/>
      <c r="G15" s="95"/>
      <c r="H15" s="32" t="s">
        <v>22</v>
      </c>
      <c r="I15" s="107"/>
      <c r="J15" s="95"/>
      <c r="K15" s="95"/>
      <c r="L15" s="95"/>
      <c r="M15" s="95"/>
      <c r="N15" s="98"/>
      <c r="O15" s="98"/>
      <c r="P15" s="98"/>
      <c r="Q15" s="98"/>
      <c r="R15" s="98"/>
      <c r="S15" s="98"/>
      <c r="T15" s="98"/>
      <c r="U15" s="98"/>
      <c r="V15" s="98"/>
      <c r="W15" s="98"/>
    </row>
    <row r="16" spans="2:25" s="28" customFormat="1" ht="15.95" customHeight="1">
      <c r="B16" s="85"/>
      <c r="C16" s="95"/>
      <c r="D16" s="95"/>
      <c r="E16" s="95"/>
      <c r="F16" s="95"/>
      <c r="G16" s="95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</row>
    <row r="17" spans="2:23" s="28" customFormat="1" ht="15.95" customHeight="1">
      <c r="B17" s="85"/>
      <c r="C17" s="94" t="s">
        <v>251</v>
      </c>
      <c r="D17" s="95"/>
      <c r="E17" s="95"/>
      <c r="F17" s="95"/>
      <c r="G17" s="95"/>
      <c r="H17" s="32" t="s">
        <v>22</v>
      </c>
      <c r="I17" s="107"/>
      <c r="J17" s="95"/>
      <c r="K17" s="95"/>
      <c r="L17" s="95"/>
      <c r="M17" s="95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2:23" s="28" customFormat="1" ht="15.95" customHeight="1">
      <c r="B18" s="85"/>
      <c r="C18" s="95"/>
      <c r="D18" s="95"/>
      <c r="E18" s="95"/>
      <c r="F18" s="95"/>
      <c r="G18" s="95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</row>
    <row r="19" spans="2:23" s="28" customFormat="1" ht="15.95" customHeight="1">
      <c r="B19" s="85"/>
      <c r="C19" s="94" t="s">
        <v>260</v>
      </c>
      <c r="D19" s="94"/>
      <c r="E19" s="94"/>
      <c r="F19" s="94"/>
      <c r="G19" s="94"/>
      <c r="H19" s="84" t="s">
        <v>17</v>
      </c>
      <c r="I19" s="84"/>
      <c r="J19" s="84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2:23" s="28" customFormat="1" ht="15.95" customHeight="1">
      <c r="B20" s="85"/>
      <c r="C20" s="94"/>
      <c r="D20" s="94"/>
      <c r="E20" s="94"/>
      <c r="F20" s="94"/>
      <c r="G20" s="94"/>
      <c r="H20" s="84" t="s">
        <v>29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2:23" s="28" customFormat="1" ht="15.95" customHeight="1">
      <c r="B21" s="85"/>
      <c r="C21" s="94"/>
      <c r="D21" s="94"/>
      <c r="E21" s="94"/>
      <c r="F21" s="94"/>
      <c r="G21" s="94"/>
      <c r="H21" s="84" t="s">
        <v>30</v>
      </c>
      <c r="I21" s="84"/>
      <c r="J21" s="84"/>
      <c r="K21" s="84"/>
      <c r="L21" s="84"/>
      <c r="M21" s="84"/>
      <c r="N21" s="84" t="s">
        <v>24</v>
      </c>
      <c r="O21" s="84"/>
      <c r="P21" s="84"/>
      <c r="Q21" s="84"/>
      <c r="R21" s="84"/>
      <c r="S21" s="84"/>
      <c r="T21" s="84"/>
      <c r="U21" s="84"/>
      <c r="V21" s="84"/>
      <c r="W21" s="84"/>
    </row>
    <row r="22" spans="2:23" s="28" customFormat="1" ht="15.95" customHeight="1">
      <c r="B22" s="85"/>
      <c r="C22" s="94"/>
      <c r="D22" s="94"/>
      <c r="E22" s="94"/>
      <c r="F22" s="94"/>
      <c r="G22" s="94"/>
      <c r="H22" s="105"/>
      <c r="I22" s="105"/>
      <c r="J22" s="105"/>
      <c r="K22" s="105"/>
      <c r="L22" s="105"/>
      <c r="M22" s="105"/>
      <c r="N22" s="97"/>
      <c r="O22" s="97"/>
      <c r="P22" s="97"/>
      <c r="Q22" s="97"/>
      <c r="R22" s="97"/>
      <c r="S22" s="97"/>
      <c r="T22" s="97"/>
      <c r="U22" s="97"/>
      <c r="V22" s="97"/>
      <c r="W22" s="97"/>
    </row>
    <row r="23" spans="2:23" s="28" customFormat="1" ht="14.1" customHeight="1">
      <c r="C23" s="33"/>
      <c r="D23" s="33"/>
      <c r="E23" s="33"/>
      <c r="F23" s="33"/>
      <c r="G23" s="33"/>
      <c r="H23" s="34"/>
      <c r="I23" s="34"/>
    </row>
    <row r="24" spans="2:23" s="28" customFormat="1" ht="15.95" customHeight="1">
      <c r="B24" s="85" t="s">
        <v>32</v>
      </c>
      <c r="C24" s="94" t="s">
        <v>261</v>
      </c>
      <c r="D24" s="94"/>
      <c r="E24" s="94"/>
      <c r="F24" s="94"/>
      <c r="G24" s="94"/>
      <c r="H24" s="83" t="s">
        <v>17</v>
      </c>
      <c r="I24" s="84"/>
      <c r="J24" s="84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</row>
    <row r="25" spans="2:23" s="28" customFormat="1" ht="15.95" customHeight="1">
      <c r="B25" s="85"/>
      <c r="C25" s="94"/>
      <c r="D25" s="94"/>
      <c r="E25" s="94"/>
      <c r="F25" s="94"/>
      <c r="G25" s="94"/>
      <c r="H25" s="81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</row>
    <row r="26" spans="2:23" s="28" customFormat="1" ht="15.95" customHeight="1">
      <c r="B26" s="85"/>
      <c r="C26" s="95" t="s">
        <v>2</v>
      </c>
      <c r="D26" s="95"/>
      <c r="E26" s="95"/>
      <c r="F26" s="95"/>
      <c r="G26" s="95"/>
      <c r="H26" s="123" t="s">
        <v>28</v>
      </c>
      <c r="I26" s="124"/>
      <c r="J26" s="125"/>
      <c r="K26" s="134"/>
      <c r="L26" s="135"/>
      <c r="M26" s="136"/>
      <c r="N26" s="81" t="s">
        <v>17</v>
      </c>
      <c r="O26" s="82"/>
      <c r="P26" s="83"/>
      <c r="Q26" s="129"/>
      <c r="R26" s="130"/>
      <c r="S26" s="130"/>
      <c r="T26" s="130"/>
      <c r="U26" s="130"/>
      <c r="V26" s="130"/>
      <c r="W26" s="96"/>
    </row>
    <row r="27" spans="2:23" s="28" customFormat="1" ht="15.95" customHeight="1">
      <c r="B27" s="85"/>
      <c r="C27" s="95"/>
      <c r="D27" s="95"/>
      <c r="E27" s="95"/>
      <c r="F27" s="95"/>
      <c r="G27" s="95"/>
      <c r="H27" s="126"/>
      <c r="I27" s="127"/>
      <c r="J27" s="128"/>
      <c r="K27" s="137"/>
      <c r="L27" s="138"/>
      <c r="M27" s="139"/>
      <c r="N27" s="81" t="s">
        <v>3</v>
      </c>
      <c r="O27" s="82"/>
      <c r="P27" s="83"/>
      <c r="Q27" s="129"/>
      <c r="R27" s="130"/>
      <c r="S27" s="130"/>
      <c r="T27" s="130"/>
      <c r="U27" s="130"/>
      <c r="V27" s="130"/>
      <c r="W27" s="96"/>
    </row>
    <row r="28" spans="2:23" s="28" customFormat="1" ht="15.95" customHeight="1">
      <c r="B28" s="85"/>
      <c r="C28" s="95"/>
      <c r="D28" s="95"/>
      <c r="E28" s="95"/>
      <c r="F28" s="95"/>
      <c r="G28" s="95"/>
      <c r="H28" s="84" t="s">
        <v>6</v>
      </c>
      <c r="I28" s="84"/>
      <c r="J28" s="84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spans="2:23" s="28" customFormat="1" ht="15.95" customHeight="1">
      <c r="B29" s="85"/>
      <c r="C29" s="95" t="s">
        <v>5</v>
      </c>
      <c r="D29" s="95"/>
      <c r="E29" s="95"/>
      <c r="F29" s="95"/>
      <c r="G29" s="95"/>
      <c r="H29" s="84" t="s">
        <v>8</v>
      </c>
      <c r="I29" s="84"/>
      <c r="J29" s="84"/>
      <c r="K29" s="35"/>
      <c r="L29" s="35"/>
      <c r="M29" s="35"/>
      <c r="N29" s="86" t="str">
        <f>IFERROR(VLOOKUP(産業分類!E2,産業分類!A:B,2),"")</f>
        <v/>
      </c>
      <c r="O29" s="87"/>
      <c r="P29" s="87"/>
      <c r="Q29" s="87"/>
      <c r="R29" s="87"/>
      <c r="S29" s="87"/>
      <c r="T29" s="87"/>
      <c r="U29" s="87"/>
      <c r="V29" s="87"/>
      <c r="W29" s="88"/>
    </row>
    <row r="30" spans="2:23" s="28" customFormat="1" ht="15.95" customHeight="1">
      <c r="B30" s="85"/>
      <c r="C30" s="95" t="s">
        <v>7</v>
      </c>
      <c r="D30" s="95"/>
      <c r="E30" s="95"/>
      <c r="F30" s="95"/>
      <c r="G30" s="95"/>
      <c r="H30" s="36" t="s">
        <v>22</v>
      </c>
      <c r="I30" s="107"/>
      <c r="J30" s="95"/>
      <c r="K30" s="95"/>
      <c r="L30" s="95"/>
      <c r="M30" s="95"/>
      <c r="N30" s="98"/>
      <c r="O30" s="98"/>
      <c r="P30" s="98"/>
      <c r="Q30" s="98"/>
      <c r="R30" s="98"/>
      <c r="S30" s="98"/>
      <c r="T30" s="98"/>
      <c r="U30" s="98"/>
      <c r="V30" s="98"/>
      <c r="W30" s="98"/>
    </row>
    <row r="31" spans="2:23" s="28" customFormat="1" ht="15.95" customHeight="1">
      <c r="B31" s="85"/>
      <c r="C31" s="95"/>
      <c r="D31" s="95"/>
      <c r="E31" s="95"/>
      <c r="F31" s="95"/>
      <c r="G31" s="95"/>
      <c r="H31" s="96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2:23" s="28" customFormat="1" ht="15.95" customHeight="1">
      <c r="B32" s="85"/>
      <c r="C32" s="94" t="s">
        <v>25</v>
      </c>
      <c r="D32" s="95"/>
      <c r="E32" s="95"/>
      <c r="F32" s="95"/>
      <c r="G32" s="95"/>
      <c r="H32" s="36" t="s">
        <v>22</v>
      </c>
      <c r="I32" s="96"/>
      <c r="J32" s="97"/>
      <c r="K32" s="97"/>
      <c r="L32" s="97"/>
      <c r="M32" s="97"/>
      <c r="N32" s="98"/>
      <c r="O32" s="98"/>
      <c r="P32" s="98"/>
      <c r="Q32" s="98"/>
      <c r="R32" s="98"/>
      <c r="S32" s="98"/>
      <c r="T32" s="98"/>
      <c r="U32" s="98"/>
      <c r="V32" s="98"/>
      <c r="W32" s="98"/>
    </row>
    <row r="33" spans="2:23" s="28" customFormat="1" ht="15.95" customHeight="1">
      <c r="B33" s="85"/>
      <c r="C33" s="95"/>
      <c r="D33" s="95"/>
      <c r="E33" s="95"/>
      <c r="F33" s="95"/>
      <c r="G33" s="95"/>
      <c r="H33" s="96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</row>
    <row r="34" spans="2:23" s="28" customFormat="1" ht="15.95" customHeight="1">
      <c r="B34" s="85"/>
      <c r="C34" s="94" t="s">
        <v>260</v>
      </c>
      <c r="D34" s="94"/>
      <c r="E34" s="94"/>
      <c r="F34" s="94"/>
      <c r="G34" s="94"/>
      <c r="H34" s="84" t="s">
        <v>17</v>
      </c>
      <c r="I34" s="84"/>
      <c r="J34" s="84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</row>
    <row r="35" spans="2:23" s="28" customFormat="1" ht="15.95" customHeight="1">
      <c r="B35" s="85"/>
      <c r="C35" s="94"/>
      <c r="D35" s="94"/>
      <c r="E35" s="94"/>
      <c r="F35" s="94"/>
      <c r="G35" s="94"/>
      <c r="H35" s="84" t="s">
        <v>3</v>
      </c>
      <c r="I35" s="84"/>
      <c r="J35" s="84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2:23" s="28" customFormat="1" ht="15.95" customHeight="1">
      <c r="B36" s="85"/>
      <c r="C36" s="94"/>
      <c r="D36" s="94"/>
      <c r="E36" s="94"/>
      <c r="F36" s="94"/>
      <c r="G36" s="94"/>
      <c r="H36" s="84" t="s">
        <v>23</v>
      </c>
      <c r="I36" s="84"/>
      <c r="J36" s="84"/>
      <c r="K36" s="84"/>
      <c r="L36" s="84"/>
      <c r="M36" s="84"/>
      <c r="N36" s="84" t="s">
        <v>24</v>
      </c>
      <c r="O36" s="84"/>
      <c r="P36" s="84"/>
      <c r="Q36" s="84"/>
      <c r="R36" s="84"/>
      <c r="S36" s="84"/>
      <c r="T36" s="84"/>
      <c r="U36" s="84"/>
      <c r="V36" s="84"/>
      <c r="W36" s="84"/>
    </row>
    <row r="37" spans="2:23" s="28" customFormat="1" ht="15.95" customHeight="1">
      <c r="B37" s="85"/>
      <c r="C37" s="94"/>
      <c r="D37" s="94"/>
      <c r="E37" s="94"/>
      <c r="F37" s="94"/>
      <c r="G37" s="94"/>
      <c r="H37" s="105"/>
      <c r="I37" s="105"/>
      <c r="J37" s="105"/>
      <c r="K37" s="105"/>
      <c r="L37" s="105"/>
      <c r="M37" s="105"/>
      <c r="N37" s="97"/>
      <c r="O37" s="97"/>
      <c r="P37" s="97"/>
      <c r="Q37" s="97"/>
      <c r="R37" s="97"/>
      <c r="S37" s="97"/>
      <c r="T37" s="97"/>
      <c r="U37" s="97"/>
      <c r="V37" s="97"/>
      <c r="W37" s="97"/>
    </row>
    <row r="38" spans="2:23" s="28" customFormat="1" ht="14.1" customHeight="1">
      <c r="B38" s="102" t="s">
        <v>262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2:23" s="28" customFormat="1" ht="14.1" customHeight="1">
      <c r="B39" s="155" t="s">
        <v>267</v>
      </c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ht="9.9499999999999993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23" ht="15.95" customHeight="1">
      <c r="B41" s="104" t="s">
        <v>19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</row>
    <row r="42" spans="2:23" ht="7.5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 ht="15.95" customHeight="1">
      <c r="B43" s="47" t="s">
        <v>20</v>
      </c>
      <c r="C43" s="47"/>
      <c r="D43" s="47"/>
      <c r="E43" s="47"/>
      <c r="F43" s="47"/>
      <c r="G43" s="8"/>
      <c r="H43" s="8"/>
      <c r="I43" s="8"/>
      <c r="J43" s="8"/>
      <c r="K43" s="9"/>
      <c r="L43" s="89" t="s">
        <v>21</v>
      </c>
      <c r="M43" s="89"/>
      <c r="N43" s="89"/>
      <c r="O43" s="89"/>
      <c r="P43" s="89"/>
      <c r="Q43" s="8"/>
      <c r="R43" s="8"/>
      <c r="S43" s="8"/>
      <c r="T43" s="103"/>
      <c r="U43" s="103"/>
      <c r="V43" s="103"/>
      <c r="W43" s="103"/>
    </row>
    <row r="44" spans="2:23" ht="15.95" customHeight="1">
      <c r="B44" s="47" t="s">
        <v>11</v>
      </c>
      <c r="C44" s="47"/>
      <c r="D44" s="47"/>
      <c r="E44" s="47"/>
      <c r="F44" s="47"/>
      <c r="G44" s="91"/>
      <c r="H44" s="91"/>
      <c r="I44" s="91"/>
      <c r="J44" s="91"/>
      <c r="K44" s="91"/>
      <c r="L44" s="89" t="s">
        <v>9</v>
      </c>
      <c r="M44" s="89"/>
      <c r="N44" s="89"/>
      <c r="O44" s="89"/>
      <c r="P44" s="89"/>
      <c r="Q44" s="100"/>
      <c r="R44" s="100"/>
      <c r="S44" s="100"/>
      <c r="T44" s="100"/>
      <c r="U44" s="101"/>
      <c r="V44" s="92" t="s">
        <v>26</v>
      </c>
      <c r="W44" s="93"/>
    </row>
    <row r="45" spans="2:23" ht="15.95" customHeight="1">
      <c r="B45" s="47" t="s">
        <v>12</v>
      </c>
      <c r="C45" s="47"/>
      <c r="D45" s="47"/>
      <c r="E45" s="47"/>
      <c r="F45" s="47"/>
      <c r="G45" s="90"/>
      <c r="H45" s="90"/>
      <c r="I45" s="90"/>
      <c r="J45" s="90"/>
      <c r="K45" s="90"/>
      <c r="L45" s="89" t="s">
        <v>10</v>
      </c>
      <c r="M45" s="89"/>
      <c r="N45" s="89"/>
      <c r="O45" s="89"/>
      <c r="P45" s="89"/>
      <c r="Q45" s="7"/>
      <c r="R45" s="7"/>
      <c r="S45" s="7"/>
      <c r="T45" s="7"/>
      <c r="U45" s="7"/>
      <c r="V45" s="7"/>
      <c r="W45" s="7"/>
    </row>
    <row r="46" spans="2:23" ht="15.95" customHeight="1">
      <c r="B46" s="47" t="s">
        <v>13</v>
      </c>
      <c r="C46" s="47"/>
      <c r="D46" s="47"/>
      <c r="E46" s="47"/>
      <c r="F46" s="47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</row>
    <row r="47" spans="2:23" ht="15.95" customHeight="1">
      <c r="B47" s="47" t="s">
        <v>14</v>
      </c>
      <c r="C47" s="47"/>
      <c r="D47" s="47"/>
      <c r="E47" s="47"/>
      <c r="F47" s="47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</row>
    <row r="48" spans="2:23" s="28" customFormat="1" ht="14.1" customHeight="1">
      <c r="B48" s="99" t="s">
        <v>263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6" s="28" customFormat="1" ht="14.1" customHeight="1">
      <c r="B49" s="99" t="s">
        <v>264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6" ht="13.5" customHeight="1">
      <c r="A50" s="6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6"/>
    </row>
    <row r="51" spans="1:26" s="25" customFormat="1" ht="14.25">
      <c r="A51" s="26"/>
      <c r="B51" s="133" t="s">
        <v>34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26"/>
    </row>
    <row r="52" spans="1:26" s="25" customFormat="1" ht="27.95" customHeight="1">
      <c r="A52" s="26"/>
      <c r="C52" s="60" t="s">
        <v>254</v>
      </c>
      <c r="D52" s="60"/>
      <c r="E52" s="60"/>
      <c r="F52" s="60"/>
      <c r="G52" s="60"/>
      <c r="H52" s="60"/>
      <c r="I52" s="60"/>
      <c r="J52" s="60"/>
      <c r="K52" s="60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6"/>
    </row>
    <row r="53" spans="1:26" ht="18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6" s="28" customFormat="1" ht="28.5" customHeight="1">
      <c r="A54" s="30"/>
      <c r="B54" s="84"/>
      <c r="C54" s="84"/>
      <c r="D54" s="84" t="s">
        <v>35</v>
      </c>
      <c r="E54" s="84"/>
      <c r="F54" s="84" t="s">
        <v>36</v>
      </c>
      <c r="G54" s="84"/>
      <c r="H54" s="84" t="s">
        <v>37</v>
      </c>
      <c r="I54" s="84"/>
      <c r="J54" s="84" t="s">
        <v>38</v>
      </c>
      <c r="K54" s="84"/>
      <c r="L54" s="84" t="s">
        <v>39</v>
      </c>
      <c r="M54" s="84"/>
      <c r="N54" s="84" t="s">
        <v>40</v>
      </c>
      <c r="O54" s="84"/>
      <c r="P54" s="84" t="s">
        <v>41</v>
      </c>
      <c r="Q54" s="84"/>
      <c r="R54" s="84" t="s">
        <v>42</v>
      </c>
      <c r="S54" s="84"/>
      <c r="T54" s="84" t="s">
        <v>43</v>
      </c>
      <c r="U54" s="84"/>
      <c r="V54" s="84"/>
      <c r="W54" s="84"/>
      <c r="X54" s="30"/>
      <c r="Z54" s="38"/>
    </row>
    <row r="55" spans="1:26" s="28" customFormat="1" ht="20.100000000000001" customHeight="1">
      <c r="A55" s="30"/>
      <c r="B55" s="50" t="s">
        <v>16</v>
      </c>
      <c r="C55" s="50"/>
      <c r="D55" s="164"/>
      <c r="E55" s="164"/>
      <c r="F55" s="141"/>
      <c r="G55" s="142"/>
      <c r="H55" s="141"/>
      <c r="I55" s="142"/>
      <c r="J55" s="141"/>
      <c r="K55" s="142"/>
      <c r="L55" s="141"/>
      <c r="M55" s="142"/>
      <c r="N55" s="141"/>
      <c r="O55" s="142"/>
      <c r="P55" s="141"/>
      <c r="Q55" s="142"/>
      <c r="R55" s="141"/>
      <c r="S55" s="142"/>
      <c r="T55" s="145"/>
      <c r="U55" s="146"/>
      <c r="V55" s="146"/>
      <c r="W55" s="147"/>
      <c r="X55" s="30"/>
    </row>
    <row r="56" spans="1:26" s="28" customFormat="1" ht="20.100000000000001" customHeight="1">
      <c r="A56" s="30"/>
      <c r="B56" s="49" t="s">
        <v>256</v>
      </c>
      <c r="C56" s="49"/>
      <c r="D56" s="164"/>
      <c r="E56" s="164"/>
      <c r="F56" s="143"/>
      <c r="G56" s="144"/>
      <c r="H56" s="143"/>
      <c r="I56" s="144"/>
      <c r="J56" s="143"/>
      <c r="K56" s="144"/>
      <c r="L56" s="143"/>
      <c r="M56" s="144"/>
      <c r="N56" s="143"/>
      <c r="O56" s="144"/>
      <c r="P56" s="143"/>
      <c r="Q56" s="144"/>
      <c r="R56" s="143"/>
      <c r="S56" s="144"/>
      <c r="T56" s="148"/>
      <c r="U56" s="149"/>
      <c r="V56" s="149"/>
      <c r="W56" s="150"/>
      <c r="X56" s="30"/>
    </row>
    <row r="57" spans="1:26" s="28" customFormat="1" ht="20.100000000000001" customHeight="1">
      <c r="A57" s="30"/>
      <c r="B57" s="50" t="s">
        <v>45</v>
      </c>
      <c r="C57" s="50"/>
      <c r="D57" s="59">
        <v>2.5</v>
      </c>
      <c r="E57" s="59"/>
      <c r="F57" s="59">
        <v>2.5</v>
      </c>
      <c r="G57" s="59"/>
      <c r="H57" s="59">
        <v>2.5</v>
      </c>
      <c r="I57" s="59"/>
      <c r="J57" s="59">
        <v>2.5</v>
      </c>
      <c r="K57" s="59"/>
      <c r="L57" s="59">
        <v>2.5</v>
      </c>
      <c r="M57" s="59"/>
      <c r="N57" s="59">
        <v>2.5</v>
      </c>
      <c r="O57" s="59"/>
      <c r="P57" s="59">
        <v>2.5</v>
      </c>
      <c r="Q57" s="59"/>
      <c r="R57" s="59">
        <v>2.5</v>
      </c>
      <c r="S57" s="59"/>
      <c r="T57" s="145"/>
      <c r="U57" s="146"/>
      <c r="V57" s="146"/>
      <c r="W57" s="147"/>
      <c r="X57" s="30"/>
    </row>
    <row r="58" spans="1:26" s="28" customFormat="1" ht="20.100000000000001" customHeight="1" thickBot="1">
      <c r="A58" s="30"/>
      <c r="B58" s="49" t="s">
        <v>255</v>
      </c>
      <c r="C58" s="4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151"/>
      <c r="U58" s="152"/>
      <c r="V58" s="152"/>
      <c r="W58" s="153"/>
      <c r="X58" s="30"/>
    </row>
    <row r="59" spans="1:26" s="28" customFormat="1" ht="20.100000000000001" customHeight="1">
      <c r="A59" s="30"/>
      <c r="B59" s="50" t="s">
        <v>46</v>
      </c>
      <c r="C59" s="50"/>
      <c r="D59" s="164">
        <f t="shared" ref="D59" si="0">IF((ROUNDDOWN(D55*D57,0))&gt;=500000,500000,ROUNDDOWN((D57*D55),0))</f>
        <v>0</v>
      </c>
      <c r="E59" s="164"/>
      <c r="F59" s="156">
        <f>IF((ROUNDDOWN(F55*F57,0))&gt;=500000,500000,ROUNDDOWN((F57*F55),0))</f>
        <v>0</v>
      </c>
      <c r="G59" s="156"/>
      <c r="H59" s="156">
        <f t="shared" ref="H59" si="1">IF((ROUNDDOWN(H55*H57,0))&gt;=500000,500000,ROUNDDOWN((H57*H55),0))</f>
        <v>0</v>
      </c>
      <c r="I59" s="156"/>
      <c r="J59" s="156">
        <f t="shared" ref="J59" si="2">IF((ROUNDDOWN(J55*J57,0))&gt;=500000,500000,ROUNDDOWN((J57*J55),0))</f>
        <v>0</v>
      </c>
      <c r="K59" s="156"/>
      <c r="L59" s="156">
        <f t="shared" ref="L59" si="3">IF((ROUNDDOWN(L55*L57,0))&gt;=500000,500000,ROUNDDOWN((L57*L55),0))</f>
        <v>0</v>
      </c>
      <c r="M59" s="156"/>
      <c r="N59" s="156">
        <f t="shared" ref="N59" si="4">IF((ROUNDDOWN(N55*N57,0))&gt;=500000,500000,ROUNDDOWN((N57*N55),0))</f>
        <v>0</v>
      </c>
      <c r="O59" s="156"/>
      <c r="P59" s="156">
        <f t="shared" ref="P59" si="5">IF((ROUNDDOWN(P55*P57,0))&gt;=500000,500000,ROUNDDOWN((P57*P55),0))</f>
        <v>0</v>
      </c>
      <c r="Q59" s="156"/>
      <c r="R59" s="156">
        <f t="shared" ref="R59" si="6">IF((ROUNDDOWN(R55*R57,0))&gt;=500000,500000,ROUNDDOWN((R57*R55),0))</f>
        <v>0</v>
      </c>
      <c r="S59" s="156"/>
      <c r="T59" s="158" t="s">
        <v>44</v>
      </c>
      <c r="U59" s="159"/>
      <c r="V59" s="159"/>
      <c r="W59" s="160"/>
      <c r="X59" s="30"/>
    </row>
    <row r="60" spans="1:26" s="28" customFormat="1" ht="20.100000000000001" customHeight="1" thickBot="1">
      <c r="A60" s="30"/>
      <c r="B60" s="49" t="s">
        <v>47</v>
      </c>
      <c r="C60" s="49"/>
      <c r="D60" s="164"/>
      <c r="E60" s="164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61">
        <f>SUM(D59:S60)</f>
        <v>0</v>
      </c>
      <c r="U60" s="162"/>
      <c r="V60" s="162"/>
      <c r="W60" s="163"/>
      <c r="X60" s="30"/>
    </row>
    <row r="61" spans="1:26" s="28" customFormat="1" ht="18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6" s="28" customFormat="1" ht="18" customHeight="1">
      <c r="A62" s="30"/>
      <c r="B62" s="30"/>
      <c r="C62" s="30"/>
      <c r="D62" s="30"/>
      <c r="E62" s="30"/>
      <c r="F62" s="30"/>
      <c r="G62" s="30"/>
      <c r="H62" s="30"/>
      <c r="I62" s="45"/>
      <c r="J62" s="45"/>
      <c r="K62" s="45"/>
      <c r="L62" s="45"/>
      <c r="M62" s="45"/>
      <c r="N62" s="45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6" s="28" customFormat="1" ht="18" customHeight="1">
      <c r="A63" s="30"/>
      <c r="B63" s="30"/>
      <c r="C63" s="30"/>
      <c r="D63" s="30"/>
      <c r="E63" s="30"/>
      <c r="F63" s="30"/>
      <c r="G63" s="30"/>
      <c r="H63" s="30"/>
      <c r="I63" s="48" t="s">
        <v>265</v>
      </c>
      <c r="J63" s="48"/>
      <c r="K63" s="48"/>
      <c r="L63" s="48"/>
      <c r="M63" s="48"/>
      <c r="N63" s="48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6" s="28" customFormat="1" ht="20.100000000000001" customHeight="1">
      <c r="A64" s="30"/>
      <c r="B64" s="84"/>
      <c r="C64" s="84"/>
      <c r="D64" s="81" t="s">
        <v>48</v>
      </c>
      <c r="E64" s="82"/>
      <c r="F64" s="82"/>
      <c r="G64" s="83"/>
      <c r="H64" s="39"/>
      <c r="I64" s="48"/>
      <c r="J64" s="48"/>
      <c r="K64" s="48"/>
      <c r="L64" s="48"/>
      <c r="M64" s="48"/>
      <c r="N64" s="48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:27" s="28" customFormat="1" ht="20.100000000000001" customHeight="1">
      <c r="A65" s="30"/>
      <c r="B65" s="50" t="s">
        <v>16</v>
      </c>
      <c r="C65" s="50"/>
      <c r="D65" s="61"/>
      <c r="E65" s="62"/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:27" s="28" customFormat="1" ht="20.100000000000001" customHeight="1">
      <c r="A66" s="30"/>
      <c r="B66" s="49" t="s">
        <v>256</v>
      </c>
      <c r="C66" s="49"/>
      <c r="D66" s="64"/>
      <c r="E66" s="65"/>
      <c r="F66" s="65"/>
      <c r="G66" s="66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1">
        <f>SUM(T56,D65)</f>
        <v>0</v>
      </c>
    </row>
    <row r="67" spans="1:27" s="28" customFormat="1" ht="20.100000000000001" customHeight="1">
      <c r="A67" s="30"/>
      <c r="B67" s="50" t="s">
        <v>45</v>
      </c>
      <c r="C67" s="50"/>
      <c r="D67" s="67">
        <v>1.25</v>
      </c>
      <c r="E67" s="68"/>
      <c r="F67" s="68"/>
      <c r="G67" s="69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79" t="s">
        <v>258</v>
      </c>
      <c r="S67" s="79"/>
      <c r="T67" s="79"/>
      <c r="U67" s="79"/>
      <c r="V67" s="79"/>
      <c r="W67" s="79"/>
      <c r="X67" s="30"/>
    </row>
    <row r="68" spans="1:27" s="28" customFormat="1" ht="20.100000000000001" customHeight="1" thickBot="1">
      <c r="A68" s="30"/>
      <c r="B68" s="49" t="s">
        <v>255</v>
      </c>
      <c r="C68" s="49"/>
      <c r="D68" s="70"/>
      <c r="E68" s="71"/>
      <c r="F68" s="71"/>
      <c r="G68" s="72"/>
      <c r="H68" s="42"/>
      <c r="I68" s="48" t="s">
        <v>266</v>
      </c>
      <c r="J68" s="48"/>
      <c r="K68" s="48"/>
      <c r="L68" s="48"/>
      <c r="M68" s="48"/>
      <c r="N68" s="48"/>
      <c r="O68" s="42"/>
      <c r="P68" s="42"/>
      <c r="Q68" s="42"/>
      <c r="R68" s="80"/>
      <c r="S68" s="80"/>
      <c r="T68" s="80"/>
      <c r="U68" s="80"/>
      <c r="V68" s="80"/>
      <c r="W68" s="80"/>
      <c r="X68" s="30"/>
    </row>
    <row r="69" spans="1:27" s="28" customFormat="1" ht="20.100000000000001" customHeight="1">
      <c r="A69" s="30"/>
      <c r="B69" s="50" t="s">
        <v>46</v>
      </c>
      <c r="C69" s="51"/>
      <c r="D69" s="53" t="s">
        <v>257</v>
      </c>
      <c r="E69" s="54"/>
      <c r="F69" s="54"/>
      <c r="G69" s="55"/>
      <c r="H69" s="42"/>
      <c r="I69" s="48"/>
      <c r="J69" s="48"/>
      <c r="K69" s="48"/>
      <c r="L69" s="48"/>
      <c r="M69" s="48"/>
      <c r="N69" s="48"/>
      <c r="O69" s="42"/>
      <c r="P69" s="42"/>
      <c r="Q69" s="42"/>
      <c r="R69" s="73" t="s">
        <v>259</v>
      </c>
      <c r="S69" s="74"/>
      <c r="T69" s="74"/>
      <c r="U69" s="74"/>
      <c r="V69" s="74"/>
      <c r="W69" s="75"/>
      <c r="X69" s="30"/>
    </row>
    <row r="70" spans="1:27" s="28" customFormat="1" ht="20.100000000000001" customHeight="1" thickBot="1">
      <c r="A70" s="30"/>
      <c r="B70" s="49" t="s">
        <v>47</v>
      </c>
      <c r="C70" s="52"/>
      <c r="D70" s="56">
        <f>IF((ROUNDDOWN(D65*D67,0))&gt;=250000,250000,ROUNDDOWN((D65*D67),0))</f>
        <v>0</v>
      </c>
      <c r="E70" s="57"/>
      <c r="F70" s="57"/>
      <c r="G70" s="58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76">
        <f>SUM(T60,D70)</f>
        <v>0</v>
      </c>
      <c r="S70" s="77"/>
      <c r="T70" s="77"/>
      <c r="U70" s="77"/>
      <c r="V70" s="77"/>
      <c r="W70" s="78"/>
      <c r="X70" s="30"/>
      <c r="Z70" s="43"/>
    </row>
    <row r="71" spans="1:27" s="28" customFormat="1" ht="18" customHeight="1">
      <c r="A71" s="30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30"/>
    </row>
    <row r="72" spans="1:27" ht="18" customHeight="1">
      <c r="A72" s="6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6"/>
    </row>
    <row r="73" spans="1:27" ht="18" customHeight="1">
      <c r="A73" s="6"/>
      <c r="B73" s="154" t="s">
        <v>269</v>
      </c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6"/>
      <c r="Y73" s="6"/>
      <c r="Z73" s="6"/>
      <c r="AA73" s="6"/>
    </row>
    <row r="74" spans="1:27" ht="18" customHeight="1">
      <c r="A74" s="6"/>
      <c r="B74" s="154" t="s">
        <v>270</v>
      </c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6"/>
    </row>
    <row r="75" spans="1:27" ht="18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</sheetData>
  <mergeCells count="161">
    <mergeCell ref="B74:W74"/>
    <mergeCell ref="H25:W25"/>
    <mergeCell ref="B39:W39"/>
    <mergeCell ref="L59:M60"/>
    <mergeCell ref="N59:O60"/>
    <mergeCell ref="P59:Q60"/>
    <mergeCell ref="R59:S60"/>
    <mergeCell ref="T59:W59"/>
    <mergeCell ref="B60:C60"/>
    <mergeCell ref="T60:W60"/>
    <mergeCell ref="B55:C55"/>
    <mergeCell ref="B56:C56"/>
    <mergeCell ref="B57:C57"/>
    <mergeCell ref="B58:C58"/>
    <mergeCell ref="B59:C59"/>
    <mergeCell ref="D59:E60"/>
    <mergeCell ref="F59:G60"/>
    <mergeCell ref="H59:I60"/>
    <mergeCell ref="J59:K60"/>
    <mergeCell ref="D57:E58"/>
    <mergeCell ref="P57:Q58"/>
    <mergeCell ref="R57:S58"/>
    <mergeCell ref="D55:E56"/>
    <mergeCell ref="J55:K56"/>
    <mergeCell ref="L55:M56"/>
    <mergeCell ref="N55:O56"/>
    <mergeCell ref="P55:Q56"/>
    <mergeCell ref="R55:S56"/>
    <mergeCell ref="N57:O58"/>
    <mergeCell ref="T55:W56"/>
    <mergeCell ref="T57:W58"/>
    <mergeCell ref="B73:W73"/>
    <mergeCell ref="C24:G25"/>
    <mergeCell ref="H24:J24"/>
    <mergeCell ref="K24:W24"/>
    <mergeCell ref="B51:W51"/>
    <mergeCell ref="T54:W54"/>
    <mergeCell ref="B54:C54"/>
    <mergeCell ref="N54:O54"/>
    <mergeCell ref="P54:Q54"/>
    <mergeCell ref="R54:S54"/>
    <mergeCell ref="H26:J27"/>
    <mergeCell ref="K26:M27"/>
    <mergeCell ref="K28:W28"/>
    <mergeCell ref="N26:P26"/>
    <mergeCell ref="N27:P27"/>
    <mergeCell ref="Q26:W26"/>
    <mergeCell ref="Q27:W27"/>
    <mergeCell ref="C29:G29"/>
    <mergeCell ref="I30:M30"/>
    <mergeCell ref="N30:W30"/>
    <mergeCell ref="B1:W1"/>
    <mergeCell ref="P2:W2"/>
    <mergeCell ref="B5:W5"/>
    <mergeCell ref="B3:J3"/>
    <mergeCell ref="C15:G16"/>
    <mergeCell ref="M10:O10"/>
    <mergeCell ref="O14:S14"/>
    <mergeCell ref="C14:G14"/>
    <mergeCell ref="M11:O11"/>
    <mergeCell ref="P10:W10"/>
    <mergeCell ref="H14:N14"/>
    <mergeCell ref="H8:J8"/>
    <mergeCell ref="C8:G9"/>
    <mergeCell ref="K8:W8"/>
    <mergeCell ref="C13:G13"/>
    <mergeCell ref="H13:J13"/>
    <mergeCell ref="B8:B22"/>
    <mergeCell ref="J10:L11"/>
    <mergeCell ref="H19:J19"/>
    <mergeCell ref="H20:J20"/>
    <mergeCell ref="T14:W14"/>
    <mergeCell ref="N13:W13"/>
    <mergeCell ref="P11:W11"/>
    <mergeCell ref="H9:W9"/>
    <mergeCell ref="C10:G11"/>
    <mergeCell ref="H10:I11"/>
    <mergeCell ref="N21:W21"/>
    <mergeCell ref="K19:W19"/>
    <mergeCell ref="K20:W20"/>
    <mergeCell ref="C19:G22"/>
    <mergeCell ref="H22:M22"/>
    <mergeCell ref="N22:W22"/>
    <mergeCell ref="C17:G18"/>
    <mergeCell ref="I15:M15"/>
    <mergeCell ref="H16:W16"/>
    <mergeCell ref="N15:W15"/>
    <mergeCell ref="I17:M17"/>
    <mergeCell ref="N17:W17"/>
    <mergeCell ref="H18:W18"/>
    <mergeCell ref="H21:M21"/>
    <mergeCell ref="C12:G12"/>
    <mergeCell ref="U12:W12"/>
    <mergeCell ref="H31:W31"/>
    <mergeCell ref="L44:P44"/>
    <mergeCell ref="L43:P43"/>
    <mergeCell ref="Q44:U44"/>
    <mergeCell ref="B38:W38"/>
    <mergeCell ref="T43:W43"/>
    <mergeCell ref="G44:K44"/>
    <mergeCell ref="B41:W41"/>
    <mergeCell ref="H37:M37"/>
    <mergeCell ref="N37:W37"/>
    <mergeCell ref="C34:G37"/>
    <mergeCell ref="H34:J34"/>
    <mergeCell ref="K34:W34"/>
    <mergeCell ref="H35:J35"/>
    <mergeCell ref="K35:W35"/>
    <mergeCell ref="H36:M36"/>
    <mergeCell ref="N36:W36"/>
    <mergeCell ref="C30:G31"/>
    <mergeCell ref="B43:F43"/>
    <mergeCell ref="B44:F44"/>
    <mergeCell ref="R69:W69"/>
    <mergeCell ref="R70:W70"/>
    <mergeCell ref="R67:W68"/>
    <mergeCell ref="B67:C67"/>
    <mergeCell ref="B65:C65"/>
    <mergeCell ref="B66:C66"/>
    <mergeCell ref="D64:G64"/>
    <mergeCell ref="B64:C64"/>
    <mergeCell ref="B24:B37"/>
    <mergeCell ref="H29:J29"/>
    <mergeCell ref="N29:W29"/>
    <mergeCell ref="L45:P45"/>
    <mergeCell ref="G45:K45"/>
    <mergeCell ref="G46:W46"/>
    <mergeCell ref="G47:W47"/>
    <mergeCell ref="V44:W44"/>
    <mergeCell ref="C32:G33"/>
    <mergeCell ref="I32:M32"/>
    <mergeCell ref="N32:W32"/>
    <mergeCell ref="H33:W33"/>
    <mergeCell ref="C26:G28"/>
    <mergeCell ref="H28:J28"/>
    <mergeCell ref="B48:W48"/>
    <mergeCell ref="B49:W49"/>
    <mergeCell ref="B45:F45"/>
    <mergeCell ref="B46:F46"/>
    <mergeCell ref="B47:F47"/>
    <mergeCell ref="I63:N64"/>
    <mergeCell ref="I68:N69"/>
    <mergeCell ref="B68:C68"/>
    <mergeCell ref="B69:C69"/>
    <mergeCell ref="B70:C70"/>
    <mergeCell ref="D69:G69"/>
    <mergeCell ref="D70:G70"/>
    <mergeCell ref="F57:G58"/>
    <mergeCell ref="H57:I58"/>
    <mergeCell ref="J57:K58"/>
    <mergeCell ref="L57:M58"/>
    <mergeCell ref="C52:K52"/>
    <mergeCell ref="D65:G66"/>
    <mergeCell ref="D67:G68"/>
    <mergeCell ref="D54:E54"/>
    <mergeCell ref="F54:G54"/>
    <mergeCell ref="H54:I54"/>
    <mergeCell ref="J54:K54"/>
    <mergeCell ref="L54:M54"/>
    <mergeCell ref="F55:G56"/>
    <mergeCell ref="H55:I56"/>
  </mergeCells>
  <phoneticPr fontId="1"/>
  <dataValidations count="4">
    <dataValidation type="whole" operator="greaterThanOrEqual" allowBlank="1" showInputMessage="1" showErrorMessage="1" sqref="H14:N14 T14:W14 Z66 D65">
      <formula1>0</formula1>
    </dataValidation>
    <dataValidation imeMode="fullKatakana" allowBlank="1" showInputMessage="1" showErrorMessage="1" sqref="G46:W46 K19:W19 K24:W24 Q26:W26"/>
    <dataValidation type="list" allowBlank="1" showInputMessage="1" showErrorMessage="1" sqref="G45:K45">
      <formula1>"普通,当座"</formula1>
    </dataValidation>
    <dataValidation type="date" imeMode="disabled" operator="greaterThanOrEqual" allowBlank="1" showInputMessage="1" showErrorMessage="1" sqref="K28:W28">
      <formula1>1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47625</xdr:rowOff>
                  </from>
                  <to>
                    <xdr:col>1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114300</xdr:rowOff>
                  </from>
                  <to>
                    <xdr:col>1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0"/>
  <sheetViews>
    <sheetView workbookViewId="0">
      <selection activeCell="H18" sqref="H18"/>
    </sheetView>
  </sheetViews>
  <sheetFormatPr defaultRowHeight="18.75"/>
  <cols>
    <col min="1" max="1" width="9" style="17"/>
    <col min="2" max="2" width="31.375" style="17" customWidth="1"/>
    <col min="3" max="3" width="3.875" style="22" customWidth="1"/>
    <col min="4" max="5" width="9" hidden="1" customWidth="1"/>
  </cols>
  <sheetData>
    <row r="1" spans="1:5">
      <c r="A1" s="10" t="s">
        <v>51</v>
      </c>
      <c r="B1" s="11" t="s">
        <v>52</v>
      </c>
      <c r="C1" s="20"/>
      <c r="D1" t="s">
        <v>250</v>
      </c>
      <c r="E1" t="s">
        <v>250</v>
      </c>
    </row>
    <row r="2" spans="1:5">
      <c r="A2" s="12" t="s">
        <v>53</v>
      </c>
      <c r="B2" s="13" t="s">
        <v>54</v>
      </c>
      <c r="C2" s="20"/>
      <c r="D2" t="str">
        <f>様式!K13&amp;様式!L13&amp;様式!M13</f>
        <v/>
      </c>
      <c r="E2" t="str">
        <f>様式!K29&amp;様式!L29&amp;様式!M29</f>
        <v/>
      </c>
    </row>
    <row r="3" spans="1:5">
      <c r="A3" s="12" t="s">
        <v>59</v>
      </c>
      <c r="B3" s="14" t="s">
        <v>60</v>
      </c>
      <c r="C3" s="21"/>
    </row>
    <row r="4" spans="1:5">
      <c r="A4" s="12" t="s">
        <v>65</v>
      </c>
      <c r="B4" s="13" t="s">
        <v>66</v>
      </c>
      <c r="C4" s="20"/>
    </row>
    <row r="5" spans="1:5">
      <c r="A5" s="12" t="s">
        <v>71</v>
      </c>
      <c r="B5" s="14" t="s">
        <v>72</v>
      </c>
      <c r="C5" s="21"/>
    </row>
    <row r="6" spans="1:5">
      <c r="A6" s="12" t="s">
        <v>77</v>
      </c>
      <c r="B6" s="13" t="s">
        <v>78</v>
      </c>
      <c r="C6" s="20"/>
    </row>
    <row r="7" spans="1:5">
      <c r="A7" s="12" t="s">
        <v>83</v>
      </c>
      <c r="B7" s="13" t="s">
        <v>84</v>
      </c>
      <c r="C7" s="20"/>
    </row>
    <row r="8" spans="1:5">
      <c r="A8" s="12" t="s">
        <v>89</v>
      </c>
      <c r="B8" s="14" t="s">
        <v>90</v>
      </c>
      <c r="C8" s="21"/>
    </row>
    <row r="9" spans="1:5">
      <c r="A9" s="12" t="s">
        <v>95</v>
      </c>
      <c r="B9" s="14" t="s">
        <v>96</v>
      </c>
      <c r="C9" s="21"/>
    </row>
    <row r="10" spans="1:5">
      <c r="A10" s="12" t="s">
        <v>101</v>
      </c>
      <c r="B10" s="13" t="s">
        <v>102</v>
      </c>
      <c r="C10" s="20"/>
    </row>
    <row r="11" spans="1:5">
      <c r="A11" s="12" t="s">
        <v>107</v>
      </c>
      <c r="B11" s="14" t="s">
        <v>108</v>
      </c>
      <c r="C11" s="21"/>
    </row>
    <row r="12" spans="1:5">
      <c r="A12" s="12" t="s">
        <v>113</v>
      </c>
      <c r="B12" s="14" t="s">
        <v>114</v>
      </c>
      <c r="C12" s="21"/>
    </row>
    <row r="13" spans="1:5">
      <c r="A13" s="12" t="s">
        <v>119</v>
      </c>
      <c r="B13" s="14" t="s">
        <v>120</v>
      </c>
      <c r="C13" s="21"/>
    </row>
    <row r="14" spans="1:5">
      <c r="A14" s="12" t="s">
        <v>125</v>
      </c>
      <c r="B14" s="14" t="s">
        <v>126</v>
      </c>
      <c r="C14" s="21"/>
    </row>
    <row r="15" spans="1:5">
      <c r="A15" s="12" t="s">
        <v>131</v>
      </c>
      <c r="B15" s="14" t="s">
        <v>132</v>
      </c>
      <c r="C15" s="21"/>
    </row>
    <row r="16" spans="1:5">
      <c r="A16" s="12" t="s">
        <v>137</v>
      </c>
      <c r="B16" s="14" t="s">
        <v>138</v>
      </c>
      <c r="C16" s="21"/>
    </row>
    <row r="17" spans="1:3">
      <c r="A17" s="12" t="s">
        <v>143</v>
      </c>
      <c r="B17" s="14" t="s">
        <v>144</v>
      </c>
      <c r="C17" s="21"/>
    </row>
    <row r="18" spans="1:3">
      <c r="A18" s="12" t="s">
        <v>149</v>
      </c>
      <c r="B18" s="14" t="s">
        <v>150</v>
      </c>
      <c r="C18" s="21"/>
    </row>
    <row r="19" spans="1:3">
      <c r="A19" s="12" t="s">
        <v>155</v>
      </c>
      <c r="B19" s="14" t="s">
        <v>156</v>
      </c>
      <c r="C19" s="21"/>
    </row>
    <row r="20" spans="1:3">
      <c r="A20" s="12" t="s">
        <v>161</v>
      </c>
      <c r="B20" s="14" t="s">
        <v>162</v>
      </c>
      <c r="C20" s="21"/>
    </row>
    <row r="21" spans="1:3">
      <c r="A21" s="12" t="s">
        <v>167</v>
      </c>
      <c r="B21" s="14" t="s">
        <v>168</v>
      </c>
      <c r="C21" s="21"/>
    </row>
    <row r="22" spans="1:3">
      <c r="A22" s="12" t="s">
        <v>173</v>
      </c>
      <c r="B22" s="14" t="s">
        <v>174</v>
      </c>
      <c r="C22" s="21"/>
    </row>
    <row r="23" spans="1:3">
      <c r="A23" s="12" t="s">
        <v>179</v>
      </c>
      <c r="B23" s="14" t="s">
        <v>180</v>
      </c>
      <c r="C23" s="21"/>
    </row>
    <row r="24" spans="1:3">
      <c r="A24" s="12" t="s">
        <v>179</v>
      </c>
      <c r="B24" s="14" t="s">
        <v>185</v>
      </c>
      <c r="C24" s="21"/>
    </row>
    <row r="25" spans="1:3">
      <c r="A25" s="12" t="s">
        <v>190</v>
      </c>
      <c r="B25" s="14" t="s">
        <v>191</v>
      </c>
      <c r="C25" s="21"/>
    </row>
    <row r="26" spans="1:3">
      <c r="A26" s="12" t="s">
        <v>194</v>
      </c>
      <c r="B26" s="14" t="s">
        <v>195</v>
      </c>
      <c r="C26" s="21"/>
    </row>
    <row r="27" spans="1:3">
      <c r="A27" s="12" t="s">
        <v>198</v>
      </c>
      <c r="B27" s="14" t="s">
        <v>199</v>
      </c>
      <c r="C27" s="21"/>
    </row>
    <row r="28" spans="1:3">
      <c r="A28" s="12" t="s">
        <v>202</v>
      </c>
      <c r="B28" s="14" t="s">
        <v>203</v>
      </c>
      <c r="C28" s="21"/>
    </row>
    <row r="29" spans="1:3">
      <c r="A29" s="12" t="s">
        <v>206</v>
      </c>
      <c r="B29" s="14" t="s">
        <v>207</v>
      </c>
      <c r="C29" s="21"/>
    </row>
    <row r="30" spans="1:3">
      <c r="A30" s="12" t="s">
        <v>210</v>
      </c>
      <c r="B30" s="14" t="s">
        <v>211</v>
      </c>
      <c r="C30" s="21"/>
    </row>
    <row r="31" spans="1:3">
      <c r="A31" s="12" t="s">
        <v>214</v>
      </c>
      <c r="B31" s="14" t="s">
        <v>215</v>
      </c>
      <c r="C31" s="21"/>
    </row>
    <row r="32" spans="1:3">
      <c r="A32" s="12" t="s">
        <v>218</v>
      </c>
      <c r="B32" s="14" t="s">
        <v>219</v>
      </c>
      <c r="C32" s="21"/>
    </row>
    <row r="33" spans="1:3">
      <c r="A33" s="12" t="s">
        <v>222</v>
      </c>
      <c r="B33" s="14" t="s">
        <v>223</v>
      </c>
      <c r="C33" s="21"/>
    </row>
    <row r="34" spans="1:3">
      <c r="A34" s="15" t="s">
        <v>226</v>
      </c>
      <c r="B34" s="16" t="s">
        <v>227</v>
      </c>
      <c r="C34" s="20"/>
    </row>
    <row r="35" spans="1:3">
      <c r="A35" s="15" t="s">
        <v>230</v>
      </c>
      <c r="B35" s="16" t="s">
        <v>231</v>
      </c>
      <c r="C35" s="20"/>
    </row>
    <row r="36" spans="1:3">
      <c r="A36" s="12" t="s">
        <v>234</v>
      </c>
      <c r="B36" s="14" t="s">
        <v>235</v>
      </c>
      <c r="C36" s="21"/>
    </row>
    <row r="37" spans="1:3">
      <c r="A37" s="12" t="s">
        <v>238</v>
      </c>
      <c r="B37" s="14" t="s">
        <v>239</v>
      </c>
      <c r="C37" s="21"/>
    </row>
    <row r="38" spans="1:3">
      <c r="A38" s="12" t="s">
        <v>242</v>
      </c>
      <c r="B38" s="13" t="s">
        <v>243</v>
      </c>
      <c r="C38" s="20"/>
    </row>
    <row r="39" spans="1:3">
      <c r="A39" s="12" t="s">
        <v>246</v>
      </c>
      <c r="B39" s="14" t="s">
        <v>247</v>
      </c>
      <c r="C39" s="21"/>
    </row>
    <row r="40" spans="1:3">
      <c r="A40" s="12" t="s">
        <v>55</v>
      </c>
      <c r="B40" s="14" t="s">
        <v>56</v>
      </c>
      <c r="C40" s="21"/>
    </row>
    <row r="41" spans="1:3">
      <c r="A41" s="12" t="s">
        <v>61</v>
      </c>
      <c r="B41" s="14" t="s">
        <v>62</v>
      </c>
      <c r="C41" s="21"/>
    </row>
    <row r="42" spans="1:3">
      <c r="A42" s="12" t="s">
        <v>67</v>
      </c>
      <c r="B42" s="14" t="s">
        <v>68</v>
      </c>
      <c r="C42" s="21"/>
    </row>
    <row r="43" spans="1:3">
      <c r="A43" s="12" t="s">
        <v>73</v>
      </c>
      <c r="B43" s="13" t="s">
        <v>74</v>
      </c>
      <c r="C43" s="20"/>
    </row>
    <row r="44" spans="1:3">
      <c r="A44" s="15" t="s">
        <v>79</v>
      </c>
      <c r="B44" s="16" t="s">
        <v>80</v>
      </c>
      <c r="C44" s="20"/>
    </row>
    <row r="45" spans="1:3">
      <c r="A45" s="15" t="s">
        <v>85</v>
      </c>
      <c r="B45" s="16" t="s">
        <v>86</v>
      </c>
      <c r="C45" s="20"/>
    </row>
    <row r="46" spans="1:3">
      <c r="A46" s="12" t="s">
        <v>91</v>
      </c>
      <c r="B46" s="14" t="s">
        <v>92</v>
      </c>
      <c r="C46" s="21"/>
    </row>
    <row r="47" spans="1:3">
      <c r="A47" s="12" t="s">
        <v>97</v>
      </c>
      <c r="B47" s="14" t="s">
        <v>98</v>
      </c>
      <c r="C47" s="21"/>
    </row>
    <row r="48" spans="1:3">
      <c r="A48" s="12" t="s">
        <v>103</v>
      </c>
      <c r="B48" s="14" t="s">
        <v>104</v>
      </c>
      <c r="C48" s="21"/>
    </row>
    <row r="49" spans="1:3">
      <c r="A49" s="12" t="s">
        <v>109</v>
      </c>
      <c r="B49" s="14" t="s">
        <v>110</v>
      </c>
      <c r="C49" s="21"/>
    </row>
    <row r="50" spans="1:3">
      <c r="A50" s="12" t="s">
        <v>115</v>
      </c>
      <c r="B50" s="14" t="s">
        <v>116</v>
      </c>
      <c r="C50" s="21"/>
    </row>
    <row r="51" spans="1:3">
      <c r="A51" s="12" t="s">
        <v>121</v>
      </c>
      <c r="B51" s="13" t="s">
        <v>122</v>
      </c>
      <c r="C51" s="20"/>
    </row>
    <row r="52" spans="1:3">
      <c r="A52" s="12" t="s">
        <v>127</v>
      </c>
      <c r="B52" s="14" t="s">
        <v>128</v>
      </c>
      <c r="C52" s="21"/>
    </row>
    <row r="53" spans="1:3">
      <c r="A53" s="12" t="s">
        <v>133</v>
      </c>
      <c r="B53" s="14" t="s">
        <v>134</v>
      </c>
      <c r="C53" s="21"/>
    </row>
    <row r="54" spans="1:3">
      <c r="A54" s="12" t="s">
        <v>139</v>
      </c>
      <c r="B54" s="14" t="s">
        <v>140</v>
      </c>
      <c r="C54" s="21"/>
    </row>
    <row r="55" spans="1:3">
      <c r="A55" s="12" t="s">
        <v>145</v>
      </c>
      <c r="B55" s="14" t="s">
        <v>146</v>
      </c>
      <c r="C55" s="21"/>
    </row>
    <row r="56" spans="1:3">
      <c r="A56" s="12" t="s">
        <v>151</v>
      </c>
      <c r="B56" s="14" t="s">
        <v>152</v>
      </c>
      <c r="C56" s="21"/>
    </row>
    <row r="57" spans="1:3">
      <c r="A57" s="12" t="s">
        <v>157</v>
      </c>
      <c r="B57" s="14" t="s">
        <v>158</v>
      </c>
      <c r="C57" s="21"/>
    </row>
    <row r="58" spans="1:3">
      <c r="A58" s="12" t="s">
        <v>163</v>
      </c>
      <c r="B58" s="14" t="s">
        <v>164</v>
      </c>
      <c r="C58" s="21"/>
    </row>
    <row r="59" spans="1:3">
      <c r="A59" s="12" t="s">
        <v>169</v>
      </c>
      <c r="B59" s="14" t="s">
        <v>170</v>
      </c>
      <c r="C59" s="21"/>
    </row>
    <row r="60" spans="1:3">
      <c r="A60" s="12" t="s">
        <v>175</v>
      </c>
      <c r="B60" s="14" t="s">
        <v>176</v>
      </c>
      <c r="C60" s="21"/>
    </row>
    <row r="61" spans="1:3">
      <c r="A61" s="12" t="s">
        <v>181</v>
      </c>
      <c r="B61" s="14" t="s">
        <v>182</v>
      </c>
      <c r="C61" s="21"/>
    </row>
    <row r="62" spans="1:3">
      <c r="A62" s="12" t="s">
        <v>186</v>
      </c>
      <c r="B62" s="14" t="s">
        <v>187</v>
      </c>
      <c r="C62" s="21"/>
    </row>
    <row r="63" spans="1:3">
      <c r="A63" s="12" t="s">
        <v>192</v>
      </c>
      <c r="B63" s="13" t="s">
        <v>193</v>
      </c>
      <c r="C63" s="20"/>
    </row>
    <row r="64" spans="1:3">
      <c r="A64" s="12" t="s">
        <v>196</v>
      </c>
      <c r="B64" s="14" t="s">
        <v>197</v>
      </c>
      <c r="C64" s="21"/>
    </row>
    <row r="65" spans="1:3">
      <c r="A65" s="12" t="s">
        <v>200</v>
      </c>
      <c r="B65" s="14" t="s">
        <v>201</v>
      </c>
      <c r="C65" s="21"/>
    </row>
    <row r="66" spans="1:3">
      <c r="A66" s="12" t="s">
        <v>204</v>
      </c>
      <c r="B66" s="14" t="s">
        <v>205</v>
      </c>
      <c r="C66" s="21"/>
    </row>
    <row r="67" spans="1:3">
      <c r="A67" s="12" t="s">
        <v>208</v>
      </c>
      <c r="B67" s="14" t="s">
        <v>209</v>
      </c>
      <c r="C67" s="21"/>
    </row>
    <row r="68" spans="1:3">
      <c r="A68" s="12" t="s">
        <v>212</v>
      </c>
      <c r="B68" s="14" t="s">
        <v>213</v>
      </c>
      <c r="C68" s="21"/>
    </row>
    <row r="69" spans="1:3">
      <c r="A69" s="12" t="s">
        <v>216</v>
      </c>
      <c r="B69" s="13" t="s">
        <v>217</v>
      </c>
      <c r="C69" s="20"/>
    </row>
    <row r="70" spans="1:3">
      <c r="A70" s="12" t="s">
        <v>220</v>
      </c>
      <c r="B70" s="14" t="s">
        <v>221</v>
      </c>
      <c r="C70" s="21"/>
    </row>
    <row r="71" spans="1:3">
      <c r="A71" s="12" t="s">
        <v>224</v>
      </c>
      <c r="B71" s="14" t="s">
        <v>225</v>
      </c>
      <c r="C71" s="21"/>
    </row>
    <row r="72" spans="1:3">
      <c r="A72" s="12" t="s">
        <v>228</v>
      </c>
      <c r="B72" s="13" t="s">
        <v>229</v>
      </c>
      <c r="C72" s="20"/>
    </row>
    <row r="73" spans="1:3">
      <c r="A73" s="12" t="s">
        <v>232</v>
      </c>
      <c r="B73" s="14" t="s">
        <v>233</v>
      </c>
      <c r="C73" s="21"/>
    </row>
    <row r="74" spans="1:3">
      <c r="A74" s="12" t="s">
        <v>236</v>
      </c>
      <c r="B74" s="14" t="s">
        <v>237</v>
      </c>
      <c r="C74" s="21"/>
    </row>
    <row r="75" spans="1:3">
      <c r="A75" s="12" t="s">
        <v>240</v>
      </c>
      <c r="B75" s="14" t="s">
        <v>241</v>
      </c>
      <c r="C75" s="21"/>
    </row>
    <row r="76" spans="1:3">
      <c r="A76" s="12" t="s">
        <v>244</v>
      </c>
      <c r="B76" s="13" t="s">
        <v>245</v>
      </c>
      <c r="C76" s="20"/>
    </row>
    <row r="77" spans="1:3">
      <c r="A77" s="12" t="s">
        <v>248</v>
      </c>
      <c r="B77" s="14" t="s">
        <v>249</v>
      </c>
      <c r="C77" s="21"/>
    </row>
    <row r="78" spans="1:3">
      <c r="A78" s="12" t="s">
        <v>57</v>
      </c>
      <c r="B78" s="14" t="s">
        <v>58</v>
      </c>
      <c r="C78" s="21"/>
    </row>
    <row r="79" spans="1:3">
      <c r="A79" s="15" t="s">
        <v>63</v>
      </c>
      <c r="B79" s="16" t="s">
        <v>64</v>
      </c>
      <c r="C79" s="20"/>
    </row>
    <row r="80" spans="1:3">
      <c r="A80" s="12" t="s">
        <v>69</v>
      </c>
      <c r="B80" s="14" t="s">
        <v>70</v>
      </c>
      <c r="C80" s="21"/>
    </row>
    <row r="81" spans="1:3">
      <c r="A81" s="12" t="s">
        <v>75</v>
      </c>
      <c r="B81" s="14" t="s">
        <v>76</v>
      </c>
      <c r="C81" s="21"/>
    </row>
    <row r="82" spans="1:3">
      <c r="A82" s="12" t="s">
        <v>81</v>
      </c>
      <c r="B82" s="13" t="s">
        <v>82</v>
      </c>
      <c r="C82" s="20"/>
    </row>
    <row r="83" spans="1:3">
      <c r="A83" s="12" t="s">
        <v>87</v>
      </c>
      <c r="B83" s="14" t="s">
        <v>88</v>
      </c>
      <c r="C83" s="21"/>
    </row>
    <row r="84" spans="1:3">
      <c r="A84" s="15" t="s">
        <v>93</v>
      </c>
      <c r="B84" s="16" t="s">
        <v>94</v>
      </c>
      <c r="C84" s="20"/>
    </row>
    <row r="85" spans="1:3">
      <c r="A85" s="15" t="s">
        <v>99</v>
      </c>
      <c r="B85" s="16" t="s">
        <v>100</v>
      </c>
      <c r="C85" s="20"/>
    </row>
    <row r="86" spans="1:3">
      <c r="A86" s="15" t="s">
        <v>105</v>
      </c>
      <c r="B86" s="16" t="s">
        <v>106</v>
      </c>
      <c r="C86" s="20"/>
    </row>
    <row r="87" spans="1:3">
      <c r="A87" s="12" t="s">
        <v>111</v>
      </c>
      <c r="B87" s="13" t="s">
        <v>112</v>
      </c>
      <c r="C87" s="20"/>
    </row>
    <row r="88" spans="1:3">
      <c r="A88" s="12" t="s">
        <v>117</v>
      </c>
      <c r="B88" s="14" t="s">
        <v>118</v>
      </c>
      <c r="C88" s="21"/>
    </row>
    <row r="89" spans="1:3">
      <c r="A89" s="12" t="s">
        <v>123</v>
      </c>
      <c r="B89" s="13" t="s">
        <v>124</v>
      </c>
      <c r="C89" s="20"/>
    </row>
    <row r="90" spans="1:3">
      <c r="A90" s="12" t="s">
        <v>129</v>
      </c>
      <c r="B90" s="14" t="s">
        <v>130</v>
      </c>
      <c r="C90" s="21"/>
    </row>
    <row r="91" spans="1:3">
      <c r="A91" s="12" t="s">
        <v>135</v>
      </c>
      <c r="B91" s="14" t="s">
        <v>136</v>
      </c>
      <c r="C91" s="21"/>
    </row>
    <row r="92" spans="1:3">
      <c r="A92" s="12" t="s">
        <v>141</v>
      </c>
      <c r="B92" s="14" t="s">
        <v>142</v>
      </c>
      <c r="C92" s="21"/>
    </row>
    <row r="93" spans="1:3">
      <c r="A93" s="12" t="s">
        <v>147</v>
      </c>
      <c r="B93" s="14" t="s">
        <v>148</v>
      </c>
      <c r="C93" s="21"/>
    </row>
    <row r="94" spans="1:3">
      <c r="A94" s="12" t="s">
        <v>153</v>
      </c>
      <c r="B94" s="14" t="s">
        <v>154</v>
      </c>
      <c r="C94" s="21"/>
    </row>
    <row r="95" spans="1:3">
      <c r="A95" s="15" t="s">
        <v>159</v>
      </c>
      <c r="B95" s="16" t="s">
        <v>160</v>
      </c>
      <c r="C95" s="20"/>
    </row>
    <row r="96" spans="1:3">
      <c r="A96" s="12" t="s">
        <v>165</v>
      </c>
      <c r="B96" s="14" t="s">
        <v>166</v>
      </c>
      <c r="C96" s="21"/>
    </row>
    <row r="97" spans="1:3">
      <c r="A97" s="12" t="s">
        <v>171</v>
      </c>
      <c r="B97" s="14" t="s">
        <v>172</v>
      </c>
      <c r="C97" s="21"/>
    </row>
    <row r="98" spans="1:3">
      <c r="A98" s="12" t="s">
        <v>177</v>
      </c>
      <c r="B98" s="13" t="s">
        <v>178</v>
      </c>
      <c r="C98" s="20"/>
    </row>
    <row r="99" spans="1:3">
      <c r="A99" s="12" t="s">
        <v>183</v>
      </c>
      <c r="B99" s="14" t="s">
        <v>184</v>
      </c>
      <c r="C99" s="21"/>
    </row>
    <row r="100" spans="1:3">
      <c r="A100" s="12" t="s">
        <v>188</v>
      </c>
      <c r="B100" s="13" t="s">
        <v>189</v>
      </c>
      <c r="C100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産業分類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2023-09-08T02:03:37Z</dcterms:modified>
</cp:coreProperties>
</file>