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27E0CC56-7780-4D65-A989-849191246DB2}" xr6:coauthVersionLast="47" xr6:coauthVersionMax="47" xr10:uidLastSave="{00000000-0000-0000-0000-000000000000}"/>
  <bookViews>
    <workbookView xWindow="-110" yWindow="-110" windowWidth="19420" windowHeight="10300" xr2:uid="{9264AA82-B74C-4FDE-90C8-E377E22BF2D4}"/>
  </bookViews>
  <sheets>
    <sheet name="投票速報（11時現在）" sheetId="1" r:id="rId1"/>
  </sheets>
  <definedNames>
    <definedName name="_xlnm.Print_Area" localSheetId="0">'投票速報（11時現在）'!$A$1:$M$24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G12" i="1"/>
  <c r="M12" i="1" s="1"/>
  <c r="D12" i="1"/>
  <c r="F11" i="1"/>
  <c r="E11" i="1"/>
  <c r="C11" i="1"/>
  <c r="B11" i="1"/>
  <c r="L10" i="1"/>
  <c r="K10" i="1"/>
  <c r="I10" i="1"/>
  <c r="H10" i="1"/>
  <c r="J10" i="1" s="1"/>
  <c r="G10" i="1"/>
  <c r="M10" i="1" s="1"/>
  <c r="D10" i="1"/>
  <c r="L9" i="1"/>
  <c r="K9" i="1"/>
  <c r="I9" i="1"/>
  <c r="H9" i="1"/>
  <c r="G9" i="1"/>
  <c r="M9" i="1" s="1"/>
  <c r="D9" i="1"/>
  <c r="D11" i="1" s="1"/>
  <c r="K11" i="1" l="1"/>
  <c r="L11" i="1"/>
  <c r="H11" i="1"/>
  <c r="I11" i="1"/>
  <c r="G11" i="1"/>
  <c r="M11" i="1" s="1"/>
  <c r="J9" i="1"/>
  <c r="J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8E4A0F7F-2F8D-42B5-AB33-5704379AC623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<sst xmlns="http://schemas.openxmlformats.org/spreadsheetml/2006/main" count="32" uniqueCount="22">
  <si>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</si>
  <si>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（１１時現在）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</si>
  <si>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</si>
  <si>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</si>
  <si>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</si>
  <si>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</si>
  <si>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</si>
  <si>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</si>
  <si>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</si>
  <si>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</si>
  <si>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</si>
  <si>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</si>
  <si>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</si>
  <si>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</si>
  <si>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</si>
  <si>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</si>
  <si>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</si>
  <si>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</si>
  <si>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</si>
  <si>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</si>
  <si>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</si>
  <si>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　１１時３０ 分　発表</t>
    <rPh sb="3" eb="4">
      <t>ジ</t>
    </rPh>
    <rPh sb="7" eb="8">
      <t>フン</t>
    </rPh>
    <rPh sb="9" eb="11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</si>
</sst>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5964-5A14-4986-B7EA-32C6EBBEBB4E}">
  <sheetPr codeName="Sheet2"/>
  <dimension ref="A2:M30"/>
  <sheetViews>
    <sheetView tabSelected="1" view="pageBreakPreview" zoomScaleNormal="75" zoomScaleSheetLayoutView="100" workbookViewId="0">
      <selection activeCell="S8" sqref="S8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3">
      <c r="A5" s="2"/>
      <c r="B5" s="2"/>
      <c r="C5" s="2"/>
      <c r="D5" s="2"/>
      <c r="E5" s="2"/>
      <c r="F5" s="2"/>
      <c r="G5" s="32" t="s">
        <v>21</v>
      </c>
      <c r="H5" s="33"/>
      <c r="I5" s="33"/>
      <c r="J5" s="33"/>
      <c r="K5" s="33"/>
      <c r="L5" s="33"/>
      <c r="M5" s="33"/>
    </row>
    <row r="6" spans="1:13" ht="13.5" thickBot="1" x14ac:dyDescent="0.25"/>
    <row r="7" spans="1:13" ht="36" customHeight="1" x14ac:dyDescent="0.2">
      <c r="A7" s="34" t="s">
        <v>2</v>
      </c>
      <c r="B7" s="36" t="s">
        <v>3</v>
      </c>
      <c r="C7" s="37"/>
      <c r="D7" s="38"/>
      <c r="E7" s="36" t="s">
        <v>4</v>
      </c>
      <c r="F7" s="37"/>
      <c r="G7" s="38"/>
      <c r="H7" s="36" t="s">
        <v>5</v>
      </c>
      <c r="I7" s="39"/>
      <c r="J7" s="40"/>
      <c r="K7" s="36" t="s">
        <v>6</v>
      </c>
      <c r="L7" s="37"/>
      <c r="M7" s="41"/>
    </row>
    <row r="8" spans="1:13" ht="20.25" customHeight="1" x14ac:dyDescent="0.2">
      <c r="A8" s="35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716</v>
      </c>
      <c r="F9" s="6">
        <v>654</v>
      </c>
      <c r="G9" s="7">
        <f>IF(SUM(E9:F9)=0,"",SUM(E9:F9))</f>
        <v>1370</v>
      </c>
      <c r="H9" s="8">
        <f>IF(E9="","",B9-E9)</f>
        <v>4913</v>
      </c>
      <c r="I9" s="8">
        <f>IF(F9="","",C9-F9)</f>
        <v>5843</v>
      </c>
      <c r="J9" s="9">
        <f>IF(SUM(H9:I9)=0,"",SUM(H9:I9))</f>
        <v>10756</v>
      </c>
      <c r="K9" s="10">
        <f t="shared" ref="K9:M11" si="0">IF(E9="","",ROUND((E9/B9)*100,2))</f>
        <v>12.72</v>
      </c>
      <c r="L9" s="10">
        <f t="shared" si="0"/>
        <v>10.07</v>
      </c>
      <c r="M9" s="11">
        <f t="shared" si="0"/>
        <v>11.3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208</v>
      </c>
      <c r="F10" s="13">
        <v>185</v>
      </c>
      <c r="G10" s="14">
        <f>IF(SUM(E10:F10)=0,"",SUM(E10:F10))</f>
        <v>393</v>
      </c>
      <c r="H10" s="15">
        <f>IF(E10="","",B10-E10)</f>
        <v>2668</v>
      </c>
      <c r="I10" s="15">
        <f>IF(F10="","",C10-F10)</f>
        <v>3046</v>
      </c>
      <c r="J10" s="16">
        <f>IF(SUM(H10:I10)=0,"",SUM(H10:I10))</f>
        <v>5714</v>
      </c>
      <c r="K10" s="17">
        <f t="shared" si="0"/>
        <v>7.23</v>
      </c>
      <c r="L10" s="17">
        <f t="shared" si="0"/>
        <v>5.73</v>
      </c>
      <c r="M10" s="18">
        <f t="shared" si="0"/>
        <v>6.44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924</v>
      </c>
      <c r="F11" s="20">
        <f t="shared" si="1"/>
        <v>839</v>
      </c>
      <c r="G11" s="20">
        <f>IF(SUM(G9:G10)=0,"",SUM(G9:G10))</f>
        <v>1763</v>
      </c>
      <c r="H11" s="21">
        <f t="shared" si="1"/>
        <v>7581</v>
      </c>
      <c r="I11" s="21">
        <f t="shared" si="1"/>
        <v>8889</v>
      </c>
      <c r="J11" s="21">
        <f t="shared" si="1"/>
        <v>16470</v>
      </c>
      <c r="K11" s="22">
        <f t="shared" si="0"/>
        <v>10.86</v>
      </c>
      <c r="L11" s="22">
        <f t="shared" si="0"/>
        <v>8.6199999999999992</v>
      </c>
      <c r="M11" s="23">
        <f t="shared" si="0"/>
        <v>9.67</v>
      </c>
    </row>
    <row r="12" spans="1:13" ht="24" customHeight="1" thickBot="1" x14ac:dyDescent="0.25">
      <c r="A12" s="24" t="s">
        <v>12</v>
      </c>
      <c r="B12" s="25">
        <v>8754</v>
      </c>
      <c r="C12" s="25">
        <v>10007</v>
      </c>
      <c r="D12" s="25">
        <f>SUM(B12:C12)</f>
        <v>18761</v>
      </c>
      <c r="E12" s="25">
        <v>960</v>
      </c>
      <c r="F12" s="25">
        <v>893</v>
      </c>
      <c r="G12" s="25">
        <f>SUM(E12:F12)</f>
        <v>1853</v>
      </c>
      <c r="H12" s="26"/>
      <c r="I12" s="26"/>
      <c r="J12" s="26"/>
      <c r="K12" s="27">
        <f>ROUND(E12/B12*100,2)</f>
        <v>10.97</v>
      </c>
      <c r="L12" s="27">
        <f>ROUND(F12/C12*100,2)</f>
        <v>8.92</v>
      </c>
      <c r="M12" s="28">
        <f>ROUND(G12/D12*100,2)</f>
        <v>9.8800000000000008</v>
      </c>
    </row>
    <row r="13" spans="1:13" x14ac:dyDescent="0.2">
      <c r="A13" s="29" t="s">
        <v>13</v>
      </c>
    </row>
    <row r="26" spans="5:13" ht="26.25" customHeight="1" x14ac:dyDescent="0.2">
      <c r="E26" s="42" t="s">
        <v>14</v>
      </c>
      <c r="F26" s="43"/>
      <c r="G26" s="43"/>
      <c r="H26" s="43"/>
      <c r="I26" s="44"/>
      <c r="J26" s="44"/>
      <c r="K26" s="44"/>
      <c r="L26" s="44"/>
      <c r="M26" s="45"/>
    </row>
    <row r="27" spans="5:13" ht="26.25" customHeight="1" x14ac:dyDescent="0.2">
      <c r="E27" s="46" t="s">
        <v>15</v>
      </c>
      <c r="F27" s="47"/>
      <c r="G27" s="50" t="s">
        <v>16</v>
      </c>
      <c r="H27" s="51"/>
      <c r="I27" s="51"/>
      <c r="J27" s="51"/>
      <c r="K27" s="51"/>
      <c r="L27" s="51"/>
      <c r="M27" s="52"/>
    </row>
    <row r="28" spans="5:13" ht="26.25" customHeight="1" x14ac:dyDescent="0.2">
      <c r="E28" s="48"/>
      <c r="F28" s="49"/>
      <c r="G28" s="53" t="s">
        <v>17</v>
      </c>
      <c r="H28" s="54"/>
      <c r="I28" s="54"/>
      <c r="J28" s="54"/>
      <c r="K28" s="54"/>
      <c r="L28" s="54"/>
      <c r="M28" s="55"/>
    </row>
    <row r="29" spans="5:13" ht="26.25" customHeight="1" x14ac:dyDescent="0.2">
      <c r="E29" s="56" t="s">
        <v>18</v>
      </c>
      <c r="F29" s="57"/>
      <c r="G29" s="50" t="s">
        <v>19</v>
      </c>
      <c r="H29" s="58"/>
      <c r="I29" s="58"/>
      <c r="J29" s="58"/>
      <c r="K29" s="58"/>
      <c r="L29" s="58"/>
      <c r="M29" s="52"/>
    </row>
    <row r="30" spans="5:13" ht="26.25" customHeight="1" x14ac:dyDescent="0.2">
      <c r="E30" s="48"/>
      <c r="F30" s="49"/>
      <c r="G30" s="53" t="s">
        <v>20</v>
      </c>
      <c r="H30" s="59"/>
      <c r="I30" s="59"/>
      <c r="J30" s="59"/>
      <c r="K30" s="59"/>
      <c r="L30" s="59"/>
      <c r="M30" s="55"/>
    </row>
  </sheetData>
  <mergeCells count="15">
    <mergeCell ref="E26:M26"/>
    <mergeCell ref="E27:F28"/>
    <mergeCell ref="G27:M27"/>
    <mergeCell ref="G28:M28"/>
    <mergeCell ref="E29:F30"/>
    <mergeCell ref="G29:M29"/>
    <mergeCell ref="G30:M30"/>
    <mergeCell ref="A3:M3"/>
    <mergeCell ref="A4:M4"/>
    <mergeCell ref="G5:M5"/>
    <mergeCell ref="A7:A8"/>
    <mergeCell ref="B7:D7"/>
    <mergeCell ref="E7:G7"/>
    <mergeCell ref="H7:J7"/>
    <mergeCell ref="K7:M7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投票速報（11時現在）</vt:lpstr>
      <vt:lpstr>'投票速報（11時現在）'!Print_Area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2026-04-07T09:47:24Z</dcterms:created>
  <dcterms:modified xsi:type="dcterms:W3CDTF">2026-04-12T02:09:59Z</dcterms:modified>
</cp:coreProperties>
</file>