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DEC4621-28B3-4F66-8BDF-204C8DBFC5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" sheetId="3" r:id="rId1"/>
    <sheet name="様式（内訳表）" sheetId="4" r:id="rId2"/>
    <sheet name="産業分類" sheetId="2" r:id="rId3"/>
  </sheets>
  <definedNames>
    <definedName name="_xlnm.Print_Area" localSheetId="0">様式!$A$1:$X$95</definedName>
    <definedName name="_xlnm.Print_Area" localSheetId="1">'様式（内訳表）'!$A$1:$X$57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2" i="3" l="1"/>
  <c r="N62" i="3"/>
  <c r="L62" i="3"/>
  <c r="J62" i="3"/>
  <c r="H62" i="3"/>
  <c r="F62" i="3"/>
  <c r="R63" i="3"/>
  <c r="R67" i="3" s="1"/>
  <c r="P54" i="4"/>
  <c r="N54" i="4"/>
  <c r="L54" i="4"/>
  <c r="J54" i="4"/>
  <c r="H54" i="4"/>
  <c r="F54" i="4"/>
  <c r="R55" i="4"/>
  <c r="R50" i="4"/>
  <c r="R42" i="4"/>
  <c r="R34" i="4"/>
  <c r="R26" i="4"/>
  <c r="R18" i="4"/>
  <c r="R10" i="4"/>
  <c r="P76" i="3"/>
  <c r="N76" i="3"/>
  <c r="L76" i="3"/>
  <c r="J76" i="3"/>
  <c r="H76" i="3"/>
  <c r="F76" i="3"/>
  <c r="D76" i="3"/>
  <c r="E2" i="2"/>
  <c r="D2" i="2"/>
  <c r="N18" i="3" s="1"/>
  <c r="D54" i="4"/>
  <c r="R77" i="3" l="1"/>
  <c r="R81" i="3"/>
  <c r="R93" i="3" s="1"/>
  <c r="N3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33" authorId="0" shapeId="0" xr:uid="{7BBB29EC-FA7B-4150-BB65-E638BD5ED38E}">
      <text>
        <r>
          <rPr>
            <sz val="9"/>
            <color indexed="81"/>
            <rFont val="MS P ゴシック"/>
            <family val="3"/>
            <charset val="128"/>
          </rPr>
          <t>例）1999/01/01</t>
        </r>
      </text>
    </comment>
  </commentList>
</comments>
</file>

<file path=xl/sharedStrings.xml><?xml version="1.0" encoding="utf-8"?>
<sst xmlns="http://schemas.openxmlformats.org/spreadsheetml/2006/main" count="409" uniqueCount="293">
  <si>
    <t>　青森県知事 殿</t>
    <phoneticPr fontId="1"/>
  </si>
  <si>
    <t>代表者</t>
    <phoneticPr fontId="1"/>
  </si>
  <si>
    <t>氏　名</t>
  </si>
  <si>
    <t>法人番号(13桁)</t>
    <phoneticPr fontId="1"/>
  </si>
  <si>
    <t>業種・事業内容</t>
    <phoneticPr fontId="1"/>
  </si>
  <si>
    <t>生年月日</t>
    <phoneticPr fontId="1"/>
  </si>
  <si>
    <t>代表者住所</t>
    <phoneticPr fontId="1"/>
  </si>
  <si>
    <t>業種コード</t>
    <phoneticPr fontId="1"/>
  </si>
  <si>
    <t>金融機関店舗名</t>
  </si>
  <si>
    <t>口座番号(右詰め)</t>
  </si>
  <si>
    <t>金融機関名</t>
  </si>
  <si>
    <t>預金種別</t>
  </si>
  <si>
    <t>口座名義（カナ）</t>
  </si>
  <si>
    <t>口座名義（漢字）</t>
  </si>
  <si>
    <t>資本金の額又
は出資の総額</t>
    <phoneticPr fontId="1"/>
  </si>
  <si>
    <t>使用量</t>
  </si>
  <si>
    <t>（フリガナ）</t>
    <phoneticPr fontId="1"/>
  </si>
  <si>
    <t>業種コード</t>
    <rPh sb="0" eb="2">
      <t>ギョウシュ</t>
    </rPh>
    <phoneticPr fontId="1"/>
  </si>
  <si>
    <t>〒</t>
    <phoneticPr fontId="1"/>
  </si>
  <si>
    <t>電　話（携帯可）</t>
    <phoneticPr fontId="1"/>
  </si>
  <si>
    <t>ＦＡＸ又はメール(ある場合のみ)</t>
    <phoneticPr fontId="1"/>
  </si>
  <si>
    <t>支店</t>
    <rPh sb="0" eb="2">
      <t>シテン</t>
    </rPh>
    <phoneticPr fontId="1"/>
  </si>
  <si>
    <t>役職</t>
    <phoneticPr fontId="1"/>
  </si>
  <si>
    <t>氏名</t>
    <phoneticPr fontId="1"/>
  </si>
  <si>
    <t>電話（携帯可）</t>
    <phoneticPr fontId="1"/>
  </si>
  <si>
    <t>法人の方</t>
    <phoneticPr fontId="1"/>
  </si>
  <si>
    <t>個人事業主の方</t>
    <phoneticPr fontId="1"/>
  </si>
  <si>
    <t>　　　　　　　　　</t>
    <phoneticPr fontId="1"/>
  </si>
  <si>
    <t>第３　支援金の額</t>
    <phoneticPr fontId="1"/>
  </si>
  <si>
    <t>1月分</t>
    <rPh sb="1" eb="3">
      <t>ガツブン</t>
    </rPh>
    <phoneticPr fontId="1"/>
  </si>
  <si>
    <t>2月分</t>
    <rPh sb="1" eb="3">
      <t>ガツブン</t>
    </rPh>
    <phoneticPr fontId="1"/>
  </si>
  <si>
    <t>3月分</t>
    <rPh sb="1" eb="3">
      <t>ガツブン</t>
    </rPh>
    <phoneticPr fontId="1"/>
  </si>
  <si>
    <t>4月分</t>
    <rPh sb="1" eb="3">
      <t>ガツブン</t>
    </rPh>
    <phoneticPr fontId="1"/>
  </si>
  <si>
    <t>①</t>
    <phoneticPr fontId="1"/>
  </si>
  <si>
    <t>（㎥）</t>
    <phoneticPr fontId="1"/>
  </si>
  <si>
    <t>支援単価</t>
    <phoneticPr fontId="1"/>
  </si>
  <si>
    <t>（円/㎥）</t>
    <phoneticPr fontId="1"/>
  </si>
  <si>
    <t>支援金額</t>
    <phoneticPr fontId="1"/>
  </si>
  <si>
    <t>（円）</t>
    <phoneticPr fontId="1"/>
  </si>
  <si>
    <t>②</t>
    <phoneticPr fontId="1"/>
  </si>
  <si>
    <t>③＝①×②</t>
    <phoneticPr fontId="1"/>
  </si>
  <si>
    <t>④</t>
    <phoneticPr fontId="1"/>
  </si>
  <si>
    <t>⑤</t>
    <phoneticPr fontId="1"/>
  </si>
  <si>
    <t>⑥＝④×⑤</t>
    <phoneticPr fontId="1"/>
  </si>
  <si>
    <t>ＬＰガス分支援金額</t>
    <phoneticPr fontId="1"/>
  </si>
  <si>
    <t>③＋⑥</t>
    <phoneticPr fontId="1"/>
  </si>
  <si>
    <t>【使用量の算定方法】</t>
    <phoneticPr fontId="1"/>
  </si>
  <si>
    <t>法人名</t>
    <rPh sb="0" eb="3">
      <t>ホウジンメイ</t>
    </rPh>
    <phoneticPr fontId="1"/>
  </si>
  <si>
    <t>常時使用する
従業員の数</t>
    <phoneticPr fontId="1"/>
  </si>
  <si>
    <t>番号</t>
    <rPh sb="0" eb="2">
      <t>バンゴウ</t>
    </rPh>
    <phoneticPr fontId="1"/>
  </si>
  <si>
    <t>名称</t>
    <rPh sb="0" eb="2">
      <t>メイショウ</t>
    </rPh>
    <phoneticPr fontId="1"/>
  </si>
  <si>
    <t>010</t>
    <phoneticPr fontId="1"/>
  </si>
  <si>
    <t>農業</t>
  </si>
  <si>
    <t>390</t>
    <phoneticPr fontId="1"/>
  </si>
  <si>
    <t>情報サービス業</t>
  </si>
  <si>
    <t>770</t>
    <phoneticPr fontId="1"/>
  </si>
  <si>
    <t>持ち帰り・配達飲食サービス業</t>
  </si>
  <si>
    <t>020</t>
    <phoneticPr fontId="1"/>
  </si>
  <si>
    <t>林業</t>
  </si>
  <si>
    <t>400</t>
    <phoneticPr fontId="1"/>
  </si>
  <si>
    <t>インターネット付随サービス業</t>
  </si>
  <si>
    <t>780</t>
    <phoneticPr fontId="1"/>
  </si>
  <si>
    <t>洗濯・理容・美容・浴場業</t>
  </si>
  <si>
    <t>030</t>
    <phoneticPr fontId="1"/>
  </si>
  <si>
    <t>漁業（水産養殖業を除く）</t>
  </si>
  <si>
    <t>410</t>
    <phoneticPr fontId="1"/>
  </si>
  <si>
    <t>映像・音声・文字情報制作業</t>
  </si>
  <si>
    <t>790</t>
    <phoneticPr fontId="1"/>
  </si>
  <si>
    <t>その他の生活関連サービス業</t>
  </si>
  <si>
    <t>040</t>
    <phoneticPr fontId="1"/>
  </si>
  <si>
    <t>水産養殖業</t>
  </si>
  <si>
    <t>420</t>
    <phoneticPr fontId="1"/>
  </si>
  <si>
    <t>鉄道業</t>
  </si>
  <si>
    <t>800</t>
    <phoneticPr fontId="1"/>
  </si>
  <si>
    <t>娯楽業</t>
  </si>
  <si>
    <t>050</t>
    <phoneticPr fontId="1"/>
  </si>
  <si>
    <t>鉱業，採石企業，砂利採取業</t>
  </si>
  <si>
    <t>430</t>
    <phoneticPr fontId="1"/>
  </si>
  <si>
    <t>道路旅客運送業</t>
  </si>
  <si>
    <t>810</t>
    <phoneticPr fontId="1"/>
  </si>
  <si>
    <t>学校教育</t>
  </si>
  <si>
    <t>060</t>
    <phoneticPr fontId="1"/>
  </si>
  <si>
    <t>総合工事業</t>
  </si>
  <si>
    <t>440</t>
    <phoneticPr fontId="1"/>
  </si>
  <si>
    <t>道路貨物運送業</t>
  </si>
  <si>
    <t>820</t>
    <phoneticPr fontId="1"/>
  </si>
  <si>
    <t>その他の教育，学習支援業</t>
  </si>
  <si>
    <t>070</t>
    <phoneticPr fontId="1"/>
  </si>
  <si>
    <t>職別工事業（設備工事業を除く）</t>
  </si>
  <si>
    <t>450</t>
    <phoneticPr fontId="1"/>
  </si>
  <si>
    <t>水運業</t>
  </si>
  <si>
    <t>830</t>
    <phoneticPr fontId="1"/>
  </si>
  <si>
    <t>医療業</t>
  </si>
  <si>
    <t>080</t>
    <phoneticPr fontId="1"/>
  </si>
  <si>
    <t>設備工事業</t>
  </si>
  <si>
    <t>460</t>
    <phoneticPr fontId="1"/>
  </si>
  <si>
    <t>航空運輸業</t>
  </si>
  <si>
    <t>840</t>
    <phoneticPr fontId="1"/>
  </si>
  <si>
    <t>保健衛生</t>
  </si>
  <si>
    <t>090</t>
    <phoneticPr fontId="1"/>
  </si>
  <si>
    <t>食品製造業</t>
  </si>
  <si>
    <t>470</t>
    <phoneticPr fontId="1"/>
  </si>
  <si>
    <t>倉庫業</t>
  </si>
  <si>
    <t>850</t>
    <phoneticPr fontId="1"/>
  </si>
  <si>
    <t>社会保険・社会福祉・介護事業</t>
  </si>
  <si>
    <t>100</t>
    <phoneticPr fontId="1"/>
  </si>
  <si>
    <t>飲料・たばこ・飼料製造業</t>
  </si>
  <si>
    <t>480</t>
    <phoneticPr fontId="1"/>
  </si>
  <si>
    <t>運輸に附帯するサービス業</t>
  </si>
  <si>
    <t>860</t>
    <phoneticPr fontId="1"/>
  </si>
  <si>
    <t>郵便局</t>
  </si>
  <si>
    <t>110</t>
    <phoneticPr fontId="1"/>
  </si>
  <si>
    <t>繊維工業</t>
  </si>
  <si>
    <t>490</t>
    <phoneticPr fontId="1"/>
  </si>
  <si>
    <t>郵便業（信書便事業を含む）</t>
  </si>
  <si>
    <t>870</t>
    <phoneticPr fontId="1"/>
  </si>
  <si>
    <t>協同組合（他に分類されないもの）</t>
  </si>
  <si>
    <t>120</t>
    <phoneticPr fontId="1"/>
  </si>
  <si>
    <t>木材・木製品製造業（家具を除く）</t>
  </si>
  <si>
    <t>500</t>
    <phoneticPr fontId="1"/>
  </si>
  <si>
    <t>各種商品卸売業</t>
  </si>
  <si>
    <t>880</t>
    <phoneticPr fontId="1"/>
  </si>
  <si>
    <t>廃棄物処理業</t>
  </si>
  <si>
    <t>130</t>
    <phoneticPr fontId="1"/>
  </si>
  <si>
    <t>家具・装備品製造業</t>
  </si>
  <si>
    <t>510</t>
    <phoneticPr fontId="1"/>
  </si>
  <si>
    <t>繊維・衣服等卸売業</t>
  </si>
  <si>
    <t>890</t>
    <phoneticPr fontId="1"/>
  </si>
  <si>
    <t>自動車整備業</t>
  </si>
  <si>
    <t>140</t>
    <phoneticPr fontId="1"/>
  </si>
  <si>
    <t>パルプ・紙・紙加工製造業</t>
  </si>
  <si>
    <t>520</t>
    <phoneticPr fontId="1"/>
  </si>
  <si>
    <t>飲食料品卸売業</t>
  </si>
  <si>
    <t>900</t>
    <phoneticPr fontId="1"/>
  </si>
  <si>
    <t>機械等修理業</t>
  </si>
  <si>
    <t>150</t>
    <phoneticPr fontId="1"/>
  </si>
  <si>
    <t>印刷・同関連業</t>
  </si>
  <si>
    <t>530</t>
    <phoneticPr fontId="1"/>
  </si>
  <si>
    <t>建築材料，鉱物・金属材料等卸売業</t>
  </si>
  <si>
    <t>910</t>
    <phoneticPr fontId="1"/>
  </si>
  <si>
    <t>職業紹介・労働者派遣業</t>
  </si>
  <si>
    <t>160</t>
    <phoneticPr fontId="1"/>
  </si>
  <si>
    <t>化学工業</t>
  </si>
  <si>
    <t>540</t>
    <phoneticPr fontId="1"/>
  </si>
  <si>
    <t>機械器具卸売業</t>
  </si>
  <si>
    <t>920</t>
    <phoneticPr fontId="1"/>
  </si>
  <si>
    <t>その他の事業サービス業</t>
  </si>
  <si>
    <t>170</t>
    <phoneticPr fontId="1"/>
  </si>
  <si>
    <t>石油製品・石炭製品製造業</t>
  </si>
  <si>
    <t>550</t>
    <phoneticPr fontId="1"/>
  </si>
  <si>
    <t>その他の卸売業</t>
  </si>
  <si>
    <t>930</t>
    <phoneticPr fontId="1"/>
  </si>
  <si>
    <t>政治・経済・文化団体</t>
  </si>
  <si>
    <t>180</t>
    <phoneticPr fontId="1"/>
  </si>
  <si>
    <t>プラスチック製品製造業（別掲を除く）</t>
  </si>
  <si>
    <t>560</t>
    <phoneticPr fontId="1"/>
  </si>
  <si>
    <t>各種商品小売業</t>
  </si>
  <si>
    <t>940</t>
    <phoneticPr fontId="1"/>
  </si>
  <si>
    <t>宗教</t>
  </si>
  <si>
    <t>190</t>
    <phoneticPr fontId="1"/>
  </si>
  <si>
    <t>ゴム製品製造業</t>
  </si>
  <si>
    <t>570</t>
    <phoneticPr fontId="1"/>
  </si>
  <si>
    <t>織物・衣服・身の回り品小売業</t>
  </si>
  <si>
    <t>950</t>
    <phoneticPr fontId="1"/>
  </si>
  <si>
    <t>その他のサービス業</t>
  </si>
  <si>
    <t>200</t>
    <phoneticPr fontId="1"/>
  </si>
  <si>
    <t>なめし革・同製品・毛皮製造業</t>
  </si>
  <si>
    <t>580</t>
    <phoneticPr fontId="1"/>
  </si>
  <si>
    <t>飲食料品小売業</t>
  </si>
  <si>
    <t>960</t>
    <phoneticPr fontId="1"/>
  </si>
  <si>
    <t>外国公務</t>
  </si>
  <si>
    <t>210</t>
    <phoneticPr fontId="1"/>
  </si>
  <si>
    <t>窯業・土石製品製造業</t>
  </si>
  <si>
    <t>590</t>
    <phoneticPr fontId="1"/>
  </si>
  <si>
    <t>機械器具小売業</t>
  </si>
  <si>
    <t>970</t>
    <phoneticPr fontId="1"/>
  </si>
  <si>
    <t>国家公務</t>
  </si>
  <si>
    <t>220</t>
    <phoneticPr fontId="1"/>
  </si>
  <si>
    <t>鉄鋼業</t>
  </si>
  <si>
    <t>600</t>
    <phoneticPr fontId="1"/>
  </si>
  <si>
    <t>その他の小売業</t>
  </si>
  <si>
    <t>980</t>
    <phoneticPr fontId="1"/>
  </si>
  <si>
    <t>地方公務</t>
  </si>
  <si>
    <t>非鉄金属製造業</t>
  </si>
  <si>
    <t>610</t>
    <phoneticPr fontId="1"/>
  </si>
  <si>
    <t>無店舗小売業</t>
  </si>
  <si>
    <t>990</t>
    <phoneticPr fontId="1"/>
  </si>
  <si>
    <t>分類不能の産業</t>
  </si>
  <si>
    <t>240</t>
    <phoneticPr fontId="1"/>
  </si>
  <si>
    <t>金属製品製造業</t>
  </si>
  <si>
    <t>620</t>
    <phoneticPr fontId="1"/>
  </si>
  <si>
    <t>銀行業</t>
  </si>
  <si>
    <t>250</t>
    <phoneticPr fontId="1"/>
  </si>
  <si>
    <t>はん用機械器具製造業</t>
  </si>
  <si>
    <t>630</t>
    <phoneticPr fontId="1"/>
  </si>
  <si>
    <t>共同組織金融業</t>
  </si>
  <si>
    <t>260</t>
    <phoneticPr fontId="1"/>
  </si>
  <si>
    <t>生産用機械器具製造業</t>
  </si>
  <si>
    <t>640</t>
    <phoneticPr fontId="1"/>
  </si>
  <si>
    <t>貸金業，クレジットカード業等非預金信用機関</t>
  </si>
  <si>
    <t>270</t>
    <phoneticPr fontId="1"/>
  </si>
  <si>
    <t>業務用機械器具製造業</t>
  </si>
  <si>
    <t>650</t>
    <phoneticPr fontId="1"/>
  </si>
  <si>
    <t>金融商品取引業，商品先物取引業</t>
  </si>
  <si>
    <t>280</t>
    <phoneticPr fontId="1"/>
  </si>
  <si>
    <t>電子部品・デバイス・電子回路製造業</t>
  </si>
  <si>
    <t>660</t>
    <phoneticPr fontId="1"/>
  </si>
  <si>
    <t>補助的金融業等</t>
  </si>
  <si>
    <t>290</t>
    <phoneticPr fontId="1"/>
  </si>
  <si>
    <t>電気機械器具製造業</t>
  </si>
  <si>
    <t>670</t>
    <phoneticPr fontId="1"/>
  </si>
  <si>
    <t>保険業（保険媒介代理業，保険サービス業を含む）</t>
  </si>
  <si>
    <t>300</t>
    <phoneticPr fontId="1"/>
  </si>
  <si>
    <t>情報通信機械器具製造業</t>
  </si>
  <si>
    <t>680</t>
    <phoneticPr fontId="1"/>
  </si>
  <si>
    <t>不動産取引業</t>
  </si>
  <si>
    <t>310</t>
    <phoneticPr fontId="1"/>
  </si>
  <si>
    <t>輸送用機械器具製造業</t>
  </si>
  <si>
    <t>690</t>
    <phoneticPr fontId="1"/>
  </si>
  <si>
    <t>不動産賃貸業・管理業</t>
  </si>
  <si>
    <t>320</t>
    <phoneticPr fontId="1"/>
  </si>
  <si>
    <t>その他の製造業</t>
  </si>
  <si>
    <t>700</t>
    <phoneticPr fontId="1"/>
  </si>
  <si>
    <t>物品賃貸業</t>
  </si>
  <si>
    <t>330</t>
    <phoneticPr fontId="1"/>
  </si>
  <si>
    <t>電気業</t>
  </si>
  <si>
    <t>710</t>
    <phoneticPr fontId="1"/>
  </si>
  <si>
    <t>学術・開発研究機関</t>
  </si>
  <si>
    <t>340</t>
    <phoneticPr fontId="1"/>
  </si>
  <si>
    <t>ガス業</t>
  </si>
  <si>
    <t>720</t>
    <phoneticPr fontId="1"/>
  </si>
  <si>
    <t>専門サービス業（他に分類されないもの）</t>
  </si>
  <si>
    <t>350</t>
    <phoneticPr fontId="1"/>
  </si>
  <si>
    <t>熱供給業</t>
  </si>
  <si>
    <t>730</t>
    <phoneticPr fontId="1"/>
  </si>
  <si>
    <t>広告業</t>
  </si>
  <si>
    <t>360</t>
    <phoneticPr fontId="1"/>
  </si>
  <si>
    <t>水道業</t>
  </si>
  <si>
    <t>740</t>
    <phoneticPr fontId="1"/>
  </si>
  <si>
    <t>技術サービス業（他に分類されないもの）</t>
  </si>
  <si>
    <t>370</t>
    <phoneticPr fontId="1"/>
  </si>
  <si>
    <t>通信業</t>
  </si>
  <si>
    <t>750</t>
    <phoneticPr fontId="1"/>
  </si>
  <si>
    <t>宿泊業</t>
  </si>
  <si>
    <t>380</t>
    <phoneticPr fontId="1"/>
  </si>
  <si>
    <t>放送業</t>
  </si>
  <si>
    <t>760</t>
    <phoneticPr fontId="1"/>
  </si>
  <si>
    <t>飲食店</t>
  </si>
  <si>
    <t>産業分類</t>
    <rPh sb="0" eb="2">
      <t>サンギョウ</t>
    </rPh>
    <rPh sb="2" eb="4">
      <t>ブンルイ</t>
    </rPh>
    <phoneticPr fontId="1"/>
  </si>
  <si>
    <t>本社所在地</t>
    <phoneticPr fontId="1"/>
  </si>
  <si>
    <t>※法人の方は法人印または代表者印（代表者個人の認印も可）、個人の方は認印を押印してください。</t>
    <phoneticPr fontId="1"/>
  </si>
  <si>
    <t>※通帳（法人は法人名義、個人事業主は本人名義）に記載されている口座情報を記入してください。</t>
    <phoneticPr fontId="1"/>
  </si>
  <si>
    <t>※ゆうちょ銀行の場合は「記号」を記入しないでください。</t>
    <phoneticPr fontId="1"/>
  </si>
  <si>
    <t>※業種コードは「産業分類コード表」を確認し、記入してください。</t>
    <phoneticPr fontId="1"/>
  </si>
  <si>
    <t>230</t>
    <phoneticPr fontId="1"/>
  </si>
  <si>
    <t>（２）質量販売の使用量を記入</t>
    <rPh sb="3" eb="5">
      <t>シツリョウ</t>
    </rPh>
    <rPh sb="5" eb="7">
      <t>ハンバイ</t>
    </rPh>
    <rPh sb="8" eb="11">
      <t>シヨウリョウ</t>
    </rPh>
    <rPh sb="12" eb="14">
      <t>キニュウ</t>
    </rPh>
    <phoneticPr fontId="1"/>
  </si>
  <si>
    <t>※質量販売による供給を受けている場合は、体積換算の上、「対象期間における使用量」をこちらに記入してください。</t>
    <rPh sb="16" eb="18">
      <t>バアイ</t>
    </rPh>
    <rPh sb="20" eb="24">
      <t>タイセキカンサン</t>
    </rPh>
    <rPh sb="25" eb="26">
      <t>ウエ</t>
    </rPh>
    <rPh sb="28" eb="30">
      <t>タイショウ</t>
    </rPh>
    <rPh sb="30" eb="32">
      <t>キカン</t>
    </rPh>
    <rPh sb="36" eb="39">
      <t>シヨウリョウ</t>
    </rPh>
    <phoneticPr fontId="1"/>
  </si>
  <si>
    <t>10月分</t>
    <rPh sb="2" eb="4">
      <t>ガツブン</t>
    </rPh>
    <phoneticPr fontId="1"/>
  </si>
  <si>
    <t>11月分</t>
    <rPh sb="2" eb="4">
      <t>ガツブン</t>
    </rPh>
    <phoneticPr fontId="1"/>
  </si>
  <si>
    <t>12月分</t>
    <rPh sb="2" eb="4">
      <t>ガツブン</t>
    </rPh>
    <phoneticPr fontId="1"/>
  </si>
  <si>
    <t>10月分～4月分計</t>
    <rPh sb="2" eb="4">
      <t>ガツブン</t>
    </rPh>
    <rPh sb="6" eb="8">
      <t>ガツブン</t>
    </rPh>
    <rPh sb="8" eb="9">
      <t>ケイ</t>
    </rPh>
    <phoneticPr fontId="1"/>
  </si>
  <si>
    <t>※③の支援金額は整数（小数点以下切り捨て）で記入してください。</t>
    <phoneticPr fontId="1"/>
  </si>
  <si>
    <t>（kg）</t>
    <phoneticPr fontId="1"/>
  </si>
  <si>
    <t>㎥</t>
    <phoneticPr fontId="1"/>
  </si>
  <si>
    <t>1kg　＝</t>
    <phoneticPr fontId="1"/>
  </si>
  <si>
    <t>※⑥の支援金額は整数（小数点以下切り捨て）で記入してください。</t>
    <phoneticPr fontId="1"/>
  </si>
  <si>
    <t>【体積換算の計算式】</t>
    <phoneticPr fontId="1"/>
  </si>
  <si>
    <t>第１　申請者</t>
    <phoneticPr fontId="1"/>
  </si>
  <si>
    <t>（１）前回分（令和５年１月分から令和５年９月分まで）の支援金の受給状況</t>
    <rPh sb="3" eb="5">
      <t>ゼンカイ</t>
    </rPh>
    <rPh sb="5" eb="6">
      <t>ブンシエンキンジュキュウジョウキョウ</t>
    </rPh>
    <phoneticPr fontId="1"/>
  </si>
  <si>
    <t>（２）申請者の名称等（いずれかを選択）</t>
    <rPh sb="3" eb="6">
      <t>シンセイシャ</t>
    </rPh>
    <rPh sb="7" eb="9">
      <t>メイショウ</t>
    </rPh>
    <rPh sb="9" eb="10">
      <t>トウ</t>
    </rPh>
    <rPh sb="16" eb="18">
      <t>センタク</t>
    </rPh>
    <phoneticPr fontId="1"/>
  </si>
  <si>
    <t>　　　前回分の支援金の給付を</t>
    <rPh sb="3" eb="5">
      <t>ゼンカイ</t>
    </rPh>
    <rPh sb="5" eb="6">
      <t>ブン</t>
    </rPh>
    <rPh sb="7" eb="10">
      <t>シエンキン</t>
    </rPh>
    <rPh sb="11" eb="13">
      <t>キュウフ</t>
    </rPh>
    <phoneticPr fontId="1"/>
  </si>
  <si>
    <t>受けた</t>
    <rPh sb="0" eb="1">
      <t>ウ</t>
    </rPh>
    <phoneticPr fontId="1"/>
  </si>
  <si>
    <t>受けていない</t>
    <rPh sb="0" eb="1">
      <t>ウ</t>
    </rPh>
    <phoneticPr fontId="1"/>
  </si>
  <si>
    <t>③</t>
    <phoneticPr fontId="1"/>
  </si>
  <si>
    <t>⑥</t>
    <phoneticPr fontId="1"/>
  </si>
  <si>
    <t>【様式１　ＬＰガス分】</t>
    <rPh sb="9" eb="10">
      <t>ブン</t>
    </rPh>
    <phoneticPr fontId="1"/>
  </si>
  <si>
    <t>事業所等が複数ある場合の内訳表</t>
    <rPh sb="0" eb="3">
      <t>ジギョウショ</t>
    </rPh>
    <rPh sb="3" eb="4">
      <t>トウ</t>
    </rPh>
    <rPh sb="5" eb="7">
      <t>フクスウ</t>
    </rPh>
    <rPh sb="9" eb="11">
      <t>バアイ</t>
    </rPh>
    <rPh sb="12" eb="14">
      <t>ウチワケ</t>
    </rPh>
    <rPh sb="14" eb="15">
      <t>ヒョウ</t>
    </rPh>
    <phoneticPr fontId="1"/>
  </si>
  <si>
    <t>事業所等名</t>
    <rPh sb="0" eb="3">
      <t>ジギョウショ</t>
    </rPh>
    <rPh sb="3" eb="4">
      <t>トウ</t>
    </rPh>
    <rPh sb="4" eb="5">
      <t>メイ</t>
    </rPh>
    <phoneticPr fontId="1"/>
  </si>
  <si>
    <t>事業所等住所</t>
    <rPh sb="0" eb="3">
      <t>ジギョウショ</t>
    </rPh>
    <rPh sb="3" eb="4">
      <t>トウ</t>
    </rPh>
    <rPh sb="4" eb="6">
      <t>ジュウショ</t>
    </rPh>
    <phoneticPr fontId="1"/>
  </si>
  <si>
    <t>【合計】※この欄の数値を申請書「第３　支援金の額」欄に転記してください。</t>
    <rPh sb="1" eb="3">
      <t>ゴウケイ</t>
    </rPh>
    <rPh sb="2" eb="3">
      <t>ケイ</t>
    </rPh>
    <rPh sb="7" eb="8">
      <t>ラン</t>
    </rPh>
    <rPh sb="16" eb="17">
      <t>ダイ</t>
    </rPh>
    <rPh sb="19" eb="22">
      <t>シエンキン</t>
    </rPh>
    <rPh sb="23" eb="24">
      <t>ガク</t>
    </rPh>
    <rPh sb="25" eb="26">
      <t>ラン</t>
    </rPh>
    <phoneticPr fontId="1"/>
  </si>
  <si>
    <t>※事業所や検針メーターが複数ある場合にご活用ください。</t>
    <rPh sb="1" eb="4">
      <t>ジギョウショ</t>
    </rPh>
    <rPh sb="5" eb="7">
      <t>ケンシン</t>
    </rPh>
    <rPh sb="12" eb="14">
      <t>フクスウ</t>
    </rPh>
    <rPh sb="16" eb="18">
      <t>バアイ</t>
    </rPh>
    <rPh sb="20" eb="22">
      <t>カツヨウ</t>
    </rPh>
    <phoneticPr fontId="1"/>
  </si>
  <si>
    <t>中小企業者等ＬＰガス・特別高圧電気価格高騰対策支援金（追加実施分）申請書</t>
    <rPh sb="27" eb="29">
      <t>ツイカ</t>
    </rPh>
    <rPh sb="29" eb="31">
      <t>ジッシ</t>
    </rPh>
    <rPh sb="31" eb="32">
      <t>ブン</t>
    </rPh>
    <phoneticPr fontId="1"/>
  </si>
  <si>
    <t>令和６年　　月　　日</t>
    <phoneticPr fontId="1"/>
  </si>
  <si>
    <r>
      <t xml:space="preserve">　中小企業者等ＬＰガス・特別高圧電気価格高騰対策支援金について、支援金実施要領
</t>
    </r>
    <r>
      <rPr>
        <u val="double"/>
        <sz val="12"/>
        <rFont val="ＭＳ 明朝"/>
        <family val="1"/>
        <charset val="128"/>
      </rPr>
      <t>「誓約事項」の記載事項に誓約の上</t>
    </r>
    <r>
      <rPr>
        <sz val="12"/>
        <rFont val="ＭＳ 明朝"/>
        <family val="1"/>
        <charset val="128"/>
      </rPr>
      <t>、下記のとおり申請します。</t>
    </r>
    <phoneticPr fontId="1"/>
  </si>
  <si>
    <t>県内事業所所在地
(上記と異なる場合）
（複数ある場合は主たる事業所）</t>
    <rPh sb="21" eb="23">
      <t>フクスウ</t>
    </rPh>
    <rPh sb="25" eb="27">
      <t>バアイ</t>
    </rPh>
    <rPh sb="28" eb="29">
      <t>シュ</t>
    </rPh>
    <rPh sb="31" eb="34">
      <t>ジギョウショ</t>
    </rPh>
    <phoneticPr fontId="1"/>
  </si>
  <si>
    <r>
      <t xml:space="preserve">担当者連絡先
</t>
    </r>
    <r>
      <rPr>
        <sz val="10"/>
        <rFont val="ＭＳ Ｐゴシック"/>
        <family val="3"/>
        <charset val="128"/>
      </rPr>
      <t>(日中連絡が取れるもの)</t>
    </r>
    <phoneticPr fontId="1"/>
  </si>
  <si>
    <r>
      <t>屋号</t>
    </r>
    <r>
      <rPr>
        <sz val="8"/>
        <rFont val="ＭＳ Ｐゴシック"/>
        <family val="3"/>
        <charset val="128"/>
      </rPr>
      <t>（ある場合）</t>
    </r>
  </si>
  <si>
    <r>
      <t>第２　振込先口座</t>
    </r>
    <r>
      <rPr>
        <sz val="10"/>
        <rFont val="ＭＳ Ｐゴシック"/>
        <family val="3"/>
        <charset val="128"/>
      </rPr>
      <t>（口座振替申出書(法人：法人の口座　個人：代表者の口座)）</t>
    </r>
  </si>
  <si>
    <r>
      <t>金融機関ｺｰﾄﾞ</t>
    </r>
    <r>
      <rPr>
        <sz val="10"/>
        <rFont val="ＭＳ Ｐゴシック"/>
        <family val="3"/>
        <charset val="128"/>
      </rPr>
      <t>(4桁)</t>
    </r>
  </si>
  <si>
    <r>
      <t>支店ｺｰﾄﾞ(</t>
    </r>
    <r>
      <rPr>
        <sz val="10.5"/>
        <rFont val="ＭＳ Ｐゴシック"/>
        <family val="3"/>
        <charset val="128"/>
      </rPr>
      <t>3桁)</t>
    </r>
  </si>
  <si>
    <t>（１）毎月の使用量を記入（質量販売以外）</t>
    <rPh sb="13" eb="15">
      <t>シツリョウ</t>
    </rPh>
    <rPh sb="15" eb="17">
      <t>ハンバイ</t>
    </rPh>
    <rPh sb="17" eb="19">
      <t>イガイ</t>
    </rPh>
    <phoneticPr fontId="1"/>
  </si>
  <si>
    <r>
      <t>※対象期間における使用量の算定方法等について</t>
    </r>
    <r>
      <rPr>
        <u val="double"/>
        <sz val="10"/>
        <rFont val="ＭＳ Ｐゴシック"/>
        <family val="3"/>
        <charset val="128"/>
      </rPr>
      <t>必ず記入してください。</t>
    </r>
    <rPh sb="1" eb="3">
      <t>タイショウ</t>
    </rPh>
    <rPh sb="3" eb="5">
      <t>キカン</t>
    </rPh>
    <rPh sb="9" eb="12">
      <t>シヨウリョウ</t>
    </rPh>
    <rPh sb="13" eb="15">
      <t>サンテイ</t>
    </rPh>
    <rPh sb="15" eb="17">
      <t>ホウホウ</t>
    </rPh>
    <rPh sb="17" eb="18">
      <t>トウ</t>
    </rPh>
    <phoneticPr fontId="1"/>
  </si>
  <si>
    <t>「（１）毎月の使用量を記入」「（２）質量販売の使用量を記入」の該当する項目の□にチェックをした上で、使用量等について記入してください。</t>
    <rPh sb="31" eb="33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</si>
</sst>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[$-411]ge\.m\.d;@"/>
    <numFmt numFmtId="177" formatCode="#,###&quot;㎥&quot;"/>
    <numFmt numFmtId="178" formatCode="#,###&quot;円&quot;"/>
    <numFmt numFmtId="179" formatCode="0.0_ "/>
    <numFmt numFmtId="180" formatCode="#,##0.0_ "/>
    <numFmt numFmtId="181" formatCode="#,###&quot;人&quot;"/>
    <numFmt numFmtId="182" formatCode="[$-411]ggge&quot;年&quot;m&quot;月&quot;d&quot;日&quot;;@"/>
    <numFmt numFmtId="183" formatCode="#,###.#&quot;㎥&quot;"/>
    <numFmt numFmtId="184" formatCode="#,###.###"/>
    <numFmt numFmtId="185" formatCode="#,###.###&quot;㎥&quot;"/>
    <numFmt numFmtId="186" formatCode="#,###.##########"/>
    <numFmt numFmtId="187" formatCode="#,###.###########&quot;㎥&quot;"/>
    <numFmt numFmtId="195" formatCode="#,###.##########&quot;㎥&quot;"/>
  </numFmts>
  <fonts count="20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u val="double"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u val="double"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21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20" xfId="0" applyFont="1" applyBorder="1"/>
    <xf numFmtId="0" fontId="3" fillId="0" borderId="22" xfId="0" applyFont="1" applyBorder="1"/>
    <xf numFmtId="49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 shrinkToFit="1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shrinkToFit="1"/>
    </xf>
    <xf numFmtId="49" fontId="0" fillId="0" borderId="1" xfId="0" applyNumberFormat="1" applyBorder="1" applyAlignment="1">
      <alignment horizontal="left" shrinkToFit="1"/>
    </xf>
    <xf numFmtId="49" fontId="0" fillId="4" borderId="1" xfId="0" applyNumberFormat="1" applyFill="1" applyBorder="1" applyAlignment="1">
      <alignment horizontal="left"/>
    </xf>
    <xf numFmtId="0" fontId="0" fillId="4" borderId="1" xfId="0" applyFill="1" applyBorder="1" applyAlignment="1">
      <alignment horizontal="left" shrinkToFit="1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 shrinkToFit="1"/>
    </xf>
    <xf numFmtId="49" fontId="0" fillId="0" borderId="0" xfId="0" applyNumberFormat="1" applyFill="1" applyBorder="1" applyAlignment="1">
      <alignment horizontal="left" shrinkToFit="1"/>
    </xf>
    <xf numFmtId="0" fontId="0" fillId="0" borderId="0" xfId="0" applyFill="1" applyAlignment="1">
      <alignment horizontal="left"/>
    </xf>
    <xf numFmtId="0" fontId="5" fillId="0" borderId="0" xfId="0" applyFont="1"/>
    <xf numFmtId="0" fontId="5" fillId="0" borderId="0" xfId="0" applyFont="1" applyBorder="1"/>
    <xf numFmtId="0" fontId="5" fillId="0" borderId="17" xfId="0" applyFont="1" applyBorder="1"/>
    <xf numFmtId="0" fontId="5" fillId="0" borderId="20" xfId="0" applyFont="1" applyBorder="1"/>
    <xf numFmtId="0" fontId="5" fillId="0" borderId="0" xfId="0" applyFont="1" applyAlignment="1"/>
    <xf numFmtId="0" fontId="5" fillId="0" borderId="22" xfId="0" applyFont="1" applyBorder="1"/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48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Border="1"/>
    <xf numFmtId="0" fontId="10" fillId="0" borderId="0" xfId="0" applyFont="1" applyAlignment="1"/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176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4" fillId="0" borderId="37" xfId="0" applyFont="1" applyBorder="1" applyAlignment="1">
      <alignment vertical="center"/>
    </xf>
    <xf numFmtId="0" fontId="9" fillId="0" borderId="37" xfId="0" applyFont="1" applyBorder="1"/>
    <xf numFmtId="0" fontId="9" fillId="0" borderId="38" xfId="0" applyFont="1" applyBorder="1"/>
    <xf numFmtId="0" fontId="14" fillId="0" borderId="0" xfId="0" applyFont="1" applyBorder="1" applyAlignment="1"/>
    <xf numFmtId="0" fontId="14" fillId="0" borderId="0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0" fillId="3" borderId="13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10" fillId="0" borderId="18" xfId="0" applyFont="1" applyBorder="1"/>
    <xf numFmtId="0" fontId="10" fillId="0" borderId="19" xfId="0" applyFont="1" applyBorder="1"/>
    <xf numFmtId="0" fontId="10" fillId="0" borderId="21" xfId="0" applyFont="1" applyBorder="1"/>
    <xf numFmtId="0" fontId="10" fillId="0" borderId="24" xfId="0" applyFont="1" applyBorder="1"/>
    <xf numFmtId="0" fontId="15" fillId="0" borderId="0" xfId="0" applyFont="1" applyBorder="1"/>
    <xf numFmtId="0" fontId="9" fillId="0" borderId="21" xfId="0" applyFont="1" applyBorder="1"/>
    <xf numFmtId="0" fontId="9" fillId="0" borderId="0" xfId="0" applyFont="1" applyBorder="1"/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10" fillId="0" borderId="2" xfId="0" applyFont="1" applyFill="1" applyBorder="1" applyAlignment="1"/>
    <xf numFmtId="0" fontId="10" fillId="0" borderId="2" xfId="0" applyFont="1" applyBorder="1"/>
    <xf numFmtId="0" fontId="17" fillId="0" borderId="0" xfId="0" applyFont="1" applyBorder="1" applyAlignment="1">
      <alignment vertical="center"/>
    </xf>
    <xf numFmtId="179" fontId="9" fillId="0" borderId="21" xfId="0" applyNumberFormat="1" applyFont="1" applyFill="1" applyBorder="1" applyAlignment="1">
      <alignment vertical="center" shrinkToFit="1"/>
    </xf>
    <xf numFmtId="0" fontId="17" fillId="0" borderId="0" xfId="0" applyFont="1" applyBorder="1" applyAlignment="1">
      <alignment vertical="top" wrapText="1"/>
    </xf>
    <xf numFmtId="0" fontId="17" fillId="0" borderId="0" xfId="0" applyFont="1" applyBorder="1" applyAlignment="1">
      <alignment horizontal="left" vertical="top" wrapText="1"/>
    </xf>
    <xf numFmtId="0" fontId="9" fillId="0" borderId="24" xfId="0" applyFont="1" applyBorder="1"/>
    <xf numFmtId="0" fontId="18" fillId="0" borderId="0" xfId="0" applyFont="1" applyBorder="1" applyAlignment="1">
      <alignment horizontal="left"/>
    </xf>
    <xf numFmtId="0" fontId="7" fillId="0" borderId="0" xfId="0" applyFont="1" applyBorder="1" applyAlignment="1"/>
    <xf numFmtId="0" fontId="7" fillId="0" borderId="23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180" fontId="10" fillId="0" borderId="0" xfId="0" applyNumberFormat="1" applyFont="1" applyBorder="1" applyAlignment="1">
      <alignment horizontal="right" shrinkToFit="1"/>
    </xf>
    <xf numFmtId="183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178" fontId="10" fillId="0" borderId="41" xfId="0" applyNumberFormat="1" applyFont="1" applyBorder="1" applyAlignment="1">
      <alignment horizontal="right" vertical="center"/>
    </xf>
    <xf numFmtId="178" fontId="10" fillId="0" borderId="32" xfId="0" applyNumberFormat="1" applyFont="1" applyBorder="1" applyAlignment="1">
      <alignment horizontal="right" vertical="center"/>
    </xf>
    <xf numFmtId="178" fontId="10" fillId="0" borderId="42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left"/>
    </xf>
    <xf numFmtId="0" fontId="17" fillId="0" borderId="5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17" fillId="0" borderId="39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40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177" fontId="10" fillId="3" borderId="25" xfId="0" applyNumberFormat="1" applyFont="1" applyFill="1" applyBorder="1" applyAlignment="1">
      <alignment horizontal="center"/>
    </xf>
    <xf numFmtId="177" fontId="10" fillId="3" borderId="26" xfId="0" applyNumberFormat="1" applyFont="1" applyFill="1" applyBorder="1" applyAlignment="1">
      <alignment horizontal="center"/>
    </xf>
    <xf numFmtId="0" fontId="1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17" fillId="0" borderId="3" xfId="0" applyFont="1" applyBorder="1" applyAlignment="1">
      <alignment horizontal="center" vertical="center" wrapText="1"/>
    </xf>
    <xf numFmtId="177" fontId="10" fillId="3" borderId="13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178" fontId="10" fillId="0" borderId="39" xfId="0" applyNumberFormat="1" applyFont="1" applyBorder="1" applyAlignment="1">
      <alignment horizontal="right" vertical="center"/>
    </xf>
    <xf numFmtId="178" fontId="10" fillId="0" borderId="0" xfId="0" applyNumberFormat="1" applyFont="1" applyBorder="1" applyAlignment="1">
      <alignment horizontal="right" vertical="center"/>
    </xf>
    <xf numFmtId="178" fontId="10" fillId="0" borderId="40" xfId="0" applyNumberFormat="1" applyFont="1" applyBorder="1" applyAlignment="1">
      <alignment horizontal="right" vertical="center"/>
    </xf>
    <xf numFmtId="186" fontId="10" fillId="0" borderId="1" xfId="0" applyNumberFormat="1" applyFont="1" applyBorder="1" applyAlignment="1">
      <alignment horizontal="right" shrinkToFit="1"/>
    </xf>
    <xf numFmtId="187" fontId="10" fillId="0" borderId="8" xfId="0" applyNumberFormat="1" applyFont="1" applyBorder="1" applyAlignment="1">
      <alignment horizontal="right" vertical="center"/>
    </xf>
    <xf numFmtId="187" fontId="10" fillId="0" borderId="2" xfId="0" applyNumberFormat="1" applyFont="1" applyBorder="1" applyAlignment="1">
      <alignment horizontal="right" vertical="center"/>
    </xf>
    <xf numFmtId="187" fontId="10" fillId="0" borderId="9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180" fontId="10" fillId="0" borderId="1" xfId="0" applyNumberFormat="1" applyFont="1" applyBorder="1" applyAlignment="1">
      <alignment horizontal="right" shrinkToFit="1"/>
    </xf>
    <xf numFmtId="180" fontId="10" fillId="0" borderId="3" xfId="0" applyNumberFormat="1" applyFont="1" applyBorder="1" applyAlignment="1">
      <alignment horizontal="right" shrinkToFit="1"/>
    </xf>
    <xf numFmtId="180" fontId="10" fillId="0" borderId="4" xfId="0" applyNumberFormat="1" applyFont="1" applyBorder="1" applyAlignment="1">
      <alignment horizontal="right" shrinkToFit="1"/>
    </xf>
    <xf numFmtId="0" fontId="10" fillId="3" borderId="27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/>
    </xf>
    <xf numFmtId="0" fontId="10" fillId="3" borderId="44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/>
    </xf>
    <xf numFmtId="0" fontId="10" fillId="3" borderId="46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185" fontId="10" fillId="0" borderId="8" xfId="0" applyNumberFormat="1" applyFont="1" applyBorder="1" applyAlignment="1">
      <alignment horizontal="right" vertical="center"/>
    </xf>
    <xf numFmtId="185" fontId="10" fillId="0" borderId="2" xfId="0" applyNumberFormat="1" applyFont="1" applyBorder="1" applyAlignment="1">
      <alignment horizontal="right" vertical="center"/>
    </xf>
    <xf numFmtId="185" fontId="10" fillId="0" borderId="9" xfId="0" applyNumberFormat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shrinkToFit="1"/>
    </xf>
    <xf numFmtId="0" fontId="7" fillId="0" borderId="0" xfId="0" applyFont="1" applyAlignment="1">
      <alignment horizontal="left"/>
    </xf>
    <xf numFmtId="0" fontId="10" fillId="3" borderId="13" xfId="0" applyFont="1" applyFill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182" fontId="10" fillId="0" borderId="1" xfId="0" applyNumberFormat="1" applyFont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 shrinkToFit="1"/>
    </xf>
    <xf numFmtId="0" fontId="10" fillId="0" borderId="11" xfId="0" applyFont="1" applyFill="1" applyBorder="1" applyAlignment="1">
      <alignment horizontal="left" vertical="center" shrinkToFit="1"/>
    </xf>
    <xf numFmtId="0" fontId="10" fillId="0" borderId="12" xfId="0" applyFont="1" applyFill="1" applyBorder="1" applyAlignment="1">
      <alignment horizontal="left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10" fillId="3" borderId="33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8" fontId="10" fillId="0" borderId="1" xfId="0" applyNumberFormat="1" applyFont="1" applyBorder="1" applyAlignment="1">
      <alignment vertical="center" wrapText="1"/>
    </xf>
    <xf numFmtId="181" fontId="10" fillId="0" borderId="1" xfId="0" applyNumberFormat="1" applyFont="1" applyBorder="1" applyAlignment="1">
      <alignment vertical="center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176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textRotation="255" wrapText="1"/>
    </xf>
    <xf numFmtId="184" fontId="10" fillId="0" borderId="1" xfId="0" applyNumberFormat="1" applyFont="1" applyBorder="1" applyAlignment="1">
      <alignment horizontal="right" shrinkToFit="1"/>
    </xf>
    <xf numFmtId="0" fontId="15" fillId="0" borderId="0" xfId="0" applyFont="1" applyAlignment="1"/>
    <xf numFmtId="0" fontId="10" fillId="0" borderId="0" xfId="0" applyFont="1" applyAlignment="1">
      <alignment horizontal="center"/>
    </xf>
    <xf numFmtId="195" fontId="10" fillId="0" borderId="8" xfId="0" applyNumberFormat="1" applyFont="1" applyBorder="1" applyAlignment="1">
      <alignment horizontal="right" vertical="center"/>
    </xf>
    <xf numFmtId="195" fontId="10" fillId="0" borderId="2" xfId="0" applyNumberFormat="1" applyFont="1" applyBorder="1" applyAlignment="1">
      <alignment horizontal="right" vertical="center"/>
    </xf>
    <xf numFmtId="195" fontId="10" fillId="0" borderId="9" xfId="0" applyNumberFormat="1" applyFont="1" applyBorder="1" applyAlignment="1">
      <alignment horizontal="right" vertical="center"/>
    </xf>
  </cellXfs>
  <cellStyles count="1">
    <cellStyle name="標準" xfId="0" builtinId="0"/>
  </cellStyles>
  <dxfs count="13">
    <dxf>
      <numFmt numFmtId="188" formatCode="#,###"/>
    </dxf>
    <dxf>
      <numFmt numFmtId="188" formatCode="#,###"/>
    </dxf>
    <dxf>
      <numFmt numFmtId="177" formatCode="#,###&quot;㎥&quot;"/>
    </dxf>
    <dxf>
      <numFmt numFmtId="177" formatCode="#,###&quot;㎥&quot;"/>
    </dxf>
    <dxf>
      <numFmt numFmtId="177" formatCode="#,###&quot;㎥&quot;"/>
    </dxf>
    <dxf>
      <numFmt numFmtId="177" formatCode="#,###&quot;㎥&quot;"/>
    </dxf>
    <dxf>
      <numFmt numFmtId="177" formatCode="#,###&quot;㎥&quot;"/>
    </dxf>
    <dxf>
      <numFmt numFmtId="177" formatCode="#,###&quot;㎥&quot;"/>
    </dxf>
    <dxf>
      <numFmt numFmtId="177" formatCode="#,###&quot;㎥&quot;"/>
    </dxf>
    <dxf>
      <numFmt numFmtId="188" formatCode="#,###"/>
    </dxf>
    <dxf>
      <numFmt numFmtId="188" formatCode="#,###"/>
    </dxf>
    <dxf>
      <numFmt numFmtId="177" formatCode="#,###&quot;㎥&quot;"/>
    </dxf>
    <dxf>
      <numFmt numFmtId="177" formatCode="#,###&quot;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16</xdr:row>
          <xdr:rowOff>47625</xdr:rowOff>
        </xdr:from>
        <xdr:to>
          <xdr:col>1</xdr:col>
          <xdr:colOff>361950</xdr:colOff>
          <xdr:row>17</xdr:row>
          <xdr:rowOff>152400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30</xdr:row>
          <xdr:rowOff>114300</xdr:rowOff>
        </xdr:from>
        <xdr:to>
          <xdr:col>1</xdr:col>
          <xdr:colOff>371475</xdr:colOff>
          <xdr:row>31</xdr:row>
          <xdr:rowOff>219075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230605</xdr:colOff>
      <xdr:row>14</xdr:row>
      <xdr:rowOff>213561</xdr:rowOff>
    </xdr:from>
    <xdr:to>
      <xdr:col>22</xdr:col>
      <xdr:colOff>225593</xdr:colOff>
      <xdr:row>16</xdr:row>
      <xdr:rowOff>63165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21830" y="2651961"/>
          <a:ext cx="271213" cy="306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ＦＡ ポップＢ" panose="040B0809000000000000" pitchFamily="49" charset="-128"/>
              <a:ea typeface="ＦＡ ポップＢ" panose="040B0809000000000000" pitchFamily="49" charset="-128"/>
            </a:rPr>
            <a:t>㊞</a:t>
          </a:r>
        </a:p>
      </xdr:txBody>
    </xdr:sp>
    <xdr:clientData/>
  </xdr:twoCellAnchor>
  <xdr:twoCellAnchor>
    <xdr:from>
      <xdr:col>21</xdr:col>
      <xdr:colOff>236120</xdr:colOff>
      <xdr:row>30</xdr:row>
      <xdr:rowOff>212557</xdr:rowOff>
    </xdr:from>
    <xdr:to>
      <xdr:col>22</xdr:col>
      <xdr:colOff>231108</xdr:colOff>
      <xdr:row>32</xdr:row>
      <xdr:rowOff>62162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227345" y="6337132"/>
          <a:ext cx="271213" cy="306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ＦＡ ポップＢ" panose="040B0809000000000000" pitchFamily="49" charset="-128"/>
              <a:ea typeface="ＦＡ ポップＢ" panose="040B0809000000000000" pitchFamily="49" charset="-128"/>
            </a:rPr>
            <a:t>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57</xdr:row>
          <xdr:rowOff>152400</xdr:rowOff>
        </xdr:from>
        <xdr:to>
          <xdr:col>2</xdr:col>
          <xdr:colOff>95250</xdr:colOff>
          <xdr:row>59</xdr:row>
          <xdr:rowOff>85725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68</xdr:row>
          <xdr:rowOff>142875</xdr:rowOff>
        </xdr:from>
        <xdr:to>
          <xdr:col>2</xdr:col>
          <xdr:colOff>85725</xdr:colOff>
          <xdr:row>70</xdr:row>
          <xdr:rowOff>76200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8</xdr:row>
          <xdr:rowOff>180975</xdr:rowOff>
        </xdr:from>
        <xdr:to>
          <xdr:col>18</xdr:col>
          <xdr:colOff>66675</xdr:colOff>
          <xdr:row>10</xdr:row>
          <xdr:rowOff>57150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8</xdr:row>
          <xdr:rowOff>180975</xdr:rowOff>
        </xdr:from>
        <xdr:to>
          <xdr:col>11</xdr:col>
          <xdr:colOff>57150</xdr:colOff>
          <xdr:row>10</xdr:row>
          <xdr:rowOff>57150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D7CC6-496B-4225-BAEF-E1EFB29691EF}">
  <dimension ref="A1:Z102"/>
  <sheetViews>
    <sheetView tabSelected="1" view="pageBreakPreview" topLeftCell="A52" zoomScale="115" zoomScaleNormal="100" zoomScaleSheetLayoutView="115" workbookViewId="0">
      <selection activeCell="D62" sqref="D62:E63"/>
    </sheetView>
  </sheetViews>
  <sheetFormatPr defaultRowHeight="13.5"/>
  <cols>
    <col min="1" max="1" width="0.875" style="2" customWidth="1"/>
    <col min="2" max="2" width="5" style="2" customWidth="1"/>
    <col min="3" max="3" width="7.5" style="2" customWidth="1"/>
    <col min="4" max="23" width="3.625" style="2" customWidth="1"/>
    <col min="24" max="24" width="0.875" style="2" customWidth="1"/>
    <col min="25" max="25" width="3.625" style="2" customWidth="1"/>
    <col min="26" max="26" width="9" style="2" hidden="1" customWidth="1"/>
    <col min="27" max="16384" width="9" style="2"/>
  </cols>
  <sheetData>
    <row r="1" spans="1:25" ht="18.75" customHeight="1">
      <c r="B1" s="31" t="s">
        <v>275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</row>
    <row r="2" spans="1:25" ht="25.5" customHeight="1">
      <c r="B2" s="197" t="s">
        <v>281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9"/>
      <c r="X2" s="32"/>
      <c r="Y2" s="1"/>
    </row>
    <row r="3" spans="1:25" ht="18" customHeight="1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00" t="s">
        <v>282</v>
      </c>
      <c r="Q3" s="200"/>
      <c r="R3" s="200"/>
      <c r="S3" s="200"/>
      <c r="T3" s="200"/>
      <c r="U3" s="200"/>
      <c r="V3" s="200"/>
      <c r="W3" s="200"/>
      <c r="X3" s="33"/>
      <c r="Y3" s="23"/>
    </row>
    <row r="4" spans="1:25" ht="18" customHeight="1">
      <c r="B4" s="201" t="s">
        <v>0</v>
      </c>
      <c r="C4" s="201"/>
      <c r="D4" s="201"/>
      <c r="E4" s="201"/>
      <c r="F4" s="201"/>
      <c r="G4" s="201"/>
      <c r="H4" s="201"/>
      <c r="I4" s="201"/>
      <c r="J4" s="201"/>
      <c r="K4" s="34"/>
      <c r="L4" s="34"/>
      <c r="M4" s="34"/>
      <c r="N4" s="34"/>
      <c r="O4" s="34"/>
      <c r="P4" s="34"/>
      <c r="Q4" s="34"/>
      <c r="R4" s="27"/>
      <c r="S4" s="27"/>
      <c r="T4" s="27"/>
      <c r="U4" s="27"/>
      <c r="V4" s="27"/>
      <c r="W4" s="27"/>
      <c r="X4" s="27"/>
    </row>
    <row r="5" spans="1:25" ht="7.5" customHeight="1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</row>
    <row r="6" spans="1:25" ht="36.75" customHeight="1">
      <c r="B6" s="202" t="s">
        <v>283</v>
      </c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35"/>
      <c r="Y6" s="24"/>
    </row>
    <row r="7" spans="1:25" ht="9" customHeight="1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</row>
    <row r="8" spans="1:25" ht="14.1" customHeight="1">
      <c r="B8" s="36" t="s">
        <v>267</v>
      </c>
      <c r="C8" s="28"/>
      <c r="D8" s="28"/>
      <c r="E8" s="28"/>
      <c r="F8" s="28"/>
      <c r="G8" s="28"/>
      <c r="H8" s="28"/>
      <c r="I8" s="28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</row>
    <row r="9" spans="1:25" ht="18" customHeight="1" thickBot="1">
      <c r="B9" s="36" t="s">
        <v>268</v>
      </c>
      <c r="C9" s="28"/>
      <c r="D9" s="28"/>
      <c r="E9" s="28"/>
      <c r="F9" s="28"/>
      <c r="G9" s="28"/>
      <c r="H9" s="28"/>
      <c r="I9" s="28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</row>
    <row r="10" spans="1:25" ht="18" customHeight="1" thickTop="1" thickBot="1">
      <c r="A10" s="25"/>
      <c r="B10" s="78" t="s">
        <v>270</v>
      </c>
      <c r="C10" s="79"/>
      <c r="D10" s="79"/>
      <c r="E10" s="79"/>
      <c r="F10" s="79"/>
      <c r="G10" s="79"/>
      <c r="H10" s="79"/>
      <c r="I10" s="79"/>
      <c r="J10" s="37"/>
      <c r="K10" s="37"/>
      <c r="L10" s="37" t="s">
        <v>271</v>
      </c>
      <c r="M10" s="37"/>
      <c r="N10" s="37"/>
      <c r="O10" s="37"/>
      <c r="P10" s="37"/>
      <c r="Q10" s="37"/>
      <c r="R10" s="37"/>
      <c r="S10" s="37" t="s">
        <v>272</v>
      </c>
      <c r="T10" s="38"/>
      <c r="U10" s="38"/>
      <c r="V10" s="38"/>
      <c r="W10" s="39"/>
      <c r="X10" s="27"/>
    </row>
    <row r="11" spans="1:25" ht="14.1" customHeight="1" thickTop="1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25" s="17" customFormat="1" ht="18" customHeight="1">
      <c r="B12" s="36" t="s">
        <v>269</v>
      </c>
      <c r="C12" s="28"/>
      <c r="D12" s="28"/>
      <c r="E12" s="28"/>
      <c r="F12" s="28"/>
      <c r="G12" s="28"/>
      <c r="H12" s="28"/>
      <c r="I12" s="28"/>
      <c r="J12" s="28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1"/>
      <c r="X12" s="29"/>
    </row>
    <row r="13" spans="1:25" s="17" customFormat="1" ht="18" customHeight="1">
      <c r="B13" s="203" t="s">
        <v>25</v>
      </c>
      <c r="C13" s="175" t="s">
        <v>47</v>
      </c>
      <c r="D13" s="176"/>
      <c r="E13" s="176"/>
      <c r="F13" s="176"/>
      <c r="G13" s="177"/>
      <c r="H13" s="92" t="s">
        <v>16</v>
      </c>
      <c r="I13" s="92"/>
      <c r="J13" s="92"/>
      <c r="K13" s="156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67"/>
      <c r="X13" s="28"/>
    </row>
    <row r="14" spans="1:25" s="17" customFormat="1" ht="18" customHeight="1">
      <c r="B14" s="163"/>
      <c r="C14" s="178"/>
      <c r="D14" s="179"/>
      <c r="E14" s="179"/>
      <c r="F14" s="179"/>
      <c r="G14" s="180"/>
      <c r="H14" s="164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57"/>
      <c r="X14" s="28"/>
    </row>
    <row r="15" spans="1:25" s="17" customFormat="1" ht="18" customHeight="1">
      <c r="B15" s="163"/>
      <c r="C15" s="92" t="s">
        <v>1</v>
      </c>
      <c r="D15" s="92"/>
      <c r="E15" s="92"/>
      <c r="F15" s="92"/>
      <c r="G15" s="92"/>
      <c r="H15" s="92" t="s">
        <v>22</v>
      </c>
      <c r="I15" s="92"/>
      <c r="J15" s="155"/>
      <c r="K15" s="155"/>
      <c r="L15" s="155"/>
      <c r="M15" s="92" t="s">
        <v>16</v>
      </c>
      <c r="N15" s="92"/>
      <c r="O15" s="92"/>
      <c r="P15" s="194"/>
      <c r="Q15" s="195"/>
      <c r="R15" s="195"/>
      <c r="S15" s="195"/>
      <c r="T15" s="195"/>
      <c r="U15" s="195"/>
      <c r="V15" s="195"/>
      <c r="W15" s="196"/>
      <c r="X15" s="28"/>
    </row>
    <row r="16" spans="1:25" s="17" customFormat="1" ht="18" customHeight="1">
      <c r="B16" s="163"/>
      <c r="C16" s="92"/>
      <c r="D16" s="92"/>
      <c r="E16" s="92"/>
      <c r="F16" s="92"/>
      <c r="G16" s="92"/>
      <c r="H16" s="92"/>
      <c r="I16" s="92"/>
      <c r="J16" s="155"/>
      <c r="K16" s="155"/>
      <c r="L16" s="155"/>
      <c r="M16" s="92" t="s">
        <v>23</v>
      </c>
      <c r="N16" s="92"/>
      <c r="O16" s="92"/>
      <c r="P16" s="194" t="s">
        <v>27</v>
      </c>
      <c r="Q16" s="195"/>
      <c r="R16" s="195"/>
      <c r="S16" s="195"/>
      <c r="T16" s="195"/>
      <c r="U16" s="195"/>
      <c r="V16" s="195"/>
      <c r="W16" s="196"/>
      <c r="X16" s="28"/>
    </row>
    <row r="17" spans="2:25" s="17" customFormat="1" ht="18" customHeight="1">
      <c r="B17" s="163"/>
      <c r="C17" s="164" t="s">
        <v>3</v>
      </c>
      <c r="D17" s="165"/>
      <c r="E17" s="165"/>
      <c r="F17" s="165"/>
      <c r="G17" s="157"/>
      <c r="H17" s="42"/>
      <c r="I17" s="42"/>
      <c r="J17" s="42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188"/>
      <c r="V17" s="189"/>
      <c r="W17" s="190"/>
      <c r="X17" s="29"/>
      <c r="Y17" s="18"/>
    </row>
    <row r="18" spans="2:25" s="17" customFormat="1" ht="18" customHeight="1">
      <c r="B18" s="163"/>
      <c r="C18" s="164" t="s">
        <v>4</v>
      </c>
      <c r="D18" s="165"/>
      <c r="E18" s="165"/>
      <c r="F18" s="165"/>
      <c r="G18" s="157"/>
      <c r="H18" s="164" t="s">
        <v>17</v>
      </c>
      <c r="I18" s="165"/>
      <c r="J18" s="157"/>
      <c r="K18" s="44"/>
      <c r="L18" s="44"/>
      <c r="M18" s="44"/>
      <c r="N18" s="172" t="str">
        <f>IFERROR(VLOOKUP(産業分類!D2,産業分類!A:B,2),"")</f>
        <v/>
      </c>
      <c r="O18" s="173"/>
      <c r="P18" s="173"/>
      <c r="Q18" s="173"/>
      <c r="R18" s="173"/>
      <c r="S18" s="173"/>
      <c r="T18" s="173"/>
      <c r="U18" s="173"/>
      <c r="V18" s="173"/>
      <c r="W18" s="174"/>
      <c r="X18" s="28"/>
    </row>
    <row r="19" spans="2:25" s="17" customFormat="1" ht="24.95" customHeight="1">
      <c r="B19" s="163"/>
      <c r="C19" s="191" t="s">
        <v>14</v>
      </c>
      <c r="D19" s="191"/>
      <c r="E19" s="191"/>
      <c r="F19" s="191"/>
      <c r="G19" s="191"/>
      <c r="H19" s="192">
        <v>0</v>
      </c>
      <c r="I19" s="192"/>
      <c r="J19" s="192"/>
      <c r="K19" s="192"/>
      <c r="L19" s="192"/>
      <c r="M19" s="192"/>
      <c r="N19" s="192"/>
      <c r="O19" s="191" t="s">
        <v>48</v>
      </c>
      <c r="P19" s="191"/>
      <c r="Q19" s="191"/>
      <c r="R19" s="191"/>
      <c r="S19" s="191"/>
      <c r="T19" s="193">
        <v>0</v>
      </c>
      <c r="U19" s="193"/>
      <c r="V19" s="193"/>
      <c r="W19" s="193"/>
      <c r="X19" s="28"/>
    </row>
    <row r="20" spans="2:25" s="17" customFormat="1" ht="18" customHeight="1">
      <c r="B20" s="163"/>
      <c r="C20" s="154" t="s">
        <v>249</v>
      </c>
      <c r="D20" s="92"/>
      <c r="E20" s="92"/>
      <c r="F20" s="92"/>
      <c r="G20" s="92"/>
      <c r="H20" s="45" t="s">
        <v>18</v>
      </c>
      <c r="I20" s="157"/>
      <c r="J20" s="92"/>
      <c r="K20" s="92"/>
      <c r="L20" s="92"/>
      <c r="M20" s="92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28"/>
    </row>
    <row r="21" spans="2:25" s="17" customFormat="1" ht="18" customHeight="1">
      <c r="B21" s="163"/>
      <c r="C21" s="92"/>
      <c r="D21" s="92"/>
      <c r="E21" s="92"/>
      <c r="F21" s="92"/>
      <c r="G21" s="92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28"/>
    </row>
    <row r="22" spans="2:25" s="17" customFormat="1" ht="18" customHeight="1">
      <c r="B22" s="163"/>
      <c r="C22" s="168" t="s">
        <v>284</v>
      </c>
      <c r="D22" s="169"/>
      <c r="E22" s="169"/>
      <c r="F22" s="169"/>
      <c r="G22" s="169"/>
      <c r="H22" s="45" t="s">
        <v>18</v>
      </c>
      <c r="I22" s="157"/>
      <c r="J22" s="92"/>
      <c r="K22" s="92"/>
      <c r="L22" s="92"/>
      <c r="M22" s="92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28"/>
    </row>
    <row r="23" spans="2:25" s="17" customFormat="1" ht="18" customHeight="1">
      <c r="B23" s="163"/>
      <c r="C23" s="169"/>
      <c r="D23" s="169"/>
      <c r="E23" s="169"/>
      <c r="F23" s="169"/>
      <c r="G23" s="169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28"/>
    </row>
    <row r="24" spans="2:25" s="17" customFormat="1" ht="18" customHeight="1">
      <c r="B24" s="163"/>
      <c r="C24" s="154" t="s">
        <v>285</v>
      </c>
      <c r="D24" s="154"/>
      <c r="E24" s="154"/>
      <c r="F24" s="154"/>
      <c r="G24" s="154"/>
      <c r="H24" s="92" t="s">
        <v>16</v>
      </c>
      <c r="I24" s="92"/>
      <c r="J24" s="92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28"/>
    </row>
    <row r="25" spans="2:25" s="17" customFormat="1" ht="18" customHeight="1">
      <c r="B25" s="163"/>
      <c r="C25" s="154"/>
      <c r="D25" s="154"/>
      <c r="E25" s="154"/>
      <c r="F25" s="154"/>
      <c r="G25" s="154"/>
      <c r="H25" s="92" t="s">
        <v>23</v>
      </c>
      <c r="I25" s="92"/>
      <c r="J25" s="92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28"/>
    </row>
    <row r="26" spans="2:25" s="17" customFormat="1" ht="18" customHeight="1">
      <c r="B26" s="163"/>
      <c r="C26" s="154"/>
      <c r="D26" s="154"/>
      <c r="E26" s="154"/>
      <c r="F26" s="154"/>
      <c r="G26" s="154"/>
      <c r="H26" s="92" t="s">
        <v>24</v>
      </c>
      <c r="I26" s="92"/>
      <c r="J26" s="92"/>
      <c r="K26" s="92"/>
      <c r="L26" s="92"/>
      <c r="M26" s="92"/>
      <c r="N26" s="92" t="s">
        <v>20</v>
      </c>
      <c r="O26" s="92"/>
      <c r="P26" s="92"/>
      <c r="Q26" s="92"/>
      <c r="R26" s="92"/>
      <c r="S26" s="92"/>
      <c r="T26" s="92"/>
      <c r="U26" s="92"/>
      <c r="V26" s="92"/>
      <c r="W26" s="92"/>
      <c r="X26" s="28"/>
    </row>
    <row r="27" spans="2:25" s="17" customFormat="1" ht="18" customHeight="1">
      <c r="B27" s="163"/>
      <c r="C27" s="154"/>
      <c r="D27" s="154"/>
      <c r="E27" s="154"/>
      <c r="F27" s="154"/>
      <c r="G27" s="154"/>
      <c r="H27" s="162"/>
      <c r="I27" s="162"/>
      <c r="J27" s="162"/>
      <c r="K27" s="162"/>
      <c r="L27" s="162"/>
      <c r="M27" s="162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28"/>
    </row>
    <row r="28" spans="2:25" s="17" customFormat="1" ht="14.1" customHeight="1">
      <c r="B28" s="28"/>
      <c r="C28" s="46"/>
      <c r="D28" s="46"/>
      <c r="E28" s="46"/>
      <c r="F28" s="46"/>
      <c r="G28" s="46"/>
      <c r="H28" s="47"/>
      <c r="I28" s="47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</row>
    <row r="29" spans="2:25" s="17" customFormat="1" ht="18" customHeight="1">
      <c r="B29" s="163" t="s">
        <v>26</v>
      </c>
      <c r="C29" s="154" t="s">
        <v>286</v>
      </c>
      <c r="D29" s="154"/>
      <c r="E29" s="154"/>
      <c r="F29" s="154"/>
      <c r="G29" s="154"/>
      <c r="H29" s="129" t="s">
        <v>16</v>
      </c>
      <c r="I29" s="126"/>
      <c r="J29" s="126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28"/>
    </row>
    <row r="30" spans="2:25" s="17" customFormat="1" ht="18" customHeight="1">
      <c r="B30" s="163"/>
      <c r="C30" s="154"/>
      <c r="D30" s="154"/>
      <c r="E30" s="154"/>
      <c r="F30" s="154"/>
      <c r="G30" s="154"/>
      <c r="H30" s="164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57"/>
      <c r="X30" s="28"/>
    </row>
    <row r="31" spans="2:25" s="17" customFormat="1" ht="18" customHeight="1">
      <c r="B31" s="163"/>
      <c r="C31" s="92" t="s">
        <v>1</v>
      </c>
      <c r="D31" s="92"/>
      <c r="E31" s="92"/>
      <c r="F31" s="92"/>
      <c r="G31" s="92"/>
      <c r="H31" s="175" t="s">
        <v>22</v>
      </c>
      <c r="I31" s="176"/>
      <c r="J31" s="177"/>
      <c r="K31" s="181"/>
      <c r="L31" s="182"/>
      <c r="M31" s="183"/>
      <c r="N31" s="164" t="s">
        <v>16</v>
      </c>
      <c r="O31" s="165"/>
      <c r="P31" s="157"/>
      <c r="Q31" s="156"/>
      <c r="R31" s="170"/>
      <c r="S31" s="170"/>
      <c r="T31" s="170"/>
      <c r="U31" s="170"/>
      <c r="V31" s="170"/>
      <c r="W31" s="167"/>
      <c r="X31" s="28"/>
    </row>
    <row r="32" spans="2:25" s="17" customFormat="1" ht="18" customHeight="1">
      <c r="B32" s="163"/>
      <c r="C32" s="92"/>
      <c r="D32" s="92"/>
      <c r="E32" s="92"/>
      <c r="F32" s="92"/>
      <c r="G32" s="92"/>
      <c r="H32" s="178"/>
      <c r="I32" s="179"/>
      <c r="J32" s="180"/>
      <c r="K32" s="184"/>
      <c r="L32" s="185"/>
      <c r="M32" s="186"/>
      <c r="N32" s="164" t="s">
        <v>2</v>
      </c>
      <c r="O32" s="165"/>
      <c r="P32" s="157"/>
      <c r="Q32" s="156"/>
      <c r="R32" s="170"/>
      <c r="S32" s="170"/>
      <c r="T32" s="170"/>
      <c r="U32" s="170"/>
      <c r="V32" s="170"/>
      <c r="W32" s="167"/>
      <c r="X32" s="28"/>
    </row>
    <row r="33" spans="2:24" s="17" customFormat="1" ht="18" customHeight="1">
      <c r="B33" s="163"/>
      <c r="C33" s="92"/>
      <c r="D33" s="92"/>
      <c r="E33" s="92"/>
      <c r="F33" s="92"/>
      <c r="G33" s="92"/>
      <c r="H33" s="92" t="s">
        <v>5</v>
      </c>
      <c r="I33" s="92"/>
      <c r="J33" s="92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28"/>
    </row>
    <row r="34" spans="2:24" s="17" customFormat="1" ht="18" customHeight="1">
      <c r="B34" s="163"/>
      <c r="C34" s="92" t="s">
        <v>4</v>
      </c>
      <c r="D34" s="92"/>
      <c r="E34" s="92"/>
      <c r="F34" s="92"/>
      <c r="G34" s="92"/>
      <c r="H34" s="92" t="s">
        <v>7</v>
      </c>
      <c r="I34" s="92"/>
      <c r="J34" s="92"/>
      <c r="K34" s="48"/>
      <c r="L34" s="48"/>
      <c r="M34" s="48"/>
      <c r="N34" s="172" t="str">
        <f>IFERROR(VLOOKUP(産業分類!E2,産業分類!A:B,2),"")</f>
        <v/>
      </c>
      <c r="O34" s="173"/>
      <c r="P34" s="173"/>
      <c r="Q34" s="173"/>
      <c r="R34" s="173"/>
      <c r="S34" s="173"/>
      <c r="T34" s="173"/>
      <c r="U34" s="173"/>
      <c r="V34" s="173"/>
      <c r="W34" s="174"/>
      <c r="X34" s="28"/>
    </row>
    <row r="35" spans="2:24" s="17" customFormat="1" ht="18" customHeight="1">
      <c r="B35" s="163"/>
      <c r="C35" s="92" t="s">
        <v>6</v>
      </c>
      <c r="D35" s="92"/>
      <c r="E35" s="92"/>
      <c r="F35" s="92"/>
      <c r="G35" s="92"/>
      <c r="H35" s="49" t="s">
        <v>18</v>
      </c>
      <c r="I35" s="157"/>
      <c r="J35" s="92"/>
      <c r="K35" s="92"/>
      <c r="L35" s="92"/>
      <c r="M35" s="92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28"/>
    </row>
    <row r="36" spans="2:24" s="17" customFormat="1" ht="18" customHeight="1">
      <c r="B36" s="163"/>
      <c r="C36" s="92"/>
      <c r="D36" s="92"/>
      <c r="E36" s="92"/>
      <c r="F36" s="92"/>
      <c r="G36" s="92"/>
      <c r="H36" s="167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28"/>
    </row>
    <row r="37" spans="2:24" s="17" customFormat="1" ht="18" customHeight="1">
      <c r="B37" s="163"/>
      <c r="C37" s="168" t="s">
        <v>284</v>
      </c>
      <c r="D37" s="169"/>
      <c r="E37" s="169"/>
      <c r="F37" s="169"/>
      <c r="G37" s="169"/>
      <c r="H37" s="49" t="s">
        <v>18</v>
      </c>
      <c r="I37" s="167"/>
      <c r="J37" s="155"/>
      <c r="K37" s="155"/>
      <c r="L37" s="155"/>
      <c r="M37" s="155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28"/>
    </row>
    <row r="38" spans="2:24" s="17" customFormat="1" ht="18" customHeight="1">
      <c r="B38" s="163"/>
      <c r="C38" s="169"/>
      <c r="D38" s="169"/>
      <c r="E38" s="169"/>
      <c r="F38" s="169"/>
      <c r="G38" s="169"/>
      <c r="H38" s="167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28"/>
    </row>
    <row r="39" spans="2:24" s="17" customFormat="1" ht="18" customHeight="1">
      <c r="B39" s="163"/>
      <c r="C39" s="154" t="s">
        <v>285</v>
      </c>
      <c r="D39" s="154"/>
      <c r="E39" s="154"/>
      <c r="F39" s="154"/>
      <c r="G39" s="154"/>
      <c r="H39" s="92" t="s">
        <v>16</v>
      </c>
      <c r="I39" s="92"/>
      <c r="J39" s="92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28"/>
    </row>
    <row r="40" spans="2:24" s="17" customFormat="1" ht="18" customHeight="1">
      <c r="B40" s="163"/>
      <c r="C40" s="154"/>
      <c r="D40" s="154"/>
      <c r="E40" s="154"/>
      <c r="F40" s="154"/>
      <c r="G40" s="154"/>
      <c r="H40" s="92" t="s">
        <v>2</v>
      </c>
      <c r="I40" s="92"/>
      <c r="J40" s="92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28"/>
    </row>
    <row r="41" spans="2:24" s="17" customFormat="1" ht="18" customHeight="1">
      <c r="B41" s="163"/>
      <c r="C41" s="154"/>
      <c r="D41" s="154"/>
      <c r="E41" s="154"/>
      <c r="F41" s="154"/>
      <c r="G41" s="154"/>
      <c r="H41" s="92" t="s">
        <v>19</v>
      </c>
      <c r="I41" s="92"/>
      <c r="J41" s="92"/>
      <c r="K41" s="92"/>
      <c r="L41" s="92"/>
      <c r="M41" s="92"/>
      <c r="N41" s="92" t="s">
        <v>20</v>
      </c>
      <c r="O41" s="92"/>
      <c r="P41" s="92"/>
      <c r="Q41" s="92"/>
      <c r="R41" s="92"/>
      <c r="S41" s="92"/>
      <c r="T41" s="92"/>
      <c r="U41" s="92"/>
      <c r="V41" s="92"/>
      <c r="W41" s="92"/>
      <c r="X41" s="28"/>
    </row>
    <row r="42" spans="2:24" s="17" customFormat="1" ht="18" customHeight="1">
      <c r="B42" s="163"/>
      <c r="C42" s="154"/>
      <c r="D42" s="154"/>
      <c r="E42" s="154"/>
      <c r="F42" s="154"/>
      <c r="G42" s="154"/>
      <c r="H42" s="162"/>
      <c r="I42" s="162"/>
      <c r="J42" s="162"/>
      <c r="K42" s="162"/>
      <c r="L42" s="162"/>
      <c r="M42" s="162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28"/>
    </row>
    <row r="43" spans="2:24" s="17" customFormat="1" ht="14.1" customHeight="1">
      <c r="B43" s="159" t="s">
        <v>250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28"/>
    </row>
    <row r="44" spans="2:24" s="17" customFormat="1" ht="14.1" customHeight="1">
      <c r="B44" s="160" t="s">
        <v>253</v>
      </c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28"/>
    </row>
    <row r="45" spans="2:24" s="17" customFormat="1" ht="14.1" customHeight="1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28"/>
    </row>
    <row r="46" spans="2:24" s="17" customFormat="1" ht="15.95" customHeight="1">
      <c r="B46" s="144" t="s">
        <v>287</v>
      </c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28"/>
    </row>
    <row r="47" spans="2:24" s="17" customFormat="1" ht="7.5" customHeight="1"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28"/>
    </row>
    <row r="48" spans="2:24" s="17" customFormat="1" ht="18" customHeight="1">
      <c r="B48" s="146" t="s">
        <v>288</v>
      </c>
      <c r="C48" s="147"/>
      <c r="D48" s="147"/>
      <c r="E48" s="147"/>
      <c r="F48" s="148"/>
      <c r="G48" s="48"/>
      <c r="H48" s="48"/>
      <c r="I48" s="48"/>
      <c r="J48" s="48"/>
      <c r="K48" s="52"/>
      <c r="L48" s="154" t="s">
        <v>289</v>
      </c>
      <c r="M48" s="154"/>
      <c r="N48" s="154"/>
      <c r="O48" s="154"/>
      <c r="P48" s="154"/>
      <c r="Q48" s="48"/>
      <c r="R48" s="48"/>
      <c r="S48" s="48"/>
      <c r="T48" s="161"/>
      <c r="U48" s="161"/>
      <c r="V48" s="161"/>
      <c r="W48" s="161"/>
      <c r="X48" s="28"/>
    </row>
    <row r="49" spans="1:26" s="17" customFormat="1" ht="18" customHeight="1">
      <c r="B49" s="146" t="s">
        <v>10</v>
      </c>
      <c r="C49" s="147"/>
      <c r="D49" s="147"/>
      <c r="E49" s="147"/>
      <c r="F49" s="148"/>
      <c r="G49" s="151"/>
      <c r="H49" s="152"/>
      <c r="I49" s="152"/>
      <c r="J49" s="152"/>
      <c r="K49" s="153"/>
      <c r="L49" s="154" t="s">
        <v>8</v>
      </c>
      <c r="M49" s="154"/>
      <c r="N49" s="154"/>
      <c r="O49" s="154"/>
      <c r="P49" s="154"/>
      <c r="Q49" s="155"/>
      <c r="R49" s="155"/>
      <c r="S49" s="155"/>
      <c r="T49" s="155"/>
      <c r="U49" s="156"/>
      <c r="V49" s="157" t="s">
        <v>21</v>
      </c>
      <c r="W49" s="92"/>
      <c r="X49" s="28"/>
    </row>
    <row r="50" spans="1:26" s="17" customFormat="1" ht="18" customHeight="1">
      <c r="B50" s="146" t="s">
        <v>11</v>
      </c>
      <c r="C50" s="147"/>
      <c r="D50" s="147"/>
      <c r="E50" s="147"/>
      <c r="F50" s="148"/>
      <c r="G50" s="158"/>
      <c r="H50" s="158"/>
      <c r="I50" s="158"/>
      <c r="J50" s="158"/>
      <c r="K50" s="158"/>
      <c r="L50" s="154" t="s">
        <v>9</v>
      </c>
      <c r="M50" s="154"/>
      <c r="N50" s="154"/>
      <c r="O50" s="154"/>
      <c r="P50" s="154"/>
      <c r="Q50" s="48"/>
      <c r="R50" s="48"/>
      <c r="S50" s="48"/>
      <c r="T50" s="48"/>
      <c r="U50" s="48"/>
      <c r="V50" s="48"/>
      <c r="W50" s="48"/>
      <c r="X50" s="28"/>
    </row>
    <row r="51" spans="1:26" s="17" customFormat="1" ht="18" customHeight="1">
      <c r="B51" s="146" t="s">
        <v>12</v>
      </c>
      <c r="C51" s="147"/>
      <c r="D51" s="147"/>
      <c r="E51" s="147"/>
      <c r="F51" s="148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28"/>
    </row>
    <row r="52" spans="1:26" s="17" customFormat="1" ht="18" customHeight="1">
      <c r="B52" s="146" t="s">
        <v>13</v>
      </c>
      <c r="C52" s="147"/>
      <c r="D52" s="147"/>
      <c r="E52" s="147"/>
      <c r="F52" s="148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28"/>
    </row>
    <row r="53" spans="1:26" s="17" customFormat="1" ht="14.1" customHeight="1">
      <c r="B53" s="150" t="s">
        <v>251</v>
      </c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28"/>
    </row>
    <row r="54" spans="1:26" s="17" customFormat="1" ht="14.1" customHeight="1">
      <c r="B54" s="150" t="s">
        <v>252</v>
      </c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28"/>
    </row>
    <row r="55" spans="1:26" s="17" customFormat="1" ht="24" customHeight="1"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28"/>
    </row>
    <row r="56" spans="1:26" s="17" customFormat="1" ht="14.25">
      <c r="B56" s="144" t="s">
        <v>28</v>
      </c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28"/>
    </row>
    <row r="57" spans="1:26" s="17" customFormat="1" ht="27.75" customHeight="1">
      <c r="B57" s="145" t="s">
        <v>292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28"/>
    </row>
    <row r="58" spans="1:26" s="17" customFormat="1" ht="15.95" customHeight="1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</row>
    <row r="59" spans="1:26" s="17" customFormat="1" ht="15.95" customHeight="1">
      <c r="A59" s="19"/>
      <c r="B59" s="54"/>
      <c r="C59" s="54" t="s">
        <v>290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6" s="17" customFormat="1" ht="8.1" customHeight="1">
      <c r="A60" s="20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56"/>
    </row>
    <row r="61" spans="1:26" s="17" customFormat="1" ht="15.95" customHeight="1">
      <c r="A61" s="20"/>
      <c r="B61" s="126"/>
      <c r="C61" s="126"/>
      <c r="D61" s="126" t="s">
        <v>257</v>
      </c>
      <c r="E61" s="126"/>
      <c r="F61" s="126" t="s">
        <v>258</v>
      </c>
      <c r="G61" s="126"/>
      <c r="H61" s="126" t="s">
        <v>259</v>
      </c>
      <c r="I61" s="126"/>
      <c r="J61" s="126" t="s">
        <v>29</v>
      </c>
      <c r="K61" s="126"/>
      <c r="L61" s="126" t="s">
        <v>30</v>
      </c>
      <c r="M61" s="126"/>
      <c r="N61" s="126" t="s">
        <v>31</v>
      </c>
      <c r="O61" s="126"/>
      <c r="P61" s="126" t="s">
        <v>32</v>
      </c>
      <c r="Q61" s="126"/>
      <c r="R61" s="127" t="s">
        <v>260</v>
      </c>
      <c r="S61" s="128"/>
      <c r="T61" s="128"/>
      <c r="U61" s="128"/>
      <c r="V61" s="128"/>
      <c r="W61" s="129"/>
      <c r="X61" s="56"/>
      <c r="Z61" s="21"/>
    </row>
    <row r="62" spans="1:26" s="17" customFormat="1" ht="15.95" customHeight="1">
      <c r="A62" s="20"/>
      <c r="B62" s="114" t="s">
        <v>15</v>
      </c>
      <c r="C62" s="114"/>
      <c r="D62" s="122"/>
      <c r="E62" s="122"/>
      <c r="F62" s="122">
        <f t="shared" ref="F62" si="0">F60*$D$85</f>
        <v>0</v>
      </c>
      <c r="G62" s="122"/>
      <c r="H62" s="122">
        <f t="shared" ref="H62" si="1">H60*$D$85</f>
        <v>0</v>
      </c>
      <c r="I62" s="122"/>
      <c r="J62" s="122">
        <f t="shared" ref="J62" si="2">J60*$D$85</f>
        <v>0</v>
      </c>
      <c r="K62" s="122"/>
      <c r="L62" s="122">
        <f t="shared" ref="L62" si="3">L60*$D$85</f>
        <v>0</v>
      </c>
      <c r="M62" s="122"/>
      <c r="N62" s="122">
        <f t="shared" ref="N62" si="4">N60*$D$85</f>
        <v>0</v>
      </c>
      <c r="O62" s="122"/>
      <c r="P62" s="122">
        <f t="shared" ref="P62" si="5">P60*$D$85</f>
        <v>0</v>
      </c>
      <c r="Q62" s="122"/>
      <c r="R62" s="116" t="s">
        <v>33</v>
      </c>
      <c r="S62" s="117"/>
      <c r="T62" s="117"/>
      <c r="U62" s="117"/>
      <c r="V62" s="117"/>
      <c r="W62" s="118"/>
      <c r="X62" s="56"/>
    </row>
    <row r="63" spans="1:26" s="17" customFormat="1" ht="15.95" customHeight="1">
      <c r="A63" s="20"/>
      <c r="B63" s="112" t="s">
        <v>34</v>
      </c>
      <c r="C63" s="11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207">
        <f>SUM(B62:Q63)</f>
        <v>0</v>
      </c>
      <c r="S63" s="208"/>
      <c r="T63" s="208"/>
      <c r="U63" s="208"/>
      <c r="V63" s="208"/>
      <c r="W63" s="209"/>
      <c r="X63" s="56"/>
    </row>
    <row r="64" spans="1:26" s="17" customFormat="1" ht="15.95" customHeight="1">
      <c r="A64" s="20"/>
      <c r="B64" s="114" t="s">
        <v>35</v>
      </c>
      <c r="C64" s="114"/>
      <c r="D64" s="115"/>
      <c r="E64" s="115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6" t="s">
        <v>39</v>
      </c>
      <c r="S64" s="117"/>
      <c r="T64" s="117"/>
      <c r="U64" s="117"/>
      <c r="V64" s="117"/>
      <c r="W64" s="118"/>
      <c r="X64" s="56"/>
    </row>
    <row r="65" spans="1:24" s="17" customFormat="1" ht="15.95" customHeight="1" thickBot="1">
      <c r="A65" s="20"/>
      <c r="B65" s="112" t="s">
        <v>36</v>
      </c>
      <c r="C65" s="112"/>
      <c r="D65" s="115"/>
      <c r="E65" s="115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9">
        <v>31</v>
      </c>
      <c r="S65" s="120"/>
      <c r="T65" s="120"/>
      <c r="U65" s="120"/>
      <c r="V65" s="120"/>
      <c r="W65" s="121"/>
      <c r="X65" s="56"/>
    </row>
    <row r="66" spans="1:24" s="17" customFormat="1" ht="15.95" customHeight="1">
      <c r="A66" s="20"/>
      <c r="B66" s="114" t="s">
        <v>37</v>
      </c>
      <c r="C66" s="114"/>
      <c r="D66" s="115"/>
      <c r="E66" s="115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94" t="s">
        <v>40</v>
      </c>
      <c r="S66" s="95"/>
      <c r="T66" s="95"/>
      <c r="U66" s="95"/>
      <c r="V66" s="95"/>
      <c r="W66" s="96"/>
      <c r="X66" s="56"/>
    </row>
    <row r="67" spans="1:24" s="17" customFormat="1" ht="15.95" customHeight="1" thickBot="1">
      <c r="A67" s="20"/>
      <c r="B67" s="112" t="s">
        <v>38</v>
      </c>
      <c r="C67" s="112"/>
      <c r="D67" s="115"/>
      <c r="E67" s="115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97">
        <f>ROUNDDOWN(R63*R65,0)</f>
        <v>0</v>
      </c>
      <c r="S67" s="98"/>
      <c r="T67" s="98"/>
      <c r="U67" s="98"/>
      <c r="V67" s="98"/>
      <c r="W67" s="99"/>
      <c r="X67" s="56"/>
    </row>
    <row r="68" spans="1:24" s="17" customFormat="1" ht="15.95" customHeight="1">
      <c r="A68" s="22"/>
      <c r="B68" s="139" t="s">
        <v>261</v>
      </c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57"/>
    </row>
    <row r="69" spans="1:24" s="17" customFormat="1" ht="15.95" customHeight="1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</row>
    <row r="70" spans="1:24" s="17" customFormat="1" ht="15.95" customHeight="1">
      <c r="A70" s="19"/>
      <c r="B70" s="54"/>
      <c r="C70" s="54" t="s">
        <v>255</v>
      </c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5"/>
    </row>
    <row r="71" spans="1:24" s="17" customFormat="1" ht="14.1" customHeight="1">
      <c r="A71" s="20"/>
      <c r="B71" s="140" t="s">
        <v>256</v>
      </c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56"/>
    </row>
    <row r="72" spans="1:24" s="17" customFormat="1" ht="8.1" customHeight="1">
      <c r="A72" s="20"/>
      <c r="B72" s="58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56"/>
    </row>
    <row r="73" spans="1:24" s="17" customFormat="1" ht="15.95" customHeight="1">
      <c r="A73" s="20"/>
      <c r="B73" s="126"/>
      <c r="C73" s="126"/>
      <c r="D73" s="126" t="s">
        <v>257</v>
      </c>
      <c r="E73" s="126"/>
      <c r="F73" s="126" t="s">
        <v>258</v>
      </c>
      <c r="G73" s="126"/>
      <c r="H73" s="126" t="s">
        <v>259</v>
      </c>
      <c r="I73" s="126"/>
      <c r="J73" s="126" t="s">
        <v>29</v>
      </c>
      <c r="K73" s="126"/>
      <c r="L73" s="126" t="s">
        <v>30</v>
      </c>
      <c r="M73" s="126"/>
      <c r="N73" s="126" t="s">
        <v>31</v>
      </c>
      <c r="O73" s="126"/>
      <c r="P73" s="126" t="s">
        <v>32</v>
      </c>
      <c r="Q73" s="126"/>
      <c r="R73" s="127" t="s">
        <v>260</v>
      </c>
      <c r="S73" s="128"/>
      <c r="T73" s="128"/>
      <c r="U73" s="128"/>
      <c r="V73" s="128"/>
      <c r="W73" s="129"/>
      <c r="X73" s="56"/>
    </row>
    <row r="74" spans="1:24" s="17" customFormat="1" ht="15.95" customHeight="1">
      <c r="A74" s="20"/>
      <c r="B74" s="114" t="s">
        <v>15</v>
      </c>
      <c r="C74" s="114"/>
      <c r="D74" s="130"/>
      <c r="E74" s="130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3"/>
      <c r="S74" s="134"/>
      <c r="T74" s="134"/>
      <c r="U74" s="134"/>
      <c r="V74" s="134"/>
      <c r="W74" s="135"/>
      <c r="X74" s="56"/>
    </row>
    <row r="75" spans="1:24" s="17" customFormat="1" ht="15.95" customHeight="1">
      <c r="A75" s="20"/>
      <c r="B75" s="112" t="s">
        <v>262</v>
      </c>
      <c r="C75" s="112"/>
      <c r="D75" s="130"/>
      <c r="E75" s="130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6"/>
      <c r="S75" s="137"/>
      <c r="T75" s="137"/>
      <c r="U75" s="137"/>
      <c r="V75" s="137"/>
      <c r="W75" s="138"/>
      <c r="X75" s="56"/>
    </row>
    <row r="76" spans="1:24" s="17" customFormat="1" ht="15.95" customHeight="1">
      <c r="A76" s="20"/>
      <c r="B76" s="114" t="s">
        <v>15</v>
      </c>
      <c r="C76" s="114"/>
      <c r="D76" s="122">
        <f>D74*$D$85</f>
        <v>0</v>
      </c>
      <c r="E76" s="122"/>
      <c r="F76" s="122">
        <f t="shared" ref="F76" si="6">F74*$D$85</f>
        <v>0</v>
      </c>
      <c r="G76" s="122"/>
      <c r="H76" s="122">
        <f t="shared" ref="H76" si="7">H74*$D$85</f>
        <v>0</v>
      </c>
      <c r="I76" s="122"/>
      <c r="J76" s="122">
        <f t="shared" ref="J76" si="8">J74*$D$85</f>
        <v>0</v>
      </c>
      <c r="K76" s="122"/>
      <c r="L76" s="122">
        <f t="shared" ref="L76" si="9">L74*$D$85</f>
        <v>0</v>
      </c>
      <c r="M76" s="122"/>
      <c r="N76" s="122">
        <f t="shared" ref="N76" si="10">N74*$D$85</f>
        <v>0</v>
      </c>
      <c r="O76" s="122"/>
      <c r="P76" s="122">
        <f t="shared" ref="P76" si="11">P74*$D$85</f>
        <v>0</v>
      </c>
      <c r="Q76" s="122"/>
      <c r="R76" s="116" t="s">
        <v>41</v>
      </c>
      <c r="S76" s="117"/>
      <c r="T76" s="117"/>
      <c r="U76" s="117"/>
      <c r="V76" s="117"/>
      <c r="W76" s="118"/>
      <c r="X76" s="56"/>
    </row>
    <row r="77" spans="1:24" s="17" customFormat="1" ht="15.95" customHeight="1">
      <c r="A77" s="20"/>
      <c r="B77" s="112" t="s">
        <v>34</v>
      </c>
      <c r="C77" s="11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3">
        <f>SUM(B76:Q77)</f>
        <v>0</v>
      </c>
      <c r="S77" s="124"/>
      <c r="T77" s="124"/>
      <c r="U77" s="124"/>
      <c r="V77" s="124"/>
      <c r="W77" s="125"/>
      <c r="X77" s="56"/>
    </row>
    <row r="78" spans="1:24" s="17" customFormat="1" ht="15.95" customHeight="1">
      <c r="A78" s="20"/>
      <c r="B78" s="114" t="s">
        <v>35</v>
      </c>
      <c r="C78" s="114"/>
      <c r="D78" s="115"/>
      <c r="E78" s="115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6" t="s">
        <v>42</v>
      </c>
      <c r="S78" s="117"/>
      <c r="T78" s="117"/>
      <c r="U78" s="117"/>
      <c r="V78" s="117"/>
      <c r="W78" s="118"/>
      <c r="X78" s="56"/>
    </row>
    <row r="79" spans="1:24" s="17" customFormat="1" ht="15.95" customHeight="1" thickBot="1">
      <c r="A79" s="20"/>
      <c r="B79" s="112" t="s">
        <v>36</v>
      </c>
      <c r="C79" s="112"/>
      <c r="D79" s="115"/>
      <c r="E79" s="115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9">
        <v>31</v>
      </c>
      <c r="S79" s="120"/>
      <c r="T79" s="120"/>
      <c r="U79" s="120"/>
      <c r="V79" s="120"/>
      <c r="W79" s="121"/>
      <c r="X79" s="56"/>
    </row>
    <row r="80" spans="1:24" s="17" customFormat="1" ht="15.95" customHeight="1">
      <c r="A80" s="20"/>
      <c r="B80" s="114" t="s">
        <v>37</v>
      </c>
      <c r="C80" s="114"/>
      <c r="D80" s="115"/>
      <c r="E80" s="115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94" t="s">
        <v>43</v>
      </c>
      <c r="S80" s="95"/>
      <c r="T80" s="95"/>
      <c r="U80" s="95"/>
      <c r="V80" s="95"/>
      <c r="W80" s="96"/>
      <c r="X80" s="56"/>
    </row>
    <row r="81" spans="1:24" s="17" customFormat="1" ht="15.95" customHeight="1" thickBot="1">
      <c r="A81" s="20"/>
      <c r="B81" s="112" t="s">
        <v>38</v>
      </c>
      <c r="C81" s="112"/>
      <c r="D81" s="115"/>
      <c r="E81" s="115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97">
        <f>ROUNDDOWN(R77*R79,0)</f>
        <v>0</v>
      </c>
      <c r="S81" s="98"/>
      <c r="T81" s="98"/>
      <c r="U81" s="98"/>
      <c r="V81" s="98"/>
      <c r="W81" s="99"/>
      <c r="X81" s="56"/>
    </row>
    <row r="82" spans="1:24" ht="15.95" customHeight="1">
      <c r="A82" s="4"/>
      <c r="B82" s="113" t="s">
        <v>265</v>
      </c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59"/>
    </row>
    <row r="83" spans="1:24" ht="10.5" customHeight="1">
      <c r="A83" s="4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59"/>
    </row>
    <row r="84" spans="1:24" ht="18" customHeight="1">
      <c r="A84" s="4"/>
      <c r="B84" s="61" t="s">
        <v>266</v>
      </c>
      <c r="C84" s="62"/>
      <c r="D84" s="62"/>
      <c r="E84" s="62"/>
      <c r="F84" s="62"/>
      <c r="G84" s="62"/>
      <c r="H84" s="62"/>
      <c r="I84" s="61" t="s">
        <v>46</v>
      </c>
      <c r="J84" s="62"/>
      <c r="K84" s="62"/>
      <c r="L84" s="62"/>
      <c r="M84" s="62"/>
      <c r="N84" s="63"/>
      <c r="O84" s="63"/>
      <c r="P84" s="63"/>
      <c r="Q84" s="63"/>
      <c r="R84" s="63"/>
      <c r="S84" s="64"/>
      <c r="T84" s="64"/>
      <c r="U84" s="64"/>
      <c r="V84" s="64"/>
      <c r="W84" s="64"/>
      <c r="X84" s="59"/>
    </row>
    <row r="85" spans="1:24" ht="18" customHeight="1">
      <c r="A85" s="4"/>
      <c r="B85" s="83" t="s">
        <v>264</v>
      </c>
      <c r="C85" s="84"/>
      <c r="D85" s="89"/>
      <c r="E85" s="89"/>
      <c r="F85" s="89"/>
      <c r="G85" s="80" t="s">
        <v>263</v>
      </c>
      <c r="H85" s="65"/>
      <c r="I85" s="101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3"/>
      <c r="X85" s="66"/>
    </row>
    <row r="86" spans="1:24" ht="18" customHeight="1">
      <c r="A86" s="4"/>
      <c r="B86" s="85"/>
      <c r="C86" s="86"/>
      <c r="D86" s="90"/>
      <c r="E86" s="90"/>
      <c r="F86" s="90"/>
      <c r="G86" s="81"/>
      <c r="H86" s="65"/>
      <c r="I86" s="104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6"/>
      <c r="X86" s="59"/>
    </row>
    <row r="87" spans="1:24" ht="18" customHeight="1">
      <c r="A87" s="4"/>
      <c r="B87" s="87"/>
      <c r="C87" s="88"/>
      <c r="D87" s="91"/>
      <c r="E87" s="91"/>
      <c r="F87" s="91"/>
      <c r="G87" s="82"/>
      <c r="H87" s="67"/>
      <c r="I87" s="107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9"/>
      <c r="X87" s="59"/>
    </row>
    <row r="88" spans="1:24" ht="8.1" customHeight="1">
      <c r="A88" s="4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59"/>
    </row>
    <row r="89" spans="1:24" ht="18" customHeight="1">
      <c r="A89" s="4"/>
      <c r="B89" s="71"/>
      <c r="C89" s="71"/>
      <c r="D89" s="71"/>
      <c r="E89" s="71"/>
      <c r="F89" s="71"/>
      <c r="G89" s="71"/>
      <c r="H89" s="71"/>
      <c r="I89" s="71" t="s">
        <v>291</v>
      </c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59"/>
    </row>
    <row r="90" spans="1:24" ht="6.75" customHeight="1">
      <c r="A90" s="5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69"/>
    </row>
    <row r="91" spans="1:24" ht="9" customHeight="1" thickBot="1">
      <c r="A91" s="3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60"/>
    </row>
    <row r="92" spans="1:24" ht="18" customHeight="1">
      <c r="A92" s="3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92" t="s">
        <v>44</v>
      </c>
      <c r="M92" s="92"/>
      <c r="N92" s="92"/>
      <c r="O92" s="92"/>
      <c r="P92" s="92"/>
      <c r="Q92" s="93"/>
      <c r="R92" s="94" t="s">
        <v>45</v>
      </c>
      <c r="S92" s="95"/>
      <c r="T92" s="95"/>
      <c r="U92" s="95"/>
      <c r="V92" s="95"/>
      <c r="W92" s="96"/>
      <c r="X92" s="60"/>
    </row>
    <row r="93" spans="1:24" ht="18" customHeight="1" thickBot="1">
      <c r="A93" s="3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92"/>
      <c r="M93" s="92"/>
      <c r="N93" s="92"/>
      <c r="O93" s="92"/>
      <c r="P93" s="92"/>
      <c r="Q93" s="93"/>
      <c r="R93" s="97">
        <f>R67+R81</f>
        <v>0</v>
      </c>
      <c r="S93" s="98"/>
      <c r="T93" s="98"/>
      <c r="U93" s="98"/>
      <c r="V93" s="98"/>
      <c r="W93" s="99"/>
      <c r="X93" s="60"/>
    </row>
    <row r="94" spans="1:24" ht="9" customHeight="1">
      <c r="A94" s="3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60"/>
    </row>
    <row r="95" spans="1:24" ht="8.1" customHeight="1">
      <c r="A95" s="3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60"/>
    </row>
    <row r="96" spans="1:24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</sheetData>
  <mergeCells count="204">
    <mergeCell ref="C15:G16"/>
    <mergeCell ref="H15:I16"/>
    <mergeCell ref="J15:L16"/>
    <mergeCell ref="M15:O15"/>
    <mergeCell ref="P15:W15"/>
    <mergeCell ref="M16:O16"/>
    <mergeCell ref="P16:W16"/>
    <mergeCell ref="B2:W2"/>
    <mergeCell ref="P3:W3"/>
    <mergeCell ref="B4:J4"/>
    <mergeCell ref="B6:W6"/>
    <mergeCell ref="B13:B27"/>
    <mergeCell ref="C13:G14"/>
    <mergeCell ref="H13:J13"/>
    <mergeCell ref="K13:W13"/>
    <mergeCell ref="H14:W14"/>
    <mergeCell ref="C20:G21"/>
    <mergeCell ref="I20:M20"/>
    <mergeCell ref="N20:W20"/>
    <mergeCell ref="H21:W21"/>
    <mergeCell ref="C22:G23"/>
    <mergeCell ref="I22:M22"/>
    <mergeCell ref="N22:W22"/>
    <mergeCell ref="H23:W23"/>
    <mergeCell ref="C17:G17"/>
    <mergeCell ref="U17:W17"/>
    <mergeCell ref="C18:G18"/>
    <mergeCell ref="H18:J18"/>
    <mergeCell ref="N18:W18"/>
    <mergeCell ref="C19:G19"/>
    <mergeCell ref="H19:N19"/>
    <mergeCell ref="O19:S19"/>
    <mergeCell ref="T19:W19"/>
    <mergeCell ref="C24:G27"/>
    <mergeCell ref="H24:J24"/>
    <mergeCell ref="K24:W24"/>
    <mergeCell ref="H25:J25"/>
    <mergeCell ref="K25:W25"/>
    <mergeCell ref="H26:M26"/>
    <mergeCell ref="N26:W26"/>
    <mergeCell ref="H27:M27"/>
    <mergeCell ref="N27:W27"/>
    <mergeCell ref="C37:G38"/>
    <mergeCell ref="I37:M37"/>
    <mergeCell ref="N37:W37"/>
    <mergeCell ref="H38:W38"/>
    <mergeCell ref="N32:P32"/>
    <mergeCell ref="Q32:W32"/>
    <mergeCell ref="H33:J33"/>
    <mergeCell ref="K33:W33"/>
    <mergeCell ref="C34:G34"/>
    <mergeCell ref="H34:J34"/>
    <mergeCell ref="N34:W34"/>
    <mergeCell ref="C31:G33"/>
    <mergeCell ref="H31:J32"/>
    <mergeCell ref="K31:M32"/>
    <mergeCell ref="N31:P31"/>
    <mergeCell ref="Q31:W31"/>
    <mergeCell ref="B43:W43"/>
    <mergeCell ref="B44:W44"/>
    <mergeCell ref="B46:W46"/>
    <mergeCell ref="B48:F48"/>
    <mergeCell ref="L48:P48"/>
    <mergeCell ref="T48:W48"/>
    <mergeCell ref="C39:G42"/>
    <mergeCell ref="H39:J39"/>
    <mergeCell ref="K39:W39"/>
    <mergeCell ref="H40:J40"/>
    <mergeCell ref="K40:W40"/>
    <mergeCell ref="H41:M41"/>
    <mergeCell ref="N41:W41"/>
    <mergeCell ref="H42:M42"/>
    <mergeCell ref="N42:W42"/>
    <mergeCell ref="B29:B42"/>
    <mergeCell ref="C29:G30"/>
    <mergeCell ref="H29:J29"/>
    <mergeCell ref="K29:W29"/>
    <mergeCell ref="H30:W30"/>
    <mergeCell ref="C35:G36"/>
    <mergeCell ref="I35:M35"/>
    <mergeCell ref="N35:W35"/>
    <mergeCell ref="H36:W36"/>
    <mergeCell ref="B51:F51"/>
    <mergeCell ref="G51:W51"/>
    <mergeCell ref="B52:F52"/>
    <mergeCell ref="G52:W52"/>
    <mergeCell ref="B53:W53"/>
    <mergeCell ref="B54:W54"/>
    <mergeCell ref="B49:F49"/>
    <mergeCell ref="G49:K49"/>
    <mergeCell ref="L49:P49"/>
    <mergeCell ref="Q49:U49"/>
    <mergeCell ref="V49:W49"/>
    <mergeCell ref="B50:F50"/>
    <mergeCell ref="G50:K50"/>
    <mergeCell ref="L50:P50"/>
    <mergeCell ref="B56:W56"/>
    <mergeCell ref="B57:W57"/>
    <mergeCell ref="B61:C61"/>
    <mergeCell ref="D61:E61"/>
    <mergeCell ref="F61:G61"/>
    <mergeCell ref="H61:I61"/>
    <mergeCell ref="J61:K61"/>
    <mergeCell ref="L61:M61"/>
    <mergeCell ref="N61:O61"/>
    <mergeCell ref="P61:Q61"/>
    <mergeCell ref="R61:W61"/>
    <mergeCell ref="B62:C62"/>
    <mergeCell ref="D62:E63"/>
    <mergeCell ref="F62:G63"/>
    <mergeCell ref="H62:I63"/>
    <mergeCell ref="J62:K63"/>
    <mergeCell ref="L62:M63"/>
    <mergeCell ref="N62:O63"/>
    <mergeCell ref="P62:Q63"/>
    <mergeCell ref="R62:W62"/>
    <mergeCell ref="B63:C63"/>
    <mergeCell ref="R63:W63"/>
    <mergeCell ref="R66:W66"/>
    <mergeCell ref="B67:C67"/>
    <mergeCell ref="R67:W67"/>
    <mergeCell ref="B68:W68"/>
    <mergeCell ref="B71:W71"/>
    <mergeCell ref="R64:W64"/>
    <mergeCell ref="B65:C65"/>
    <mergeCell ref="R65:W65"/>
    <mergeCell ref="B66:C66"/>
    <mergeCell ref="D66:E67"/>
    <mergeCell ref="F66:G67"/>
    <mergeCell ref="H66:I67"/>
    <mergeCell ref="J66:K67"/>
    <mergeCell ref="L66:M67"/>
    <mergeCell ref="N66:O67"/>
    <mergeCell ref="B64:C64"/>
    <mergeCell ref="D64:E65"/>
    <mergeCell ref="F64:G65"/>
    <mergeCell ref="H64:I65"/>
    <mergeCell ref="J64:K65"/>
    <mergeCell ref="L64:M65"/>
    <mergeCell ref="N64:O65"/>
    <mergeCell ref="P64:Q65"/>
    <mergeCell ref="P66:Q67"/>
    <mergeCell ref="L73:M73"/>
    <mergeCell ref="N73:O73"/>
    <mergeCell ref="P73:Q73"/>
    <mergeCell ref="R73:W73"/>
    <mergeCell ref="B74:C74"/>
    <mergeCell ref="D74:E75"/>
    <mergeCell ref="F74:G75"/>
    <mergeCell ref="H74:I75"/>
    <mergeCell ref="J74:K75"/>
    <mergeCell ref="L74:M75"/>
    <mergeCell ref="B73:C73"/>
    <mergeCell ref="D73:E73"/>
    <mergeCell ref="F73:G73"/>
    <mergeCell ref="H73:I73"/>
    <mergeCell ref="J73:K73"/>
    <mergeCell ref="N74:O75"/>
    <mergeCell ref="P74:Q75"/>
    <mergeCell ref="R74:W75"/>
    <mergeCell ref="B75:C75"/>
    <mergeCell ref="N76:O77"/>
    <mergeCell ref="P76:Q77"/>
    <mergeCell ref="R76:W76"/>
    <mergeCell ref="B77:C77"/>
    <mergeCell ref="R77:W77"/>
    <mergeCell ref="B78:C78"/>
    <mergeCell ref="D78:E79"/>
    <mergeCell ref="F78:G79"/>
    <mergeCell ref="H78:I79"/>
    <mergeCell ref="J78:K79"/>
    <mergeCell ref="B76:C76"/>
    <mergeCell ref="D76:E77"/>
    <mergeCell ref="F76:G77"/>
    <mergeCell ref="H76:I77"/>
    <mergeCell ref="J76:K77"/>
    <mergeCell ref="L76:M77"/>
    <mergeCell ref="L78:M79"/>
    <mergeCell ref="N78:O79"/>
    <mergeCell ref="P78:Q79"/>
    <mergeCell ref="B10:I10"/>
    <mergeCell ref="G85:G87"/>
    <mergeCell ref="B85:C87"/>
    <mergeCell ref="D85:F87"/>
    <mergeCell ref="L92:Q93"/>
    <mergeCell ref="R92:W92"/>
    <mergeCell ref="R93:W93"/>
    <mergeCell ref="B95:W95"/>
    <mergeCell ref="I85:W87"/>
    <mergeCell ref="N80:O81"/>
    <mergeCell ref="P80:Q81"/>
    <mergeCell ref="R80:W80"/>
    <mergeCell ref="B81:C81"/>
    <mergeCell ref="R81:W81"/>
    <mergeCell ref="B82:W82"/>
    <mergeCell ref="B80:C80"/>
    <mergeCell ref="D80:E81"/>
    <mergeCell ref="F80:G81"/>
    <mergeCell ref="H80:I81"/>
    <mergeCell ref="J80:K81"/>
    <mergeCell ref="L80:M81"/>
    <mergeCell ref="R78:W78"/>
    <mergeCell ref="B79:C79"/>
    <mergeCell ref="R79:W79"/>
  </mergeCells>
  <phoneticPr fontId="1"/>
  <conditionalFormatting sqref="R63:W63">
    <cfRule type="expression" dxfId="12" priority="5">
      <formula>MOD($R$63,1)=0</formula>
    </cfRule>
  </conditionalFormatting>
  <conditionalFormatting sqref="R77:W77">
    <cfRule type="expression" dxfId="11" priority="3">
      <formula>MOD(R77,1)=0</formula>
    </cfRule>
  </conditionalFormatting>
  <conditionalFormatting sqref="D76:Q77">
    <cfRule type="expression" dxfId="10" priority="2">
      <formula>MOD(D76,1)=0</formula>
    </cfRule>
  </conditionalFormatting>
  <conditionalFormatting sqref="D62:Q63">
    <cfRule type="expression" dxfId="9" priority="1">
      <formula>MOD(D62,1)=0</formula>
    </cfRule>
  </conditionalFormatting>
  <dataValidations count="4">
    <dataValidation type="date" imeMode="disabled" operator="greaterThanOrEqual" allowBlank="1" showInputMessage="1" showErrorMessage="1" sqref="K33:W33" xr:uid="{BD1EEDE0-0687-4609-810D-A3BAF51C9370}">
      <formula1>1</formula1>
    </dataValidation>
    <dataValidation type="list" allowBlank="1" showInputMessage="1" showErrorMessage="1" sqref="G50:K50" xr:uid="{1D2513BA-32E4-4E9C-B82B-CFB65A985AA2}">
      <formula1>"普通,当座"</formula1>
    </dataValidation>
    <dataValidation imeMode="fullKatakana" allowBlank="1" showInputMessage="1" showErrorMessage="1" sqref="G51:W51 K24:W24 K29:W29 Q31:W31" xr:uid="{39FFAEC2-8458-438A-82A6-0B6DC6085A73}"/>
    <dataValidation type="whole" operator="greaterThanOrEqual" allowBlank="1" showInputMessage="1" showErrorMessage="1" sqref="H19:N19 T19:W19" xr:uid="{CDC3476F-04B0-4B6E-999D-41391F563520}">
      <formula1>0</formula1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16</xdr:row>
                    <xdr:rowOff>47625</xdr:rowOff>
                  </from>
                  <to>
                    <xdr:col>1</xdr:col>
                    <xdr:colOff>361950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85725</xdr:colOff>
                    <xdr:row>30</xdr:row>
                    <xdr:rowOff>114300</xdr:rowOff>
                  </from>
                  <to>
                    <xdr:col>1</xdr:col>
                    <xdr:colOff>371475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190500</xdr:colOff>
                    <xdr:row>57</xdr:row>
                    <xdr:rowOff>152400</xdr:rowOff>
                  </from>
                  <to>
                    <xdr:col>2</xdr:col>
                    <xdr:colOff>95250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</xdr:col>
                    <xdr:colOff>180975</xdr:colOff>
                    <xdr:row>68</xdr:row>
                    <xdr:rowOff>142875</xdr:rowOff>
                  </from>
                  <to>
                    <xdr:col>2</xdr:col>
                    <xdr:colOff>85725</xdr:colOff>
                    <xdr:row>70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17</xdr:col>
                    <xdr:colOff>57150</xdr:colOff>
                    <xdr:row>8</xdr:row>
                    <xdr:rowOff>180975</xdr:rowOff>
                  </from>
                  <to>
                    <xdr:col>18</xdr:col>
                    <xdr:colOff>66675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9" name="Check Box 9">
              <controlPr defaultSize="0" autoFill="0" autoLine="0" autoPict="0">
                <anchor moveWithCells="1">
                  <from>
                    <xdr:col>10</xdr:col>
                    <xdr:colOff>47625</xdr:colOff>
                    <xdr:row>8</xdr:row>
                    <xdr:rowOff>180975</xdr:rowOff>
                  </from>
                  <to>
                    <xdr:col>11</xdr:col>
                    <xdr:colOff>57150</xdr:colOff>
                    <xdr:row>10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BD8C6-1295-4398-A304-C334838CD057}">
  <dimension ref="A1:Z58"/>
  <sheetViews>
    <sheetView view="pageBreakPreview" zoomScale="115" zoomScaleNormal="100" zoomScaleSheetLayoutView="115" workbookViewId="0">
      <selection activeCell="B2" sqref="B2"/>
    </sheetView>
  </sheetViews>
  <sheetFormatPr defaultRowHeight="13.5"/>
  <cols>
    <col min="1" max="1" width="0.875" style="27" customWidth="1"/>
    <col min="2" max="2" width="5" style="27" customWidth="1"/>
    <col min="3" max="3" width="7.5" style="27" customWidth="1"/>
    <col min="4" max="23" width="3.625" style="27" customWidth="1"/>
    <col min="24" max="24" width="0.875" style="27" customWidth="1"/>
    <col min="25" max="25" width="3.625" style="27" customWidth="1"/>
    <col min="26" max="26" width="9" style="27" hidden="1" customWidth="1"/>
    <col min="27" max="16384" width="9" style="27"/>
  </cols>
  <sheetData>
    <row r="1" spans="1:26" ht="13.5" customHeight="1">
      <c r="B1" s="206" t="s">
        <v>276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</row>
    <row r="2" spans="1:26" ht="13.5" customHeight="1"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</row>
    <row r="3" spans="1:26" ht="13.5" customHeight="1">
      <c r="B3" s="205" t="s">
        <v>280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</row>
    <row r="4" spans="1:26" ht="13.5" customHeight="1"/>
    <row r="5" spans="1:26" ht="13.5" customHeight="1">
      <c r="B5" s="28" t="s">
        <v>33</v>
      </c>
    </row>
    <row r="6" spans="1:26" s="28" customFormat="1" ht="13.5" customHeight="1">
      <c r="A6" s="29"/>
      <c r="B6" s="126" t="s">
        <v>277</v>
      </c>
      <c r="C6" s="126"/>
      <c r="D6" s="126"/>
      <c r="E6" s="126"/>
      <c r="F6" s="126"/>
      <c r="G6" s="126"/>
      <c r="H6" s="126"/>
      <c r="I6" s="126"/>
      <c r="J6" s="126" t="s">
        <v>278</v>
      </c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29"/>
    </row>
    <row r="7" spans="1:26" s="28" customFormat="1" ht="13.5" customHeight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6" s="28" customFormat="1" ht="13.5" customHeight="1">
      <c r="A8" s="29"/>
      <c r="B8" s="126"/>
      <c r="C8" s="126"/>
      <c r="D8" s="126" t="s">
        <v>257</v>
      </c>
      <c r="E8" s="126"/>
      <c r="F8" s="126" t="s">
        <v>258</v>
      </c>
      <c r="G8" s="126"/>
      <c r="H8" s="126" t="s">
        <v>259</v>
      </c>
      <c r="I8" s="126"/>
      <c r="J8" s="126" t="s">
        <v>29</v>
      </c>
      <c r="K8" s="126"/>
      <c r="L8" s="126" t="s">
        <v>30</v>
      </c>
      <c r="M8" s="126"/>
      <c r="N8" s="126" t="s">
        <v>31</v>
      </c>
      <c r="O8" s="126"/>
      <c r="P8" s="126" t="s">
        <v>32</v>
      </c>
      <c r="Q8" s="126"/>
      <c r="R8" s="127" t="s">
        <v>260</v>
      </c>
      <c r="S8" s="128"/>
      <c r="T8" s="128"/>
      <c r="U8" s="128"/>
      <c r="V8" s="128"/>
      <c r="W8" s="129"/>
      <c r="X8" s="29"/>
      <c r="Z8" s="30"/>
    </row>
    <row r="9" spans="1:26" s="28" customFormat="1" ht="13.5" customHeight="1">
      <c r="A9" s="29"/>
      <c r="B9" s="114" t="s">
        <v>15</v>
      </c>
      <c r="C9" s="114"/>
      <c r="D9" s="130"/>
      <c r="E9" s="130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16"/>
      <c r="S9" s="117"/>
      <c r="T9" s="117"/>
      <c r="U9" s="117"/>
      <c r="V9" s="117"/>
      <c r="W9" s="118"/>
      <c r="X9" s="29"/>
    </row>
    <row r="10" spans="1:26" s="28" customFormat="1" ht="13.5" customHeight="1">
      <c r="A10" s="29"/>
      <c r="B10" s="112" t="s">
        <v>34</v>
      </c>
      <c r="C10" s="112"/>
      <c r="D10" s="130"/>
      <c r="E10" s="130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41">
        <f>SUM(B9:Q10)</f>
        <v>0</v>
      </c>
      <c r="S10" s="142"/>
      <c r="T10" s="142"/>
      <c r="U10" s="142"/>
      <c r="V10" s="142"/>
      <c r="W10" s="143"/>
      <c r="X10" s="29"/>
    </row>
    <row r="11" spans="1:26" s="28" customFormat="1" ht="13.5" customHeight="1">
      <c r="A11" s="29"/>
      <c r="B11" s="74"/>
      <c r="C11" s="74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6"/>
      <c r="S11" s="76"/>
      <c r="T11" s="76"/>
      <c r="U11" s="76"/>
      <c r="V11" s="76"/>
      <c r="W11" s="76"/>
      <c r="X11" s="29"/>
    </row>
    <row r="12" spans="1:26" s="28" customFormat="1" ht="13.5" customHeight="1">
      <c r="A12" s="29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29"/>
    </row>
    <row r="13" spans="1:26" ht="13.5" customHeight="1">
      <c r="B13" s="28" t="s">
        <v>39</v>
      </c>
    </row>
    <row r="14" spans="1:26">
      <c r="B14" s="126" t="s">
        <v>277</v>
      </c>
      <c r="C14" s="126"/>
      <c r="D14" s="126"/>
      <c r="E14" s="126"/>
      <c r="F14" s="126"/>
      <c r="G14" s="126"/>
      <c r="H14" s="126"/>
      <c r="I14" s="126"/>
      <c r="J14" s="126" t="s">
        <v>278</v>
      </c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</row>
    <row r="15" spans="1:26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spans="1:26">
      <c r="B16" s="126"/>
      <c r="C16" s="126"/>
      <c r="D16" s="126" t="s">
        <v>257</v>
      </c>
      <c r="E16" s="126"/>
      <c r="F16" s="126" t="s">
        <v>258</v>
      </c>
      <c r="G16" s="126"/>
      <c r="H16" s="126" t="s">
        <v>259</v>
      </c>
      <c r="I16" s="126"/>
      <c r="J16" s="126" t="s">
        <v>29</v>
      </c>
      <c r="K16" s="126"/>
      <c r="L16" s="126" t="s">
        <v>30</v>
      </c>
      <c r="M16" s="126"/>
      <c r="N16" s="126" t="s">
        <v>31</v>
      </c>
      <c r="O16" s="126"/>
      <c r="P16" s="126" t="s">
        <v>32</v>
      </c>
      <c r="Q16" s="126"/>
      <c r="R16" s="127" t="s">
        <v>260</v>
      </c>
      <c r="S16" s="128"/>
      <c r="T16" s="128"/>
      <c r="U16" s="128"/>
      <c r="V16" s="128"/>
      <c r="W16" s="129"/>
    </row>
    <row r="17" spans="2:23">
      <c r="B17" s="114" t="s">
        <v>15</v>
      </c>
      <c r="C17" s="114"/>
      <c r="D17" s="130"/>
      <c r="E17" s="130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16"/>
      <c r="S17" s="117"/>
      <c r="T17" s="117"/>
      <c r="U17" s="117"/>
      <c r="V17" s="117"/>
      <c r="W17" s="118"/>
    </row>
    <row r="18" spans="2:23">
      <c r="B18" s="112" t="s">
        <v>34</v>
      </c>
      <c r="C18" s="112"/>
      <c r="D18" s="130"/>
      <c r="E18" s="130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41">
        <f>SUM(B17:Q18)</f>
        <v>0</v>
      </c>
      <c r="S18" s="142"/>
      <c r="T18" s="142"/>
      <c r="U18" s="142"/>
      <c r="V18" s="142"/>
      <c r="W18" s="143"/>
    </row>
    <row r="19" spans="2:23">
      <c r="B19" s="74"/>
      <c r="C19" s="74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6"/>
      <c r="S19" s="76"/>
      <c r="T19" s="76"/>
      <c r="U19" s="76"/>
      <c r="V19" s="76"/>
      <c r="W19" s="76"/>
    </row>
    <row r="21" spans="2:23">
      <c r="B21" s="28" t="s">
        <v>273</v>
      </c>
    </row>
    <row r="22" spans="2:23">
      <c r="B22" s="126" t="s">
        <v>277</v>
      </c>
      <c r="C22" s="126"/>
      <c r="D22" s="126"/>
      <c r="E22" s="126"/>
      <c r="F22" s="126"/>
      <c r="G22" s="126"/>
      <c r="H22" s="126"/>
      <c r="I22" s="126"/>
      <c r="J22" s="126" t="s">
        <v>278</v>
      </c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</row>
    <row r="23" spans="2:23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</row>
    <row r="24" spans="2:23">
      <c r="B24" s="126"/>
      <c r="C24" s="126"/>
      <c r="D24" s="126" t="s">
        <v>257</v>
      </c>
      <c r="E24" s="126"/>
      <c r="F24" s="126" t="s">
        <v>258</v>
      </c>
      <c r="G24" s="126"/>
      <c r="H24" s="126" t="s">
        <v>259</v>
      </c>
      <c r="I24" s="126"/>
      <c r="J24" s="126" t="s">
        <v>29</v>
      </c>
      <c r="K24" s="126"/>
      <c r="L24" s="126" t="s">
        <v>30</v>
      </c>
      <c r="M24" s="126"/>
      <c r="N24" s="126" t="s">
        <v>31</v>
      </c>
      <c r="O24" s="126"/>
      <c r="P24" s="126" t="s">
        <v>32</v>
      </c>
      <c r="Q24" s="126"/>
      <c r="R24" s="127" t="s">
        <v>260</v>
      </c>
      <c r="S24" s="128"/>
      <c r="T24" s="128"/>
      <c r="U24" s="128"/>
      <c r="V24" s="128"/>
      <c r="W24" s="129"/>
    </row>
    <row r="25" spans="2:23">
      <c r="B25" s="114" t="s">
        <v>15</v>
      </c>
      <c r="C25" s="114"/>
      <c r="D25" s="130"/>
      <c r="E25" s="130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16"/>
      <c r="S25" s="117"/>
      <c r="T25" s="117"/>
      <c r="U25" s="117"/>
      <c r="V25" s="117"/>
      <c r="W25" s="118"/>
    </row>
    <row r="26" spans="2:23">
      <c r="B26" s="112" t="s">
        <v>34</v>
      </c>
      <c r="C26" s="112"/>
      <c r="D26" s="130"/>
      <c r="E26" s="130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41">
        <f>SUM(B25:Q26)</f>
        <v>0</v>
      </c>
      <c r="S26" s="142"/>
      <c r="T26" s="142"/>
      <c r="U26" s="142"/>
      <c r="V26" s="142"/>
      <c r="W26" s="143"/>
    </row>
    <row r="27" spans="2:23">
      <c r="B27" s="74"/>
      <c r="C27" s="74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6"/>
      <c r="S27" s="76"/>
      <c r="T27" s="76"/>
      <c r="U27" s="76"/>
      <c r="V27" s="76"/>
      <c r="W27" s="76"/>
    </row>
    <row r="29" spans="2:23">
      <c r="B29" s="28" t="s">
        <v>41</v>
      </c>
    </row>
    <row r="30" spans="2:23">
      <c r="B30" s="126" t="s">
        <v>277</v>
      </c>
      <c r="C30" s="126"/>
      <c r="D30" s="126"/>
      <c r="E30" s="126"/>
      <c r="F30" s="126"/>
      <c r="G30" s="126"/>
      <c r="H30" s="126"/>
      <c r="I30" s="126"/>
      <c r="J30" s="126" t="s">
        <v>278</v>
      </c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</row>
    <row r="31" spans="2:23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spans="2:23">
      <c r="B32" s="126"/>
      <c r="C32" s="126"/>
      <c r="D32" s="126" t="s">
        <v>257</v>
      </c>
      <c r="E32" s="126"/>
      <c r="F32" s="126" t="s">
        <v>258</v>
      </c>
      <c r="G32" s="126"/>
      <c r="H32" s="126" t="s">
        <v>259</v>
      </c>
      <c r="I32" s="126"/>
      <c r="J32" s="126" t="s">
        <v>29</v>
      </c>
      <c r="K32" s="126"/>
      <c r="L32" s="126" t="s">
        <v>30</v>
      </c>
      <c r="M32" s="126"/>
      <c r="N32" s="126" t="s">
        <v>31</v>
      </c>
      <c r="O32" s="126"/>
      <c r="P32" s="126" t="s">
        <v>32</v>
      </c>
      <c r="Q32" s="126"/>
      <c r="R32" s="127" t="s">
        <v>260</v>
      </c>
      <c r="S32" s="128"/>
      <c r="T32" s="128"/>
      <c r="U32" s="128"/>
      <c r="V32" s="128"/>
      <c r="W32" s="129"/>
    </row>
    <row r="33" spans="2:23">
      <c r="B33" s="114" t="s">
        <v>15</v>
      </c>
      <c r="C33" s="114"/>
      <c r="D33" s="130"/>
      <c r="E33" s="130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16"/>
      <c r="S33" s="117"/>
      <c r="T33" s="117"/>
      <c r="U33" s="117"/>
      <c r="V33" s="117"/>
      <c r="W33" s="118"/>
    </row>
    <row r="34" spans="2:23">
      <c r="B34" s="112" t="s">
        <v>34</v>
      </c>
      <c r="C34" s="112"/>
      <c r="D34" s="130"/>
      <c r="E34" s="130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41">
        <f>SUM(B33:Q34)</f>
        <v>0</v>
      </c>
      <c r="S34" s="142"/>
      <c r="T34" s="142"/>
      <c r="U34" s="142"/>
      <c r="V34" s="142"/>
      <c r="W34" s="143"/>
    </row>
    <row r="35" spans="2:23">
      <c r="B35" s="74"/>
      <c r="C35" s="74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6"/>
      <c r="S35" s="76"/>
      <c r="T35" s="76"/>
      <c r="U35" s="76"/>
      <c r="V35" s="76"/>
      <c r="W35" s="76"/>
    </row>
    <row r="37" spans="2:23">
      <c r="B37" s="28" t="s">
        <v>42</v>
      </c>
    </row>
    <row r="38" spans="2:23">
      <c r="B38" s="126" t="s">
        <v>277</v>
      </c>
      <c r="C38" s="126"/>
      <c r="D38" s="126"/>
      <c r="E38" s="126"/>
      <c r="F38" s="126"/>
      <c r="G38" s="126"/>
      <c r="H38" s="126"/>
      <c r="I38" s="126"/>
      <c r="J38" s="126" t="s">
        <v>278</v>
      </c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</row>
    <row r="39" spans="2:23"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</row>
    <row r="40" spans="2:23">
      <c r="B40" s="126"/>
      <c r="C40" s="126"/>
      <c r="D40" s="126" t="s">
        <v>257</v>
      </c>
      <c r="E40" s="126"/>
      <c r="F40" s="126" t="s">
        <v>258</v>
      </c>
      <c r="G40" s="126"/>
      <c r="H40" s="126" t="s">
        <v>259</v>
      </c>
      <c r="I40" s="126"/>
      <c r="J40" s="126" t="s">
        <v>29</v>
      </c>
      <c r="K40" s="126"/>
      <c r="L40" s="126" t="s">
        <v>30</v>
      </c>
      <c r="M40" s="126"/>
      <c r="N40" s="126" t="s">
        <v>31</v>
      </c>
      <c r="O40" s="126"/>
      <c r="P40" s="126" t="s">
        <v>32</v>
      </c>
      <c r="Q40" s="126"/>
      <c r="R40" s="127" t="s">
        <v>260</v>
      </c>
      <c r="S40" s="128"/>
      <c r="T40" s="128"/>
      <c r="U40" s="128"/>
      <c r="V40" s="128"/>
      <c r="W40" s="129"/>
    </row>
    <row r="41" spans="2:23" ht="13.5" customHeight="1">
      <c r="B41" s="114" t="s">
        <v>15</v>
      </c>
      <c r="C41" s="114"/>
      <c r="D41" s="130"/>
      <c r="E41" s="130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16"/>
      <c r="S41" s="117"/>
      <c r="T41" s="117"/>
      <c r="U41" s="117"/>
      <c r="V41" s="117"/>
      <c r="W41" s="118"/>
    </row>
    <row r="42" spans="2:23">
      <c r="B42" s="112" t="s">
        <v>34</v>
      </c>
      <c r="C42" s="112"/>
      <c r="D42" s="130"/>
      <c r="E42" s="130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41">
        <f>SUM(B41:Q42)</f>
        <v>0</v>
      </c>
      <c r="S42" s="142"/>
      <c r="T42" s="142"/>
      <c r="U42" s="142"/>
      <c r="V42" s="142"/>
      <c r="W42" s="143"/>
    </row>
    <row r="45" spans="2:23">
      <c r="B45" s="28" t="s">
        <v>274</v>
      </c>
    </row>
    <row r="46" spans="2:23">
      <c r="B46" s="126" t="s">
        <v>277</v>
      </c>
      <c r="C46" s="126"/>
      <c r="D46" s="126"/>
      <c r="E46" s="126"/>
      <c r="F46" s="126"/>
      <c r="G46" s="126"/>
      <c r="H46" s="126"/>
      <c r="I46" s="126"/>
      <c r="J46" s="126" t="s">
        <v>278</v>
      </c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</row>
    <row r="47" spans="2:23"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</row>
    <row r="48" spans="2:23">
      <c r="B48" s="126"/>
      <c r="C48" s="126"/>
      <c r="D48" s="126" t="s">
        <v>257</v>
      </c>
      <c r="E48" s="126"/>
      <c r="F48" s="126" t="s">
        <v>258</v>
      </c>
      <c r="G48" s="126"/>
      <c r="H48" s="126" t="s">
        <v>259</v>
      </c>
      <c r="I48" s="126"/>
      <c r="J48" s="126" t="s">
        <v>29</v>
      </c>
      <c r="K48" s="126"/>
      <c r="L48" s="126" t="s">
        <v>30</v>
      </c>
      <c r="M48" s="126"/>
      <c r="N48" s="126" t="s">
        <v>31</v>
      </c>
      <c r="O48" s="126"/>
      <c r="P48" s="126" t="s">
        <v>32</v>
      </c>
      <c r="Q48" s="126"/>
      <c r="R48" s="127" t="s">
        <v>260</v>
      </c>
      <c r="S48" s="128"/>
      <c r="T48" s="128"/>
      <c r="U48" s="128"/>
      <c r="V48" s="128"/>
      <c r="W48" s="129"/>
    </row>
    <row r="49" spans="2:23">
      <c r="B49" s="114" t="s">
        <v>15</v>
      </c>
      <c r="C49" s="114"/>
      <c r="D49" s="130"/>
      <c r="E49" s="130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16"/>
      <c r="S49" s="117"/>
      <c r="T49" s="117"/>
      <c r="U49" s="117"/>
      <c r="V49" s="117"/>
      <c r="W49" s="118"/>
    </row>
    <row r="50" spans="2:23">
      <c r="B50" s="112" t="s">
        <v>34</v>
      </c>
      <c r="C50" s="112"/>
      <c r="D50" s="130"/>
      <c r="E50" s="130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41">
        <f>SUM(B49:Q50)</f>
        <v>0</v>
      </c>
      <c r="S50" s="142"/>
      <c r="T50" s="142"/>
      <c r="U50" s="142"/>
      <c r="V50" s="142"/>
      <c r="W50" s="143"/>
    </row>
    <row r="51" spans="2:23">
      <c r="B51" s="28"/>
    </row>
    <row r="52" spans="2:23" ht="25.5" customHeight="1">
      <c r="B52" s="77" t="s">
        <v>279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</row>
    <row r="53" spans="2:23">
      <c r="B53" s="126"/>
      <c r="C53" s="126"/>
      <c r="D53" s="126" t="s">
        <v>257</v>
      </c>
      <c r="E53" s="126"/>
      <c r="F53" s="126" t="s">
        <v>258</v>
      </c>
      <c r="G53" s="126"/>
      <c r="H53" s="126" t="s">
        <v>259</v>
      </c>
      <c r="I53" s="126"/>
      <c r="J53" s="126" t="s">
        <v>29</v>
      </c>
      <c r="K53" s="126"/>
      <c r="L53" s="126" t="s">
        <v>30</v>
      </c>
      <c r="M53" s="126"/>
      <c r="N53" s="126" t="s">
        <v>31</v>
      </c>
      <c r="O53" s="126"/>
      <c r="P53" s="126" t="s">
        <v>32</v>
      </c>
      <c r="Q53" s="126"/>
      <c r="R53" s="127" t="s">
        <v>260</v>
      </c>
      <c r="S53" s="128"/>
      <c r="T53" s="128"/>
      <c r="U53" s="128"/>
      <c r="V53" s="128"/>
      <c r="W53" s="129"/>
    </row>
    <row r="54" spans="2:23">
      <c r="B54" s="114" t="s">
        <v>15</v>
      </c>
      <c r="C54" s="114"/>
      <c r="D54" s="204">
        <f>D9+D17+D25+D33+D41+D49</f>
        <v>0</v>
      </c>
      <c r="E54" s="204"/>
      <c r="F54" s="204">
        <f t="shared" ref="F54" si="0">F9+F17+F25+F33+F41+F49</f>
        <v>0</v>
      </c>
      <c r="G54" s="204"/>
      <c r="H54" s="204">
        <f t="shared" ref="H54" si="1">H9+H17+H25+H33+H41+H49</f>
        <v>0</v>
      </c>
      <c r="I54" s="204"/>
      <c r="J54" s="204">
        <f t="shared" ref="J54" si="2">J9+J17+J25+J33+J41+J49</f>
        <v>0</v>
      </c>
      <c r="K54" s="204"/>
      <c r="L54" s="204">
        <f t="shared" ref="L54" si="3">L9+L17+L25+L33+L41+L49</f>
        <v>0</v>
      </c>
      <c r="M54" s="204"/>
      <c r="N54" s="204">
        <f t="shared" ref="N54" si="4">N9+N17+N25+N33+N41+N49</f>
        <v>0</v>
      </c>
      <c r="O54" s="204"/>
      <c r="P54" s="204">
        <f t="shared" ref="P54" si="5">P9+P17+P25+P33+P41+P49</f>
        <v>0</v>
      </c>
      <c r="Q54" s="204"/>
      <c r="R54" s="116"/>
      <c r="S54" s="117"/>
      <c r="T54" s="117"/>
      <c r="U54" s="117"/>
      <c r="V54" s="117"/>
      <c r="W54" s="118"/>
    </row>
    <row r="55" spans="2:23">
      <c r="B55" s="112" t="s">
        <v>34</v>
      </c>
      <c r="C55" s="112"/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141">
        <f>SUM(B54:Q55)</f>
        <v>0</v>
      </c>
      <c r="S55" s="142"/>
      <c r="T55" s="142"/>
      <c r="U55" s="142"/>
      <c r="V55" s="142"/>
      <c r="W55" s="143"/>
    </row>
    <row r="58" spans="2:23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</row>
  </sheetData>
  <mergeCells count="166">
    <mergeCell ref="B1:W1"/>
    <mergeCell ref="R17:W17"/>
    <mergeCell ref="D22:I22"/>
    <mergeCell ref="B10:C10"/>
    <mergeCell ref="R10:W10"/>
    <mergeCell ref="R8:W8"/>
    <mergeCell ref="B9:C9"/>
    <mergeCell ref="D9:E10"/>
    <mergeCell ref="F9:G10"/>
    <mergeCell ref="H9:I10"/>
    <mergeCell ref="J9:K10"/>
    <mergeCell ref="L9:M10"/>
    <mergeCell ref="N9:O10"/>
    <mergeCell ref="P9:Q10"/>
    <mergeCell ref="R9:W9"/>
    <mergeCell ref="B8:C8"/>
    <mergeCell ref="D8:E8"/>
    <mergeCell ref="F8:G8"/>
    <mergeCell ref="H8:I8"/>
    <mergeCell ref="J8:K8"/>
    <mergeCell ref="L8:M8"/>
    <mergeCell ref="N8:O8"/>
    <mergeCell ref="P8:Q8"/>
    <mergeCell ref="N22:W22"/>
    <mergeCell ref="B3:W3"/>
    <mergeCell ref="B14:C14"/>
    <mergeCell ref="D14:I14"/>
    <mergeCell ref="J14:M14"/>
    <mergeCell ref="N14:W14"/>
    <mergeCell ref="R40:W40"/>
    <mergeCell ref="R41:W41"/>
    <mergeCell ref="L32:M32"/>
    <mergeCell ref="N32:O32"/>
    <mergeCell ref="R26:W26"/>
    <mergeCell ref="D25:E26"/>
    <mergeCell ref="F25:G26"/>
    <mergeCell ref="H25:I26"/>
    <mergeCell ref="J25:K26"/>
    <mergeCell ref="R24:W24"/>
    <mergeCell ref="B25:C25"/>
    <mergeCell ref="R25:W25"/>
    <mergeCell ref="B26:C26"/>
    <mergeCell ref="B24:C24"/>
    <mergeCell ref="B22:C22"/>
    <mergeCell ref="R18:W18"/>
    <mergeCell ref="B18:C18"/>
    <mergeCell ref="N17:O18"/>
    <mergeCell ref="H16:I16"/>
    <mergeCell ref="J16:K16"/>
    <mergeCell ref="L16:M16"/>
    <mergeCell ref="N16:O16"/>
    <mergeCell ref="P16:Q16"/>
    <mergeCell ref="R16:W16"/>
    <mergeCell ref="B6:C6"/>
    <mergeCell ref="D6:I6"/>
    <mergeCell ref="J6:M6"/>
    <mergeCell ref="N6:W6"/>
    <mergeCell ref="B16:C16"/>
    <mergeCell ref="D16:E16"/>
    <mergeCell ref="F16:G16"/>
    <mergeCell ref="F24:G24"/>
    <mergeCell ref="H24:I24"/>
    <mergeCell ref="J24:K24"/>
    <mergeCell ref="L24:M24"/>
    <mergeCell ref="N24:O24"/>
    <mergeCell ref="P24:Q24"/>
    <mergeCell ref="B17:C17"/>
    <mergeCell ref="D17:E18"/>
    <mergeCell ref="F17:G18"/>
    <mergeCell ref="H17:I18"/>
    <mergeCell ref="J17:K18"/>
    <mergeCell ref="L17:M18"/>
    <mergeCell ref="D24:E24"/>
    <mergeCell ref="P17:Q18"/>
    <mergeCell ref="J22:M22"/>
    <mergeCell ref="N25:O26"/>
    <mergeCell ref="P25:Q26"/>
    <mergeCell ref="B30:C30"/>
    <mergeCell ref="D30:I30"/>
    <mergeCell ref="J30:M30"/>
    <mergeCell ref="B32:C32"/>
    <mergeCell ref="D32:E32"/>
    <mergeCell ref="F32:G32"/>
    <mergeCell ref="H32:I32"/>
    <mergeCell ref="J32:K32"/>
    <mergeCell ref="N30:W30"/>
    <mergeCell ref="L25:M26"/>
    <mergeCell ref="P32:Q32"/>
    <mergeCell ref="R32:W32"/>
    <mergeCell ref="R33:W33"/>
    <mergeCell ref="B34:C34"/>
    <mergeCell ref="R34:W34"/>
    <mergeCell ref="B38:C38"/>
    <mergeCell ref="D38:I38"/>
    <mergeCell ref="J38:M38"/>
    <mergeCell ref="B40:C40"/>
    <mergeCell ref="D40:E40"/>
    <mergeCell ref="N38:W38"/>
    <mergeCell ref="B33:C33"/>
    <mergeCell ref="D33:E34"/>
    <mergeCell ref="F33:G34"/>
    <mergeCell ref="H33:I34"/>
    <mergeCell ref="J33:K34"/>
    <mergeCell ref="L33:M34"/>
    <mergeCell ref="N33:O34"/>
    <mergeCell ref="P33:Q34"/>
    <mergeCell ref="F40:G40"/>
    <mergeCell ref="H40:I40"/>
    <mergeCell ref="J40:K40"/>
    <mergeCell ref="L40:M40"/>
    <mergeCell ref="N40:O40"/>
    <mergeCell ref="P40:Q40"/>
    <mergeCell ref="N41:O42"/>
    <mergeCell ref="P41:Q42"/>
    <mergeCell ref="B42:C42"/>
    <mergeCell ref="R42:W42"/>
    <mergeCell ref="B41:C41"/>
    <mergeCell ref="D41:E42"/>
    <mergeCell ref="F41:G42"/>
    <mergeCell ref="H41:I42"/>
    <mergeCell ref="J41:K42"/>
    <mergeCell ref="L41:M42"/>
    <mergeCell ref="L54:M55"/>
    <mergeCell ref="N54:O55"/>
    <mergeCell ref="P54:Q55"/>
    <mergeCell ref="R54:W54"/>
    <mergeCell ref="B55:C55"/>
    <mergeCell ref="R55:W55"/>
    <mergeCell ref="J53:K53"/>
    <mergeCell ref="L53:M53"/>
    <mergeCell ref="N53:O53"/>
    <mergeCell ref="P53:Q53"/>
    <mergeCell ref="R53:W53"/>
    <mergeCell ref="B54:C54"/>
    <mergeCell ref="D54:E55"/>
    <mergeCell ref="F54:G55"/>
    <mergeCell ref="H54:I55"/>
    <mergeCell ref="J54:K55"/>
    <mergeCell ref="B53:C53"/>
    <mergeCell ref="D53:E53"/>
    <mergeCell ref="F53:G53"/>
    <mergeCell ref="H53:I53"/>
    <mergeCell ref="B46:C46"/>
    <mergeCell ref="D46:I46"/>
    <mergeCell ref="J46:M46"/>
    <mergeCell ref="N46:W46"/>
    <mergeCell ref="B48:C48"/>
    <mergeCell ref="D48:E48"/>
    <mergeCell ref="F48:G48"/>
    <mergeCell ref="H48:I48"/>
    <mergeCell ref="J48:K48"/>
    <mergeCell ref="L48:M48"/>
    <mergeCell ref="B50:C50"/>
    <mergeCell ref="R50:W50"/>
    <mergeCell ref="N48:O48"/>
    <mergeCell ref="P48:Q48"/>
    <mergeCell ref="R48:W48"/>
    <mergeCell ref="B49:C49"/>
    <mergeCell ref="D49:E50"/>
    <mergeCell ref="F49:G50"/>
    <mergeCell ref="H49:I50"/>
    <mergeCell ref="J49:K50"/>
    <mergeCell ref="L49:M50"/>
    <mergeCell ref="N49:O50"/>
    <mergeCell ref="P49:Q50"/>
    <mergeCell ref="R49:W49"/>
  </mergeCells>
  <phoneticPr fontId="1"/>
  <conditionalFormatting sqref="R10:W10">
    <cfRule type="expression" dxfId="8" priority="9">
      <formula>MOD(R10,1)=0</formula>
    </cfRule>
  </conditionalFormatting>
  <conditionalFormatting sqref="R18:W18">
    <cfRule type="expression" dxfId="7" priority="8">
      <formula>MOD(R18,1)=0</formula>
    </cfRule>
  </conditionalFormatting>
  <conditionalFormatting sqref="R26:W26">
    <cfRule type="expression" dxfId="6" priority="7">
      <formula>MOD(R26,1)=0</formula>
    </cfRule>
  </conditionalFormatting>
  <conditionalFormatting sqref="R34:W34">
    <cfRule type="expression" dxfId="5" priority="6">
      <formula>MOD(R34,1)=0</formula>
    </cfRule>
  </conditionalFormatting>
  <conditionalFormatting sqref="R42:W42">
    <cfRule type="expression" dxfId="4" priority="5">
      <formula>MOD(R42,1)=0</formula>
    </cfRule>
  </conditionalFormatting>
  <conditionalFormatting sqref="R50:W50">
    <cfRule type="expression" dxfId="3" priority="4">
      <formula>MOD(R50,1)=0</formula>
    </cfRule>
  </conditionalFormatting>
  <conditionalFormatting sqref="R55:W55">
    <cfRule type="expression" dxfId="2" priority="3">
      <formula>MOD(R55,1)=0</formula>
    </cfRule>
  </conditionalFormatting>
  <conditionalFormatting sqref="D54:E55">
    <cfRule type="expression" dxfId="1" priority="2">
      <formula>MOD(D54,1)=0</formula>
    </cfRule>
  </conditionalFormatting>
  <conditionalFormatting sqref="F54:Q55">
    <cfRule type="expression" dxfId="0" priority="1">
      <formula>MOD(F54,1)=0</formula>
    </cfRule>
  </conditionalFormatting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E100"/>
  <sheetViews>
    <sheetView workbookViewId="0">
      <selection activeCell="D2" sqref="D2:E2"/>
    </sheetView>
  </sheetViews>
  <sheetFormatPr defaultRowHeight="18.75"/>
  <cols>
    <col min="1" max="1" width="9" style="13"/>
    <col min="2" max="2" width="31.375" style="13" customWidth="1"/>
    <col min="3" max="3" width="3.875" style="16" customWidth="1"/>
    <col min="4" max="5" width="9" customWidth="1"/>
  </cols>
  <sheetData>
    <row r="1" spans="1:5">
      <c r="A1" s="6" t="s">
        <v>49</v>
      </c>
      <c r="B1" s="7" t="s">
        <v>50</v>
      </c>
      <c r="C1" s="14"/>
      <c r="D1" t="s">
        <v>248</v>
      </c>
      <c r="E1" t="s">
        <v>248</v>
      </c>
    </row>
    <row r="2" spans="1:5">
      <c r="A2" s="8" t="s">
        <v>51</v>
      </c>
      <c r="B2" s="9" t="s">
        <v>52</v>
      </c>
      <c r="C2" s="14"/>
      <c r="D2" t="str">
        <f>様式!K18&amp;様式!L18&amp;様式!M18</f>
        <v/>
      </c>
      <c r="E2" t="str">
        <f>様式!K34&amp;様式!L34&amp;様式!M34</f>
        <v/>
      </c>
    </row>
    <row r="3" spans="1:5">
      <c r="A3" s="8" t="s">
        <v>57</v>
      </c>
      <c r="B3" s="10" t="s">
        <v>58</v>
      </c>
      <c r="C3" s="15"/>
    </row>
    <row r="4" spans="1:5">
      <c r="A4" s="8" t="s">
        <v>63</v>
      </c>
      <c r="B4" s="9" t="s">
        <v>64</v>
      </c>
      <c r="C4" s="14"/>
    </row>
    <row r="5" spans="1:5">
      <c r="A5" s="8" t="s">
        <v>69</v>
      </c>
      <c r="B5" s="10" t="s">
        <v>70</v>
      </c>
      <c r="C5" s="15"/>
    </row>
    <row r="6" spans="1:5">
      <c r="A6" s="8" t="s">
        <v>75</v>
      </c>
      <c r="B6" s="9" t="s">
        <v>76</v>
      </c>
      <c r="C6" s="14"/>
    </row>
    <row r="7" spans="1:5">
      <c r="A7" s="8" t="s">
        <v>81</v>
      </c>
      <c r="B7" s="9" t="s">
        <v>82</v>
      </c>
      <c r="C7" s="14"/>
    </row>
    <row r="8" spans="1:5">
      <c r="A8" s="8" t="s">
        <v>87</v>
      </c>
      <c r="B8" s="10" t="s">
        <v>88</v>
      </c>
      <c r="C8" s="15"/>
    </row>
    <row r="9" spans="1:5">
      <c r="A9" s="8" t="s">
        <v>93</v>
      </c>
      <c r="B9" s="10" t="s">
        <v>94</v>
      </c>
      <c r="C9" s="15"/>
    </row>
    <row r="10" spans="1:5">
      <c r="A10" s="8" t="s">
        <v>99</v>
      </c>
      <c r="B10" s="9" t="s">
        <v>100</v>
      </c>
      <c r="C10" s="14"/>
    </row>
    <row r="11" spans="1:5">
      <c r="A11" s="8" t="s">
        <v>105</v>
      </c>
      <c r="B11" s="10" t="s">
        <v>106</v>
      </c>
      <c r="C11" s="15"/>
    </row>
    <row r="12" spans="1:5">
      <c r="A12" s="8" t="s">
        <v>111</v>
      </c>
      <c r="B12" s="10" t="s">
        <v>112</v>
      </c>
      <c r="C12" s="15"/>
    </row>
    <row r="13" spans="1:5">
      <c r="A13" s="8" t="s">
        <v>117</v>
      </c>
      <c r="B13" s="10" t="s">
        <v>118</v>
      </c>
      <c r="C13" s="15"/>
    </row>
    <row r="14" spans="1:5">
      <c r="A14" s="8" t="s">
        <v>123</v>
      </c>
      <c r="B14" s="10" t="s">
        <v>124</v>
      </c>
      <c r="C14" s="15"/>
    </row>
    <row r="15" spans="1:5">
      <c r="A15" s="8" t="s">
        <v>129</v>
      </c>
      <c r="B15" s="10" t="s">
        <v>130</v>
      </c>
      <c r="C15" s="15"/>
    </row>
    <row r="16" spans="1:5">
      <c r="A16" s="8" t="s">
        <v>135</v>
      </c>
      <c r="B16" s="10" t="s">
        <v>136</v>
      </c>
      <c r="C16" s="15"/>
    </row>
    <row r="17" spans="1:3">
      <c r="A17" s="8" t="s">
        <v>141</v>
      </c>
      <c r="B17" s="10" t="s">
        <v>142</v>
      </c>
      <c r="C17" s="15"/>
    </row>
    <row r="18" spans="1:3">
      <c r="A18" s="8" t="s">
        <v>147</v>
      </c>
      <c r="B18" s="10" t="s">
        <v>148</v>
      </c>
      <c r="C18" s="15"/>
    </row>
    <row r="19" spans="1:3">
      <c r="A19" s="8" t="s">
        <v>153</v>
      </c>
      <c r="B19" s="10" t="s">
        <v>154</v>
      </c>
      <c r="C19" s="15"/>
    </row>
    <row r="20" spans="1:3">
      <c r="A20" s="8" t="s">
        <v>159</v>
      </c>
      <c r="B20" s="10" t="s">
        <v>160</v>
      </c>
      <c r="C20" s="15"/>
    </row>
    <row r="21" spans="1:3">
      <c r="A21" s="8" t="s">
        <v>165</v>
      </c>
      <c r="B21" s="10" t="s">
        <v>166</v>
      </c>
      <c r="C21" s="15"/>
    </row>
    <row r="22" spans="1:3">
      <c r="A22" s="8" t="s">
        <v>171</v>
      </c>
      <c r="B22" s="10" t="s">
        <v>172</v>
      </c>
      <c r="C22" s="15"/>
    </row>
    <row r="23" spans="1:3">
      <c r="A23" s="8" t="s">
        <v>177</v>
      </c>
      <c r="B23" s="10" t="s">
        <v>178</v>
      </c>
      <c r="C23" s="15"/>
    </row>
    <row r="24" spans="1:3">
      <c r="A24" s="8" t="s">
        <v>254</v>
      </c>
      <c r="B24" s="10" t="s">
        <v>183</v>
      </c>
      <c r="C24" s="15"/>
    </row>
    <row r="25" spans="1:3">
      <c r="A25" s="8" t="s">
        <v>188</v>
      </c>
      <c r="B25" s="10" t="s">
        <v>189</v>
      </c>
      <c r="C25" s="15"/>
    </row>
    <row r="26" spans="1:3">
      <c r="A26" s="8" t="s">
        <v>192</v>
      </c>
      <c r="B26" s="10" t="s">
        <v>193</v>
      </c>
      <c r="C26" s="15"/>
    </row>
    <row r="27" spans="1:3">
      <c r="A27" s="8" t="s">
        <v>196</v>
      </c>
      <c r="B27" s="10" t="s">
        <v>197</v>
      </c>
      <c r="C27" s="15"/>
    </row>
    <row r="28" spans="1:3">
      <c r="A28" s="8" t="s">
        <v>200</v>
      </c>
      <c r="B28" s="10" t="s">
        <v>201</v>
      </c>
      <c r="C28" s="15"/>
    </row>
    <row r="29" spans="1:3">
      <c r="A29" s="8" t="s">
        <v>204</v>
      </c>
      <c r="B29" s="10" t="s">
        <v>205</v>
      </c>
      <c r="C29" s="15"/>
    </row>
    <row r="30" spans="1:3">
      <c r="A30" s="8" t="s">
        <v>208</v>
      </c>
      <c r="B30" s="10" t="s">
        <v>209</v>
      </c>
      <c r="C30" s="15"/>
    </row>
    <row r="31" spans="1:3">
      <c r="A31" s="8" t="s">
        <v>212</v>
      </c>
      <c r="B31" s="10" t="s">
        <v>213</v>
      </c>
      <c r="C31" s="15"/>
    </row>
    <row r="32" spans="1:3">
      <c r="A32" s="8" t="s">
        <v>216</v>
      </c>
      <c r="B32" s="10" t="s">
        <v>217</v>
      </c>
      <c r="C32" s="15"/>
    </row>
    <row r="33" spans="1:3">
      <c r="A33" s="8" t="s">
        <v>220</v>
      </c>
      <c r="B33" s="10" t="s">
        <v>221</v>
      </c>
      <c r="C33" s="15"/>
    </row>
    <row r="34" spans="1:3">
      <c r="A34" s="11" t="s">
        <v>224</v>
      </c>
      <c r="B34" s="12" t="s">
        <v>225</v>
      </c>
      <c r="C34" s="14"/>
    </row>
    <row r="35" spans="1:3">
      <c r="A35" s="11" t="s">
        <v>228</v>
      </c>
      <c r="B35" s="12" t="s">
        <v>229</v>
      </c>
      <c r="C35" s="14"/>
    </row>
    <row r="36" spans="1:3">
      <c r="A36" s="8" t="s">
        <v>232</v>
      </c>
      <c r="B36" s="10" t="s">
        <v>233</v>
      </c>
      <c r="C36" s="15"/>
    </row>
    <row r="37" spans="1:3">
      <c r="A37" s="8" t="s">
        <v>236</v>
      </c>
      <c r="B37" s="10" t="s">
        <v>237</v>
      </c>
      <c r="C37" s="15"/>
    </row>
    <row r="38" spans="1:3">
      <c r="A38" s="8" t="s">
        <v>240</v>
      </c>
      <c r="B38" s="9" t="s">
        <v>241</v>
      </c>
      <c r="C38" s="14"/>
    </row>
    <row r="39" spans="1:3">
      <c r="A39" s="8" t="s">
        <v>244</v>
      </c>
      <c r="B39" s="10" t="s">
        <v>245</v>
      </c>
      <c r="C39" s="15"/>
    </row>
    <row r="40" spans="1:3">
      <c r="A40" s="8" t="s">
        <v>53</v>
      </c>
      <c r="B40" s="10" t="s">
        <v>54</v>
      </c>
      <c r="C40" s="15"/>
    </row>
    <row r="41" spans="1:3">
      <c r="A41" s="8" t="s">
        <v>59</v>
      </c>
      <c r="B41" s="10" t="s">
        <v>60</v>
      </c>
      <c r="C41" s="15"/>
    </row>
    <row r="42" spans="1:3">
      <c r="A42" s="8" t="s">
        <v>65</v>
      </c>
      <c r="B42" s="10" t="s">
        <v>66</v>
      </c>
      <c r="C42" s="15"/>
    </row>
    <row r="43" spans="1:3">
      <c r="A43" s="8" t="s">
        <v>71</v>
      </c>
      <c r="B43" s="9" t="s">
        <v>72</v>
      </c>
      <c r="C43" s="14"/>
    </row>
    <row r="44" spans="1:3">
      <c r="A44" s="11" t="s">
        <v>77</v>
      </c>
      <c r="B44" s="12" t="s">
        <v>78</v>
      </c>
      <c r="C44" s="14"/>
    </row>
    <row r="45" spans="1:3">
      <c r="A45" s="11" t="s">
        <v>83</v>
      </c>
      <c r="B45" s="12" t="s">
        <v>84</v>
      </c>
      <c r="C45" s="14"/>
    </row>
    <row r="46" spans="1:3">
      <c r="A46" s="8" t="s">
        <v>89</v>
      </c>
      <c r="B46" s="10" t="s">
        <v>90</v>
      </c>
      <c r="C46" s="15"/>
    </row>
    <row r="47" spans="1:3">
      <c r="A47" s="8" t="s">
        <v>95</v>
      </c>
      <c r="B47" s="10" t="s">
        <v>96</v>
      </c>
      <c r="C47" s="15"/>
    </row>
    <row r="48" spans="1:3">
      <c r="A48" s="8" t="s">
        <v>101</v>
      </c>
      <c r="B48" s="10" t="s">
        <v>102</v>
      </c>
      <c r="C48" s="15"/>
    </row>
    <row r="49" spans="1:3">
      <c r="A49" s="8" t="s">
        <v>107</v>
      </c>
      <c r="B49" s="10" t="s">
        <v>108</v>
      </c>
      <c r="C49" s="15"/>
    </row>
    <row r="50" spans="1:3">
      <c r="A50" s="8" t="s">
        <v>113</v>
      </c>
      <c r="B50" s="10" t="s">
        <v>114</v>
      </c>
      <c r="C50" s="15"/>
    </row>
    <row r="51" spans="1:3">
      <c r="A51" s="8" t="s">
        <v>119</v>
      </c>
      <c r="B51" s="9" t="s">
        <v>120</v>
      </c>
      <c r="C51" s="14"/>
    </row>
    <row r="52" spans="1:3">
      <c r="A52" s="8" t="s">
        <v>125</v>
      </c>
      <c r="B52" s="10" t="s">
        <v>126</v>
      </c>
      <c r="C52" s="15"/>
    </row>
    <row r="53" spans="1:3">
      <c r="A53" s="8" t="s">
        <v>131</v>
      </c>
      <c r="B53" s="10" t="s">
        <v>132</v>
      </c>
      <c r="C53" s="15"/>
    </row>
    <row r="54" spans="1:3">
      <c r="A54" s="8" t="s">
        <v>137</v>
      </c>
      <c r="B54" s="10" t="s">
        <v>138</v>
      </c>
      <c r="C54" s="15"/>
    </row>
    <row r="55" spans="1:3">
      <c r="A55" s="8" t="s">
        <v>143</v>
      </c>
      <c r="B55" s="10" t="s">
        <v>144</v>
      </c>
      <c r="C55" s="15"/>
    </row>
    <row r="56" spans="1:3">
      <c r="A56" s="8" t="s">
        <v>149</v>
      </c>
      <c r="B56" s="10" t="s">
        <v>150</v>
      </c>
      <c r="C56" s="15"/>
    </row>
    <row r="57" spans="1:3">
      <c r="A57" s="8" t="s">
        <v>155</v>
      </c>
      <c r="B57" s="10" t="s">
        <v>156</v>
      </c>
      <c r="C57" s="15"/>
    </row>
    <row r="58" spans="1:3">
      <c r="A58" s="8" t="s">
        <v>161</v>
      </c>
      <c r="B58" s="10" t="s">
        <v>162</v>
      </c>
      <c r="C58" s="15"/>
    </row>
    <row r="59" spans="1:3">
      <c r="A59" s="8" t="s">
        <v>167</v>
      </c>
      <c r="B59" s="10" t="s">
        <v>168</v>
      </c>
      <c r="C59" s="15"/>
    </row>
    <row r="60" spans="1:3">
      <c r="A60" s="8" t="s">
        <v>173</v>
      </c>
      <c r="B60" s="10" t="s">
        <v>174</v>
      </c>
      <c r="C60" s="15"/>
    </row>
    <row r="61" spans="1:3">
      <c r="A61" s="8" t="s">
        <v>179</v>
      </c>
      <c r="B61" s="10" t="s">
        <v>180</v>
      </c>
      <c r="C61" s="15"/>
    </row>
    <row r="62" spans="1:3">
      <c r="A62" s="8" t="s">
        <v>184</v>
      </c>
      <c r="B62" s="10" t="s">
        <v>185</v>
      </c>
      <c r="C62" s="15"/>
    </row>
    <row r="63" spans="1:3">
      <c r="A63" s="8" t="s">
        <v>190</v>
      </c>
      <c r="B63" s="9" t="s">
        <v>191</v>
      </c>
      <c r="C63" s="14"/>
    </row>
    <row r="64" spans="1:3">
      <c r="A64" s="8" t="s">
        <v>194</v>
      </c>
      <c r="B64" s="10" t="s">
        <v>195</v>
      </c>
      <c r="C64" s="15"/>
    </row>
    <row r="65" spans="1:3">
      <c r="A65" s="8" t="s">
        <v>198</v>
      </c>
      <c r="B65" s="10" t="s">
        <v>199</v>
      </c>
      <c r="C65" s="15"/>
    </row>
    <row r="66" spans="1:3">
      <c r="A66" s="8" t="s">
        <v>202</v>
      </c>
      <c r="B66" s="10" t="s">
        <v>203</v>
      </c>
      <c r="C66" s="15"/>
    </row>
    <row r="67" spans="1:3">
      <c r="A67" s="8" t="s">
        <v>206</v>
      </c>
      <c r="B67" s="10" t="s">
        <v>207</v>
      </c>
      <c r="C67" s="15"/>
    </row>
    <row r="68" spans="1:3">
      <c r="A68" s="8" t="s">
        <v>210</v>
      </c>
      <c r="B68" s="10" t="s">
        <v>211</v>
      </c>
      <c r="C68" s="15"/>
    </row>
    <row r="69" spans="1:3">
      <c r="A69" s="8" t="s">
        <v>214</v>
      </c>
      <c r="B69" s="9" t="s">
        <v>215</v>
      </c>
      <c r="C69" s="14"/>
    </row>
    <row r="70" spans="1:3">
      <c r="A70" s="8" t="s">
        <v>218</v>
      </c>
      <c r="B70" s="10" t="s">
        <v>219</v>
      </c>
      <c r="C70" s="15"/>
    </row>
    <row r="71" spans="1:3">
      <c r="A71" s="8" t="s">
        <v>222</v>
      </c>
      <c r="B71" s="10" t="s">
        <v>223</v>
      </c>
      <c r="C71" s="15"/>
    </row>
    <row r="72" spans="1:3">
      <c r="A72" s="8" t="s">
        <v>226</v>
      </c>
      <c r="B72" s="9" t="s">
        <v>227</v>
      </c>
      <c r="C72" s="14"/>
    </row>
    <row r="73" spans="1:3">
      <c r="A73" s="8" t="s">
        <v>230</v>
      </c>
      <c r="B73" s="10" t="s">
        <v>231</v>
      </c>
      <c r="C73" s="15"/>
    </row>
    <row r="74" spans="1:3">
      <c r="A74" s="8" t="s">
        <v>234</v>
      </c>
      <c r="B74" s="10" t="s">
        <v>235</v>
      </c>
      <c r="C74" s="15"/>
    </row>
    <row r="75" spans="1:3">
      <c r="A75" s="8" t="s">
        <v>238</v>
      </c>
      <c r="B75" s="10" t="s">
        <v>239</v>
      </c>
      <c r="C75" s="15"/>
    </row>
    <row r="76" spans="1:3">
      <c r="A76" s="8" t="s">
        <v>242</v>
      </c>
      <c r="B76" s="9" t="s">
        <v>243</v>
      </c>
      <c r="C76" s="14"/>
    </row>
    <row r="77" spans="1:3">
      <c r="A77" s="8" t="s">
        <v>246</v>
      </c>
      <c r="B77" s="10" t="s">
        <v>247</v>
      </c>
      <c r="C77" s="15"/>
    </row>
    <row r="78" spans="1:3">
      <c r="A78" s="8" t="s">
        <v>55</v>
      </c>
      <c r="B78" s="10" t="s">
        <v>56</v>
      </c>
      <c r="C78" s="15"/>
    </row>
    <row r="79" spans="1:3">
      <c r="A79" s="11" t="s">
        <v>61</v>
      </c>
      <c r="B79" s="12" t="s">
        <v>62</v>
      </c>
      <c r="C79" s="14"/>
    </row>
    <row r="80" spans="1:3">
      <c r="A80" s="8" t="s">
        <v>67</v>
      </c>
      <c r="B80" s="10" t="s">
        <v>68</v>
      </c>
      <c r="C80" s="15"/>
    </row>
    <row r="81" spans="1:3">
      <c r="A81" s="8" t="s">
        <v>73</v>
      </c>
      <c r="B81" s="10" t="s">
        <v>74</v>
      </c>
      <c r="C81" s="15"/>
    </row>
    <row r="82" spans="1:3">
      <c r="A82" s="8" t="s">
        <v>79</v>
      </c>
      <c r="B82" s="9" t="s">
        <v>80</v>
      </c>
      <c r="C82" s="14"/>
    </row>
    <row r="83" spans="1:3">
      <c r="A83" s="8" t="s">
        <v>85</v>
      </c>
      <c r="B83" s="10" t="s">
        <v>86</v>
      </c>
      <c r="C83" s="15"/>
    </row>
    <row r="84" spans="1:3">
      <c r="A84" s="11" t="s">
        <v>91</v>
      </c>
      <c r="B84" s="12" t="s">
        <v>92</v>
      </c>
      <c r="C84" s="14"/>
    </row>
    <row r="85" spans="1:3">
      <c r="A85" s="11" t="s">
        <v>97</v>
      </c>
      <c r="B85" s="12" t="s">
        <v>98</v>
      </c>
      <c r="C85" s="14"/>
    </row>
    <row r="86" spans="1:3">
      <c r="A86" s="11" t="s">
        <v>103</v>
      </c>
      <c r="B86" s="12" t="s">
        <v>104</v>
      </c>
      <c r="C86" s="14"/>
    </row>
    <row r="87" spans="1:3">
      <c r="A87" s="8" t="s">
        <v>109</v>
      </c>
      <c r="B87" s="9" t="s">
        <v>110</v>
      </c>
      <c r="C87" s="14"/>
    </row>
    <row r="88" spans="1:3">
      <c r="A88" s="8" t="s">
        <v>115</v>
      </c>
      <c r="B88" s="10" t="s">
        <v>116</v>
      </c>
      <c r="C88" s="15"/>
    </row>
    <row r="89" spans="1:3">
      <c r="A89" s="8" t="s">
        <v>121</v>
      </c>
      <c r="B89" s="9" t="s">
        <v>122</v>
      </c>
      <c r="C89" s="14"/>
    </row>
    <row r="90" spans="1:3">
      <c r="A90" s="8" t="s">
        <v>127</v>
      </c>
      <c r="B90" s="10" t="s">
        <v>128</v>
      </c>
      <c r="C90" s="15"/>
    </row>
    <row r="91" spans="1:3">
      <c r="A91" s="8" t="s">
        <v>133</v>
      </c>
      <c r="B91" s="10" t="s">
        <v>134</v>
      </c>
      <c r="C91" s="15"/>
    </row>
    <row r="92" spans="1:3">
      <c r="A92" s="8" t="s">
        <v>139</v>
      </c>
      <c r="B92" s="10" t="s">
        <v>140</v>
      </c>
      <c r="C92" s="15"/>
    </row>
    <row r="93" spans="1:3">
      <c r="A93" s="8" t="s">
        <v>145</v>
      </c>
      <c r="B93" s="10" t="s">
        <v>146</v>
      </c>
      <c r="C93" s="15"/>
    </row>
    <row r="94" spans="1:3">
      <c r="A94" s="8" t="s">
        <v>151</v>
      </c>
      <c r="B94" s="10" t="s">
        <v>152</v>
      </c>
      <c r="C94" s="15"/>
    </row>
    <row r="95" spans="1:3">
      <c r="A95" s="11" t="s">
        <v>157</v>
      </c>
      <c r="B95" s="12" t="s">
        <v>158</v>
      </c>
      <c r="C95" s="14"/>
    </row>
    <row r="96" spans="1:3">
      <c r="A96" s="8" t="s">
        <v>163</v>
      </c>
      <c r="B96" s="10" t="s">
        <v>164</v>
      </c>
      <c r="C96" s="15"/>
    </row>
    <row r="97" spans="1:3">
      <c r="A97" s="8" t="s">
        <v>169</v>
      </c>
      <c r="B97" s="10" t="s">
        <v>170</v>
      </c>
      <c r="C97" s="15"/>
    </row>
    <row r="98" spans="1:3">
      <c r="A98" s="8" t="s">
        <v>175</v>
      </c>
      <c r="B98" s="9" t="s">
        <v>176</v>
      </c>
      <c r="C98" s="14"/>
    </row>
    <row r="99" spans="1:3">
      <c r="A99" s="8" t="s">
        <v>181</v>
      </c>
      <c r="B99" s="10" t="s">
        <v>182</v>
      </c>
      <c r="C99" s="15"/>
    </row>
    <row r="100" spans="1:3">
      <c r="A100" s="8" t="s">
        <v>186</v>
      </c>
      <c r="B100" s="9" t="s">
        <v>187</v>
      </c>
      <c r="C100" s="14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</vt:lpstr>
      <vt:lpstr>様式（内訳表）</vt:lpstr>
      <vt:lpstr>産業分類</vt:lpstr>
      <vt:lpstr>様式!Print_Area</vt:lpstr>
      <vt:lpstr>'様式（内訳表）'!Print_Area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2024-06-25T00:02:48Z</dcterms:modified>
</cp:coreProperties>
</file>