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DFF9DE4-E03C-46E6-8F02-7A1029940206}" xr6:coauthVersionLast="47" xr6:coauthVersionMax="47" xr10:uidLastSave="{00000000-0000-0000-0000-000000000000}"/>
  <bookViews>
    <workbookView xWindow="-120" yWindow="-120" windowWidth="20730" windowHeight="11040" tabRatio="774" xr2:uid="{00000000-000D-0000-FFFF-FFFF00000000}"/>
  </bookViews>
  <sheets>
    <sheet name="申請書 (第5弾)" sheetId="10" r:id="rId1"/>
    <sheet name="内訳表(質量販売以外) (第5弾)" sheetId="15" r:id="rId2"/>
    <sheet name="内訳表(質量販売) (第5弾) " sheetId="16" r:id="rId3"/>
    <sheet name="産業分類 (第5弾）" sheetId="13" r:id="rId4"/>
  </sheets>
  <definedNames>
    <definedName name="_xlnm.Print_Area" localSheetId="0">'申請書 (第5弾)'!$A$1:$X$101</definedName>
    <definedName name="_xlnm.Print_Area" localSheetId="2">'内訳表(質量販売) (第5弾) '!$A$1:$AB$63</definedName>
    <definedName name="_xlnm.Print_Area" localSheetId="1">'内訳表(質量販売以外) (第5弾)'!$A$1:$AB$63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5" i="16" l="1"/>
  <c r="AE23" i="16"/>
  <c r="AE31" i="16"/>
  <c r="M65" i="16" s="1"/>
  <c r="AE39" i="16"/>
  <c r="AE47" i="16"/>
  <c r="AE55" i="16"/>
  <c r="D62" i="16"/>
  <c r="D65" i="16"/>
  <c r="G65" i="16"/>
  <c r="G62" i="16" s="1"/>
  <c r="J65" i="16"/>
  <c r="J62" i="16" s="1"/>
  <c r="P65" i="16"/>
  <c r="S65" i="16"/>
  <c r="V65" i="16"/>
  <c r="Y65" i="16"/>
  <c r="AE65" i="16"/>
  <c r="AE15" i="15"/>
  <c r="AE23" i="15"/>
  <c r="M65" i="15" s="1"/>
  <c r="AE31" i="15"/>
  <c r="AE39" i="15"/>
  <c r="AE47" i="15"/>
  <c r="AE55" i="15"/>
  <c r="D65" i="15"/>
  <c r="D62" i="15" s="1"/>
  <c r="G65" i="15"/>
  <c r="G62" i="15" s="1"/>
  <c r="J65" i="15"/>
  <c r="J62" i="15" s="1"/>
  <c r="P65" i="15"/>
  <c r="S65" i="15"/>
  <c r="V65" i="15"/>
  <c r="Y65" i="15"/>
  <c r="AE65" i="15"/>
  <c r="AE62" i="16" l="1"/>
  <c r="AE62" i="15"/>
  <c r="D2" i="13"/>
  <c r="N21" i="10" s="1"/>
  <c r="E2" i="13"/>
  <c r="N37" i="10" s="1"/>
  <c r="Z81" i="10" l="1"/>
  <c r="Z85" i="10" s="1"/>
  <c r="Z69" i="10"/>
  <c r="Z72" i="10" s="1"/>
  <c r="AA81" i="10"/>
  <c r="AA85" i="10" s="1"/>
  <c r="AB81" i="10"/>
  <c r="AB85" i="10" s="1"/>
  <c r="AC85" i="10" l="1"/>
  <c r="Z89" i="10" s="1"/>
  <c r="E89" i="10" s="1"/>
  <c r="AE85" i="10"/>
  <c r="AB89" i="10" s="1"/>
  <c r="K89" i="10" s="1"/>
  <c r="E72" i="10"/>
  <c r="AA69" i="10"/>
  <c r="AA72" i="10" s="1"/>
  <c r="H72" i="10" s="1"/>
  <c r="AB69" i="10"/>
  <c r="AB72" i="10" s="1"/>
  <c r="K72" i="10" s="1"/>
  <c r="E85" i="10" l="1"/>
  <c r="K85" i="10"/>
  <c r="AD85" i="10"/>
  <c r="AA89" i="10" l="1"/>
  <c r="H89" i="10" s="1"/>
  <c r="H85" i="10"/>
  <c r="AA98" i="10" l="1"/>
  <c r="R9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6" authorId="0" shapeId="0" xr:uid="{536E78E3-6EE9-473B-B93B-F4F00B3609E1}">
      <text>
        <r>
          <rPr>
            <sz val="9"/>
            <color indexed="81"/>
            <rFont val="MS P ゴシック"/>
            <family val="3"/>
            <charset val="128"/>
          </rPr>
          <t>例）1999/01/01</t>
        </r>
      </text>
    </comment>
  </commentList>
</comments>
</file>

<file path=xl/sharedStrings.xml><?xml version="1.0" encoding="utf-8"?>
<sst xmlns="http://schemas.openxmlformats.org/spreadsheetml/2006/main" count="486" uniqueCount="324">
  <si>
    <t>　青森県知事 殿</t>
    <phoneticPr fontId="1"/>
  </si>
  <si>
    <t>代表者</t>
    <phoneticPr fontId="1"/>
  </si>
  <si>
    <t>氏　名</t>
  </si>
  <si>
    <t>法人番号(13桁)</t>
    <phoneticPr fontId="1"/>
  </si>
  <si>
    <t>業種・事業内容</t>
    <phoneticPr fontId="1"/>
  </si>
  <si>
    <t>生年月日</t>
    <phoneticPr fontId="1"/>
  </si>
  <si>
    <t>代表者住所</t>
    <phoneticPr fontId="1"/>
  </si>
  <si>
    <t>業種コード</t>
    <phoneticPr fontId="1"/>
  </si>
  <si>
    <t>金融機関店舗名</t>
  </si>
  <si>
    <t>口座番号(右詰め)</t>
  </si>
  <si>
    <t>金融機関名</t>
  </si>
  <si>
    <t>預金種別</t>
  </si>
  <si>
    <t>口座名義（カナ）</t>
  </si>
  <si>
    <t>口座名義（漢字）</t>
  </si>
  <si>
    <t>資本金の額又
は出資の総額</t>
    <phoneticPr fontId="1"/>
  </si>
  <si>
    <t>使用量</t>
  </si>
  <si>
    <t>（フリガナ）</t>
    <phoneticPr fontId="1"/>
  </si>
  <si>
    <t>業種コード</t>
    <rPh sb="0" eb="2">
      <t>ギョウシュ</t>
    </rPh>
    <phoneticPr fontId="1"/>
  </si>
  <si>
    <t>〒</t>
    <phoneticPr fontId="1"/>
  </si>
  <si>
    <t>電　話（携帯可）</t>
    <phoneticPr fontId="1"/>
  </si>
  <si>
    <t>ＦＡＸ又はメール(ある場合のみ)</t>
    <phoneticPr fontId="1"/>
  </si>
  <si>
    <t>支店</t>
    <rPh sb="0" eb="2">
      <t>シテン</t>
    </rPh>
    <phoneticPr fontId="1"/>
  </si>
  <si>
    <t>役職</t>
    <phoneticPr fontId="1"/>
  </si>
  <si>
    <t>氏名</t>
    <phoneticPr fontId="1"/>
  </si>
  <si>
    <t>電話（携帯可）</t>
    <phoneticPr fontId="1"/>
  </si>
  <si>
    <t>法人の方</t>
    <phoneticPr fontId="1"/>
  </si>
  <si>
    <t>個人事業主の方</t>
    <phoneticPr fontId="1"/>
  </si>
  <si>
    <t>　　　　　　　　　</t>
    <phoneticPr fontId="1"/>
  </si>
  <si>
    <t>第３　支援金の額</t>
    <phoneticPr fontId="1"/>
  </si>
  <si>
    <t>①</t>
    <phoneticPr fontId="1"/>
  </si>
  <si>
    <t>（㎥）</t>
    <phoneticPr fontId="1"/>
  </si>
  <si>
    <t>支援単価</t>
    <phoneticPr fontId="1"/>
  </si>
  <si>
    <t>（円/㎥）</t>
    <phoneticPr fontId="1"/>
  </si>
  <si>
    <t>（円）</t>
    <phoneticPr fontId="1"/>
  </si>
  <si>
    <t>②</t>
    <phoneticPr fontId="1"/>
  </si>
  <si>
    <t>④</t>
    <phoneticPr fontId="1"/>
  </si>
  <si>
    <t>⑤</t>
    <phoneticPr fontId="1"/>
  </si>
  <si>
    <t>ＬＰガス分支援金額</t>
    <phoneticPr fontId="1"/>
  </si>
  <si>
    <t>【使用量の算定方法】</t>
    <phoneticPr fontId="1"/>
  </si>
  <si>
    <t>法人名</t>
    <rPh sb="0" eb="3">
      <t>ホウジンメイ</t>
    </rPh>
    <phoneticPr fontId="1"/>
  </si>
  <si>
    <t>常時使用する
従業員の数</t>
    <phoneticPr fontId="1"/>
  </si>
  <si>
    <t>番号</t>
    <rPh sb="0" eb="2">
      <t>バンゴウ</t>
    </rPh>
    <phoneticPr fontId="1"/>
  </si>
  <si>
    <t>名称</t>
    <rPh sb="0" eb="2">
      <t>メイショウ</t>
    </rPh>
    <phoneticPr fontId="1"/>
  </si>
  <si>
    <t>010</t>
    <phoneticPr fontId="1"/>
  </si>
  <si>
    <t>農業</t>
  </si>
  <si>
    <t>390</t>
    <phoneticPr fontId="1"/>
  </si>
  <si>
    <t>情報サービス業</t>
  </si>
  <si>
    <t>770</t>
    <phoneticPr fontId="1"/>
  </si>
  <si>
    <t>持ち帰り・配達飲食サービス業</t>
  </si>
  <si>
    <t>020</t>
    <phoneticPr fontId="1"/>
  </si>
  <si>
    <t>林業</t>
  </si>
  <si>
    <t>400</t>
    <phoneticPr fontId="1"/>
  </si>
  <si>
    <t>インターネット付随サービス業</t>
  </si>
  <si>
    <t>780</t>
    <phoneticPr fontId="1"/>
  </si>
  <si>
    <t>洗濯・理容・美容・浴場業</t>
  </si>
  <si>
    <t>030</t>
    <phoneticPr fontId="1"/>
  </si>
  <si>
    <t>漁業（水産養殖業を除く）</t>
  </si>
  <si>
    <t>410</t>
    <phoneticPr fontId="1"/>
  </si>
  <si>
    <t>映像・音声・文字情報制作業</t>
  </si>
  <si>
    <t>790</t>
    <phoneticPr fontId="1"/>
  </si>
  <si>
    <t>その他の生活関連サービス業</t>
  </si>
  <si>
    <t>040</t>
    <phoneticPr fontId="1"/>
  </si>
  <si>
    <t>水産養殖業</t>
  </si>
  <si>
    <t>420</t>
    <phoneticPr fontId="1"/>
  </si>
  <si>
    <t>鉄道業</t>
  </si>
  <si>
    <t>800</t>
    <phoneticPr fontId="1"/>
  </si>
  <si>
    <t>娯楽業</t>
  </si>
  <si>
    <t>050</t>
    <phoneticPr fontId="1"/>
  </si>
  <si>
    <t>鉱業，採石企業，砂利採取業</t>
  </si>
  <si>
    <t>430</t>
    <phoneticPr fontId="1"/>
  </si>
  <si>
    <t>道路旅客運送業</t>
  </si>
  <si>
    <t>810</t>
    <phoneticPr fontId="1"/>
  </si>
  <si>
    <t>学校教育</t>
  </si>
  <si>
    <t>060</t>
    <phoneticPr fontId="1"/>
  </si>
  <si>
    <t>総合工事業</t>
  </si>
  <si>
    <t>440</t>
    <phoneticPr fontId="1"/>
  </si>
  <si>
    <t>道路貨物運送業</t>
  </si>
  <si>
    <t>820</t>
    <phoneticPr fontId="1"/>
  </si>
  <si>
    <t>その他の教育，学習支援業</t>
  </si>
  <si>
    <t>070</t>
    <phoneticPr fontId="1"/>
  </si>
  <si>
    <t>職別工事業（設備工事業を除く）</t>
  </si>
  <si>
    <t>450</t>
    <phoneticPr fontId="1"/>
  </si>
  <si>
    <t>水運業</t>
  </si>
  <si>
    <t>830</t>
    <phoneticPr fontId="1"/>
  </si>
  <si>
    <t>医療業</t>
  </si>
  <si>
    <t>080</t>
    <phoneticPr fontId="1"/>
  </si>
  <si>
    <t>設備工事業</t>
  </si>
  <si>
    <t>460</t>
    <phoneticPr fontId="1"/>
  </si>
  <si>
    <t>航空運輸業</t>
  </si>
  <si>
    <t>840</t>
    <phoneticPr fontId="1"/>
  </si>
  <si>
    <t>保健衛生</t>
  </si>
  <si>
    <t>090</t>
    <phoneticPr fontId="1"/>
  </si>
  <si>
    <t>食品製造業</t>
  </si>
  <si>
    <t>470</t>
    <phoneticPr fontId="1"/>
  </si>
  <si>
    <t>倉庫業</t>
  </si>
  <si>
    <t>850</t>
    <phoneticPr fontId="1"/>
  </si>
  <si>
    <t>社会保険・社会福祉・介護事業</t>
  </si>
  <si>
    <t>100</t>
    <phoneticPr fontId="1"/>
  </si>
  <si>
    <t>飲料・たばこ・飼料製造業</t>
  </si>
  <si>
    <t>480</t>
    <phoneticPr fontId="1"/>
  </si>
  <si>
    <t>運輸に附帯するサービス業</t>
  </si>
  <si>
    <t>860</t>
    <phoneticPr fontId="1"/>
  </si>
  <si>
    <t>郵便局</t>
  </si>
  <si>
    <t>110</t>
    <phoneticPr fontId="1"/>
  </si>
  <si>
    <t>繊維工業</t>
  </si>
  <si>
    <t>490</t>
    <phoneticPr fontId="1"/>
  </si>
  <si>
    <t>郵便業（信書便事業を含む）</t>
  </si>
  <si>
    <t>870</t>
    <phoneticPr fontId="1"/>
  </si>
  <si>
    <t>協同組合（他に分類されないもの）</t>
  </si>
  <si>
    <t>120</t>
    <phoneticPr fontId="1"/>
  </si>
  <si>
    <t>木材・木製品製造業（家具を除く）</t>
  </si>
  <si>
    <t>500</t>
    <phoneticPr fontId="1"/>
  </si>
  <si>
    <t>各種商品卸売業</t>
  </si>
  <si>
    <t>880</t>
    <phoneticPr fontId="1"/>
  </si>
  <si>
    <t>廃棄物処理業</t>
  </si>
  <si>
    <t>130</t>
    <phoneticPr fontId="1"/>
  </si>
  <si>
    <t>家具・装備品製造業</t>
  </si>
  <si>
    <t>510</t>
    <phoneticPr fontId="1"/>
  </si>
  <si>
    <t>繊維・衣服等卸売業</t>
  </si>
  <si>
    <t>890</t>
    <phoneticPr fontId="1"/>
  </si>
  <si>
    <t>自動車整備業</t>
  </si>
  <si>
    <t>140</t>
    <phoneticPr fontId="1"/>
  </si>
  <si>
    <t>パルプ・紙・紙加工製造業</t>
  </si>
  <si>
    <t>520</t>
    <phoneticPr fontId="1"/>
  </si>
  <si>
    <t>飲食料品卸売業</t>
  </si>
  <si>
    <t>900</t>
    <phoneticPr fontId="1"/>
  </si>
  <si>
    <t>機械等修理業</t>
  </si>
  <si>
    <t>150</t>
    <phoneticPr fontId="1"/>
  </si>
  <si>
    <t>印刷・同関連業</t>
  </si>
  <si>
    <t>530</t>
    <phoneticPr fontId="1"/>
  </si>
  <si>
    <t>建築材料，鉱物・金属材料等卸売業</t>
  </si>
  <si>
    <t>910</t>
    <phoneticPr fontId="1"/>
  </si>
  <si>
    <t>職業紹介・労働者派遣業</t>
  </si>
  <si>
    <t>160</t>
    <phoneticPr fontId="1"/>
  </si>
  <si>
    <t>化学工業</t>
  </si>
  <si>
    <t>540</t>
    <phoneticPr fontId="1"/>
  </si>
  <si>
    <t>機械器具卸売業</t>
  </si>
  <si>
    <t>920</t>
    <phoneticPr fontId="1"/>
  </si>
  <si>
    <t>その他の事業サービス業</t>
  </si>
  <si>
    <t>170</t>
    <phoneticPr fontId="1"/>
  </si>
  <si>
    <t>石油製品・石炭製品製造業</t>
  </si>
  <si>
    <t>550</t>
    <phoneticPr fontId="1"/>
  </si>
  <si>
    <t>その他の卸売業</t>
  </si>
  <si>
    <t>930</t>
    <phoneticPr fontId="1"/>
  </si>
  <si>
    <t>政治・経済・文化団体</t>
  </si>
  <si>
    <t>180</t>
    <phoneticPr fontId="1"/>
  </si>
  <si>
    <t>プラスチック製品製造業（別掲を除く）</t>
  </si>
  <si>
    <t>560</t>
    <phoneticPr fontId="1"/>
  </si>
  <si>
    <t>各種商品小売業</t>
  </si>
  <si>
    <t>940</t>
    <phoneticPr fontId="1"/>
  </si>
  <si>
    <t>宗教</t>
  </si>
  <si>
    <t>190</t>
    <phoneticPr fontId="1"/>
  </si>
  <si>
    <t>ゴム製品製造業</t>
  </si>
  <si>
    <t>570</t>
    <phoneticPr fontId="1"/>
  </si>
  <si>
    <t>織物・衣服・身の回り品小売業</t>
  </si>
  <si>
    <t>950</t>
    <phoneticPr fontId="1"/>
  </si>
  <si>
    <t>その他のサービス業</t>
  </si>
  <si>
    <t>200</t>
    <phoneticPr fontId="1"/>
  </si>
  <si>
    <t>なめし革・同製品・毛皮製造業</t>
  </si>
  <si>
    <t>580</t>
    <phoneticPr fontId="1"/>
  </si>
  <si>
    <t>飲食料品小売業</t>
  </si>
  <si>
    <t>960</t>
    <phoneticPr fontId="1"/>
  </si>
  <si>
    <t>外国公務</t>
  </si>
  <si>
    <t>210</t>
    <phoneticPr fontId="1"/>
  </si>
  <si>
    <t>窯業・土石製品製造業</t>
  </si>
  <si>
    <t>590</t>
    <phoneticPr fontId="1"/>
  </si>
  <si>
    <t>機械器具小売業</t>
  </si>
  <si>
    <t>970</t>
    <phoneticPr fontId="1"/>
  </si>
  <si>
    <t>国家公務</t>
  </si>
  <si>
    <t>220</t>
    <phoneticPr fontId="1"/>
  </si>
  <si>
    <t>鉄鋼業</t>
  </si>
  <si>
    <t>600</t>
    <phoneticPr fontId="1"/>
  </si>
  <si>
    <t>その他の小売業</t>
  </si>
  <si>
    <t>980</t>
    <phoneticPr fontId="1"/>
  </si>
  <si>
    <t>地方公務</t>
  </si>
  <si>
    <t>非鉄金属製造業</t>
  </si>
  <si>
    <t>610</t>
    <phoneticPr fontId="1"/>
  </si>
  <si>
    <t>無店舗小売業</t>
  </si>
  <si>
    <t>990</t>
    <phoneticPr fontId="1"/>
  </si>
  <si>
    <t>分類不能の産業</t>
  </si>
  <si>
    <t>240</t>
    <phoneticPr fontId="1"/>
  </si>
  <si>
    <t>金属製品製造業</t>
  </si>
  <si>
    <t>620</t>
    <phoneticPr fontId="1"/>
  </si>
  <si>
    <t>銀行業</t>
  </si>
  <si>
    <t>250</t>
    <phoneticPr fontId="1"/>
  </si>
  <si>
    <t>はん用機械器具製造業</t>
  </si>
  <si>
    <t>630</t>
    <phoneticPr fontId="1"/>
  </si>
  <si>
    <t>共同組織金融業</t>
  </si>
  <si>
    <t>260</t>
    <phoneticPr fontId="1"/>
  </si>
  <si>
    <t>生産用機械器具製造業</t>
  </si>
  <si>
    <t>640</t>
    <phoneticPr fontId="1"/>
  </si>
  <si>
    <t>貸金業，クレジットカード業等非預金信用機関</t>
  </si>
  <si>
    <t>270</t>
    <phoneticPr fontId="1"/>
  </si>
  <si>
    <t>業務用機械器具製造業</t>
  </si>
  <si>
    <t>650</t>
    <phoneticPr fontId="1"/>
  </si>
  <si>
    <t>金融商品取引業，商品先物取引業</t>
  </si>
  <si>
    <t>280</t>
    <phoneticPr fontId="1"/>
  </si>
  <si>
    <t>電子部品・デバイス・電子回路製造業</t>
  </si>
  <si>
    <t>660</t>
    <phoneticPr fontId="1"/>
  </si>
  <si>
    <t>補助的金融業等</t>
  </si>
  <si>
    <t>290</t>
    <phoneticPr fontId="1"/>
  </si>
  <si>
    <t>電気機械器具製造業</t>
  </si>
  <si>
    <t>670</t>
    <phoneticPr fontId="1"/>
  </si>
  <si>
    <t>保険業（保険媒介代理業，保険サービス業を含む）</t>
  </si>
  <si>
    <t>300</t>
    <phoneticPr fontId="1"/>
  </si>
  <si>
    <t>情報通信機械器具製造業</t>
  </si>
  <si>
    <t>680</t>
    <phoneticPr fontId="1"/>
  </si>
  <si>
    <t>不動産取引業</t>
  </si>
  <si>
    <t>310</t>
    <phoneticPr fontId="1"/>
  </si>
  <si>
    <t>輸送用機械器具製造業</t>
  </si>
  <si>
    <t>690</t>
    <phoneticPr fontId="1"/>
  </si>
  <si>
    <t>不動産賃貸業・管理業</t>
  </si>
  <si>
    <t>320</t>
    <phoneticPr fontId="1"/>
  </si>
  <si>
    <t>その他の製造業</t>
  </si>
  <si>
    <t>700</t>
    <phoneticPr fontId="1"/>
  </si>
  <si>
    <t>物品賃貸業</t>
  </si>
  <si>
    <t>330</t>
    <phoneticPr fontId="1"/>
  </si>
  <si>
    <t>電気業</t>
  </si>
  <si>
    <t>710</t>
    <phoneticPr fontId="1"/>
  </si>
  <si>
    <t>学術・開発研究機関</t>
  </si>
  <si>
    <t>340</t>
    <phoneticPr fontId="1"/>
  </si>
  <si>
    <t>ガス業</t>
  </si>
  <si>
    <t>720</t>
    <phoneticPr fontId="1"/>
  </si>
  <si>
    <t>専門サービス業（他に分類されないもの）</t>
  </si>
  <si>
    <t>350</t>
    <phoneticPr fontId="1"/>
  </si>
  <si>
    <t>熱供給業</t>
  </si>
  <si>
    <t>730</t>
    <phoneticPr fontId="1"/>
  </si>
  <si>
    <t>広告業</t>
  </si>
  <si>
    <t>360</t>
    <phoneticPr fontId="1"/>
  </si>
  <si>
    <t>水道業</t>
  </si>
  <si>
    <t>740</t>
    <phoneticPr fontId="1"/>
  </si>
  <si>
    <t>技術サービス業（他に分類されないもの）</t>
  </si>
  <si>
    <t>370</t>
    <phoneticPr fontId="1"/>
  </si>
  <si>
    <t>通信業</t>
  </si>
  <si>
    <t>750</t>
    <phoneticPr fontId="1"/>
  </si>
  <si>
    <t>宿泊業</t>
  </si>
  <si>
    <t>380</t>
    <phoneticPr fontId="1"/>
  </si>
  <si>
    <t>放送業</t>
  </si>
  <si>
    <t>760</t>
    <phoneticPr fontId="1"/>
  </si>
  <si>
    <t>飲食店</t>
  </si>
  <si>
    <t>産業分類</t>
    <rPh sb="0" eb="2">
      <t>サンギョウ</t>
    </rPh>
    <rPh sb="2" eb="4">
      <t>ブンルイ</t>
    </rPh>
    <phoneticPr fontId="1"/>
  </si>
  <si>
    <t>本社所在地</t>
    <phoneticPr fontId="1"/>
  </si>
  <si>
    <t>※通帳（法人は法人名義、個人事業主は本人名義）に記載されている口座情報を記入してください。</t>
    <phoneticPr fontId="1"/>
  </si>
  <si>
    <t>※ゆうちょ銀行の場合は「記号」を記入しないでください。</t>
    <phoneticPr fontId="1"/>
  </si>
  <si>
    <t>※業種コードは「産業分類コード表」を確認し、記入してください。</t>
    <phoneticPr fontId="1"/>
  </si>
  <si>
    <t>230</t>
    <phoneticPr fontId="1"/>
  </si>
  <si>
    <t>（２）質量販売の使用量を記入</t>
    <rPh sb="3" eb="5">
      <t>シツリョウ</t>
    </rPh>
    <rPh sb="5" eb="7">
      <t>ハンバイ</t>
    </rPh>
    <rPh sb="8" eb="11">
      <t>シヨウリョウ</t>
    </rPh>
    <rPh sb="12" eb="14">
      <t>キニュウ</t>
    </rPh>
    <phoneticPr fontId="1"/>
  </si>
  <si>
    <t>（kg）</t>
    <phoneticPr fontId="1"/>
  </si>
  <si>
    <t>㎥</t>
    <phoneticPr fontId="1"/>
  </si>
  <si>
    <t>第１　申請者</t>
    <phoneticPr fontId="1"/>
  </si>
  <si>
    <t>受けた</t>
    <rPh sb="0" eb="1">
      <t>ウ</t>
    </rPh>
    <phoneticPr fontId="1"/>
  </si>
  <si>
    <t>受けていない</t>
    <rPh sb="0" eb="1">
      <t>ウ</t>
    </rPh>
    <phoneticPr fontId="1"/>
  </si>
  <si>
    <t>③</t>
    <phoneticPr fontId="1"/>
  </si>
  <si>
    <t>⑥</t>
    <phoneticPr fontId="1"/>
  </si>
  <si>
    <t>【様式１　ＬＰガス分】</t>
    <rPh sb="9" eb="10">
      <t>ブン</t>
    </rPh>
    <phoneticPr fontId="1"/>
  </si>
  <si>
    <t>事業所等名</t>
    <rPh sb="0" eb="3">
      <t>ジギョウショ</t>
    </rPh>
    <rPh sb="3" eb="4">
      <t>トウ</t>
    </rPh>
    <rPh sb="4" eb="5">
      <t>メイ</t>
    </rPh>
    <phoneticPr fontId="1"/>
  </si>
  <si>
    <t>事業所等住所</t>
    <rPh sb="0" eb="3">
      <t>ジギョウショ</t>
    </rPh>
    <rPh sb="3" eb="4">
      <t>トウ</t>
    </rPh>
    <rPh sb="4" eb="6">
      <t>ジュウショ</t>
    </rPh>
    <phoneticPr fontId="1"/>
  </si>
  <si>
    <r>
      <t xml:space="preserve">　中小企業者等ＬＰガス・特別高圧電気価格高騰対策支援金について、支援金実施要領
</t>
    </r>
    <r>
      <rPr>
        <u val="double"/>
        <sz val="12"/>
        <rFont val="ＭＳ 明朝"/>
        <family val="1"/>
        <charset val="128"/>
      </rPr>
      <t>「誓約事項」の記載事項に誓約の上</t>
    </r>
    <r>
      <rPr>
        <sz val="12"/>
        <rFont val="ＭＳ 明朝"/>
        <family val="1"/>
        <charset val="128"/>
      </rPr>
      <t>、下記のとおり申請します。</t>
    </r>
    <phoneticPr fontId="1"/>
  </si>
  <si>
    <t>県内事業所所在地
(上記と異なる場合）
（複数ある場合は主たる事業所）</t>
    <rPh sb="21" eb="23">
      <t>フクスウ</t>
    </rPh>
    <rPh sb="25" eb="27">
      <t>バアイ</t>
    </rPh>
    <rPh sb="28" eb="29">
      <t>シュ</t>
    </rPh>
    <rPh sb="31" eb="34">
      <t>ジギョウショ</t>
    </rPh>
    <phoneticPr fontId="1"/>
  </si>
  <si>
    <r>
      <t xml:space="preserve">担当者連絡先
</t>
    </r>
    <r>
      <rPr>
        <sz val="10"/>
        <rFont val="ＭＳ Ｐゴシック"/>
        <family val="3"/>
        <charset val="128"/>
      </rPr>
      <t>(日中連絡が取れるもの)</t>
    </r>
    <phoneticPr fontId="1"/>
  </si>
  <si>
    <r>
      <t>屋号</t>
    </r>
    <r>
      <rPr>
        <sz val="8"/>
        <rFont val="ＭＳ Ｐゴシック"/>
        <family val="3"/>
        <charset val="128"/>
      </rPr>
      <t>（ある場合）</t>
    </r>
  </si>
  <si>
    <r>
      <t>第２　振込先口座</t>
    </r>
    <r>
      <rPr>
        <sz val="10"/>
        <rFont val="ＭＳ Ｐゴシック"/>
        <family val="3"/>
        <charset val="128"/>
      </rPr>
      <t>（口座振替申出書(法人：法人の口座　個人：代表者の口座)）</t>
    </r>
  </si>
  <si>
    <r>
      <t>金融機関ｺｰﾄﾞ</t>
    </r>
    <r>
      <rPr>
        <sz val="10"/>
        <rFont val="ＭＳ Ｐゴシック"/>
        <family val="3"/>
        <charset val="128"/>
      </rPr>
      <t>(4桁)</t>
    </r>
  </si>
  <si>
    <r>
      <t>支店ｺｰﾄﾞ(</t>
    </r>
    <r>
      <rPr>
        <sz val="10.5"/>
        <rFont val="ＭＳ Ｐゴシック"/>
        <family val="3"/>
        <charset val="128"/>
      </rPr>
      <t>3桁)</t>
    </r>
  </si>
  <si>
    <t>（１）毎月の使用量を記入（質量販売以外）</t>
    <rPh sb="13" eb="15">
      <t>シツリョウ</t>
    </rPh>
    <rPh sb="15" eb="17">
      <t>ハンバイ</t>
    </rPh>
    <rPh sb="17" eb="19">
      <t>イガイ</t>
    </rPh>
    <phoneticPr fontId="1"/>
  </si>
  <si>
    <r>
      <t>※対象期間における使用量の算定方法等について</t>
    </r>
    <r>
      <rPr>
        <u val="double"/>
        <sz val="10"/>
        <rFont val="ＭＳ Ｐゴシック"/>
        <family val="3"/>
        <charset val="128"/>
      </rPr>
      <t>必ず記入してください。</t>
    </r>
    <rPh sb="1" eb="3">
      <t>タイショウ</t>
    </rPh>
    <rPh sb="3" eb="5">
      <t>キカン</t>
    </rPh>
    <rPh sb="9" eb="12">
      <t>シヨウリョウ</t>
    </rPh>
    <rPh sb="13" eb="15">
      <t>サンテイ</t>
    </rPh>
    <rPh sb="15" eb="17">
      <t>ホウホウ</t>
    </rPh>
    <rPh sb="17" eb="18">
      <t>トウ</t>
    </rPh>
    <phoneticPr fontId="1"/>
  </si>
  <si>
    <t>「（１）毎月の使用量を記入」「（２）質量販売の使用量を記入」の該当する項目の□にチェックをした上で、使用量等について記入してください。</t>
    <rPh sb="31" eb="33">
      <t>ガイトウ</t>
    </rPh>
    <phoneticPr fontId="1"/>
  </si>
  <si>
    <t>使用月</t>
    <rPh sb="0" eb="2">
      <t>シヨウ</t>
    </rPh>
    <rPh sb="2" eb="3">
      <t>ツキ</t>
    </rPh>
    <phoneticPr fontId="1"/>
  </si>
  <si>
    <t>⑩</t>
    <phoneticPr fontId="1"/>
  </si>
  <si>
    <t>①´</t>
    <phoneticPr fontId="1"/>
  </si>
  <si>
    <t>②´</t>
    <phoneticPr fontId="1"/>
  </si>
  <si>
    <t>③´</t>
    <phoneticPr fontId="1"/>
  </si>
  <si>
    <t>※質量販売による供給を受けている場合は、体積換算の上、「対象期間における使用量」をこちらに記入してください。</t>
    <phoneticPr fontId="1"/>
  </si>
  <si>
    <t>対象期間</t>
    <rPh sb="0" eb="2">
      <t>タイショウ</t>
    </rPh>
    <rPh sb="2" eb="4">
      <t>キカン</t>
    </rPh>
    <phoneticPr fontId="1"/>
  </si>
  <si>
    <t>体積換算の</t>
    <rPh sb="0" eb="2">
      <t>タイセキ</t>
    </rPh>
    <rPh sb="2" eb="4">
      <t>カンサン</t>
    </rPh>
    <phoneticPr fontId="1"/>
  </si>
  <si>
    <t>計算式</t>
    <rPh sb="0" eb="3">
      <t>ケイサンシキ</t>
    </rPh>
    <phoneticPr fontId="1"/>
  </si>
  <si>
    <t>チェック用</t>
    <rPh sb="4" eb="5">
      <t>ヨウ</t>
    </rPh>
    <phoneticPr fontId="1"/>
  </si>
  <si>
    <r>
      <t>※</t>
    </r>
    <r>
      <rPr>
        <b/>
        <sz val="9"/>
        <rFont val="ＭＳ Ｐゴシック"/>
        <family val="3"/>
        <charset val="128"/>
      </rPr>
      <t>質量販売</t>
    </r>
    <r>
      <rPr>
        <sz val="9"/>
        <rFont val="ＭＳ Ｐゴシック"/>
        <family val="3"/>
        <charset val="128"/>
      </rPr>
      <t>により供給を受けている事業所等が複数ある場合にご活用ください。</t>
    </r>
    <rPh sb="1" eb="3">
      <t>シツリョウ</t>
    </rPh>
    <rPh sb="3" eb="5">
      <t>ハンバイ</t>
    </rPh>
    <rPh sb="8" eb="10">
      <t>キョウキュウ</t>
    </rPh>
    <rPh sb="11" eb="12">
      <t>ウ</t>
    </rPh>
    <rPh sb="16" eb="19">
      <t>ジギョウショ</t>
    </rPh>
    <rPh sb="19" eb="20">
      <t>トウ</t>
    </rPh>
    <rPh sb="21" eb="23">
      <t>フクスウ</t>
    </rPh>
    <rPh sb="25" eb="27">
      <t>バアイ</t>
    </rPh>
    <rPh sb="29" eb="31">
      <t>カツヨウ</t>
    </rPh>
    <phoneticPr fontId="1"/>
  </si>
  <si>
    <t>※事業所等や検針メーターが複数ある場合にご活用ください。</t>
    <rPh sb="1" eb="4">
      <t>ジギョウショ</t>
    </rPh>
    <rPh sb="4" eb="5">
      <t>ナド</t>
    </rPh>
    <rPh sb="6" eb="8">
      <t>ケンシン</t>
    </rPh>
    <rPh sb="13" eb="15">
      <t>フクスウ</t>
    </rPh>
    <rPh sb="17" eb="19">
      <t>バアイ</t>
    </rPh>
    <rPh sb="21" eb="23">
      <t>カツヨウ</t>
    </rPh>
    <phoneticPr fontId="1"/>
  </si>
  <si>
    <t>【合計】　※この欄の数値をLPガス分の申請書「第３　支援金の額（２）」に記載してください。</t>
    <rPh sb="1" eb="3">
      <t>ゴウケイ</t>
    </rPh>
    <rPh sb="2" eb="3">
      <t>ケイ</t>
    </rPh>
    <rPh sb="8" eb="9">
      <t>ラン</t>
    </rPh>
    <rPh sb="17" eb="18">
      <t>ブン</t>
    </rPh>
    <rPh sb="19" eb="21">
      <t>シンセイ</t>
    </rPh>
    <rPh sb="21" eb="22">
      <t>ショ</t>
    </rPh>
    <rPh sb="23" eb="24">
      <t>ダイ</t>
    </rPh>
    <rPh sb="26" eb="29">
      <t>シエンキン</t>
    </rPh>
    <rPh sb="30" eb="31">
      <t>ガク</t>
    </rPh>
    <rPh sb="36" eb="38">
      <t>キサイ</t>
    </rPh>
    <phoneticPr fontId="1"/>
  </si>
  <si>
    <t>【合計】　※この欄の数値をLPガス分の申請書「第３　支援金の額（１）」に記載してください。</t>
    <rPh sb="1" eb="3">
      <t>ゴウケイ</t>
    </rPh>
    <rPh sb="2" eb="3">
      <t>ケイ</t>
    </rPh>
    <rPh sb="8" eb="9">
      <t>ラン</t>
    </rPh>
    <rPh sb="17" eb="18">
      <t>ブン</t>
    </rPh>
    <rPh sb="19" eb="21">
      <t>シンセイ</t>
    </rPh>
    <rPh sb="21" eb="22">
      <t>ショ</t>
    </rPh>
    <rPh sb="23" eb="24">
      <t>ダイ</t>
    </rPh>
    <rPh sb="26" eb="29">
      <t>シエンキン</t>
    </rPh>
    <rPh sb="30" eb="31">
      <t>ガク</t>
    </rPh>
    <rPh sb="36" eb="38">
      <t>キサイ</t>
    </rPh>
    <phoneticPr fontId="1"/>
  </si>
  <si>
    <t>（２）申請者の名称等（いずれかを選択してください。）</t>
    <rPh sb="3" eb="6">
      <t>シンセイシャ</t>
    </rPh>
    <rPh sb="7" eb="9">
      <t>メイショウ</t>
    </rPh>
    <rPh sb="9" eb="10">
      <t>トウ</t>
    </rPh>
    <rPh sb="16" eb="18">
      <t>センタク</t>
    </rPh>
    <phoneticPr fontId="1"/>
  </si>
  <si>
    <t>事業所等が複数ある場合の内訳表（ＬＰガス分（質量販売以外））</t>
    <rPh sb="0" eb="3">
      <t>ジギョウショ</t>
    </rPh>
    <rPh sb="3" eb="4">
      <t>トウ</t>
    </rPh>
    <rPh sb="5" eb="7">
      <t>フクスウ</t>
    </rPh>
    <rPh sb="9" eb="11">
      <t>バアイ</t>
    </rPh>
    <rPh sb="12" eb="14">
      <t>ウチワケ</t>
    </rPh>
    <rPh sb="14" eb="15">
      <t>ヒョウ</t>
    </rPh>
    <rPh sb="20" eb="21">
      <t>ブン</t>
    </rPh>
    <rPh sb="22" eb="24">
      <t>シツリョウ</t>
    </rPh>
    <rPh sb="24" eb="26">
      <t>ハンバイ</t>
    </rPh>
    <rPh sb="26" eb="28">
      <t>イガイ</t>
    </rPh>
    <phoneticPr fontId="1"/>
  </si>
  <si>
    <t>令和　　年　　月　　日</t>
    <phoneticPr fontId="1"/>
  </si>
  <si>
    <t>⑦＝①×④</t>
    <phoneticPr fontId="1"/>
  </si>
  <si>
    <t>⑧＝②×⑤</t>
    <phoneticPr fontId="1"/>
  </si>
  <si>
    <t>⑨＝③×⑥</t>
    <phoneticPr fontId="1"/>
  </si>
  <si>
    <t>④'</t>
    <phoneticPr fontId="1"/>
  </si>
  <si>
    <t>⑪</t>
    <phoneticPr fontId="1"/>
  </si>
  <si>
    <t>⑫</t>
    <phoneticPr fontId="1"/>
  </si>
  <si>
    <t>⑦+⑧+⑨+⑬+⑭+⑮</t>
    <phoneticPr fontId="1"/>
  </si>
  <si>
    <t>(※小数点以下切捨て）</t>
    <rPh sb="2" eb="9">
      <t>ショウスウテンイカキリス</t>
    </rPh>
    <phoneticPr fontId="1"/>
  </si>
  <si>
    <t>(※小数点第3位以下切捨て）</t>
    <phoneticPr fontId="1"/>
  </si>
  <si>
    <t>（※小数点以下切捨て）</t>
    <phoneticPr fontId="1"/>
  </si>
  <si>
    <t>⑤'</t>
    <phoneticPr fontId="1"/>
  </si>
  <si>
    <t>⑥'</t>
    <phoneticPr fontId="1"/>
  </si>
  <si>
    <t>⑦'＝①'×④'</t>
    <phoneticPr fontId="1"/>
  </si>
  <si>
    <t>⑧'＝②'×⑤'</t>
    <phoneticPr fontId="1"/>
  </si>
  <si>
    <t>⑨'＝'③×⑥'</t>
    <phoneticPr fontId="1"/>
  </si>
  <si>
    <t>1ｋｇ＝</t>
    <phoneticPr fontId="1"/>
  </si>
  <si>
    <t>事業所等が複数ある場合の内訳表（ＬＰガス分（質量販売））</t>
    <rPh sb="0" eb="3">
      <t>ジギョウショ</t>
    </rPh>
    <rPh sb="3" eb="4">
      <t>トウ</t>
    </rPh>
    <rPh sb="5" eb="7">
      <t>フクスウ</t>
    </rPh>
    <rPh sb="9" eb="11">
      <t>バアイ</t>
    </rPh>
    <rPh sb="12" eb="14">
      <t>ウチワケ</t>
    </rPh>
    <rPh sb="14" eb="15">
      <t>ヒョウ</t>
    </rPh>
    <rPh sb="20" eb="21">
      <t>ブン</t>
    </rPh>
    <rPh sb="22" eb="24">
      <t>シツリョウ</t>
    </rPh>
    <rPh sb="24" eb="26">
      <t>ハンバイ</t>
    </rPh>
    <phoneticPr fontId="1"/>
  </si>
  <si>
    <t>⑬＝⑦'×⑩</t>
    <phoneticPr fontId="1"/>
  </si>
  <si>
    <t>⑭＝⑧'×⑪</t>
    <phoneticPr fontId="1"/>
  </si>
  <si>
    <t>⑮＝⑨'×⑫</t>
    <phoneticPr fontId="1"/>
  </si>
  <si>
    <t>注意</t>
    <rPh sb="0" eb="2">
      <t>チュウイ</t>
    </rPh>
    <phoneticPr fontId="1"/>
  </si>
  <si>
    <t>事業所等所在地</t>
    <rPh sb="0" eb="3">
      <t>ジギョウショ</t>
    </rPh>
    <rPh sb="3" eb="4">
      <t>トウ</t>
    </rPh>
    <phoneticPr fontId="1"/>
  </si>
  <si>
    <t>支援金額(※)</t>
    <phoneticPr fontId="1"/>
  </si>
  <si>
    <t>使用量(※)</t>
    <phoneticPr fontId="1"/>
  </si>
  <si>
    <t>令和８年</t>
    <rPh sb="0" eb="2">
      <t>レイワ</t>
    </rPh>
    <rPh sb="3" eb="4">
      <t>ネン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</si>
  <si>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</si>
  <si>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</si>
  <si>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</si>
  <si>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１月分</t>
    <rPh sb="1" eb="3">
      <t>ガツブン</t>
    </rPh>
    <phoneticPr fontId="1"/>
  </si>
  <si>
    <t>２月分</t>
    <rPh sb="1" eb="3">
      <t>ガツブン</t>
    </rPh>
    <phoneticPr fontId="1"/>
  </si>
  <si>
    <t>３月分</t>
    <rPh sb="1" eb="3">
      <t>ガツブン</t>
    </rPh>
    <phoneticPr fontId="1"/>
  </si>
  <si>
    <t>《提出方法》主たる事業所が所在する地域を所管する商工会議所や商工会のほか青森県商工会連合会に、郵送または持参によりご提出ください。</t>
    <rPh sb="1" eb="3">
      <t>テイシュツ</t>
    </rPh>
    <rPh sb="3" eb="5">
      <t>ホウホウ</t>
    </rPh>
    <rPh sb="6" eb="7">
      <t>シュ</t>
    </rPh>
    <rPh sb="9" eb="11">
      <t>ジギョウ</t>
    </rPh>
    <rPh sb="11" eb="12">
      <t>ショ</t>
    </rPh>
    <rPh sb="13" eb="15">
      <t>ショザイ</t>
    </rPh>
    <rPh sb="17" eb="19">
      <t>チイキ</t>
    </rPh>
    <rPh sb="20" eb="22">
      <t>ショカン</t>
    </rPh>
    <rPh sb="24" eb="26">
      <t>ショウコウ</t>
    </rPh>
    <rPh sb="26" eb="29">
      <t>カイギショ</t>
    </rPh>
    <rPh sb="30" eb="33">
      <t>ショウコウカイ</t>
    </rPh>
    <rPh sb="36" eb="39">
      <t>アオモリケン</t>
    </rPh>
    <rPh sb="39" eb="42">
      <t>ショウコウカイ</t>
    </rPh>
    <rPh sb="42" eb="45">
      <t>レンゴウカイ</t>
    </rPh>
    <rPh sb="47" eb="49">
      <t>ユウソウ</t>
    </rPh>
    <rPh sb="52" eb="54">
      <t>ジサン</t>
    </rPh>
    <rPh sb="58" eb="60">
      <t>テイシュツ</t>
    </rPh>
    <phoneticPr fontId="1"/>
  </si>
  <si>
    <t>※氏名横の押印は不要です。</t>
    <rPh sb="1" eb="3">
      <t>シメイ</t>
    </rPh>
    <rPh sb="3" eb="4">
      <t>ヨコ</t>
    </rPh>
    <rPh sb="5" eb="7">
      <t>オウイン</t>
    </rPh>
    <rPh sb="8" eb="10">
      <t>フヨウ</t>
    </rPh>
    <phoneticPr fontId="1"/>
  </si>
  <si>
    <t>※（第４弾：令和7年7月分～9月分）</t>
    <rPh sb="2" eb="3">
      <t>ダイ</t>
    </rPh>
    <rPh sb="4" eb="5">
      <t>ダン</t>
    </rPh>
    <rPh sb="6" eb="8">
      <t>レイワ</t>
    </rPh>
    <rPh sb="9" eb="10">
      <t>ネン</t>
    </rPh>
    <rPh sb="11" eb="12">
      <t>ガツ</t>
    </rPh>
    <rPh sb="12" eb="13">
      <t>ブン</t>
    </rPh>
    <rPh sb="15" eb="16">
      <t>ガツ</t>
    </rPh>
    <rPh sb="16" eb="17">
      <t>ブン</t>
    </rPh>
    <phoneticPr fontId="1"/>
  </si>
  <si>
    <t>　②　前々回の支援金の給付を</t>
    <rPh sb="3" eb="6">
      <t>ゼンゼンカイ</t>
    </rPh>
    <rPh sb="7" eb="10">
      <t>シエンキン</t>
    </rPh>
    <rPh sb="11" eb="13">
      <t>キュウフ</t>
    </rPh>
    <phoneticPr fontId="1"/>
  </si>
  <si>
    <t>　①　前回の支援金の給付を</t>
    <rPh sb="3" eb="5">
      <t>ゼンカイ</t>
    </rPh>
    <rPh sb="6" eb="9">
      <t>シエンキン</t>
    </rPh>
    <rPh sb="10" eb="12">
      <t>キュウフ</t>
    </rPh>
    <phoneticPr fontId="1"/>
  </si>
  <si>
    <t>※（第３弾：令和6年8月分～10月分及び令和7年1月分～3月分）</t>
    <rPh sb="2" eb="3">
      <t>ダイ</t>
    </rPh>
    <rPh sb="4" eb="5">
      <t>ダン</t>
    </rPh>
    <rPh sb="6" eb="8">
      <t>レイワ</t>
    </rPh>
    <rPh sb="9" eb="10">
      <t>ネン</t>
    </rPh>
    <rPh sb="11" eb="12">
      <t>ガツ</t>
    </rPh>
    <rPh sb="12" eb="13">
      <t>ブン</t>
    </rPh>
    <rPh sb="16" eb="17">
      <t>ガツ</t>
    </rPh>
    <rPh sb="17" eb="18">
      <t>ブン</t>
    </rPh>
    <rPh sb="18" eb="19">
      <t>オヨ</t>
    </rPh>
    <rPh sb="20" eb="22">
      <t>レイワ</t>
    </rPh>
    <rPh sb="23" eb="24">
      <t>ネン</t>
    </rPh>
    <rPh sb="25" eb="26">
      <t>ガツ</t>
    </rPh>
    <rPh sb="26" eb="27">
      <t>ブン</t>
    </rPh>
    <rPh sb="29" eb="30">
      <t>ガツ</t>
    </rPh>
    <rPh sb="30" eb="31">
      <t>ブン</t>
    </rPh>
    <phoneticPr fontId="1"/>
  </si>
  <si>
    <t>中小企業者等ＬＰガス・特別高圧電気価格高騰対策支援金（第５弾）申請書</t>
    <rPh sb="27" eb="28">
      <t>ダイ</t>
    </rPh>
    <rPh sb="29" eb="30">
      <t>ダン</t>
    </rPh>
    <phoneticPr fontId="1"/>
  </si>
  <si>
    <t>（１）前回、前々回の支援金の受給状況</t>
    <rPh sb="3" eb="5">
      <t>ゼンカイ</t>
    </rPh>
    <rPh sb="6" eb="9">
      <t>ゼンゼンカイ</t>
    </rPh>
    <phoneticPr fontId="1"/>
  </si>
  <si>
    <r>
      <t xml:space="preserve">①②いずれも受けていない場合、「使用量の確認書類」「振込口座の確認書類」に加え
</t>
    </r>
    <r>
      <rPr>
        <u/>
        <sz val="12"/>
        <rFont val="ＭＳ 明朝"/>
        <family val="1"/>
        <charset val="128"/>
      </rPr>
      <t>「家庭用ＬＰガスの令和8年6月分等の料金が減額されていないことを確認できる書類」「（個人事業主のみ）本人確認書類」</t>
    </r>
    <r>
      <rPr>
        <sz val="12"/>
        <rFont val="ＭＳ 明朝"/>
        <family val="1"/>
        <charset val="128"/>
      </rPr>
      <t>の添付が必要です</t>
    </r>
    <rPh sb="6" eb="7">
      <t>ウ</t>
    </rPh>
    <rPh sb="12" eb="14">
      <t>バアイ</t>
    </rPh>
    <rPh sb="16" eb="19">
      <t>シヨウリョウ</t>
    </rPh>
    <rPh sb="20" eb="22">
      <t>カクニン</t>
    </rPh>
    <rPh sb="22" eb="24">
      <t>ショルイ</t>
    </rPh>
    <rPh sb="26" eb="28">
      <t>フリコミ</t>
    </rPh>
    <rPh sb="28" eb="30">
      <t>コウザ</t>
    </rPh>
    <rPh sb="31" eb="33">
      <t>カクニン</t>
    </rPh>
    <rPh sb="33" eb="35">
      <t>ショルイ</t>
    </rPh>
    <rPh sb="37" eb="38">
      <t>クワ</t>
    </rPh>
    <rPh sb="41" eb="44">
      <t>カテイヨウ</t>
    </rPh>
    <rPh sb="49" eb="51">
      <t>レイワ</t>
    </rPh>
    <rPh sb="52" eb="53">
      <t>ネン</t>
    </rPh>
    <rPh sb="54" eb="55">
      <t>ガツ</t>
    </rPh>
    <rPh sb="55" eb="56">
      <t>ブン</t>
    </rPh>
    <rPh sb="56" eb="57">
      <t>ナド</t>
    </rPh>
    <rPh sb="72" eb="74">
      <t>カクニン</t>
    </rPh>
    <rPh sb="77" eb="79">
      <t>ショルイ</t>
    </rPh>
    <rPh sb="82" eb="87">
      <t>コジンジギョウヌシ</t>
    </rPh>
    <rPh sb="90" eb="92">
      <t>ホンニン</t>
    </rPh>
    <rPh sb="92" eb="94">
      <t>カクニン</t>
    </rPh>
    <rPh sb="94" eb="96">
      <t>ショルイ</t>
    </rPh>
    <rPh sb="98" eb="100">
      <t>テンプ</t>
    </rPh>
    <rPh sb="101" eb="10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</si>
</sst>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e\.m\.d;@"/>
    <numFmt numFmtId="177" formatCode="#,###&quot;円&quot;"/>
    <numFmt numFmtId="178" formatCode="0.0_ "/>
    <numFmt numFmtId="179" formatCode="#,##0.0_ "/>
    <numFmt numFmtId="180" formatCode="#,###&quot;人&quot;"/>
    <numFmt numFmtId="181" formatCode="[$-411]ggge&quot;年&quot;m&quot;月&quot;d&quot;日&quot;;@"/>
    <numFmt numFmtId="182" formatCode="#,###.##########"/>
    <numFmt numFmtId="183" formatCode="#,###.##########&quot;㎥&quot;"/>
    <numFmt numFmtId="184" formatCode="#&quot; 円/㎥&quot;"/>
    <numFmt numFmtId="185" formatCode="##.#&quot; 円/㎥&quot;"/>
    <numFmt numFmtId="186" formatCode="#,##0.##########"/>
    <numFmt numFmtId="187" formatCode="###,###,##0.##########"/>
    <numFmt numFmtId="188" formatCode="#,###,##0.##########"/>
    <numFmt numFmtId="189" formatCode="#,##0.0000000000_ "/>
    <numFmt numFmtId="190" formatCode="#,##0.##########_ "/>
  </numFmts>
  <fonts count="26">
    <font>
      <sz val="11"/>
      <color theme="1"/>
      <name val="游ゴシック"/>
      <family val="2"/>
      <scheme val="minor"/>
    </font>
    <font>
      <sz val="6"/>
      <name val="游ゴシック"/>
      <family val="3"/>
      <charset val="128"/>
      <scheme val="minor"/>
    </font>
    <font>
      <sz val="9"/>
      <color indexed="81"/>
      <name val="MS P ゴシック"/>
      <family val="3"/>
      <charset val="128"/>
    </font>
    <font>
      <u val="double"/>
      <sz val="10"/>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b/>
      <sz val="11"/>
      <name val="ＭＳ Ｐゴシック"/>
      <family val="3"/>
      <charset val="128"/>
    </font>
    <font>
      <sz val="12"/>
      <name val="ＭＳ 明朝"/>
      <family val="1"/>
      <charset val="128"/>
    </font>
    <font>
      <u val="double"/>
      <sz val="12"/>
      <name val="ＭＳ 明朝"/>
      <family val="1"/>
      <charset val="128"/>
    </font>
    <font>
      <sz val="12"/>
      <name val="ＭＳ Ｐゴシック"/>
      <family val="3"/>
      <charset val="128"/>
    </font>
    <font>
      <sz val="9"/>
      <name val="ＭＳ Ｐゴシック"/>
      <family val="3"/>
      <charset val="128"/>
    </font>
    <font>
      <sz val="8"/>
      <name val="ＭＳ Ｐゴシック"/>
      <family val="3"/>
      <charset val="128"/>
    </font>
    <font>
      <sz val="10.5"/>
      <name val="ＭＳ Ｐゴシック"/>
      <family val="3"/>
      <charset val="128"/>
    </font>
    <font>
      <sz val="10"/>
      <name val="ＭＳ Ｐ明朝"/>
      <family val="1"/>
      <charset val="128"/>
    </font>
    <font>
      <sz val="10"/>
      <name val="ＭＳ ゴシック"/>
      <family val="3"/>
      <charset val="128"/>
    </font>
    <font>
      <sz val="11"/>
      <color theme="1"/>
      <name val="游ゴシック"/>
      <family val="2"/>
      <scheme val="minor"/>
    </font>
    <font>
      <sz val="14"/>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sz val="11"/>
      <name val="游ゴシック"/>
      <family val="2"/>
      <scheme val="minor"/>
    </font>
    <font>
      <u/>
      <sz val="12"/>
      <name val="ＭＳ 明朝"/>
      <family val="1"/>
      <charset val="128"/>
    </font>
    <font>
      <sz val="10.5"/>
      <name val="游ゴシック"/>
      <family val="2"/>
      <scheme val="minor"/>
    </font>
    <font>
      <sz val="10"/>
      <name val="游ゴシック"/>
      <family val="2"/>
      <scheme val="minor"/>
    </font>
    <font>
      <sz val="1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gray0625"/>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auto="1"/>
      </left>
      <right style="thin">
        <color indexed="64"/>
      </right>
      <top/>
      <bottom/>
      <diagonal/>
    </border>
    <border>
      <left style="thin">
        <color indexed="64"/>
      </left>
      <right style="hair">
        <color auto="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s>
  <cellStyleXfs count="2">
    <xf numFmtId="0" fontId="0" fillId="0" borderId="0"/>
    <xf numFmtId="38" fontId="16" fillId="0" borderId="0" applyFont="0" applyFill="0" applyBorder="0" applyAlignment="0" applyProtection="0">
      <alignment vertical="center"/>
    </xf>
  </cellStyleXfs>
  <cellXfs count="292">
    <xf numFmtId="0" fontId="0" fillId="0" borderId="0" xfId="0"/>
    <xf numFmtId="49" fontId="0" fillId="2" borderId="1" xfId="0" applyNumberFormat="1" applyFill="1" applyBorder="1" applyAlignment="1">
      <alignment horizontal="left"/>
    </xf>
    <xf numFmtId="0" fontId="0" fillId="2" borderId="1" xfId="0" applyFill="1" applyBorder="1" applyAlignment="1">
      <alignment horizontal="left" shrinkToFit="1"/>
    </xf>
    <xf numFmtId="49" fontId="0" fillId="0" borderId="1" xfId="0" applyNumberFormat="1" applyBorder="1" applyAlignment="1">
      <alignment horizontal="left"/>
    </xf>
    <xf numFmtId="0" fontId="0" fillId="0" borderId="1" xfId="0" applyBorder="1" applyAlignment="1">
      <alignment horizontal="left" shrinkToFit="1"/>
    </xf>
    <xf numFmtId="49" fontId="0" fillId="0" borderId="1" xfId="0" applyNumberFormat="1" applyBorder="1" applyAlignment="1">
      <alignment horizontal="left" shrinkToFit="1"/>
    </xf>
    <xf numFmtId="49" fontId="0" fillId="4" borderId="1" xfId="0" applyNumberFormat="1" applyFill="1" applyBorder="1" applyAlignment="1">
      <alignment horizontal="left"/>
    </xf>
    <xf numFmtId="0" fontId="0" fillId="4" borderId="1" xfId="0" applyFill="1" applyBorder="1" applyAlignment="1">
      <alignment horizontal="left" shrinkToFit="1"/>
    </xf>
    <xf numFmtId="0" fontId="0" fillId="0" borderId="0" xfId="0" applyFill="1" applyBorder="1" applyAlignment="1">
      <alignment horizontal="left" shrinkToFit="1"/>
    </xf>
    <xf numFmtId="49" fontId="0" fillId="0" borderId="0" xfId="0" applyNumberFormat="1" applyFill="1" applyBorder="1" applyAlignment="1">
      <alignment horizontal="left" shrinkToFit="1"/>
    </xf>
    <xf numFmtId="0" fontId="0" fillId="0" borderId="0" xfId="0" applyFill="1" applyAlignment="1">
      <alignment horizontal="left"/>
    </xf>
    <xf numFmtId="0" fontId="5" fillId="0" borderId="0" xfId="0" applyFont="1"/>
    <xf numFmtId="0" fontId="6" fillId="0" borderId="0" xfId="0" applyFont="1"/>
    <xf numFmtId="0" fontId="6" fillId="0" borderId="0" xfId="0" applyFont="1" applyBorder="1"/>
    <xf numFmtId="0" fontId="7" fillId="0" borderId="0" xfId="0" applyFont="1" applyAlignment="1">
      <alignment vertical="center"/>
    </xf>
    <xf numFmtId="0" fontId="5" fillId="0" borderId="0" xfId="0" applyFont="1" applyAlignment="1">
      <alignment horizontal="center"/>
    </xf>
    <xf numFmtId="176" fontId="8" fillId="0" borderId="0" xfId="0" applyNumberFormat="1" applyFont="1" applyAlignment="1">
      <alignment horizontal="right" vertical="center"/>
    </xf>
    <xf numFmtId="0" fontId="10" fillId="0" borderId="0" xfId="0" applyFont="1" applyAlignment="1">
      <alignment vertical="center"/>
    </xf>
    <xf numFmtId="0" fontId="10" fillId="0" borderId="0" xfId="0" applyFont="1" applyBorder="1" applyAlignment="1"/>
    <xf numFmtId="0" fontId="10" fillId="0" borderId="0" xfId="0" applyFont="1" applyBorder="1" applyAlignment="1">
      <alignment horizontal="center"/>
    </xf>
    <xf numFmtId="0" fontId="6" fillId="0" borderId="0" xfId="0" applyFont="1" applyBorder="1" applyAlignment="1">
      <alignment horizontal="center" vertical="center"/>
    </xf>
    <xf numFmtId="0" fontId="10" fillId="0" borderId="0" xfId="0" applyFont="1"/>
    <xf numFmtId="0" fontId="6" fillId="0" borderId="16" xfId="0" applyFont="1" applyBorder="1"/>
    <xf numFmtId="0" fontId="6" fillId="0" borderId="18" xfId="0" applyFont="1" applyBorder="1"/>
    <xf numFmtId="0" fontId="11" fillId="0" borderId="0" xfId="0" applyFont="1" applyBorder="1"/>
    <xf numFmtId="0" fontId="5" fillId="0" borderId="0" xfId="0" applyFont="1" applyBorder="1"/>
    <xf numFmtId="0" fontId="6" fillId="0" borderId="0" xfId="0" applyFont="1" applyFill="1" applyBorder="1" applyAlignment="1">
      <alignment vertical="center"/>
    </xf>
    <xf numFmtId="0" fontId="6" fillId="0" borderId="0" xfId="0" applyFont="1" applyFill="1" applyBorder="1" applyAlignment="1"/>
    <xf numFmtId="0" fontId="13" fillId="0" borderId="0" xfId="0" applyFont="1" applyBorder="1" applyAlignment="1">
      <alignment horizontal="left" vertical="top" wrapText="1"/>
    </xf>
    <xf numFmtId="0" fontId="14" fillId="0" borderId="0" xfId="0" applyFont="1" applyBorder="1" applyAlignment="1">
      <alignment horizontal="left"/>
    </xf>
    <xf numFmtId="0" fontId="4" fillId="0" borderId="0" xfId="0" applyFont="1" applyBorder="1" applyAlignment="1"/>
    <xf numFmtId="0" fontId="6" fillId="0" borderId="0" xfId="0" applyFont="1" applyBorder="1" applyAlignment="1">
      <alignment vertical="center"/>
    </xf>
    <xf numFmtId="177" fontId="6" fillId="0" borderId="0" xfId="0" applyNumberFormat="1" applyFont="1" applyBorder="1" applyAlignment="1">
      <alignment horizontal="right" vertical="center"/>
    </xf>
    <xf numFmtId="0" fontId="6" fillId="0" borderId="0" xfId="0" applyFont="1" applyBorder="1" applyAlignment="1">
      <alignment horizontal="center"/>
    </xf>
    <xf numFmtId="0" fontId="6" fillId="0" borderId="0" xfId="0" applyFont="1" applyBorder="1" applyAlignment="1">
      <alignment horizontal="left" vertical="center"/>
    </xf>
    <xf numFmtId="183" fontId="6" fillId="0" borderId="0" xfId="0" applyNumberFormat="1" applyFont="1" applyBorder="1" applyAlignment="1">
      <alignment horizontal="right" vertical="center"/>
    </xf>
    <xf numFmtId="0" fontId="6" fillId="0" borderId="17" xfId="0" applyFont="1" applyBorder="1"/>
    <xf numFmtId="0" fontId="6" fillId="0" borderId="1" xfId="0" applyFont="1" applyBorder="1" applyAlignment="1" applyProtection="1">
      <alignment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17" xfId="0" applyFont="1" applyBorder="1"/>
    <xf numFmtId="0" fontId="13" fillId="0" borderId="44" xfId="0" applyFont="1" applyBorder="1" applyAlignment="1">
      <alignment horizontal="center" vertical="center"/>
    </xf>
    <xf numFmtId="0" fontId="13" fillId="0" borderId="45" xfId="0" applyFont="1" applyBorder="1" applyAlignment="1">
      <alignment horizontal="center" vertical="top" wrapText="1"/>
    </xf>
    <xf numFmtId="178" fontId="5" fillId="0" borderId="17" xfId="0" applyNumberFormat="1" applyFont="1" applyFill="1" applyBorder="1" applyAlignment="1">
      <alignment vertical="center" shrinkToFit="1"/>
    </xf>
    <xf numFmtId="0" fontId="6" fillId="0" borderId="0" xfId="0" applyFont="1" applyAlignment="1">
      <alignment horizontal="center"/>
    </xf>
    <xf numFmtId="0" fontId="6" fillId="0" borderId="0" xfId="0" applyFont="1" applyAlignment="1">
      <alignment vertical="center"/>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190" fontId="6" fillId="0" borderId="0" xfId="0" applyNumberFormat="1" applyFont="1" applyAlignment="1">
      <alignment horizontal="right" shrinkToFit="1"/>
    </xf>
    <xf numFmtId="186" fontId="6" fillId="0" borderId="0" xfId="0" applyNumberFormat="1" applyFont="1" applyAlignment="1" applyProtection="1">
      <alignment horizontal="right" vertical="center" shrinkToFit="1"/>
      <protection locked="0"/>
    </xf>
    <xf numFmtId="190" fontId="21" fillId="0" borderId="0" xfId="0" applyNumberFormat="1" applyFont="1" applyAlignment="1">
      <alignment horizontal="right" shrinkToFit="1"/>
    </xf>
    <xf numFmtId="0" fontId="4" fillId="0" borderId="20" xfId="0" applyFont="1" applyBorder="1" applyAlignment="1"/>
    <xf numFmtId="182" fontId="4" fillId="0" borderId="0" xfId="0" applyNumberFormat="1" applyFont="1" applyBorder="1" applyAlignment="1">
      <alignment vertical="top"/>
    </xf>
    <xf numFmtId="182" fontId="4" fillId="0" borderId="0" xfId="0" applyNumberFormat="1" applyFont="1" applyBorder="1" applyAlignment="1" applyProtection="1">
      <alignment vertical="top"/>
      <protection locked="0"/>
    </xf>
    <xf numFmtId="0" fontId="19" fillId="0" borderId="20" xfId="0" applyFont="1" applyBorder="1" applyAlignment="1">
      <alignment vertical="center"/>
    </xf>
    <xf numFmtId="0" fontId="4" fillId="0" borderId="0" xfId="0" applyFont="1" applyBorder="1" applyAlignment="1">
      <alignment vertical="top"/>
    </xf>
    <xf numFmtId="182" fontId="4" fillId="0" borderId="0" xfId="0" applyNumberFormat="1" applyFont="1" applyFill="1" applyBorder="1" applyAlignment="1" applyProtection="1">
      <alignment vertical="top"/>
      <protection locked="0"/>
    </xf>
    <xf numFmtId="0" fontId="0" fillId="0" borderId="0" xfId="0" applyAlignment="1">
      <alignment horizontal="left"/>
    </xf>
    <xf numFmtId="190" fontId="21" fillId="0" borderId="0" xfId="0" applyNumberFormat="1" applyFont="1" applyAlignment="1">
      <alignment shrinkToFit="1"/>
    </xf>
    <xf numFmtId="190" fontId="6" fillId="0" borderId="0" xfId="0" applyNumberFormat="1" applyFont="1" applyAlignment="1">
      <alignment shrinkToFit="1"/>
    </xf>
    <xf numFmtId="179" fontId="6" fillId="0" borderId="0" xfId="0" applyNumberFormat="1" applyFont="1" applyAlignment="1">
      <alignment shrinkToFit="1"/>
    </xf>
    <xf numFmtId="0" fontId="6" fillId="0" borderId="0" xfId="0" applyFont="1" applyAlignment="1">
      <alignment vertical="center" shrinkToFit="1"/>
    </xf>
    <xf numFmtId="190" fontId="21" fillId="0" borderId="0" xfId="0" applyNumberFormat="1" applyFont="1" applyAlignment="1" applyProtection="1">
      <alignment shrinkToFit="1"/>
      <protection locked="0"/>
    </xf>
    <xf numFmtId="190" fontId="6" fillId="0" borderId="0" xfId="0" applyNumberFormat="1" applyFont="1" applyAlignment="1" applyProtection="1">
      <alignment shrinkToFit="1"/>
      <protection locked="0"/>
    </xf>
    <xf numFmtId="0" fontId="21" fillId="0" borderId="0" xfId="0" applyFont="1" applyAlignment="1">
      <alignment shrinkToFit="1"/>
    </xf>
    <xf numFmtId="0" fontId="21" fillId="0" borderId="0" xfId="0" applyFont="1" applyAlignment="1">
      <alignment vertical="center"/>
    </xf>
    <xf numFmtId="0" fontId="11" fillId="0" borderId="0" xfId="0" applyFont="1" applyBorder="1" applyAlignment="1">
      <alignment horizontal="left"/>
    </xf>
    <xf numFmtId="0" fontId="8" fillId="0" borderId="34" xfId="0" applyFont="1" applyBorder="1" applyAlignment="1">
      <alignment horizontal="center" vertical="center"/>
    </xf>
    <xf numFmtId="0" fontId="21" fillId="0" borderId="0" xfId="0" applyFont="1" applyFill="1" applyBorder="1" applyAlignment="1">
      <alignment vertical="center"/>
    </xf>
    <xf numFmtId="0" fontId="6" fillId="0" borderId="0" xfId="0" applyFont="1" applyAlignment="1"/>
    <xf numFmtId="0" fontId="4" fillId="0" borderId="0" xfId="0" applyFont="1" applyBorder="1" applyAlignment="1" applyProtection="1">
      <alignment vertical="top"/>
      <protection locked="0"/>
    </xf>
    <xf numFmtId="186" fontId="6" fillId="0" borderId="0" xfId="0" applyNumberFormat="1" applyFont="1" applyBorder="1" applyAlignment="1" applyProtection="1">
      <alignment vertical="center" shrinkToFit="1"/>
      <protection locked="0"/>
    </xf>
    <xf numFmtId="182" fontId="4" fillId="3" borderId="5" xfId="0" applyNumberFormat="1" applyFont="1" applyFill="1" applyBorder="1" applyAlignment="1">
      <alignment vertical="top"/>
    </xf>
    <xf numFmtId="0" fontId="4" fillId="3" borderId="6" xfId="0" applyFont="1" applyFill="1" applyBorder="1" applyAlignment="1">
      <alignment vertical="top"/>
    </xf>
    <xf numFmtId="0" fontId="4" fillId="3" borderId="7" xfId="0" applyFont="1" applyFill="1" applyBorder="1" applyAlignment="1">
      <alignment vertical="top"/>
    </xf>
    <xf numFmtId="0" fontId="4" fillId="3" borderId="5" xfId="0" applyFont="1" applyFill="1" applyBorder="1" applyAlignment="1">
      <alignment vertical="top"/>
    </xf>
    <xf numFmtId="187" fontId="6" fillId="0" borderId="0" xfId="0" applyNumberFormat="1" applyFont="1"/>
    <xf numFmtId="185" fontId="6" fillId="0" borderId="0" xfId="0" applyNumberFormat="1" applyFont="1" applyBorder="1" applyAlignment="1">
      <alignment vertical="center"/>
    </xf>
    <xf numFmtId="182" fontId="4" fillId="0" borderId="40" xfId="0" applyNumberFormat="1" applyFont="1" applyBorder="1" applyAlignment="1">
      <alignment vertical="top"/>
    </xf>
    <xf numFmtId="0" fontId="4" fillId="0" borderId="14" xfId="0" applyFont="1" applyBorder="1" applyAlignment="1">
      <alignment vertical="top"/>
    </xf>
    <xf numFmtId="0" fontId="4" fillId="0" borderId="52" xfId="0" applyFont="1" applyBorder="1" applyAlignment="1">
      <alignment vertical="top"/>
    </xf>
    <xf numFmtId="0" fontId="4" fillId="0" borderId="40" xfId="0" applyFont="1" applyBorder="1" applyAlignment="1">
      <alignment vertical="top"/>
    </xf>
    <xf numFmtId="0" fontId="4" fillId="0" borderId="15" xfId="0" applyFont="1" applyBorder="1" applyAlignment="1">
      <alignment vertical="top"/>
    </xf>
    <xf numFmtId="38" fontId="6" fillId="0" borderId="0" xfId="1" applyFont="1" applyBorder="1" applyAlignment="1">
      <alignment vertical="center"/>
    </xf>
    <xf numFmtId="38" fontId="6" fillId="0" borderId="37" xfId="1" applyFont="1" applyBorder="1" applyAlignment="1"/>
    <xf numFmtId="0" fontId="4" fillId="0" borderId="0" xfId="0" applyFont="1" applyFill="1" applyBorder="1" applyAlignment="1" applyProtection="1">
      <alignment vertical="top"/>
      <protection locked="0"/>
    </xf>
    <xf numFmtId="188" fontId="4" fillId="0" borderId="53" xfId="0" applyNumberFormat="1" applyFont="1" applyBorder="1" applyAlignment="1">
      <alignment vertical="center"/>
    </xf>
    <xf numFmtId="188" fontId="4" fillId="0" borderId="35" xfId="0" applyNumberFormat="1" applyFont="1" applyBorder="1" applyAlignment="1">
      <alignment vertical="center"/>
    </xf>
    <xf numFmtId="188" fontId="6" fillId="0" borderId="0" xfId="0" applyNumberFormat="1" applyFont="1" applyBorder="1" applyAlignment="1">
      <alignment vertical="center"/>
    </xf>
    <xf numFmtId="0" fontId="21" fillId="0" borderId="0" xfId="0" applyFont="1" applyBorder="1" applyAlignment="1">
      <alignment vertical="center"/>
    </xf>
    <xf numFmtId="188" fontId="6" fillId="0" borderId="0" xfId="0" applyNumberFormat="1" applyFont="1" applyBorder="1" applyAlignment="1" applyProtection="1">
      <alignment vertical="center" shrinkToFit="1"/>
      <protection locked="0"/>
    </xf>
    <xf numFmtId="0" fontId="21" fillId="0" borderId="0" xfId="0" applyFont="1" applyBorder="1" applyAlignment="1" applyProtection="1">
      <alignment vertical="center" shrinkToFit="1"/>
      <protection locked="0"/>
    </xf>
    <xf numFmtId="0" fontId="4" fillId="0" borderId="33" xfId="0" applyFont="1" applyBorder="1" applyAlignment="1">
      <alignment vertical="top"/>
    </xf>
    <xf numFmtId="188" fontId="6" fillId="0" borderId="0" xfId="0" applyNumberFormat="1" applyFont="1" applyBorder="1" applyAlignment="1">
      <alignment vertical="center" shrinkToFit="1"/>
    </xf>
    <xf numFmtId="0" fontId="5" fillId="0" borderId="18" xfId="0" applyFont="1" applyBorder="1"/>
    <xf numFmtId="0" fontId="21" fillId="0" borderId="0" xfId="0" applyFont="1" applyAlignment="1">
      <alignment vertical="center" shrinkToFit="1"/>
    </xf>
    <xf numFmtId="0" fontId="10" fillId="0" borderId="0" xfId="0" applyFont="1" applyBorder="1" applyAlignment="1">
      <alignment vertical="center"/>
    </xf>
    <xf numFmtId="0" fontId="10" fillId="0" borderId="14" xfId="0" applyFont="1" applyBorder="1" applyAlignment="1">
      <alignment vertical="center"/>
    </xf>
    <xf numFmtId="0" fontId="5" fillId="0" borderId="14" xfId="0" applyFont="1" applyBorder="1"/>
    <xf numFmtId="0" fontId="5" fillId="0" borderId="15" xfId="0" applyFont="1" applyBorder="1"/>
    <xf numFmtId="0" fontId="5" fillId="0" borderId="60" xfId="0" applyFont="1" applyBorder="1"/>
    <xf numFmtId="0" fontId="25" fillId="0" borderId="0" xfId="0" applyFont="1" applyBorder="1"/>
    <xf numFmtId="0" fontId="25" fillId="0" borderId="0" xfId="0" applyFont="1"/>
    <xf numFmtId="0" fontId="4" fillId="0" borderId="61" xfId="0" applyFont="1" applyBorder="1" applyAlignment="1">
      <alignment vertical="center"/>
    </xf>
    <xf numFmtId="0" fontId="4" fillId="0" borderId="2" xfId="0" applyFont="1" applyBorder="1" applyAlignment="1">
      <alignment vertical="center"/>
    </xf>
    <xf numFmtId="0" fontId="25" fillId="0" borderId="2" xfId="0" applyFont="1" applyBorder="1"/>
    <xf numFmtId="0" fontId="25" fillId="0" borderId="62" xfId="0" applyFont="1" applyBorder="1"/>
    <xf numFmtId="0" fontId="6" fillId="0" borderId="1"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4" fillId="0" borderId="0" xfId="0" applyFont="1" applyAlignment="1">
      <alignment horizontal="left"/>
    </xf>
    <xf numFmtId="0" fontId="10" fillId="0" borderId="0" xfId="0" applyFont="1" applyAlignment="1">
      <alignment horizontal="left" vertical="center"/>
    </xf>
    <xf numFmtId="0" fontId="6" fillId="3" borderId="13" xfId="0" applyFont="1" applyFill="1" applyBorder="1" applyAlignment="1" applyProtection="1">
      <alignment horizontal="center"/>
      <protection locked="0"/>
    </xf>
    <xf numFmtId="0" fontId="4" fillId="0" borderId="0" xfId="0" applyFont="1" applyFill="1" applyAlignment="1">
      <alignment horizontal="left"/>
    </xf>
    <xf numFmtId="0" fontId="10" fillId="0" borderId="59" xfId="0" applyFont="1" applyBorder="1" applyAlignment="1">
      <alignment vertical="center"/>
    </xf>
    <xf numFmtId="0" fontId="8" fillId="0" borderId="29" xfId="0" applyFont="1" applyBorder="1" applyAlignment="1">
      <alignment horizontal="left" wrapText="1"/>
    </xf>
    <xf numFmtId="0" fontId="8" fillId="0" borderId="30" xfId="0" applyFont="1" applyBorder="1" applyAlignment="1">
      <alignment horizontal="left" wrapText="1"/>
    </xf>
    <xf numFmtId="0" fontId="8" fillId="0" borderId="31" xfId="0" applyFont="1" applyBorder="1" applyAlignment="1">
      <alignment horizontal="left" wrapText="1"/>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6" fillId="0" borderId="1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6" fillId="0" borderId="12" xfId="0" applyFont="1" applyBorder="1" applyAlignment="1" applyProtection="1">
      <alignment horizontal="left"/>
      <protection locked="0"/>
    </xf>
    <xf numFmtId="177" fontId="6"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180" fontId="6" fillId="0" borderId="1" xfId="0" applyNumberFormat="1" applyFont="1" applyBorder="1" applyAlignment="1" applyProtection="1">
      <alignment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left"/>
      <protection locked="0"/>
    </xf>
    <xf numFmtId="0" fontId="6" fillId="0" borderId="1" xfId="0" applyFont="1" applyBorder="1" applyAlignment="1" applyProtection="1">
      <alignment horizontal="center"/>
      <protection locked="0"/>
    </xf>
    <xf numFmtId="0" fontId="10" fillId="0" borderId="1" xfId="0" applyFont="1" applyBorder="1" applyAlignment="1" applyProtection="1">
      <alignment horizontal="left" vertical="center"/>
      <protection locked="0"/>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2" xfId="0" applyFont="1" applyBorder="1" applyAlignment="1" applyProtection="1">
      <alignment horizontal="left" vertical="center"/>
      <protection locked="0"/>
    </xf>
    <xf numFmtId="0" fontId="6" fillId="3" borderId="13" xfId="0" applyFont="1" applyFill="1" applyBorder="1" applyAlignment="1" applyProtection="1">
      <alignment horizontal="center" vertical="center"/>
      <protection locked="0"/>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176" fontId="8" fillId="0" borderId="0" xfId="0" applyNumberFormat="1" applyFont="1" applyAlignment="1" applyProtection="1">
      <alignment horizontal="right"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6" fillId="2" borderId="1" xfId="0" applyFont="1" applyFill="1" applyBorder="1" applyAlignment="1">
      <alignment horizontal="center" vertical="center" textRotation="255" wrapText="1"/>
    </xf>
    <xf numFmtId="0" fontId="6" fillId="2" borderId="1" xfId="0" applyFont="1" applyFill="1" applyBorder="1" applyAlignment="1">
      <alignment horizontal="center" vertical="center" textRotation="255"/>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3" borderId="2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center" shrinkToFit="1"/>
      <protection locked="0"/>
    </xf>
    <xf numFmtId="0" fontId="6" fillId="0" borderId="11" xfId="0" applyFont="1" applyFill="1" applyBorder="1" applyAlignment="1" applyProtection="1">
      <alignment horizontal="left" vertical="center" shrinkToFit="1"/>
      <protection locked="0"/>
    </xf>
    <xf numFmtId="0" fontId="6" fillId="0" borderId="12" xfId="0" applyFont="1" applyFill="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181" fontId="6" fillId="0" borderId="1" xfId="0" applyNumberFormat="1"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4" fillId="0" borderId="6" xfId="0" applyFont="1" applyBorder="1" applyAlignment="1">
      <alignment horizontal="left" vertical="center" shrinkToFit="1"/>
    </xf>
    <xf numFmtId="0" fontId="4" fillId="0" borderId="0" xfId="0" applyFont="1" applyAlignment="1">
      <alignment horizontal="left"/>
    </xf>
    <xf numFmtId="0" fontId="10" fillId="0" borderId="0" xfId="0" applyFont="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3" xfId="0" applyFont="1" applyFill="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 xfId="0" applyFont="1" applyFill="1" applyBorder="1" applyAlignment="1" applyProtection="1">
      <alignment horizontal="left" vertical="center" wrapText="1"/>
      <protection locked="0"/>
    </xf>
    <xf numFmtId="0" fontId="4" fillId="0" borderId="0" xfId="0" applyFont="1" applyFill="1" applyAlignment="1">
      <alignment horizontal="left"/>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182" fontId="4" fillId="0" borderId="5" xfId="0" applyNumberFormat="1"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6" fillId="0" borderId="0" xfId="0" applyFont="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3" fillId="2" borderId="36" xfId="0" applyFont="1" applyFill="1" applyBorder="1" applyAlignment="1">
      <alignment horizontal="center" vertical="center" wrapText="1"/>
    </xf>
    <xf numFmtId="184" fontId="6" fillId="3" borderId="43" xfId="0" applyNumberFormat="1" applyFont="1" applyFill="1" applyBorder="1" applyAlignment="1">
      <alignment horizontal="center" vertical="center"/>
    </xf>
    <xf numFmtId="184" fontId="6" fillId="3" borderId="25" xfId="0" applyNumberFormat="1" applyFont="1" applyFill="1" applyBorder="1" applyAlignment="1">
      <alignment horizontal="center" vertical="center"/>
    </xf>
    <xf numFmtId="184" fontId="6" fillId="3" borderId="53" xfId="0" applyNumberFormat="1" applyFont="1" applyFill="1" applyBorder="1" applyAlignment="1">
      <alignment horizontal="center" vertical="center"/>
    </xf>
    <xf numFmtId="0" fontId="13" fillId="2" borderId="4" xfId="0" applyFont="1" applyFill="1" applyBorder="1" applyAlignment="1">
      <alignment horizontal="center" vertical="center" wrapText="1"/>
    </xf>
    <xf numFmtId="186" fontId="6" fillId="0" borderId="8" xfId="0" applyNumberFormat="1" applyFont="1" applyBorder="1" applyAlignment="1" applyProtection="1">
      <alignment horizontal="right" vertical="center" shrinkToFit="1"/>
      <protection locked="0"/>
    </xf>
    <xf numFmtId="186" fontId="6" fillId="0" borderId="2" xfId="0" applyNumberFormat="1" applyFont="1" applyBorder="1" applyAlignment="1" applyProtection="1">
      <alignment horizontal="right" vertical="center" shrinkToFit="1"/>
      <protection locked="0"/>
    </xf>
    <xf numFmtId="186" fontId="6" fillId="0" borderId="9" xfId="0" applyNumberFormat="1" applyFont="1" applyBorder="1" applyAlignment="1" applyProtection="1">
      <alignment horizontal="right" vertical="center" shrinkToFit="1"/>
      <protection locked="0"/>
    </xf>
    <xf numFmtId="0" fontId="4" fillId="0" borderId="0" xfId="0" applyFont="1" applyBorder="1" applyAlignment="1">
      <alignment horizontal="left" vertical="center" wrapText="1"/>
    </xf>
    <xf numFmtId="0" fontId="24" fillId="0" borderId="0" xfId="0" applyFont="1" applyAlignment="1">
      <alignment horizontal="left" vertical="center"/>
    </xf>
    <xf numFmtId="0" fontId="24" fillId="0" borderId="18" xfId="0" applyFont="1" applyBorder="1" applyAlignment="1">
      <alignment horizontal="left" vertical="center"/>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38" fontId="6" fillId="0" borderId="43" xfId="1" applyFont="1" applyBorder="1" applyAlignment="1">
      <alignment horizontal="center" vertical="center"/>
    </xf>
    <xf numFmtId="38" fontId="6" fillId="0" borderId="25" xfId="1" applyFont="1" applyBorder="1" applyAlignment="1">
      <alignment horizontal="center" vertical="center"/>
    </xf>
    <xf numFmtId="38" fontId="6" fillId="0" borderId="53" xfId="1" applyFont="1" applyBorder="1" applyAlignment="1">
      <alignment horizontal="center" vertical="center"/>
    </xf>
    <xf numFmtId="38" fontId="6" fillId="0" borderId="35" xfId="1" applyFont="1" applyBorder="1" applyAlignment="1">
      <alignment horizontal="center" vertical="center"/>
    </xf>
    <xf numFmtId="0" fontId="6" fillId="0" borderId="43" xfId="0" applyNumberFormat="1" applyFont="1" applyBorder="1" applyAlignment="1">
      <alignment horizontal="center" vertical="center"/>
    </xf>
    <xf numFmtId="0" fontId="6" fillId="0" borderId="25" xfId="0" applyNumberFormat="1" applyFont="1" applyBorder="1" applyAlignment="1">
      <alignment horizontal="center" vertical="center"/>
    </xf>
    <xf numFmtId="0" fontId="4" fillId="0" borderId="17" xfId="0" applyFont="1" applyBorder="1" applyAlignment="1">
      <alignment horizontal="left"/>
    </xf>
    <xf numFmtId="0" fontId="4" fillId="0" borderId="0" xfId="0" applyFont="1" applyBorder="1" applyAlignment="1">
      <alignment horizontal="left"/>
    </xf>
    <xf numFmtId="0" fontId="4" fillId="0" borderId="18" xfId="0" applyFont="1" applyBorder="1" applyAlignment="1">
      <alignment horizontal="left"/>
    </xf>
    <xf numFmtId="0" fontId="13"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6"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177" fontId="6" fillId="0" borderId="49" xfId="0" applyNumberFormat="1" applyFont="1" applyBorder="1" applyAlignment="1">
      <alignment horizontal="right" vertical="center"/>
    </xf>
    <xf numFmtId="177" fontId="6" fillId="0" borderId="50" xfId="0" applyNumberFormat="1" applyFont="1" applyBorder="1" applyAlignment="1">
      <alignment horizontal="right" vertical="center"/>
    </xf>
    <xf numFmtId="177" fontId="6" fillId="0" borderId="51" xfId="0" applyNumberFormat="1" applyFont="1" applyBorder="1" applyAlignment="1">
      <alignment horizontal="right" vertical="center"/>
    </xf>
    <xf numFmtId="0" fontId="15" fillId="0" borderId="0" xfId="0" applyFont="1" applyBorder="1" applyAlignment="1">
      <alignment horizontal="left"/>
    </xf>
    <xf numFmtId="0" fontId="4" fillId="0" borderId="0" xfId="0" applyFont="1" applyBorder="1" applyAlignment="1">
      <alignment horizontal="left" vertical="center" shrinkToFit="1"/>
    </xf>
    <xf numFmtId="0" fontId="10" fillId="0" borderId="66" xfId="0" applyFont="1" applyBorder="1" applyAlignment="1">
      <alignment horizontal="left" vertical="center"/>
    </xf>
    <xf numFmtId="0" fontId="10" fillId="0" borderId="6" xfId="0" applyFont="1" applyBorder="1" applyAlignment="1">
      <alignment horizontal="left" vertical="center"/>
    </xf>
    <xf numFmtId="188" fontId="6" fillId="0" borderId="8" xfId="0" applyNumberFormat="1" applyFont="1" applyBorder="1" applyAlignment="1">
      <alignment horizontal="center" vertical="center" shrinkToFit="1"/>
    </xf>
    <xf numFmtId="188" fontId="6" fillId="0" borderId="2" xfId="0" applyNumberFormat="1" applyFont="1" applyBorder="1" applyAlignment="1">
      <alignment horizontal="center" vertical="center" shrinkToFit="1"/>
    </xf>
    <xf numFmtId="188" fontId="6" fillId="0" borderId="9" xfId="0" applyNumberFormat="1" applyFont="1" applyBorder="1" applyAlignment="1">
      <alignment horizontal="center" vertical="center" shrinkToFit="1"/>
    </xf>
    <xf numFmtId="188" fontId="6" fillId="0" borderId="43" xfId="0" applyNumberFormat="1" applyFont="1" applyBorder="1" applyAlignment="1">
      <alignment horizontal="center" vertical="center"/>
    </xf>
    <xf numFmtId="188" fontId="6" fillId="0" borderId="25" xfId="0" applyNumberFormat="1" applyFont="1" applyBorder="1" applyAlignment="1">
      <alignment horizontal="center" vertical="center"/>
    </xf>
    <xf numFmtId="190" fontId="6" fillId="0" borderId="8" xfId="0" applyNumberFormat="1" applyFont="1" applyBorder="1" applyAlignment="1">
      <alignment horizontal="right" shrinkToFit="1"/>
    </xf>
    <xf numFmtId="190" fontId="21" fillId="0" borderId="2" xfId="0" applyNumberFormat="1" applyFont="1" applyBorder="1" applyAlignment="1">
      <alignment horizontal="right" shrinkToFit="1"/>
    </xf>
    <xf numFmtId="190" fontId="21" fillId="0" borderId="9" xfId="0" applyNumberFormat="1" applyFont="1" applyBorder="1" applyAlignment="1">
      <alignment horizontal="right" shrinkToFit="1"/>
    </xf>
    <xf numFmtId="190" fontId="6" fillId="0" borderId="54" xfId="0" applyNumberFormat="1" applyFont="1" applyBorder="1" applyAlignment="1">
      <alignment horizontal="right" shrinkToFit="1"/>
    </xf>
    <xf numFmtId="190" fontId="21" fillId="0" borderId="55" xfId="0" applyNumberFormat="1" applyFont="1" applyBorder="1" applyAlignment="1">
      <alignment horizontal="right" shrinkToFit="1"/>
    </xf>
    <xf numFmtId="190" fontId="21" fillId="0" borderId="56" xfId="0" applyNumberFormat="1" applyFont="1" applyBorder="1" applyAlignment="1">
      <alignment horizontal="right" shrinkToFit="1"/>
    </xf>
    <xf numFmtId="190" fontId="6" fillId="0" borderId="57" xfId="0" applyNumberFormat="1" applyFont="1" applyBorder="1" applyAlignment="1">
      <alignment horizontal="right" shrinkToFit="1"/>
    </xf>
    <xf numFmtId="190" fontId="21" fillId="0" borderId="58" xfId="0" applyNumberFormat="1" applyFont="1" applyBorder="1" applyAlignment="1">
      <alignment horizontal="right" shrinkToFit="1"/>
    </xf>
    <xf numFmtId="189" fontId="6" fillId="0" borderId="8" xfId="0" applyNumberFormat="1" applyFont="1" applyBorder="1" applyAlignment="1">
      <alignment horizontal="right" shrinkToFit="1"/>
    </xf>
    <xf numFmtId="179" fontId="6" fillId="0" borderId="5" xfId="0" applyNumberFormat="1" applyFont="1" applyBorder="1" applyAlignment="1">
      <alignment horizontal="right" shrinkToFit="1"/>
    </xf>
    <xf numFmtId="0" fontId="21" fillId="0" borderId="6" xfId="0" applyFont="1" applyBorder="1" applyAlignment="1">
      <alignment horizontal="right" shrinkToFit="1"/>
    </xf>
    <xf numFmtId="0" fontId="21" fillId="0" borderId="7" xfId="0" applyFont="1" applyBorder="1" applyAlignment="1">
      <alignment horizontal="right" shrinkToFi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190" fontId="6" fillId="0" borderId="8" xfId="0" applyNumberFormat="1" applyFont="1" applyBorder="1" applyAlignment="1" applyProtection="1">
      <alignment horizontal="right" shrinkToFit="1"/>
      <protection locked="0"/>
    </xf>
    <xf numFmtId="190" fontId="21" fillId="0" borderId="2" xfId="0" applyNumberFormat="1" applyFont="1" applyBorder="1" applyAlignment="1" applyProtection="1">
      <alignment horizontal="right" shrinkToFit="1"/>
      <protection locked="0"/>
    </xf>
    <xf numFmtId="190" fontId="21" fillId="0" borderId="9" xfId="0" applyNumberFormat="1" applyFont="1" applyBorder="1" applyAlignment="1" applyProtection="1">
      <alignment horizontal="right" shrinkToFit="1"/>
      <protection locked="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6" fillId="0" borderId="10" xfId="0" applyFont="1" applyBorder="1"/>
    <xf numFmtId="0" fontId="6" fillId="0" borderId="11" xfId="0" applyFont="1" applyBorder="1"/>
    <xf numFmtId="0" fontId="21" fillId="0" borderId="11" xfId="0" applyFont="1" applyBorder="1"/>
    <xf numFmtId="0" fontId="21" fillId="0" borderId="12" xfId="0" applyFont="1" applyBorder="1"/>
    <xf numFmtId="0" fontId="6" fillId="0" borderId="10" xfId="0" applyFont="1" applyBorder="1" applyAlignment="1">
      <alignment vertical="center"/>
    </xf>
    <xf numFmtId="0" fontId="6" fillId="0" borderId="11"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8" fillId="0" borderId="0" xfId="0" applyFont="1" applyAlignment="1">
      <alignment horizontal="center"/>
    </xf>
    <xf numFmtId="0" fontId="11" fillId="0" borderId="0" xfId="0" applyFont="1"/>
  </cellXfs>
  <cellStyles count="2">
    <cellStyle name="桁区切り" xfId="1" builtinId="6"/>
    <cellStyle name="標準" xfId="0" builtinId="0"/>
  </cellStyles>
  <dxfs count="198">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3" formatCode="#,##0"/>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191" formatCode="#,##0_ "/>
    </dxf>
    <dxf>
      <numFmt numFmtId="3" formatCode="#,##0"/>
    </dxf>
    <dxf>
      <numFmt numFmtId="3" formatCode="#,##0"/>
    </dxf>
    <dxf>
      <numFmt numFmtId="192" formatCode="#,###"/>
    </dxf>
    <dxf>
      <numFmt numFmtId="192" formatCode="#,###"/>
    </dxf>
    <dxf>
      <numFmt numFmtId="192" formatCode="#,###"/>
    </dxf>
    <dxf>
      <numFmt numFmtId="192" formatCode="#,###"/>
    </dxf>
    <dxf>
      <numFmt numFmtId="3" formatCode="#,##0"/>
    </dxf>
    <dxf>
      <numFmt numFmtId="193" formatCode="#,###&quot;㎥&quot;"/>
    </dxf>
    <dxf>
      <numFmt numFmtId="192" formatCode="#,###"/>
    </dxf>
    <dxf>
      <numFmt numFmtId="192" formatCode="#,###"/>
    </dxf>
    <dxf>
      <numFmt numFmtId="3" formatCode="#,##0"/>
    </dxf>
    <dxf>
      <numFmt numFmtId="193" formatCode="#,###&quot;㎥&quo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93" formatCode="#,###&quot;㎥&quot;"/>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93" formatCode="#,###&quot;㎥&quot;"/>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192" formatCode="#,###"/>
    </dxf>
    <dxf>
      <numFmt numFmtId="192"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19</xdr:row>
          <xdr:rowOff>171450</xdr:rowOff>
        </xdr:from>
        <xdr:to>
          <xdr:col>2</xdr:col>
          <xdr:colOff>95250</xdr:colOff>
          <xdr:row>21</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61</xdr:row>
          <xdr:rowOff>152400</xdr:rowOff>
        </xdr:from>
        <xdr:to>
          <xdr:col>2</xdr:col>
          <xdr:colOff>47625</xdr:colOff>
          <xdr:row>64</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0</xdr:rowOff>
        </xdr:from>
        <xdr:to>
          <xdr:col>2</xdr:col>
          <xdr:colOff>38100</xdr:colOff>
          <xdr:row>75</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180975</xdr:rowOff>
        </xdr:from>
        <xdr:to>
          <xdr:col>18</xdr:col>
          <xdr:colOff>66675</xdr:colOff>
          <xdr:row>10</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xdr:row>
          <xdr:rowOff>180975</xdr:rowOff>
        </xdr:from>
        <xdr:to>
          <xdr:col>11</xdr:col>
          <xdr:colOff>57150</xdr:colOff>
          <xdr:row>10</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219075</xdr:rowOff>
        </xdr:from>
        <xdr:to>
          <xdr:col>2</xdr:col>
          <xdr:colOff>95250</xdr:colOff>
          <xdr:row>35</xdr:row>
          <xdr:rowOff>142875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173421</xdr:colOff>
      <xdr:row>81</xdr:row>
      <xdr:rowOff>189186</xdr:rowOff>
    </xdr:from>
    <xdr:to>
      <xdr:col>1</xdr:col>
      <xdr:colOff>331076</xdr:colOff>
      <xdr:row>92</xdr:row>
      <xdr:rowOff>89338</xdr:rowOff>
    </xdr:to>
    <xdr:sp macro="" textlink="">
      <xdr:nvSpPr>
        <xdr:cNvPr id="10" name="フリーフォーム: 図形 9">
          <a:extLst>
            <a:ext uri="{FF2B5EF4-FFF2-40B4-BE49-F238E27FC236}">
              <a16:creationId xmlns:a16="http://schemas.microsoft.com/office/drawing/2014/main" id="{00000000-0008-0000-0000-00000A000000}"/>
            </a:ext>
          </a:extLst>
        </xdr:cNvPr>
        <xdr:cNvSpPr/>
      </xdr:nvSpPr>
      <xdr:spPr>
        <a:xfrm>
          <a:off x="240096" y="16915086"/>
          <a:ext cx="157655" cy="2024227"/>
        </a:xfrm>
        <a:custGeom>
          <a:avLst/>
          <a:gdLst>
            <a:gd name="connsiteX0" fmla="*/ 157655 w 157655"/>
            <a:gd name="connsiteY0" fmla="*/ 0 h 2028497"/>
            <a:gd name="connsiteX1" fmla="*/ 0 w 157655"/>
            <a:gd name="connsiteY1" fmla="*/ 0 h 2028497"/>
            <a:gd name="connsiteX2" fmla="*/ 0 w 157655"/>
            <a:gd name="connsiteY2" fmla="*/ 2028497 h 2028497"/>
            <a:gd name="connsiteX3" fmla="*/ 152400 w 157655"/>
            <a:gd name="connsiteY3" fmla="*/ 2028497 h 2028497"/>
          </a:gdLst>
          <a:ahLst/>
          <a:cxnLst>
            <a:cxn ang="0">
              <a:pos x="connsiteX0" y="connsiteY0"/>
            </a:cxn>
            <a:cxn ang="0">
              <a:pos x="connsiteX1" y="connsiteY1"/>
            </a:cxn>
            <a:cxn ang="0">
              <a:pos x="connsiteX2" y="connsiteY2"/>
            </a:cxn>
            <a:cxn ang="0">
              <a:pos x="connsiteX3" y="connsiteY3"/>
            </a:cxn>
          </a:cxnLst>
          <a:rect l="l" t="t" r="r" b="b"/>
          <a:pathLst>
            <a:path w="157655" h="2028497">
              <a:moveTo>
                <a:pt x="157655" y="0"/>
              </a:moveTo>
              <a:lnTo>
                <a:pt x="0" y="0"/>
              </a:lnTo>
              <a:lnTo>
                <a:pt x="0" y="2028497"/>
              </a:lnTo>
              <a:lnTo>
                <a:pt x="152400" y="2028497"/>
              </a:lnTo>
            </a:path>
          </a:pathLst>
        </a:custGeom>
        <a:noFill/>
        <a:ln>
          <a:solidFill>
            <a:sysClr val="windowText" lastClr="00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10</xdr:row>
          <xdr:rowOff>104775</xdr:rowOff>
        </xdr:from>
        <xdr:to>
          <xdr:col>18</xdr:col>
          <xdr:colOff>57150</xdr:colOff>
          <xdr:row>12</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95250</xdr:rowOff>
        </xdr:from>
        <xdr:to>
          <xdr:col>11</xdr:col>
          <xdr:colOff>47625</xdr:colOff>
          <xdr:row>12</xdr:row>
          <xdr:rowOff>57150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119269</xdr:colOff>
      <xdr:row>0</xdr:row>
      <xdr:rowOff>59636</xdr:rowOff>
    </xdr:from>
    <xdr:to>
      <xdr:col>26</xdr:col>
      <xdr:colOff>344556</xdr:colOff>
      <xdr:row>2</xdr:row>
      <xdr:rowOff>125896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35269" y="59636"/>
          <a:ext cx="4340087" cy="54251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600" b="1">
              <a:latin typeface="ＭＳ Ｐゴシック" panose="020B0600070205080204" pitchFamily="50" charset="-128"/>
              <a:ea typeface="ＭＳ Ｐゴシック" panose="020B0600070205080204" pitchFamily="50" charset="-128"/>
            </a:rPr>
            <a:t>質量販売以外 </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a:t>
          </a:r>
          <a:r>
            <a:rPr kumimoji="1" lang="en-US" altLang="ja-JP" sz="1600" b="1">
              <a:latin typeface="ＭＳ Ｐゴシック" panose="020B0600070205080204" pitchFamily="50" charset="-128"/>
              <a:ea typeface="ＭＳ Ｐゴシック" panose="020B0600070205080204" pitchFamily="50" charset="-128"/>
            </a:rPr>
            <a:t>)</a:t>
          </a:r>
          <a:endParaRPr kumimoji="1" lang="ja-JP" altLang="en-US" sz="16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119269</xdr:colOff>
      <xdr:row>0</xdr:row>
      <xdr:rowOff>59636</xdr:rowOff>
    </xdr:from>
    <xdr:to>
      <xdr:col>26</xdr:col>
      <xdr:colOff>344556</xdr:colOff>
      <xdr:row>2</xdr:row>
      <xdr:rowOff>125896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835269" y="59636"/>
          <a:ext cx="4340087" cy="54251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600" b="1">
              <a:latin typeface="ＭＳ Ｐゴシック" panose="020B0600070205080204" pitchFamily="50" charset="-128"/>
              <a:ea typeface="ＭＳ Ｐゴシック" panose="020B0600070205080204" pitchFamily="50" charset="-128"/>
            </a:rPr>
            <a:t>質量販売 </a:t>
          </a:r>
          <a:r>
            <a:rPr kumimoji="1" lang="en-US" altLang="ja-JP" sz="1600" b="1">
              <a:latin typeface="ＭＳ Ｐゴシック" panose="020B0600070205080204" pitchFamily="50" charset="-128"/>
              <a:ea typeface="ＭＳ Ｐゴシック" panose="020B0600070205080204" pitchFamily="50" charset="-128"/>
            </a:rPr>
            <a:t>(kg)</a:t>
          </a:r>
          <a:endParaRPr kumimoji="1" lang="ja-JP" altLang="en-US" sz="16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7C85-CED2-4219-8D32-9792E07AF605}">
  <sheetPr>
    <tabColor rgb="FFFFFF00"/>
  </sheetPr>
  <dimension ref="A1:AE107"/>
  <sheetViews>
    <sheetView tabSelected="1" view="pageBreakPreview" zoomScaleNormal="100" zoomScaleSheetLayoutView="100" workbookViewId="0">
      <selection activeCell="B1" sqref="B1"/>
    </sheetView>
  </sheetViews>
  <sheetFormatPr defaultColWidth="9" defaultRowHeight="13.5"/>
  <cols>
    <col min="1" max="1" width="0.875" style="11" customWidth="1"/>
    <col min="2" max="2" width="4.375" style="11" customWidth="1"/>
    <col min="3" max="3" width="7.5" style="11" customWidth="1"/>
    <col min="4" max="23" width="3.625" style="11" customWidth="1"/>
    <col min="24" max="24" width="0.875" style="11" customWidth="1"/>
    <col min="25" max="25" width="3.625" style="11" customWidth="1"/>
    <col min="26" max="26" width="10.5" style="11" hidden="1" customWidth="1"/>
    <col min="27" max="27" width="10.75" style="11" hidden="1" customWidth="1"/>
    <col min="28" max="29" width="9" style="11" hidden="1" customWidth="1"/>
    <col min="30" max="31" width="0" style="11" hidden="1" customWidth="1"/>
    <col min="32" max="16384" width="9" style="11"/>
  </cols>
  <sheetData>
    <row r="1" spans="1:25" ht="18.75" customHeight="1">
      <c r="B1" s="14" t="s">
        <v>254</v>
      </c>
    </row>
    <row r="2" spans="1:25" ht="25.5" customHeight="1">
      <c r="B2" s="138" t="s">
        <v>321</v>
      </c>
      <c r="C2" s="139"/>
      <c r="D2" s="139"/>
      <c r="E2" s="139"/>
      <c r="F2" s="139"/>
      <c r="G2" s="139"/>
      <c r="H2" s="139"/>
      <c r="I2" s="139"/>
      <c r="J2" s="139"/>
      <c r="K2" s="139"/>
      <c r="L2" s="139"/>
      <c r="M2" s="139"/>
      <c r="N2" s="139"/>
      <c r="O2" s="139"/>
      <c r="P2" s="139"/>
      <c r="Q2" s="139"/>
      <c r="R2" s="139"/>
      <c r="S2" s="139"/>
      <c r="T2" s="139"/>
      <c r="U2" s="139"/>
      <c r="V2" s="139"/>
      <c r="W2" s="140"/>
      <c r="X2" s="15"/>
      <c r="Y2" s="15"/>
    </row>
    <row r="3" spans="1:25" ht="18" customHeight="1">
      <c r="P3" s="141" t="s">
        <v>283</v>
      </c>
      <c r="Q3" s="141"/>
      <c r="R3" s="141"/>
      <c r="S3" s="141"/>
      <c r="T3" s="141"/>
      <c r="U3" s="141"/>
      <c r="V3" s="141"/>
      <c r="W3" s="141"/>
      <c r="X3" s="16"/>
      <c r="Y3" s="16"/>
    </row>
    <row r="4" spans="1:25" ht="16.899999999999999" customHeight="1">
      <c r="B4" s="142" t="s">
        <v>0</v>
      </c>
      <c r="C4" s="142"/>
      <c r="D4" s="142"/>
      <c r="E4" s="142"/>
      <c r="F4" s="142"/>
      <c r="G4" s="142"/>
      <c r="H4" s="142"/>
      <c r="I4" s="142"/>
      <c r="J4" s="142"/>
      <c r="K4" s="109"/>
      <c r="L4" s="109"/>
      <c r="M4" s="109"/>
      <c r="N4" s="109"/>
      <c r="O4" s="109"/>
      <c r="P4" s="109"/>
      <c r="Q4" s="109"/>
    </row>
    <row r="5" spans="1:25" ht="7.5" customHeight="1"/>
    <row r="6" spans="1:25" ht="36.75" customHeight="1">
      <c r="B6" s="143" t="s">
        <v>257</v>
      </c>
      <c r="C6" s="143"/>
      <c r="D6" s="143"/>
      <c r="E6" s="143"/>
      <c r="F6" s="143"/>
      <c r="G6" s="143"/>
      <c r="H6" s="143"/>
      <c r="I6" s="143"/>
      <c r="J6" s="143"/>
      <c r="K6" s="143"/>
      <c r="L6" s="143"/>
      <c r="M6" s="143"/>
      <c r="N6" s="143"/>
      <c r="O6" s="143"/>
      <c r="P6" s="143"/>
      <c r="Q6" s="143"/>
      <c r="R6" s="143"/>
      <c r="S6" s="143"/>
      <c r="T6" s="143"/>
      <c r="U6" s="143"/>
      <c r="V6" s="143"/>
      <c r="W6" s="143"/>
      <c r="X6" s="110"/>
      <c r="Y6" s="110"/>
    </row>
    <row r="7" spans="1:25" ht="9" customHeight="1"/>
    <row r="8" spans="1:25" ht="14.1" customHeight="1">
      <c r="B8" s="17" t="s">
        <v>249</v>
      </c>
      <c r="C8" s="12"/>
      <c r="D8" s="12"/>
      <c r="E8" s="12"/>
      <c r="F8" s="12"/>
      <c r="G8" s="12"/>
      <c r="H8" s="12"/>
      <c r="I8" s="12"/>
    </row>
    <row r="9" spans="1:25" ht="18" customHeight="1" thickBot="1">
      <c r="B9" s="17" t="s">
        <v>322</v>
      </c>
      <c r="C9" s="12"/>
      <c r="D9" s="12"/>
      <c r="E9" s="12"/>
      <c r="F9" s="12"/>
      <c r="G9" s="12"/>
      <c r="H9" s="12"/>
      <c r="I9" s="12"/>
    </row>
    <row r="10" spans="1:25" ht="18" customHeight="1">
      <c r="A10" s="25"/>
      <c r="B10" s="117" t="s">
        <v>319</v>
      </c>
      <c r="C10" s="98"/>
      <c r="D10" s="98"/>
      <c r="E10" s="98"/>
      <c r="F10" s="98"/>
      <c r="G10" s="98"/>
      <c r="H10" s="98"/>
      <c r="I10" s="98"/>
      <c r="J10" s="98"/>
      <c r="K10" s="98"/>
      <c r="L10" s="98" t="s">
        <v>250</v>
      </c>
      <c r="M10" s="98"/>
      <c r="N10" s="98"/>
      <c r="O10" s="98"/>
      <c r="P10" s="98"/>
      <c r="Q10" s="98"/>
      <c r="R10" s="98"/>
      <c r="S10" s="98" t="s">
        <v>251</v>
      </c>
      <c r="T10" s="99"/>
      <c r="U10" s="99"/>
      <c r="V10" s="99"/>
      <c r="W10" s="100"/>
    </row>
    <row r="11" spans="1:25" s="103" customFormat="1" ht="11.25" customHeight="1">
      <c r="A11" s="102"/>
      <c r="B11" s="104"/>
      <c r="C11" s="105" t="s">
        <v>317</v>
      </c>
      <c r="D11" s="105"/>
      <c r="E11" s="105"/>
      <c r="F11" s="105"/>
      <c r="G11" s="105"/>
      <c r="H11" s="105"/>
      <c r="I11" s="105"/>
      <c r="J11" s="105"/>
      <c r="K11" s="105"/>
      <c r="L11" s="105"/>
      <c r="M11" s="105"/>
      <c r="N11" s="105"/>
      <c r="O11" s="105"/>
      <c r="P11" s="105"/>
      <c r="Q11" s="105"/>
      <c r="R11" s="105"/>
      <c r="S11" s="105"/>
      <c r="T11" s="106"/>
      <c r="U11" s="106"/>
      <c r="V11" s="106"/>
      <c r="W11" s="107"/>
    </row>
    <row r="12" spans="1:25" ht="18" customHeight="1">
      <c r="A12" s="25"/>
      <c r="B12" s="251" t="s">
        <v>318</v>
      </c>
      <c r="C12" s="252"/>
      <c r="D12" s="252"/>
      <c r="E12" s="252"/>
      <c r="F12" s="252"/>
      <c r="G12" s="252"/>
      <c r="H12" s="252"/>
      <c r="I12" s="252"/>
      <c r="J12" s="252"/>
      <c r="K12" s="97"/>
      <c r="L12" s="97" t="s">
        <v>250</v>
      </c>
      <c r="M12" s="97"/>
      <c r="N12" s="97"/>
      <c r="O12" s="97"/>
      <c r="P12" s="97"/>
      <c r="Q12" s="97"/>
      <c r="R12" s="97"/>
      <c r="S12" s="97" t="s">
        <v>251</v>
      </c>
      <c r="T12" s="25"/>
      <c r="U12" s="25"/>
      <c r="V12" s="25"/>
      <c r="W12" s="101"/>
    </row>
    <row r="13" spans="1:25" s="103" customFormat="1" ht="11.25" customHeight="1">
      <c r="A13" s="102"/>
      <c r="B13" s="104"/>
      <c r="C13" s="105" t="s">
        <v>320</v>
      </c>
      <c r="D13" s="105"/>
      <c r="E13" s="105"/>
      <c r="F13" s="105"/>
      <c r="G13" s="105"/>
      <c r="H13" s="105"/>
      <c r="I13" s="105"/>
      <c r="J13" s="105"/>
      <c r="K13" s="105"/>
      <c r="L13" s="105"/>
      <c r="M13" s="105"/>
      <c r="N13" s="105"/>
      <c r="O13" s="105"/>
      <c r="P13" s="105"/>
      <c r="Q13" s="105"/>
      <c r="R13" s="105"/>
      <c r="S13" s="105"/>
      <c r="T13" s="106"/>
      <c r="U13" s="106"/>
      <c r="V13" s="106"/>
      <c r="W13" s="107"/>
    </row>
    <row r="14" spans="1:25" ht="51.75" customHeight="1" thickBot="1">
      <c r="B14" s="68" t="s">
        <v>304</v>
      </c>
      <c r="C14" s="167" t="s">
        <v>323</v>
      </c>
      <c r="D14" s="168"/>
      <c r="E14" s="168"/>
      <c r="F14" s="168"/>
      <c r="G14" s="168"/>
      <c r="H14" s="168"/>
      <c r="I14" s="168"/>
      <c r="J14" s="168"/>
      <c r="K14" s="168"/>
      <c r="L14" s="168"/>
      <c r="M14" s="168"/>
      <c r="N14" s="168"/>
      <c r="O14" s="168"/>
      <c r="P14" s="168"/>
      <c r="Q14" s="168"/>
      <c r="R14" s="168"/>
      <c r="S14" s="168"/>
      <c r="T14" s="168"/>
      <c r="U14" s="168"/>
      <c r="V14" s="168"/>
      <c r="W14" s="169"/>
    </row>
    <row r="15" spans="1:25" s="12" customFormat="1" ht="18" customHeight="1">
      <c r="B15" s="17" t="s">
        <v>281</v>
      </c>
      <c r="K15" s="18"/>
      <c r="L15" s="18"/>
      <c r="M15" s="18"/>
      <c r="N15" s="18"/>
      <c r="O15" s="18"/>
      <c r="P15" s="18"/>
      <c r="Q15" s="18"/>
      <c r="R15" s="18"/>
      <c r="S15" s="18"/>
      <c r="T15" s="18"/>
      <c r="U15" s="18"/>
      <c r="V15" s="18"/>
      <c r="W15" s="19"/>
      <c r="X15" s="13"/>
    </row>
    <row r="16" spans="1:25" s="12" customFormat="1" ht="18" customHeight="1">
      <c r="B16" s="144" t="s">
        <v>25</v>
      </c>
      <c r="C16" s="146" t="s">
        <v>39</v>
      </c>
      <c r="D16" s="147"/>
      <c r="E16" s="147"/>
      <c r="F16" s="147"/>
      <c r="G16" s="148"/>
      <c r="H16" s="122" t="s">
        <v>16</v>
      </c>
      <c r="I16" s="122"/>
      <c r="J16" s="122"/>
      <c r="K16" s="152"/>
      <c r="L16" s="153"/>
      <c r="M16" s="153"/>
      <c r="N16" s="153"/>
      <c r="O16" s="153"/>
      <c r="P16" s="153"/>
      <c r="Q16" s="153"/>
      <c r="R16" s="153"/>
      <c r="S16" s="153"/>
      <c r="T16" s="153"/>
      <c r="U16" s="153"/>
      <c r="V16" s="153"/>
      <c r="W16" s="136"/>
    </row>
    <row r="17" spans="2:25" s="12" customFormat="1" ht="18" customHeight="1">
      <c r="B17" s="145"/>
      <c r="C17" s="149"/>
      <c r="D17" s="150"/>
      <c r="E17" s="150"/>
      <c r="F17" s="150"/>
      <c r="G17" s="151"/>
      <c r="H17" s="154"/>
      <c r="I17" s="155"/>
      <c r="J17" s="155"/>
      <c r="K17" s="155"/>
      <c r="L17" s="155"/>
      <c r="M17" s="155"/>
      <c r="N17" s="155"/>
      <c r="O17" s="155"/>
      <c r="P17" s="155"/>
      <c r="Q17" s="155"/>
      <c r="R17" s="155"/>
      <c r="S17" s="155"/>
      <c r="T17" s="155"/>
      <c r="U17" s="155"/>
      <c r="V17" s="155"/>
      <c r="W17" s="156"/>
    </row>
    <row r="18" spans="2:25" s="12" customFormat="1" ht="18" customHeight="1">
      <c r="B18" s="145"/>
      <c r="C18" s="121" t="s">
        <v>1</v>
      </c>
      <c r="D18" s="121"/>
      <c r="E18" s="121"/>
      <c r="F18" s="121"/>
      <c r="G18" s="121"/>
      <c r="H18" s="122" t="s">
        <v>22</v>
      </c>
      <c r="I18" s="122"/>
      <c r="J18" s="123"/>
      <c r="K18" s="123"/>
      <c r="L18" s="123"/>
      <c r="M18" s="122" t="s">
        <v>16</v>
      </c>
      <c r="N18" s="122"/>
      <c r="O18" s="122"/>
      <c r="P18" s="124"/>
      <c r="Q18" s="125"/>
      <c r="R18" s="125"/>
      <c r="S18" s="125"/>
      <c r="T18" s="125"/>
      <c r="U18" s="125"/>
      <c r="V18" s="125"/>
      <c r="W18" s="126"/>
    </row>
    <row r="19" spans="2:25" s="12" customFormat="1" ht="18" customHeight="1">
      <c r="B19" s="145"/>
      <c r="C19" s="121"/>
      <c r="D19" s="121"/>
      <c r="E19" s="121"/>
      <c r="F19" s="121"/>
      <c r="G19" s="121"/>
      <c r="H19" s="122"/>
      <c r="I19" s="122"/>
      <c r="J19" s="123"/>
      <c r="K19" s="123"/>
      <c r="L19" s="123"/>
      <c r="M19" s="122" t="s">
        <v>23</v>
      </c>
      <c r="N19" s="122"/>
      <c r="O19" s="122"/>
      <c r="P19" s="124" t="s">
        <v>27</v>
      </c>
      <c r="Q19" s="125"/>
      <c r="R19" s="125"/>
      <c r="S19" s="125"/>
      <c r="T19" s="125"/>
      <c r="U19" s="125"/>
      <c r="V19" s="125"/>
      <c r="W19" s="126"/>
    </row>
    <row r="20" spans="2:25" s="12" customFormat="1" ht="18" customHeight="1">
      <c r="B20" s="145"/>
      <c r="C20" s="157" t="s">
        <v>3</v>
      </c>
      <c r="D20" s="158"/>
      <c r="E20" s="158"/>
      <c r="F20" s="158"/>
      <c r="G20" s="159"/>
      <c r="H20" s="37"/>
      <c r="I20" s="37"/>
      <c r="J20" s="37"/>
      <c r="K20" s="38"/>
      <c r="L20" s="38"/>
      <c r="M20" s="38"/>
      <c r="N20" s="38"/>
      <c r="O20" s="38"/>
      <c r="P20" s="38"/>
      <c r="Q20" s="38"/>
      <c r="R20" s="38"/>
      <c r="S20" s="38"/>
      <c r="T20" s="38"/>
      <c r="U20" s="160"/>
      <c r="V20" s="161"/>
      <c r="W20" s="162"/>
      <c r="X20" s="13"/>
      <c r="Y20" s="13"/>
    </row>
    <row r="21" spans="2:25" s="12" customFormat="1" ht="18" customHeight="1">
      <c r="B21" s="145"/>
      <c r="C21" s="157" t="s">
        <v>4</v>
      </c>
      <c r="D21" s="158"/>
      <c r="E21" s="158"/>
      <c r="F21" s="158"/>
      <c r="G21" s="159"/>
      <c r="H21" s="154" t="s">
        <v>17</v>
      </c>
      <c r="I21" s="155"/>
      <c r="J21" s="156"/>
      <c r="K21" s="39"/>
      <c r="L21" s="39"/>
      <c r="M21" s="39"/>
      <c r="N21" s="163" t="str">
        <f>IFERROR(VLOOKUP('産業分類 (第5弾）'!D2,'産業分類 (第5弾）'!A:B,2),"")</f>
        <v/>
      </c>
      <c r="O21" s="164"/>
      <c r="P21" s="164"/>
      <c r="Q21" s="164"/>
      <c r="R21" s="164"/>
      <c r="S21" s="164"/>
      <c r="T21" s="164"/>
      <c r="U21" s="164"/>
      <c r="V21" s="164"/>
      <c r="W21" s="165"/>
    </row>
    <row r="22" spans="2:25" s="12" customFormat="1" ht="24.95" customHeight="1">
      <c r="B22" s="145"/>
      <c r="C22" s="166" t="s">
        <v>14</v>
      </c>
      <c r="D22" s="166"/>
      <c r="E22" s="166"/>
      <c r="F22" s="166"/>
      <c r="G22" s="166"/>
      <c r="H22" s="127">
        <v>0</v>
      </c>
      <c r="I22" s="127"/>
      <c r="J22" s="127"/>
      <c r="K22" s="127"/>
      <c r="L22" s="127"/>
      <c r="M22" s="127"/>
      <c r="N22" s="127"/>
      <c r="O22" s="128" t="s">
        <v>40</v>
      </c>
      <c r="P22" s="128"/>
      <c r="Q22" s="128"/>
      <c r="R22" s="128"/>
      <c r="S22" s="128"/>
      <c r="T22" s="129">
        <v>0</v>
      </c>
      <c r="U22" s="129"/>
      <c r="V22" s="129"/>
      <c r="W22" s="129"/>
    </row>
    <row r="23" spans="2:25" s="12" customFormat="1" ht="18" customHeight="1">
      <c r="B23" s="145"/>
      <c r="C23" s="130" t="s">
        <v>241</v>
      </c>
      <c r="D23" s="121"/>
      <c r="E23" s="121"/>
      <c r="F23" s="121"/>
      <c r="G23" s="121"/>
      <c r="H23" s="111" t="s">
        <v>18</v>
      </c>
      <c r="I23" s="156"/>
      <c r="J23" s="122"/>
      <c r="K23" s="122"/>
      <c r="L23" s="122"/>
      <c r="M23" s="122"/>
      <c r="N23" s="137"/>
      <c r="O23" s="137"/>
      <c r="P23" s="137"/>
      <c r="Q23" s="137"/>
      <c r="R23" s="137"/>
      <c r="S23" s="137"/>
      <c r="T23" s="137"/>
      <c r="U23" s="137"/>
      <c r="V23" s="137"/>
      <c r="W23" s="137"/>
    </row>
    <row r="24" spans="2:25" s="12" customFormat="1" ht="18" customHeight="1">
      <c r="B24" s="145"/>
      <c r="C24" s="121"/>
      <c r="D24" s="121"/>
      <c r="E24" s="121"/>
      <c r="F24" s="121"/>
      <c r="G24" s="121"/>
      <c r="H24" s="123"/>
      <c r="I24" s="123"/>
      <c r="J24" s="123"/>
      <c r="K24" s="123"/>
      <c r="L24" s="123"/>
      <c r="M24" s="123"/>
      <c r="N24" s="123"/>
      <c r="O24" s="123"/>
      <c r="P24" s="123"/>
      <c r="Q24" s="123"/>
      <c r="R24" s="123"/>
      <c r="S24" s="123"/>
      <c r="T24" s="123"/>
      <c r="U24" s="123"/>
      <c r="V24" s="123"/>
      <c r="W24" s="123"/>
    </row>
    <row r="25" spans="2:25" s="12" customFormat="1" ht="18" customHeight="1">
      <c r="B25" s="145"/>
      <c r="C25" s="134" t="s">
        <v>258</v>
      </c>
      <c r="D25" s="135"/>
      <c r="E25" s="135"/>
      <c r="F25" s="135"/>
      <c r="G25" s="135"/>
      <c r="H25" s="111" t="s">
        <v>18</v>
      </c>
      <c r="I25" s="156"/>
      <c r="J25" s="122"/>
      <c r="K25" s="122"/>
      <c r="L25" s="122"/>
      <c r="M25" s="122"/>
      <c r="N25" s="137"/>
      <c r="O25" s="137"/>
      <c r="P25" s="137"/>
      <c r="Q25" s="137"/>
      <c r="R25" s="137"/>
      <c r="S25" s="137"/>
      <c r="T25" s="137"/>
      <c r="U25" s="137"/>
      <c r="V25" s="137"/>
      <c r="W25" s="137"/>
    </row>
    <row r="26" spans="2:25" s="12" customFormat="1" ht="18" customHeight="1">
      <c r="B26" s="145"/>
      <c r="C26" s="135"/>
      <c r="D26" s="135"/>
      <c r="E26" s="135"/>
      <c r="F26" s="135"/>
      <c r="G26" s="135"/>
      <c r="H26" s="123"/>
      <c r="I26" s="123"/>
      <c r="J26" s="123"/>
      <c r="K26" s="123"/>
      <c r="L26" s="123"/>
      <c r="M26" s="123"/>
      <c r="N26" s="123"/>
      <c r="O26" s="123"/>
      <c r="P26" s="123"/>
      <c r="Q26" s="123"/>
      <c r="R26" s="123"/>
      <c r="S26" s="123"/>
      <c r="T26" s="123"/>
      <c r="U26" s="123"/>
      <c r="V26" s="123"/>
      <c r="W26" s="123"/>
    </row>
    <row r="27" spans="2:25" s="12" customFormat="1" ht="18" customHeight="1">
      <c r="B27" s="145"/>
      <c r="C27" s="130" t="s">
        <v>259</v>
      </c>
      <c r="D27" s="130"/>
      <c r="E27" s="130"/>
      <c r="F27" s="130"/>
      <c r="G27" s="130"/>
      <c r="H27" s="122" t="s">
        <v>16</v>
      </c>
      <c r="I27" s="122"/>
      <c r="J27" s="122"/>
      <c r="K27" s="131"/>
      <c r="L27" s="131"/>
      <c r="M27" s="131"/>
      <c r="N27" s="131"/>
      <c r="O27" s="131"/>
      <c r="P27" s="131"/>
      <c r="Q27" s="131"/>
      <c r="R27" s="131"/>
      <c r="S27" s="131"/>
      <c r="T27" s="131"/>
      <c r="U27" s="131"/>
      <c r="V27" s="131"/>
      <c r="W27" s="131"/>
    </row>
    <row r="28" spans="2:25" s="12" customFormat="1" ht="18" customHeight="1">
      <c r="B28" s="145"/>
      <c r="C28" s="130"/>
      <c r="D28" s="130"/>
      <c r="E28" s="130"/>
      <c r="F28" s="130"/>
      <c r="G28" s="130"/>
      <c r="H28" s="122" t="s">
        <v>23</v>
      </c>
      <c r="I28" s="122"/>
      <c r="J28" s="122"/>
      <c r="K28" s="132"/>
      <c r="L28" s="132"/>
      <c r="M28" s="132"/>
      <c r="N28" s="132"/>
      <c r="O28" s="132"/>
      <c r="P28" s="132"/>
      <c r="Q28" s="132"/>
      <c r="R28" s="132"/>
      <c r="S28" s="132"/>
      <c r="T28" s="132"/>
      <c r="U28" s="132"/>
      <c r="V28" s="132"/>
      <c r="W28" s="132"/>
    </row>
    <row r="29" spans="2:25" s="12" customFormat="1" ht="18" customHeight="1">
      <c r="B29" s="145"/>
      <c r="C29" s="130"/>
      <c r="D29" s="130"/>
      <c r="E29" s="130"/>
      <c r="F29" s="130"/>
      <c r="G29" s="130"/>
      <c r="H29" s="122" t="s">
        <v>24</v>
      </c>
      <c r="I29" s="122"/>
      <c r="J29" s="122"/>
      <c r="K29" s="122"/>
      <c r="L29" s="122"/>
      <c r="M29" s="122"/>
      <c r="N29" s="122" t="s">
        <v>20</v>
      </c>
      <c r="O29" s="122"/>
      <c r="P29" s="122"/>
      <c r="Q29" s="122"/>
      <c r="R29" s="122"/>
      <c r="S29" s="122"/>
      <c r="T29" s="122"/>
      <c r="U29" s="122"/>
      <c r="V29" s="122"/>
      <c r="W29" s="122"/>
    </row>
    <row r="30" spans="2:25" s="12" customFormat="1" ht="18" customHeight="1">
      <c r="B30" s="145"/>
      <c r="C30" s="130"/>
      <c r="D30" s="130"/>
      <c r="E30" s="130"/>
      <c r="F30" s="130"/>
      <c r="G30" s="130"/>
      <c r="H30" s="133"/>
      <c r="I30" s="133"/>
      <c r="J30" s="133"/>
      <c r="K30" s="133"/>
      <c r="L30" s="133"/>
      <c r="M30" s="133"/>
      <c r="N30" s="123"/>
      <c r="O30" s="123"/>
      <c r="P30" s="123"/>
      <c r="Q30" s="123"/>
      <c r="R30" s="123"/>
      <c r="S30" s="123"/>
      <c r="T30" s="123"/>
      <c r="U30" s="123"/>
      <c r="V30" s="123"/>
      <c r="W30" s="123"/>
    </row>
    <row r="31" spans="2:25" s="12" customFormat="1" ht="14.1" customHeight="1">
      <c r="C31" s="20"/>
      <c r="D31" s="20"/>
      <c r="E31" s="20"/>
      <c r="F31" s="20"/>
      <c r="G31" s="20"/>
      <c r="H31" s="21"/>
      <c r="I31" s="21"/>
    </row>
    <row r="32" spans="2:25" s="12" customFormat="1" ht="18" customHeight="1">
      <c r="B32" s="145" t="s">
        <v>26</v>
      </c>
      <c r="C32" s="130" t="s">
        <v>260</v>
      </c>
      <c r="D32" s="130"/>
      <c r="E32" s="130"/>
      <c r="F32" s="130"/>
      <c r="G32" s="130"/>
      <c r="H32" s="191" t="s">
        <v>16</v>
      </c>
      <c r="I32" s="132"/>
      <c r="J32" s="132"/>
      <c r="K32" s="123"/>
      <c r="L32" s="123"/>
      <c r="M32" s="123"/>
      <c r="N32" s="123"/>
      <c r="O32" s="123"/>
      <c r="P32" s="123"/>
      <c r="Q32" s="123"/>
      <c r="R32" s="123"/>
      <c r="S32" s="123"/>
      <c r="T32" s="123"/>
      <c r="U32" s="123"/>
      <c r="V32" s="123"/>
      <c r="W32" s="123"/>
    </row>
    <row r="33" spans="2:23" s="12" customFormat="1" ht="18" customHeight="1">
      <c r="B33" s="145"/>
      <c r="C33" s="130"/>
      <c r="D33" s="130"/>
      <c r="E33" s="130"/>
      <c r="F33" s="130"/>
      <c r="G33" s="130"/>
      <c r="H33" s="154"/>
      <c r="I33" s="155"/>
      <c r="J33" s="155"/>
      <c r="K33" s="155"/>
      <c r="L33" s="155"/>
      <c r="M33" s="155"/>
      <c r="N33" s="155"/>
      <c r="O33" s="155"/>
      <c r="P33" s="155"/>
      <c r="Q33" s="155"/>
      <c r="R33" s="155"/>
      <c r="S33" s="155"/>
      <c r="T33" s="155"/>
      <c r="U33" s="155"/>
      <c r="V33" s="155"/>
      <c r="W33" s="156"/>
    </row>
    <row r="34" spans="2:23" s="12" customFormat="1" ht="18" customHeight="1">
      <c r="B34" s="145"/>
      <c r="C34" s="121" t="s">
        <v>1</v>
      </c>
      <c r="D34" s="121"/>
      <c r="E34" s="121"/>
      <c r="F34" s="121"/>
      <c r="G34" s="121"/>
      <c r="H34" s="171" t="s">
        <v>22</v>
      </c>
      <c r="I34" s="172"/>
      <c r="J34" s="173"/>
      <c r="K34" s="177"/>
      <c r="L34" s="178"/>
      <c r="M34" s="179"/>
      <c r="N34" s="154" t="s">
        <v>16</v>
      </c>
      <c r="O34" s="155"/>
      <c r="P34" s="156"/>
      <c r="Q34" s="152"/>
      <c r="R34" s="153"/>
      <c r="S34" s="153"/>
      <c r="T34" s="153"/>
      <c r="U34" s="153"/>
      <c r="V34" s="153"/>
      <c r="W34" s="136"/>
    </row>
    <row r="35" spans="2:23" s="12" customFormat="1" ht="18" customHeight="1">
      <c r="B35" s="145"/>
      <c r="C35" s="121"/>
      <c r="D35" s="121"/>
      <c r="E35" s="121"/>
      <c r="F35" s="121"/>
      <c r="G35" s="121"/>
      <c r="H35" s="174"/>
      <c r="I35" s="175"/>
      <c r="J35" s="176"/>
      <c r="K35" s="180"/>
      <c r="L35" s="181"/>
      <c r="M35" s="182"/>
      <c r="N35" s="154" t="s">
        <v>2</v>
      </c>
      <c r="O35" s="155"/>
      <c r="P35" s="156"/>
      <c r="Q35" s="152"/>
      <c r="R35" s="153"/>
      <c r="S35" s="153"/>
      <c r="T35" s="153"/>
      <c r="U35" s="153"/>
      <c r="V35" s="153"/>
      <c r="W35" s="136"/>
    </row>
    <row r="36" spans="2:23" s="12" customFormat="1" ht="18" customHeight="1">
      <c r="B36" s="145"/>
      <c r="C36" s="121"/>
      <c r="D36" s="121"/>
      <c r="E36" s="121"/>
      <c r="F36" s="121"/>
      <c r="G36" s="121"/>
      <c r="H36" s="122" t="s">
        <v>5</v>
      </c>
      <c r="I36" s="122"/>
      <c r="J36" s="122"/>
      <c r="K36" s="170"/>
      <c r="L36" s="170"/>
      <c r="M36" s="170"/>
      <c r="N36" s="170"/>
      <c r="O36" s="170"/>
      <c r="P36" s="170"/>
      <c r="Q36" s="170"/>
      <c r="R36" s="170"/>
      <c r="S36" s="170"/>
      <c r="T36" s="170"/>
      <c r="U36" s="170"/>
      <c r="V36" s="170"/>
      <c r="W36" s="170"/>
    </row>
    <row r="37" spans="2:23" s="12" customFormat="1" ht="18" customHeight="1">
      <c r="B37" s="145"/>
      <c r="C37" s="121" t="s">
        <v>4</v>
      </c>
      <c r="D37" s="121"/>
      <c r="E37" s="121"/>
      <c r="F37" s="121"/>
      <c r="G37" s="121"/>
      <c r="H37" s="122" t="s">
        <v>7</v>
      </c>
      <c r="I37" s="122"/>
      <c r="J37" s="122"/>
      <c r="K37" s="108"/>
      <c r="L37" s="108"/>
      <c r="M37" s="108"/>
      <c r="N37" s="163" t="str">
        <f>IFERROR(VLOOKUP('産業分類 (第5弾）'!E2,'産業分類 (第5弾）'!A:B,2),"")</f>
        <v/>
      </c>
      <c r="O37" s="164"/>
      <c r="P37" s="164"/>
      <c r="Q37" s="164"/>
      <c r="R37" s="164"/>
      <c r="S37" s="164"/>
      <c r="T37" s="164"/>
      <c r="U37" s="164"/>
      <c r="V37" s="164"/>
      <c r="W37" s="165"/>
    </row>
    <row r="38" spans="2:23" s="12" customFormat="1" ht="18" customHeight="1">
      <c r="B38" s="145"/>
      <c r="C38" s="121" t="s">
        <v>6</v>
      </c>
      <c r="D38" s="121"/>
      <c r="E38" s="121"/>
      <c r="F38" s="121"/>
      <c r="G38" s="121"/>
      <c r="H38" s="112" t="s">
        <v>18</v>
      </c>
      <c r="I38" s="156"/>
      <c r="J38" s="122"/>
      <c r="K38" s="122"/>
      <c r="L38" s="122"/>
      <c r="M38" s="122"/>
      <c r="N38" s="137"/>
      <c r="O38" s="137"/>
      <c r="P38" s="137"/>
      <c r="Q38" s="137"/>
      <c r="R38" s="137"/>
      <c r="S38" s="137"/>
      <c r="T38" s="137"/>
      <c r="U38" s="137"/>
      <c r="V38" s="137"/>
      <c r="W38" s="137"/>
    </row>
    <row r="39" spans="2:23" s="12" customFormat="1" ht="18" customHeight="1">
      <c r="B39" s="145"/>
      <c r="C39" s="121"/>
      <c r="D39" s="121"/>
      <c r="E39" s="121"/>
      <c r="F39" s="121"/>
      <c r="G39" s="121"/>
      <c r="H39" s="136"/>
      <c r="I39" s="123"/>
      <c r="J39" s="123"/>
      <c r="K39" s="123"/>
      <c r="L39" s="123"/>
      <c r="M39" s="123"/>
      <c r="N39" s="123"/>
      <c r="O39" s="123"/>
      <c r="P39" s="123"/>
      <c r="Q39" s="123"/>
      <c r="R39" s="123"/>
      <c r="S39" s="123"/>
      <c r="T39" s="123"/>
      <c r="U39" s="123"/>
      <c r="V39" s="123"/>
      <c r="W39" s="123"/>
    </row>
    <row r="40" spans="2:23" s="12" customFormat="1" ht="18" customHeight="1">
      <c r="B40" s="145"/>
      <c r="C40" s="134" t="s">
        <v>258</v>
      </c>
      <c r="D40" s="135"/>
      <c r="E40" s="135"/>
      <c r="F40" s="135"/>
      <c r="G40" s="135"/>
      <c r="H40" s="112" t="s">
        <v>18</v>
      </c>
      <c r="I40" s="136"/>
      <c r="J40" s="123"/>
      <c r="K40" s="123"/>
      <c r="L40" s="123"/>
      <c r="M40" s="123"/>
      <c r="N40" s="137"/>
      <c r="O40" s="137"/>
      <c r="P40" s="137"/>
      <c r="Q40" s="137"/>
      <c r="R40" s="137"/>
      <c r="S40" s="137"/>
      <c r="T40" s="137"/>
      <c r="U40" s="137"/>
      <c r="V40" s="137"/>
      <c r="W40" s="137"/>
    </row>
    <row r="41" spans="2:23" s="12" customFormat="1" ht="18" customHeight="1">
      <c r="B41" s="145"/>
      <c r="C41" s="135"/>
      <c r="D41" s="135"/>
      <c r="E41" s="135"/>
      <c r="F41" s="135"/>
      <c r="G41" s="135"/>
      <c r="H41" s="136"/>
      <c r="I41" s="123"/>
      <c r="J41" s="123"/>
      <c r="K41" s="123"/>
      <c r="L41" s="123"/>
      <c r="M41" s="123"/>
      <c r="N41" s="123"/>
      <c r="O41" s="123"/>
      <c r="P41" s="123"/>
      <c r="Q41" s="123"/>
      <c r="R41" s="123"/>
      <c r="S41" s="123"/>
      <c r="T41" s="123"/>
      <c r="U41" s="123"/>
      <c r="V41" s="123"/>
      <c r="W41" s="123"/>
    </row>
    <row r="42" spans="2:23" s="12" customFormat="1" ht="18" customHeight="1">
      <c r="B42" s="145"/>
      <c r="C42" s="130" t="s">
        <v>259</v>
      </c>
      <c r="D42" s="130"/>
      <c r="E42" s="130"/>
      <c r="F42" s="130"/>
      <c r="G42" s="130"/>
      <c r="H42" s="122" t="s">
        <v>16</v>
      </c>
      <c r="I42" s="122"/>
      <c r="J42" s="122"/>
      <c r="K42" s="123"/>
      <c r="L42" s="123"/>
      <c r="M42" s="123"/>
      <c r="N42" s="123"/>
      <c r="O42" s="123"/>
      <c r="P42" s="123"/>
      <c r="Q42" s="123"/>
      <c r="R42" s="123"/>
      <c r="S42" s="123"/>
      <c r="T42" s="123"/>
      <c r="U42" s="123"/>
      <c r="V42" s="123"/>
      <c r="W42" s="123"/>
    </row>
    <row r="43" spans="2:23" s="12" customFormat="1" ht="18" customHeight="1">
      <c r="B43" s="145"/>
      <c r="C43" s="130"/>
      <c r="D43" s="130"/>
      <c r="E43" s="130"/>
      <c r="F43" s="130"/>
      <c r="G43" s="130"/>
      <c r="H43" s="122" t="s">
        <v>2</v>
      </c>
      <c r="I43" s="122"/>
      <c r="J43" s="122"/>
      <c r="K43" s="123"/>
      <c r="L43" s="123"/>
      <c r="M43" s="123"/>
      <c r="N43" s="123"/>
      <c r="O43" s="123"/>
      <c r="P43" s="123"/>
      <c r="Q43" s="123"/>
      <c r="R43" s="123"/>
      <c r="S43" s="123"/>
      <c r="T43" s="123"/>
      <c r="U43" s="123"/>
      <c r="V43" s="123"/>
      <c r="W43" s="123"/>
    </row>
    <row r="44" spans="2:23" s="12" customFormat="1" ht="18" customHeight="1">
      <c r="B44" s="145"/>
      <c r="C44" s="130"/>
      <c r="D44" s="130"/>
      <c r="E44" s="130"/>
      <c r="F44" s="130"/>
      <c r="G44" s="130"/>
      <c r="H44" s="122" t="s">
        <v>19</v>
      </c>
      <c r="I44" s="122"/>
      <c r="J44" s="122"/>
      <c r="K44" s="122"/>
      <c r="L44" s="122"/>
      <c r="M44" s="122"/>
      <c r="N44" s="122" t="s">
        <v>20</v>
      </c>
      <c r="O44" s="122"/>
      <c r="P44" s="122"/>
      <c r="Q44" s="122"/>
      <c r="R44" s="122"/>
      <c r="S44" s="122"/>
      <c r="T44" s="122"/>
      <c r="U44" s="122"/>
      <c r="V44" s="122"/>
      <c r="W44" s="122"/>
    </row>
    <row r="45" spans="2:23" s="12" customFormat="1" ht="18" customHeight="1">
      <c r="B45" s="145"/>
      <c r="C45" s="130"/>
      <c r="D45" s="130"/>
      <c r="E45" s="130"/>
      <c r="F45" s="130"/>
      <c r="G45" s="130"/>
      <c r="H45" s="133"/>
      <c r="I45" s="133"/>
      <c r="J45" s="133"/>
      <c r="K45" s="133"/>
      <c r="L45" s="133"/>
      <c r="M45" s="133"/>
      <c r="N45" s="123"/>
      <c r="O45" s="123"/>
      <c r="P45" s="123"/>
      <c r="Q45" s="123"/>
      <c r="R45" s="123"/>
      <c r="S45" s="123"/>
      <c r="T45" s="123"/>
      <c r="U45" s="123"/>
      <c r="V45" s="123"/>
      <c r="W45" s="123"/>
    </row>
    <row r="46" spans="2:23" s="12" customFormat="1" ht="14.1" customHeight="1">
      <c r="B46" s="183" t="s">
        <v>244</v>
      </c>
      <c r="C46" s="183"/>
      <c r="D46" s="183"/>
      <c r="E46" s="183"/>
      <c r="F46" s="183"/>
      <c r="G46" s="183"/>
      <c r="H46" s="183"/>
      <c r="I46" s="183"/>
      <c r="J46" s="183"/>
      <c r="K46" s="183"/>
      <c r="L46" s="183"/>
      <c r="M46" s="183"/>
      <c r="N46" s="183"/>
      <c r="O46" s="183"/>
      <c r="P46" s="183"/>
      <c r="Q46" s="183"/>
      <c r="R46" s="183"/>
      <c r="S46" s="183"/>
      <c r="T46" s="183"/>
      <c r="U46" s="183"/>
      <c r="V46" s="183"/>
      <c r="W46" s="183"/>
    </row>
    <row r="47" spans="2:23" s="12" customFormat="1" ht="14.1" customHeight="1">
      <c r="B47" s="250" t="s">
        <v>316</v>
      </c>
      <c r="C47" s="250"/>
      <c r="D47" s="250"/>
      <c r="E47" s="250"/>
      <c r="F47" s="250"/>
      <c r="G47" s="250"/>
      <c r="H47" s="250"/>
      <c r="I47" s="250"/>
      <c r="J47" s="250"/>
      <c r="K47" s="250"/>
      <c r="L47" s="250"/>
      <c r="M47" s="250"/>
      <c r="N47" s="250"/>
      <c r="O47" s="250"/>
      <c r="P47" s="250"/>
      <c r="Q47" s="250"/>
      <c r="R47" s="250"/>
      <c r="S47" s="250"/>
      <c r="T47" s="250"/>
      <c r="U47" s="250"/>
      <c r="V47" s="250"/>
      <c r="W47" s="250"/>
    </row>
    <row r="48" spans="2:23" s="12" customFormat="1" ht="14.1" customHeight="1">
      <c r="B48" s="184"/>
      <c r="C48" s="184"/>
      <c r="D48" s="184"/>
      <c r="E48" s="184"/>
      <c r="F48" s="184"/>
      <c r="G48" s="184"/>
      <c r="H48" s="184"/>
      <c r="I48" s="184"/>
      <c r="J48" s="184"/>
      <c r="K48" s="184"/>
      <c r="L48" s="184"/>
      <c r="M48" s="184"/>
      <c r="N48" s="184"/>
      <c r="O48" s="184"/>
      <c r="P48" s="184"/>
      <c r="Q48" s="184"/>
      <c r="R48" s="184"/>
      <c r="S48" s="184"/>
      <c r="T48" s="184"/>
      <c r="U48" s="184"/>
      <c r="V48" s="184"/>
      <c r="W48" s="184"/>
    </row>
    <row r="49" spans="1:24" s="12" customFormat="1" ht="6.6" customHeight="1">
      <c r="B49" s="113"/>
      <c r="C49" s="113"/>
      <c r="D49" s="113"/>
      <c r="E49" s="113"/>
      <c r="F49" s="113"/>
      <c r="G49" s="113"/>
      <c r="H49" s="113"/>
      <c r="I49" s="113"/>
      <c r="J49" s="113"/>
      <c r="K49" s="113"/>
      <c r="L49" s="113"/>
      <c r="M49" s="113"/>
      <c r="N49" s="113"/>
      <c r="O49" s="113"/>
      <c r="P49" s="113"/>
      <c r="Q49" s="113"/>
      <c r="R49" s="113"/>
      <c r="S49" s="113"/>
      <c r="T49" s="113"/>
      <c r="U49" s="113"/>
      <c r="V49" s="113"/>
      <c r="W49" s="113"/>
    </row>
    <row r="50" spans="1:24" s="12" customFormat="1" ht="15.95" customHeight="1">
      <c r="B50" s="185" t="s">
        <v>261</v>
      </c>
      <c r="C50" s="185"/>
      <c r="D50" s="185"/>
      <c r="E50" s="185"/>
      <c r="F50" s="185"/>
      <c r="G50" s="185"/>
      <c r="H50" s="185"/>
      <c r="I50" s="185"/>
      <c r="J50" s="185"/>
      <c r="K50" s="185"/>
      <c r="L50" s="185"/>
      <c r="M50" s="185"/>
      <c r="N50" s="185"/>
      <c r="O50" s="185"/>
      <c r="P50" s="185"/>
      <c r="Q50" s="185"/>
      <c r="R50" s="185"/>
      <c r="S50" s="185"/>
      <c r="T50" s="185"/>
      <c r="U50" s="185"/>
      <c r="V50" s="185"/>
      <c r="W50" s="185"/>
    </row>
    <row r="51" spans="1:24" s="12" customFormat="1" ht="7.5" customHeight="1">
      <c r="B51" s="114"/>
      <c r="C51" s="114"/>
      <c r="D51" s="114"/>
      <c r="E51" s="114"/>
      <c r="F51" s="114"/>
      <c r="G51" s="114"/>
      <c r="H51" s="114"/>
      <c r="I51" s="114"/>
      <c r="J51" s="114"/>
      <c r="K51" s="114"/>
      <c r="L51" s="114"/>
      <c r="M51" s="114"/>
      <c r="N51" s="114"/>
      <c r="O51" s="114"/>
      <c r="P51" s="114"/>
      <c r="Q51" s="114"/>
      <c r="R51" s="114"/>
      <c r="S51" s="114"/>
      <c r="T51" s="114"/>
      <c r="U51" s="114"/>
      <c r="V51" s="114"/>
      <c r="W51" s="114"/>
    </row>
    <row r="52" spans="1:24" s="12" customFormat="1" ht="18" customHeight="1">
      <c r="B52" s="186" t="s">
        <v>262</v>
      </c>
      <c r="C52" s="187"/>
      <c r="D52" s="187"/>
      <c r="E52" s="187"/>
      <c r="F52" s="188"/>
      <c r="G52" s="108"/>
      <c r="H52" s="108"/>
      <c r="I52" s="108"/>
      <c r="J52" s="108"/>
      <c r="K52" s="115"/>
      <c r="L52" s="189" t="s">
        <v>263</v>
      </c>
      <c r="M52" s="189"/>
      <c r="N52" s="189"/>
      <c r="O52" s="189"/>
      <c r="P52" s="189"/>
      <c r="Q52" s="108"/>
      <c r="R52" s="108"/>
      <c r="S52" s="108"/>
      <c r="T52" s="190"/>
      <c r="U52" s="190"/>
      <c r="V52" s="190"/>
      <c r="W52" s="190"/>
    </row>
    <row r="53" spans="1:24" s="12" customFormat="1" ht="18" customHeight="1">
      <c r="B53" s="186" t="s">
        <v>10</v>
      </c>
      <c r="C53" s="187"/>
      <c r="D53" s="187"/>
      <c r="E53" s="187"/>
      <c r="F53" s="188"/>
      <c r="G53" s="194"/>
      <c r="H53" s="195"/>
      <c r="I53" s="195"/>
      <c r="J53" s="195"/>
      <c r="K53" s="196"/>
      <c r="L53" s="189" t="s">
        <v>8</v>
      </c>
      <c r="M53" s="189"/>
      <c r="N53" s="189"/>
      <c r="O53" s="189"/>
      <c r="P53" s="189"/>
      <c r="Q53" s="123"/>
      <c r="R53" s="123"/>
      <c r="S53" s="123"/>
      <c r="T53" s="123"/>
      <c r="U53" s="152"/>
      <c r="V53" s="156" t="s">
        <v>21</v>
      </c>
      <c r="W53" s="122"/>
    </row>
    <row r="54" spans="1:24" s="12" customFormat="1" ht="18" customHeight="1">
      <c r="B54" s="186" t="s">
        <v>11</v>
      </c>
      <c r="C54" s="187"/>
      <c r="D54" s="187"/>
      <c r="E54" s="187"/>
      <c r="F54" s="188"/>
      <c r="G54" s="197"/>
      <c r="H54" s="197"/>
      <c r="I54" s="197"/>
      <c r="J54" s="197"/>
      <c r="K54" s="197"/>
      <c r="L54" s="189" t="s">
        <v>9</v>
      </c>
      <c r="M54" s="189"/>
      <c r="N54" s="189"/>
      <c r="O54" s="189"/>
      <c r="P54" s="189"/>
      <c r="Q54" s="108"/>
      <c r="R54" s="108"/>
      <c r="S54" s="108"/>
      <c r="T54" s="108"/>
      <c r="U54" s="108"/>
      <c r="V54" s="108"/>
      <c r="W54" s="108"/>
    </row>
    <row r="55" spans="1:24" s="12" customFormat="1" ht="18" customHeight="1">
      <c r="B55" s="186" t="s">
        <v>12</v>
      </c>
      <c r="C55" s="187"/>
      <c r="D55" s="187"/>
      <c r="E55" s="187"/>
      <c r="F55" s="188"/>
      <c r="G55" s="192"/>
      <c r="H55" s="192"/>
      <c r="I55" s="192"/>
      <c r="J55" s="192"/>
      <c r="K55" s="192"/>
      <c r="L55" s="192"/>
      <c r="M55" s="192"/>
      <c r="N55" s="192"/>
      <c r="O55" s="192"/>
      <c r="P55" s="192"/>
      <c r="Q55" s="192"/>
      <c r="R55" s="192"/>
      <c r="S55" s="192"/>
      <c r="T55" s="192"/>
      <c r="U55" s="192"/>
      <c r="V55" s="192"/>
      <c r="W55" s="192"/>
    </row>
    <row r="56" spans="1:24" s="12" customFormat="1" ht="18" customHeight="1">
      <c r="B56" s="186" t="s">
        <v>13</v>
      </c>
      <c r="C56" s="187"/>
      <c r="D56" s="187"/>
      <c r="E56" s="187"/>
      <c r="F56" s="188"/>
      <c r="G56" s="192"/>
      <c r="H56" s="192"/>
      <c r="I56" s="192"/>
      <c r="J56" s="192"/>
      <c r="K56" s="192"/>
      <c r="L56" s="192"/>
      <c r="M56" s="192"/>
      <c r="N56" s="192"/>
      <c r="O56" s="192"/>
      <c r="P56" s="192"/>
      <c r="Q56" s="192"/>
      <c r="R56" s="192"/>
      <c r="S56" s="192"/>
      <c r="T56" s="192"/>
      <c r="U56" s="192"/>
      <c r="V56" s="192"/>
      <c r="W56" s="192"/>
    </row>
    <row r="57" spans="1:24" s="12" customFormat="1" ht="14.1" customHeight="1">
      <c r="B57" s="193" t="s">
        <v>242</v>
      </c>
      <c r="C57" s="193"/>
      <c r="D57" s="193"/>
      <c r="E57" s="193"/>
      <c r="F57" s="193"/>
      <c r="G57" s="193"/>
      <c r="H57" s="193"/>
      <c r="I57" s="193"/>
      <c r="J57" s="193"/>
      <c r="K57" s="193"/>
      <c r="L57" s="193"/>
      <c r="M57" s="193"/>
      <c r="N57" s="193"/>
      <c r="O57" s="193"/>
      <c r="P57" s="193"/>
      <c r="Q57" s="193"/>
      <c r="R57" s="193"/>
      <c r="S57" s="193"/>
      <c r="T57" s="193"/>
      <c r="U57" s="193"/>
      <c r="V57" s="193"/>
      <c r="W57" s="193"/>
    </row>
    <row r="58" spans="1:24" s="12" customFormat="1" ht="14.1" customHeight="1">
      <c r="B58" s="193" t="s">
        <v>243</v>
      </c>
      <c r="C58" s="193"/>
      <c r="D58" s="193"/>
      <c r="E58" s="193"/>
      <c r="F58" s="193"/>
      <c r="G58" s="193"/>
      <c r="H58" s="193"/>
      <c r="I58" s="193"/>
      <c r="J58" s="193"/>
      <c r="K58" s="193"/>
      <c r="L58" s="193"/>
      <c r="M58" s="193"/>
      <c r="N58" s="193"/>
      <c r="O58" s="193"/>
      <c r="P58" s="193"/>
      <c r="Q58" s="193"/>
      <c r="R58" s="193"/>
      <c r="S58" s="193"/>
      <c r="T58" s="193"/>
      <c r="U58" s="193"/>
      <c r="V58" s="193"/>
      <c r="W58" s="193"/>
    </row>
    <row r="59" spans="1:24" s="12" customFormat="1" ht="17.45" customHeight="1">
      <c r="B59" s="116"/>
      <c r="C59" s="116"/>
      <c r="D59" s="116"/>
      <c r="E59" s="116"/>
      <c r="F59" s="116"/>
      <c r="G59" s="116"/>
      <c r="H59" s="116"/>
      <c r="I59" s="116"/>
      <c r="J59" s="116"/>
      <c r="K59" s="116"/>
      <c r="L59" s="116"/>
      <c r="M59" s="116"/>
      <c r="N59" s="116"/>
      <c r="O59" s="116"/>
      <c r="P59" s="116"/>
      <c r="Q59" s="116"/>
      <c r="R59" s="116"/>
      <c r="S59" s="116"/>
      <c r="T59" s="116"/>
      <c r="U59" s="116"/>
      <c r="V59" s="116"/>
      <c r="W59" s="116"/>
    </row>
    <row r="60" spans="1:24" s="12" customFormat="1" ht="14.25">
      <c r="B60" s="185" t="s">
        <v>28</v>
      </c>
      <c r="C60" s="185"/>
      <c r="D60" s="185"/>
      <c r="E60" s="185"/>
      <c r="F60" s="185"/>
      <c r="G60" s="185"/>
      <c r="H60" s="185"/>
      <c r="I60" s="185"/>
      <c r="J60" s="185"/>
      <c r="K60" s="185"/>
      <c r="L60" s="185"/>
      <c r="M60" s="185"/>
      <c r="N60" s="185"/>
      <c r="O60" s="185"/>
      <c r="P60" s="185"/>
      <c r="Q60" s="185"/>
      <c r="R60" s="185"/>
      <c r="S60" s="185"/>
      <c r="T60" s="185"/>
      <c r="U60" s="185"/>
      <c r="V60" s="185"/>
      <c r="W60" s="185"/>
    </row>
    <row r="61" spans="1:24" s="12" customFormat="1" ht="27.75" customHeight="1">
      <c r="B61" s="202" t="s">
        <v>266</v>
      </c>
      <c r="C61" s="202"/>
      <c r="D61" s="202"/>
      <c r="E61" s="202"/>
      <c r="F61" s="202"/>
      <c r="G61" s="202"/>
      <c r="H61" s="202"/>
      <c r="I61" s="202"/>
      <c r="J61" s="202"/>
      <c r="K61" s="202"/>
      <c r="L61" s="202"/>
      <c r="M61" s="202"/>
      <c r="N61" s="202"/>
      <c r="O61" s="202"/>
      <c r="P61" s="202"/>
      <c r="Q61" s="202"/>
      <c r="R61" s="202"/>
      <c r="S61" s="202"/>
      <c r="T61" s="202"/>
      <c r="U61" s="202"/>
      <c r="V61" s="202"/>
      <c r="W61" s="202"/>
    </row>
    <row r="62" spans="1:24" s="12" customFormat="1" ht="7.9" customHeight="1"/>
    <row r="63" spans="1:24" s="12" customFormat="1" ht="15.95" customHeight="1">
      <c r="A63" s="23"/>
      <c r="B63" s="22"/>
      <c r="C63" s="22" t="s">
        <v>264</v>
      </c>
      <c r="D63" s="22"/>
      <c r="E63" s="22"/>
      <c r="F63" s="22"/>
      <c r="G63" s="22"/>
      <c r="H63" s="22"/>
      <c r="I63" s="22"/>
      <c r="J63" s="22"/>
      <c r="K63" s="22"/>
      <c r="L63" s="22"/>
      <c r="M63" s="22"/>
      <c r="N63" s="22"/>
      <c r="O63" s="22"/>
      <c r="P63" s="22"/>
      <c r="Q63" s="22"/>
      <c r="R63" s="22"/>
      <c r="S63" s="22"/>
      <c r="T63" s="22"/>
      <c r="U63" s="22"/>
      <c r="V63" s="22"/>
      <c r="W63" s="22"/>
      <c r="X63" s="36"/>
    </row>
    <row r="64" spans="1:24" s="12" customFormat="1" ht="7.15" customHeight="1">
      <c r="A64" s="23"/>
      <c r="B64" s="13"/>
      <c r="C64" s="13"/>
      <c r="D64" s="13"/>
      <c r="E64" s="13"/>
      <c r="F64" s="13"/>
      <c r="G64" s="13"/>
      <c r="H64" s="13"/>
      <c r="I64" s="13"/>
      <c r="J64" s="13"/>
      <c r="K64" s="13"/>
      <c r="L64" s="13"/>
      <c r="M64" s="13"/>
      <c r="N64" s="13"/>
      <c r="O64" s="13"/>
      <c r="P64" s="13"/>
      <c r="Q64" s="13"/>
      <c r="R64" s="13"/>
      <c r="S64" s="13"/>
      <c r="T64" s="13"/>
      <c r="U64" s="13"/>
      <c r="V64" s="13"/>
      <c r="W64" s="13"/>
      <c r="X64" s="36"/>
    </row>
    <row r="65" spans="1:28" s="12" customFormat="1" ht="15.95" customHeight="1">
      <c r="A65" s="23"/>
      <c r="C65" s="203" t="s">
        <v>267</v>
      </c>
      <c r="D65" s="204"/>
      <c r="E65" s="207" t="s">
        <v>308</v>
      </c>
      <c r="F65" s="208"/>
      <c r="G65" s="208"/>
      <c r="H65" s="208"/>
      <c r="I65" s="208"/>
      <c r="J65" s="208"/>
      <c r="K65" s="208"/>
      <c r="L65" s="208"/>
      <c r="M65" s="209"/>
      <c r="N65" s="26"/>
      <c r="O65" s="69"/>
      <c r="P65" s="69"/>
      <c r="Q65" s="69"/>
      <c r="R65" s="69"/>
      <c r="S65" s="69"/>
      <c r="T65" s="69"/>
      <c r="U65" s="69"/>
      <c r="V65" s="69"/>
      <c r="W65" s="33"/>
      <c r="X65" s="36"/>
      <c r="Z65" s="70"/>
    </row>
    <row r="66" spans="1:28" s="12" customFormat="1" ht="15.95" customHeight="1">
      <c r="A66" s="23"/>
      <c r="C66" s="205"/>
      <c r="D66" s="206"/>
      <c r="E66" s="207" t="s">
        <v>309</v>
      </c>
      <c r="F66" s="208"/>
      <c r="G66" s="209"/>
      <c r="H66" s="207" t="s">
        <v>310</v>
      </c>
      <c r="I66" s="208"/>
      <c r="J66" s="209"/>
      <c r="K66" s="207" t="s">
        <v>311</v>
      </c>
      <c r="L66" s="208"/>
      <c r="M66" s="209"/>
      <c r="N66" s="26"/>
      <c r="O66" s="69"/>
      <c r="P66" s="69"/>
      <c r="Q66" s="26"/>
      <c r="R66" s="69"/>
      <c r="S66" s="69"/>
      <c r="T66" s="26"/>
      <c r="U66" s="69"/>
      <c r="V66" s="69"/>
      <c r="W66" s="33"/>
      <c r="X66" s="36"/>
      <c r="Z66" s="70"/>
    </row>
    <row r="67" spans="1:28" s="12" customFormat="1" ht="15" customHeight="1">
      <c r="A67" s="23"/>
      <c r="C67" s="198" t="s">
        <v>15</v>
      </c>
      <c r="D67" s="198"/>
      <c r="E67" s="199" t="s">
        <v>29</v>
      </c>
      <c r="F67" s="200"/>
      <c r="G67" s="201"/>
      <c r="H67" s="199" t="s">
        <v>34</v>
      </c>
      <c r="I67" s="200"/>
      <c r="J67" s="201"/>
      <c r="K67" s="199" t="s">
        <v>252</v>
      </c>
      <c r="L67" s="200"/>
      <c r="M67" s="201"/>
      <c r="N67" s="54"/>
      <c r="O67" s="71"/>
      <c r="P67" s="71"/>
      <c r="Q67" s="54"/>
      <c r="R67" s="71"/>
      <c r="S67" s="71"/>
      <c r="T67" s="54"/>
      <c r="U67" s="71"/>
      <c r="V67" s="71"/>
      <c r="W67" s="34"/>
      <c r="X67" s="36"/>
    </row>
    <row r="68" spans="1:28" s="12" customFormat="1" ht="16.899999999999999" customHeight="1">
      <c r="A68" s="23"/>
      <c r="C68" s="214" t="s">
        <v>30</v>
      </c>
      <c r="D68" s="214"/>
      <c r="E68" s="215"/>
      <c r="F68" s="216"/>
      <c r="G68" s="217"/>
      <c r="H68" s="215"/>
      <c r="I68" s="216"/>
      <c r="J68" s="217"/>
      <c r="K68" s="215"/>
      <c r="L68" s="216"/>
      <c r="M68" s="217"/>
      <c r="N68" s="72"/>
      <c r="O68" s="72"/>
      <c r="P68" s="72"/>
      <c r="Q68" s="72"/>
      <c r="R68" s="72"/>
      <c r="S68" s="72"/>
      <c r="T68" s="72"/>
      <c r="U68" s="72"/>
      <c r="V68" s="72"/>
      <c r="W68" s="35"/>
      <c r="X68" s="36"/>
    </row>
    <row r="69" spans="1:28" s="12" customFormat="1" ht="15" customHeight="1">
      <c r="A69" s="23"/>
      <c r="C69" s="198" t="s">
        <v>31</v>
      </c>
      <c r="D69" s="198"/>
      <c r="E69" s="73" t="s">
        <v>35</v>
      </c>
      <c r="F69" s="74"/>
      <c r="G69" s="75"/>
      <c r="H69" s="76" t="s">
        <v>36</v>
      </c>
      <c r="I69" s="74"/>
      <c r="J69" s="75"/>
      <c r="K69" s="74" t="s">
        <v>253</v>
      </c>
      <c r="L69" s="74"/>
      <c r="M69" s="75"/>
      <c r="N69" s="53"/>
      <c r="O69" s="56"/>
      <c r="P69" s="56"/>
      <c r="Q69" s="56"/>
      <c r="R69" s="56"/>
      <c r="S69" s="56"/>
      <c r="T69" s="56"/>
      <c r="U69" s="56"/>
      <c r="V69" s="56"/>
      <c r="W69" s="34"/>
      <c r="X69" s="36"/>
      <c r="Z69" s="77">
        <f>E68</f>
        <v>0</v>
      </c>
      <c r="AA69" s="77">
        <f>H68</f>
        <v>0</v>
      </c>
      <c r="AB69" s="77">
        <f>K68</f>
        <v>0</v>
      </c>
    </row>
    <row r="70" spans="1:28" s="12" customFormat="1" ht="16.149999999999999" customHeight="1" thickBot="1">
      <c r="A70" s="23"/>
      <c r="C70" s="210" t="s">
        <v>32</v>
      </c>
      <c r="D70" s="210"/>
      <c r="E70" s="211">
        <v>38</v>
      </c>
      <c r="F70" s="212"/>
      <c r="G70" s="213"/>
      <c r="H70" s="211">
        <v>38</v>
      </c>
      <c r="I70" s="212"/>
      <c r="J70" s="213"/>
      <c r="K70" s="212">
        <v>13</v>
      </c>
      <c r="L70" s="212"/>
      <c r="M70" s="213"/>
      <c r="N70" s="78"/>
      <c r="O70" s="78"/>
      <c r="P70" s="78"/>
      <c r="Q70" s="78"/>
      <c r="R70" s="78"/>
      <c r="S70" s="78"/>
      <c r="T70" s="78"/>
      <c r="U70" s="78"/>
      <c r="V70" s="78"/>
      <c r="W70" s="32"/>
      <c r="X70" s="36"/>
      <c r="Z70" s="12">
        <v>38</v>
      </c>
      <c r="AA70" s="12">
        <v>38</v>
      </c>
      <c r="AB70" s="12">
        <v>13</v>
      </c>
    </row>
    <row r="71" spans="1:28" s="12" customFormat="1" ht="15" customHeight="1" thickBot="1">
      <c r="A71" s="23"/>
      <c r="C71" s="221" t="s">
        <v>306</v>
      </c>
      <c r="D71" s="222"/>
      <c r="E71" s="79" t="s">
        <v>284</v>
      </c>
      <c r="F71" s="80"/>
      <c r="G71" s="81"/>
      <c r="H71" s="82" t="s">
        <v>285</v>
      </c>
      <c r="I71" s="80"/>
      <c r="J71" s="81"/>
      <c r="K71" s="80" t="s">
        <v>286</v>
      </c>
      <c r="L71" s="80"/>
      <c r="M71" s="83"/>
      <c r="N71" s="53" t="s">
        <v>291</v>
      </c>
      <c r="O71" s="56"/>
      <c r="P71" s="56"/>
      <c r="Q71" s="56"/>
      <c r="R71" s="56"/>
      <c r="S71" s="56"/>
      <c r="T71" s="56"/>
      <c r="U71" s="56"/>
      <c r="V71" s="56"/>
      <c r="W71" s="31"/>
      <c r="X71" s="36"/>
    </row>
    <row r="72" spans="1:28" s="12" customFormat="1" ht="17.45" customHeight="1" thickBot="1">
      <c r="A72" s="23"/>
      <c r="C72" s="223" t="s">
        <v>33</v>
      </c>
      <c r="D72" s="224"/>
      <c r="E72" s="225" t="str">
        <f>IF(Z72=0," ",Z72)</f>
        <v xml:space="preserve"> </v>
      </c>
      <c r="F72" s="226"/>
      <c r="G72" s="227"/>
      <c r="H72" s="225" t="str">
        <f>IF(AA72=0," ",AA72)</f>
        <v xml:space="preserve"> </v>
      </c>
      <c r="I72" s="226"/>
      <c r="J72" s="227"/>
      <c r="K72" s="226" t="str">
        <f>IF(AB72=0," ",AB72)</f>
        <v xml:space="preserve"> </v>
      </c>
      <c r="L72" s="226"/>
      <c r="M72" s="228"/>
      <c r="N72" s="84"/>
      <c r="O72" s="84"/>
      <c r="P72" s="84"/>
      <c r="Q72" s="84"/>
      <c r="R72" s="84"/>
      <c r="S72" s="84"/>
      <c r="T72" s="84"/>
      <c r="U72" s="84"/>
      <c r="V72" s="84"/>
      <c r="W72" s="32"/>
      <c r="X72" s="36"/>
      <c r="Z72" s="85">
        <f>ROUNDDOWN(Z69*Z70,0)</f>
        <v>0</v>
      </c>
      <c r="AA72" s="85">
        <f>ROUNDDOWN(AA69*AA70,0)</f>
        <v>0</v>
      </c>
      <c r="AB72" s="85">
        <f>ROUNDDOWN(AB69*AB70,0)</f>
        <v>0</v>
      </c>
    </row>
    <row r="73" spans="1:28" s="12" customFormat="1" ht="8.25" customHeight="1">
      <c r="A73" s="23"/>
      <c r="B73" s="52"/>
      <c r="C73" s="55"/>
      <c r="D73" s="52"/>
      <c r="E73" s="52"/>
      <c r="F73" s="52"/>
      <c r="G73" s="52"/>
      <c r="H73" s="52"/>
      <c r="I73" s="52"/>
      <c r="J73" s="52"/>
      <c r="K73" s="52"/>
      <c r="L73" s="52"/>
      <c r="M73" s="52"/>
      <c r="N73" s="52"/>
      <c r="O73" s="52"/>
      <c r="P73" s="52"/>
      <c r="Q73" s="52"/>
      <c r="R73" s="52"/>
      <c r="S73" s="52"/>
      <c r="T73" s="52"/>
      <c r="U73" s="52"/>
      <c r="V73" s="52"/>
      <c r="W73" s="52"/>
      <c r="X73" s="36"/>
    </row>
    <row r="74" spans="1:28" s="12" customFormat="1" ht="7.15" customHeight="1"/>
    <row r="75" spans="1:28" s="12" customFormat="1" ht="15.95" customHeight="1">
      <c r="A75" s="23"/>
      <c r="B75" s="22"/>
      <c r="C75" s="22" t="s">
        <v>246</v>
      </c>
      <c r="D75" s="22"/>
      <c r="E75" s="22"/>
      <c r="F75" s="22"/>
      <c r="G75" s="22"/>
      <c r="H75" s="22"/>
      <c r="I75" s="22"/>
      <c r="J75" s="22"/>
      <c r="K75" s="22"/>
      <c r="L75" s="22"/>
      <c r="M75" s="22"/>
      <c r="N75" s="22"/>
      <c r="O75" s="22"/>
      <c r="P75" s="22"/>
      <c r="Q75" s="22"/>
      <c r="R75" s="22"/>
      <c r="S75" s="22"/>
      <c r="T75" s="22"/>
      <c r="U75" s="22"/>
      <c r="V75" s="22"/>
      <c r="W75" s="22"/>
      <c r="X75" s="36"/>
    </row>
    <row r="76" spans="1:28" s="12" customFormat="1" ht="30" customHeight="1">
      <c r="A76" s="23"/>
      <c r="B76" s="67"/>
      <c r="C76" s="218" t="s">
        <v>272</v>
      </c>
      <c r="D76" s="219"/>
      <c r="E76" s="219"/>
      <c r="F76" s="219"/>
      <c r="G76" s="219"/>
      <c r="H76" s="219"/>
      <c r="I76" s="219"/>
      <c r="J76" s="219"/>
      <c r="K76" s="219"/>
      <c r="L76" s="219"/>
      <c r="M76" s="219"/>
      <c r="N76" s="219"/>
      <c r="O76" s="219"/>
      <c r="P76" s="219"/>
      <c r="Q76" s="219"/>
      <c r="R76" s="219"/>
      <c r="S76" s="219"/>
      <c r="T76" s="219"/>
      <c r="U76" s="219"/>
      <c r="V76" s="219"/>
      <c r="W76" s="220"/>
      <c r="X76" s="36"/>
    </row>
    <row r="77" spans="1:28" s="12" customFormat="1" ht="7.15" customHeight="1">
      <c r="A77" s="23"/>
      <c r="B77" s="24"/>
      <c r="C77" s="13"/>
      <c r="D77" s="13"/>
      <c r="E77" s="13"/>
      <c r="F77" s="13"/>
      <c r="G77" s="13"/>
      <c r="H77" s="13"/>
      <c r="I77" s="13"/>
      <c r="J77" s="13"/>
      <c r="K77" s="13"/>
      <c r="L77" s="13"/>
      <c r="M77" s="13"/>
      <c r="N77" s="13"/>
      <c r="O77" s="13"/>
      <c r="P77" s="13"/>
      <c r="Q77" s="13"/>
      <c r="R77" s="13"/>
      <c r="S77" s="13"/>
      <c r="T77" s="13"/>
      <c r="U77" s="13"/>
      <c r="V77" s="13"/>
      <c r="W77" s="13"/>
      <c r="X77" s="36"/>
    </row>
    <row r="78" spans="1:28" s="12" customFormat="1" ht="15.95" customHeight="1">
      <c r="A78" s="23"/>
      <c r="C78" s="203" t="s">
        <v>267</v>
      </c>
      <c r="D78" s="204"/>
      <c r="E78" s="207" t="s">
        <v>308</v>
      </c>
      <c r="F78" s="208"/>
      <c r="G78" s="208"/>
      <c r="H78" s="208"/>
      <c r="I78" s="208"/>
      <c r="J78" s="208"/>
      <c r="K78" s="208"/>
      <c r="L78" s="208"/>
      <c r="M78" s="209"/>
      <c r="N78" s="26"/>
      <c r="O78" s="69"/>
      <c r="P78" s="69"/>
      <c r="Q78" s="69"/>
      <c r="R78" s="69"/>
      <c r="S78" s="69"/>
      <c r="T78" s="69"/>
      <c r="U78" s="69"/>
      <c r="V78" s="69"/>
      <c r="W78" s="33"/>
      <c r="X78" s="36"/>
      <c r="Z78" s="70"/>
    </row>
    <row r="79" spans="1:28" s="12" customFormat="1" ht="15.95" customHeight="1">
      <c r="A79" s="23"/>
      <c r="C79" s="205"/>
      <c r="D79" s="206"/>
      <c r="E79" s="207" t="s">
        <v>309</v>
      </c>
      <c r="F79" s="208"/>
      <c r="G79" s="209"/>
      <c r="H79" s="207" t="s">
        <v>310</v>
      </c>
      <c r="I79" s="208"/>
      <c r="J79" s="209"/>
      <c r="K79" s="207" t="s">
        <v>311</v>
      </c>
      <c r="L79" s="208"/>
      <c r="M79" s="209"/>
      <c r="N79" s="26"/>
      <c r="O79" s="69"/>
      <c r="P79" s="69"/>
      <c r="Q79" s="26"/>
      <c r="R79" s="69"/>
      <c r="S79" s="69"/>
      <c r="T79" s="26"/>
      <c r="U79" s="69"/>
      <c r="V79" s="69"/>
      <c r="W79" s="33"/>
      <c r="X79" s="36"/>
      <c r="Z79" s="70"/>
    </row>
    <row r="80" spans="1:28" s="12" customFormat="1" ht="15" customHeight="1">
      <c r="A80" s="23"/>
      <c r="C80" s="198" t="s">
        <v>15</v>
      </c>
      <c r="D80" s="198"/>
      <c r="E80" s="199" t="s">
        <v>269</v>
      </c>
      <c r="F80" s="200"/>
      <c r="G80" s="201"/>
      <c r="H80" s="199" t="s">
        <v>270</v>
      </c>
      <c r="I80" s="200"/>
      <c r="J80" s="201"/>
      <c r="K80" s="199" t="s">
        <v>271</v>
      </c>
      <c r="L80" s="200"/>
      <c r="M80" s="201"/>
      <c r="N80" s="57"/>
      <c r="O80" s="86"/>
      <c r="P80" s="86"/>
      <c r="Q80" s="57"/>
      <c r="R80" s="86"/>
      <c r="S80" s="86"/>
      <c r="T80" s="57"/>
      <c r="U80" s="86"/>
      <c r="V80" s="86"/>
      <c r="W80" s="34"/>
      <c r="X80" s="36"/>
    </row>
    <row r="81" spans="1:31" s="12" customFormat="1" ht="16.899999999999999" customHeight="1" thickBot="1">
      <c r="A81" s="23"/>
      <c r="C81" s="214" t="s">
        <v>247</v>
      </c>
      <c r="D81" s="214"/>
      <c r="E81" s="215"/>
      <c r="F81" s="216"/>
      <c r="G81" s="217"/>
      <c r="H81" s="215"/>
      <c r="I81" s="216"/>
      <c r="J81" s="217"/>
      <c r="K81" s="215"/>
      <c r="L81" s="216"/>
      <c r="M81" s="217"/>
      <c r="N81" s="72"/>
      <c r="O81" s="72"/>
      <c r="P81" s="72"/>
      <c r="Q81" s="72"/>
      <c r="R81" s="72"/>
      <c r="S81" s="72"/>
      <c r="T81" s="72"/>
      <c r="U81" s="72"/>
      <c r="V81" s="72"/>
      <c r="W81" s="35"/>
      <c r="X81" s="36"/>
      <c r="Z81" s="77">
        <f>E81</f>
        <v>0</v>
      </c>
      <c r="AA81" s="77">
        <f>H81</f>
        <v>0</v>
      </c>
      <c r="AB81" s="77">
        <f>K81</f>
        <v>0</v>
      </c>
    </row>
    <row r="82" spans="1:31" s="12" customFormat="1" ht="15" customHeight="1">
      <c r="A82" s="23"/>
      <c r="C82" s="221" t="s">
        <v>274</v>
      </c>
      <c r="D82" s="222"/>
      <c r="E82" s="79" t="s">
        <v>287</v>
      </c>
      <c r="F82" s="80" t="s">
        <v>299</v>
      </c>
      <c r="G82" s="81"/>
      <c r="H82" s="82" t="s">
        <v>294</v>
      </c>
      <c r="I82" s="80" t="s">
        <v>299</v>
      </c>
      <c r="J82" s="81"/>
      <c r="K82" s="80" t="s">
        <v>295</v>
      </c>
      <c r="L82" s="80" t="s">
        <v>299</v>
      </c>
      <c r="M82" s="83"/>
      <c r="N82" s="53"/>
      <c r="O82" s="56"/>
      <c r="P82" s="56"/>
      <c r="Q82" s="56"/>
      <c r="R82" s="56"/>
      <c r="S82" s="56"/>
      <c r="T82" s="56"/>
      <c r="U82" s="56"/>
      <c r="V82" s="56"/>
      <c r="W82" s="34"/>
      <c r="X82" s="36"/>
    </row>
    <row r="83" spans="1:31" s="12" customFormat="1" ht="16.899999999999999" customHeight="1" thickBot="1">
      <c r="A83" s="23"/>
      <c r="C83" s="223" t="s">
        <v>275</v>
      </c>
      <c r="D83" s="224"/>
      <c r="E83" s="229"/>
      <c r="F83" s="230"/>
      <c r="G83" s="87" t="s">
        <v>248</v>
      </c>
      <c r="H83" s="256"/>
      <c r="I83" s="257"/>
      <c r="J83" s="87" t="s">
        <v>248</v>
      </c>
      <c r="K83" s="229"/>
      <c r="L83" s="230"/>
      <c r="M83" s="88" t="s">
        <v>248</v>
      </c>
      <c r="N83" s="89"/>
      <c r="O83" s="90"/>
      <c r="P83" s="90"/>
      <c r="Q83" s="91"/>
      <c r="R83" s="92"/>
      <c r="S83" s="92"/>
      <c r="T83" s="89"/>
      <c r="U83" s="90"/>
      <c r="V83" s="90"/>
      <c r="W83" s="35"/>
      <c r="X83" s="36"/>
      <c r="Z83" s="77"/>
      <c r="AA83" s="77"/>
    </row>
    <row r="84" spans="1:31" s="12" customFormat="1" ht="15" customHeight="1">
      <c r="A84" s="23"/>
      <c r="C84" s="210" t="s">
        <v>307</v>
      </c>
      <c r="D84" s="210"/>
      <c r="E84" s="79" t="s">
        <v>296</v>
      </c>
      <c r="F84" s="80"/>
      <c r="G84" s="81"/>
      <c r="H84" s="82" t="s">
        <v>297</v>
      </c>
      <c r="I84" s="80"/>
      <c r="J84" s="81"/>
      <c r="K84" s="56" t="s">
        <v>298</v>
      </c>
      <c r="L84" s="56"/>
      <c r="M84" s="93"/>
      <c r="N84" s="53" t="s">
        <v>292</v>
      </c>
      <c r="O84" s="56"/>
      <c r="P84" s="56"/>
      <c r="Q84" s="56"/>
      <c r="R84" s="56"/>
      <c r="S84" s="56"/>
      <c r="T84" s="56"/>
      <c r="U84" s="56"/>
      <c r="V84" s="56"/>
      <c r="W84" s="34"/>
      <c r="X84" s="36"/>
    </row>
    <row r="85" spans="1:31" s="12" customFormat="1" ht="16.899999999999999" customHeight="1">
      <c r="A85" s="23"/>
      <c r="C85" s="214" t="s">
        <v>30</v>
      </c>
      <c r="D85" s="214"/>
      <c r="E85" s="253" t="str">
        <f>IF(Z85=0," ",AC85)</f>
        <v xml:space="preserve"> </v>
      </c>
      <c r="F85" s="254"/>
      <c r="G85" s="255"/>
      <c r="H85" s="253" t="str">
        <f>IF(AA85=0," ",AD85)</f>
        <v xml:space="preserve"> </v>
      </c>
      <c r="I85" s="254"/>
      <c r="J85" s="255"/>
      <c r="K85" s="254" t="str">
        <f>IF(AB85=0," ",AE85)</f>
        <v xml:space="preserve"> </v>
      </c>
      <c r="L85" s="254"/>
      <c r="M85" s="255"/>
      <c r="N85" s="94"/>
      <c r="O85" s="94"/>
      <c r="P85" s="94"/>
      <c r="Q85" s="94"/>
      <c r="R85" s="94"/>
      <c r="S85" s="94"/>
      <c r="T85" s="94"/>
      <c r="U85" s="94"/>
      <c r="V85" s="94"/>
      <c r="W85" s="35"/>
      <c r="X85" s="36"/>
      <c r="Z85" s="77">
        <f>IFERROR(Z81*E83,0)</f>
        <v>0</v>
      </c>
      <c r="AA85" s="77">
        <f>IFERROR(AA81*H83,0)</f>
        <v>0</v>
      </c>
      <c r="AB85" s="77">
        <f>IFERROR(AB81*K83,0)</f>
        <v>0</v>
      </c>
      <c r="AC85" s="77">
        <f>ROUNDDOWN(Z85,2)</f>
        <v>0</v>
      </c>
      <c r="AD85" s="77">
        <f>ROUNDDOWN(AA85,2)</f>
        <v>0</v>
      </c>
      <c r="AE85" s="77">
        <f>ROUNDDOWN(AB85,2)</f>
        <v>0</v>
      </c>
    </row>
    <row r="86" spans="1:31" s="12" customFormat="1" ht="15" customHeight="1">
      <c r="A86" s="23"/>
      <c r="C86" s="198" t="s">
        <v>31</v>
      </c>
      <c r="D86" s="198"/>
      <c r="E86" s="73" t="s">
        <v>268</v>
      </c>
      <c r="F86" s="74"/>
      <c r="G86" s="75"/>
      <c r="H86" s="76" t="s">
        <v>288</v>
      </c>
      <c r="I86" s="74"/>
      <c r="J86" s="75"/>
      <c r="K86" s="74" t="s">
        <v>289</v>
      </c>
      <c r="L86" s="74"/>
      <c r="M86" s="75"/>
      <c r="N86" s="53"/>
      <c r="O86" s="56"/>
      <c r="P86" s="56"/>
      <c r="Q86" s="56"/>
      <c r="R86" s="56"/>
      <c r="S86" s="56"/>
      <c r="T86" s="56"/>
      <c r="U86" s="56"/>
      <c r="V86" s="56"/>
      <c r="W86" s="34"/>
      <c r="X86" s="36"/>
    </row>
    <row r="87" spans="1:31" s="12" customFormat="1" ht="16.149999999999999" customHeight="1" thickBot="1">
      <c r="A87" s="23"/>
      <c r="C87" s="210" t="s">
        <v>32</v>
      </c>
      <c r="D87" s="210"/>
      <c r="E87" s="211">
        <v>38</v>
      </c>
      <c r="F87" s="212"/>
      <c r="G87" s="213"/>
      <c r="H87" s="211">
        <v>38</v>
      </c>
      <c r="I87" s="212"/>
      <c r="J87" s="213"/>
      <c r="K87" s="212">
        <v>13</v>
      </c>
      <c r="L87" s="212"/>
      <c r="M87" s="213"/>
      <c r="N87" s="78"/>
      <c r="O87" s="78"/>
      <c r="P87" s="78"/>
      <c r="Q87" s="78"/>
      <c r="R87" s="78"/>
      <c r="S87" s="78"/>
      <c r="T87" s="78"/>
      <c r="U87" s="78"/>
      <c r="V87" s="78"/>
      <c r="W87" s="32"/>
      <c r="X87" s="36"/>
      <c r="Z87" s="12">
        <v>38</v>
      </c>
      <c r="AA87" s="12">
        <v>38</v>
      </c>
      <c r="AB87" s="12">
        <v>13</v>
      </c>
    </row>
    <row r="88" spans="1:31" s="12" customFormat="1" ht="15" customHeight="1" thickBot="1">
      <c r="A88" s="23"/>
      <c r="C88" s="221" t="s">
        <v>306</v>
      </c>
      <c r="D88" s="222"/>
      <c r="E88" s="79" t="s">
        <v>301</v>
      </c>
      <c r="F88" s="80"/>
      <c r="G88" s="81"/>
      <c r="H88" s="82" t="s">
        <v>302</v>
      </c>
      <c r="I88" s="80"/>
      <c r="J88" s="81"/>
      <c r="K88" s="80" t="s">
        <v>303</v>
      </c>
      <c r="L88" s="80"/>
      <c r="M88" s="83"/>
      <c r="N88" s="53" t="s">
        <v>293</v>
      </c>
      <c r="O88" s="56"/>
      <c r="P88" s="56"/>
      <c r="Q88" s="56"/>
      <c r="R88" s="56"/>
      <c r="S88" s="56"/>
      <c r="T88" s="56"/>
      <c r="U88" s="56"/>
      <c r="V88" s="56"/>
      <c r="W88" s="31"/>
      <c r="X88" s="36"/>
    </row>
    <row r="89" spans="1:31" s="12" customFormat="1" ht="17.45" customHeight="1" thickBot="1">
      <c r="A89" s="23"/>
      <c r="C89" s="223" t="s">
        <v>33</v>
      </c>
      <c r="D89" s="224"/>
      <c r="E89" s="225" t="str">
        <f>IF(Z89=0," ",Z89)</f>
        <v xml:space="preserve"> </v>
      </c>
      <c r="F89" s="226"/>
      <c r="G89" s="227"/>
      <c r="H89" s="225" t="str">
        <f>IF(AA89=0," ",AA89)</f>
        <v xml:space="preserve"> </v>
      </c>
      <c r="I89" s="226"/>
      <c r="J89" s="227"/>
      <c r="K89" s="226" t="str">
        <f>IF(AB89=0," ",AB89)</f>
        <v xml:space="preserve"> </v>
      </c>
      <c r="L89" s="226"/>
      <c r="M89" s="228"/>
      <c r="N89" s="84"/>
      <c r="O89" s="84"/>
      <c r="P89" s="84"/>
      <c r="Q89" s="84"/>
      <c r="R89" s="84"/>
      <c r="S89" s="84"/>
      <c r="T89" s="84"/>
      <c r="U89" s="84"/>
      <c r="V89" s="84"/>
      <c r="W89" s="32"/>
      <c r="X89" s="36"/>
      <c r="Z89" s="85">
        <f>ROUNDDOWN(AC85*Z87,0)</f>
        <v>0</v>
      </c>
      <c r="AA89" s="85">
        <f>ROUNDDOWN(AD85*AA87,0)</f>
        <v>0</v>
      </c>
      <c r="AB89" s="85">
        <f>ROUNDDOWN(AE85*AB87,0)</f>
        <v>0</v>
      </c>
    </row>
    <row r="90" spans="1:31" ht="6" customHeight="1">
      <c r="A90" s="95"/>
      <c r="B90" s="231"/>
      <c r="C90" s="232"/>
      <c r="D90" s="232"/>
      <c r="E90" s="232"/>
      <c r="F90" s="232"/>
      <c r="G90" s="232"/>
      <c r="H90" s="232"/>
      <c r="I90" s="232"/>
      <c r="J90" s="232"/>
      <c r="K90" s="232"/>
      <c r="L90" s="232"/>
      <c r="M90" s="232"/>
      <c r="N90" s="232"/>
      <c r="O90" s="232"/>
      <c r="P90" s="232"/>
      <c r="Q90" s="232"/>
      <c r="R90" s="232"/>
      <c r="S90" s="232"/>
      <c r="T90" s="232"/>
      <c r="U90" s="232"/>
      <c r="V90" s="232"/>
      <c r="W90" s="233"/>
      <c r="X90" s="40"/>
    </row>
    <row r="91" spans="1:31" ht="18" customHeight="1">
      <c r="A91" s="95"/>
      <c r="B91" s="40"/>
      <c r="C91" s="26" t="s">
        <v>38</v>
      </c>
      <c r="D91" s="27"/>
      <c r="E91" s="27"/>
      <c r="F91" s="25"/>
      <c r="G91" s="27"/>
      <c r="H91" s="30" t="s">
        <v>265</v>
      </c>
      <c r="I91" s="26"/>
      <c r="J91" s="25"/>
      <c r="K91" s="27"/>
      <c r="L91" s="27"/>
      <c r="M91" s="27"/>
      <c r="N91" s="27"/>
      <c r="O91" s="27"/>
      <c r="P91" s="27"/>
      <c r="Q91" s="27"/>
      <c r="R91" s="27"/>
      <c r="S91" s="13"/>
      <c r="T91" s="13"/>
      <c r="U91" s="13"/>
      <c r="V91" s="13"/>
      <c r="W91" s="23"/>
      <c r="X91" s="40"/>
    </row>
    <row r="92" spans="1:31" ht="25.5" customHeight="1">
      <c r="A92" s="95"/>
      <c r="B92" s="41"/>
      <c r="C92" s="234"/>
      <c r="D92" s="235"/>
      <c r="E92" s="235"/>
      <c r="F92" s="235"/>
      <c r="G92" s="235"/>
      <c r="H92" s="235"/>
      <c r="I92" s="235"/>
      <c r="J92" s="235"/>
      <c r="K92" s="235"/>
      <c r="L92" s="235"/>
      <c r="M92" s="235"/>
      <c r="N92" s="235"/>
      <c r="O92" s="235"/>
      <c r="P92" s="235"/>
      <c r="Q92" s="235"/>
      <c r="R92" s="235"/>
      <c r="S92" s="235"/>
      <c r="T92" s="235"/>
      <c r="U92" s="235"/>
      <c r="V92" s="236"/>
      <c r="W92" s="42"/>
      <c r="X92" s="43"/>
    </row>
    <row r="93" spans="1:31" ht="25.5" customHeight="1">
      <c r="A93" s="95"/>
      <c r="B93" s="41"/>
      <c r="C93" s="237"/>
      <c r="D93" s="238"/>
      <c r="E93" s="238"/>
      <c r="F93" s="238"/>
      <c r="G93" s="238"/>
      <c r="H93" s="238"/>
      <c r="I93" s="238"/>
      <c r="J93" s="238"/>
      <c r="K93" s="238"/>
      <c r="L93" s="238"/>
      <c r="M93" s="238"/>
      <c r="N93" s="238"/>
      <c r="O93" s="238"/>
      <c r="P93" s="238"/>
      <c r="Q93" s="238"/>
      <c r="R93" s="238"/>
      <c r="S93" s="238"/>
      <c r="T93" s="238"/>
      <c r="U93" s="238"/>
      <c r="V93" s="239"/>
      <c r="W93" s="42"/>
      <c r="X93" s="40"/>
    </row>
    <row r="94" spans="1:31" ht="25.5" customHeight="1">
      <c r="A94" s="95"/>
      <c r="B94" s="41"/>
      <c r="C94" s="240"/>
      <c r="D94" s="241"/>
      <c r="E94" s="241"/>
      <c r="F94" s="241"/>
      <c r="G94" s="241"/>
      <c r="H94" s="241"/>
      <c r="I94" s="241"/>
      <c r="J94" s="241"/>
      <c r="K94" s="241"/>
      <c r="L94" s="241"/>
      <c r="M94" s="241"/>
      <c r="N94" s="241"/>
      <c r="O94" s="241"/>
      <c r="P94" s="241"/>
      <c r="Q94" s="241"/>
      <c r="R94" s="241"/>
      <c r="S94" s="241"/>
      <c r="T94" s="241"/>
      <c r="U94" s="241"/>
      <c r="V94" s="242"/>
      <c r="W94" s="42"/>
      <c r="X94" s="40"/>
    </row>
    <row r="95" spans="1:31" ht="8.1" customHeight="1">
      <c r="A95" s="95"/>
      <c r="B95" s="46"/>
      <c r="C95" s="47"/>
      <c r="D95" s="47"/>
      <c r="E95" s="47"/>
      <c r="F95" s="47"/>
      <c r="G95" s="47"/>
      <c r="H95" s="47"/>
      <c r="I95" s="47"/>
      <c r="J95" s="47"/>
      <c r="K95" s="47"/>
      <c r="L95" s="47"/>
      <c r="M95" s="47"/>
      <c r="N95" s="47"/>
      <c r="O95" s="47"/>
      <c r="P95" s="47"/>
      <c r="Q95" s="47"/>
      <c r="R95" s="47"/>
      <c r="S95" s="47"/>
      <c r="T95" s="47"/>
      <c r="U95" s="47"/>
      <c r="V95" s="47"/>
      <c r="W95" s="48"/>
      <c r="X95" s="40"/>
    </row>
    <row r="96" spans="1:31" ht="8.1" customHeight="1" thickBot="1">
      <c r="A96" s="25"/>
      <c r="B96" s="28"/>
      <c r="C96" s="28"/>
      <c r="D96" s="28"/>
      <c r="E96" s="28"/>
      <c r="F96" s="28"/>
      <c r="G96" s="28"/>
      <c r="H96" s="28"/>
      <c r="I96" s="28"/>
      <c r="J96" s="28"/>
      <c r="K96" s="28"/>
      <c r="L96" s="28"/>
      <c r="M96" s="28"/>
      <c r="N96" s="28"/>
      <c r="O96" s="28"/>
      <c r="P96" s="28"/>
      <c r="Q96" s="28"/>
      <c r="R96" s="28"/>
      <c r="S96" s="28"/>
      <c r="T96" s="28"/>
      <c r="U96" s="28"/>
      <c r="V96" s="28"/>
      <c r="W96" s="28"/>
      <c r="X96" s="25"/>
    </row>
    <row r="97" spans="1:27" ht="18" customHeight="1" thickTop="1" thickBot="1">
      <c r="A97" s="25"/>
      <c r="B97" s="29"/>
      <c r="C97" s="29"/>
      <c r="D97" s="29"/>
      <c r="E97" s="29"/>
      <c r="F97" s="29"/>
      <c r="G97" s="29"/>
      <c r="H97" s="29"/>
      <c r="I97" s="29"/>
      <c r="J97" s="29"/>
      <c r="K97" s="29"/>
      <c r="L97" s="121" t="s">
        <v>37</v>
      </c>
      <c r="M97" s="121"/>
      <c r="N97" s="121"/>
      <c r="O97" s="121"/>
      <c r="P97" s="121"/>
      <c r="Q97" s="157"/>
      <c r="R97" s="243" t="s">
        <v>290</v>
      </c>
      <c r="S97" s="244"/>
      <c r="T97" s="244"/>
      <c r="U97" s="244"/>
      <c r="V97" s="244"/>
      <c r="W97" s="245"/>
      <c r="X97" s="25"/>
    </row>
    <row r="98" spans="1:27" ht="21" customHeight="1" thickBot="1">
      <c r="A98" s="25"/>
      <c r="B98" s="29"/>
      <c r="C98" s="29"/>
      <c r="D98" s="29"/>
      <c r="E98" s="29"/>
      <c r="F98" s="29"/>
      <c r="G98" s="29"/>
      <c r="H98" s="29"/>
      <c r="I98" s="29"/>
      <c r="J98" s="29"/>
      <c r="K98" s="29"/>
      <c r="L98" s="121"/>
      <c r="M98" s="121"/>
      <c r="N98" s="121"/>
      <c r="O98" s="121"/>
      <c r="P98" s="121"/>
      <c r="Q98" s="157"/>
      <c r="R98" s="246" t="str">
        <f>IF(AA98=0,"",AA98)</f>
        <v/>
      </c>
      <c r="S98" s="247"/>
      <c r="T98" s="247"/>
      <c r="U98" s="247"/>
      <c r="V98" s="247"/>
      <c r="W98" s="248"/>
      <c r="X98" s="25"/>
      <c r="AA98" s="85">
        <f>Z72+AA72+AB72+Z89+AA89+AB89</f>
        <v>0</v>
      </c>
    </row>
    <row r="99" spans="1:27" ht="9" customHeight="1" thickTop="1">
      <c r="A99" s="25"/>
      <c r="B99" s="29"/>
      <c r="C99" s="29"/>
      <c r="D99" s="29"/>
      <c r="E99" s="29"/>
      <c r="F99" s="29"/>
      <c r="G99" s="29"/>
      <c r="H99" s="29"/>
      <c r="I99" s="29"/>
      <c r="J99" s="29"/>
      <c r="K99" s="29"/>
      <c r="L99" s="29"/>
      <c r="M99" s="29"/>
      <c r="N99" s="29"/>
      <c r="O99" s="29"/>
      <c r="P99" s="29"/>
      <c r="Q99" s="29"/>
      <c r="R99" s="29"/>
      <c r="S99" s="29"/>
      <c r="T99" s="29"/>
      <c r="U99" s="29"/>
      <c r="V99" s="29"/>
      <c r="W99" s="29"/>
      <c r="X99" s="25"/>
    </row>
    <row r="100" spans="1:27" ht="3.75" customHeight="1" thickBot="1">
      <c r="A100" s="25"/>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5"/>
    </row>
    <row r="101" spans="1:27" ht="31.5" customHeight="1" thickTop="1" thickBot="1">
      <c r="B101" s="118" t="s">
        <v>315</v>
      </c>
      <c r="C101" s="119"/>
      <c r="D101" s="119"/>
      <c r="E101" s="119"/>
      <c r="F101" s="119"/>
      <c r="G101" s="119"/>
      <c r="H101" s="119"/>
      <c r="I101" s="119"/>
      <c r="J101" s="119"/>
      <c r="K101" s="119"/>
      <c r="L101" s="119"/>
      <c r="M101" s="119"/>
      <c r="N101" s="119"/>
      <c r="O101" s="119"/>
      <c r="P101" s="119"/>
      <c r="Q101" s="119"/>
      <c r="R101" s="119"/>
      <c r="S101" s="119"/>
      <c r="T101" s="119"/>
      <c r="U101" s="119"/>
      <c r="V101" s="119"/>
      <c r="W101" s="120"/>
    </row>
    <row r="102" spans="1:27" ht="18" customHeight="1" thickTop="1"/>
    <row r="103" spans="1:27" ht="18" customHeight="1"/>
    <row r="104" spans="1:27" ht="18" customHeight="1"/>
    <row r="105" spans="1:27" ht="18" customHeight="1"/>
    <row r="106" spans="1:27" ht="18" customHeight="1"/>
    <row r="107" spans="1:27" ht="18" customHeight="1"/>
  </sheetData>
  <mergeCells count="165">
    <mergeCell ref="B47:W47"/>
    <mergeCell ref="B12:J12"/>
    <mergeCell ref="C86:D86"/>
    <mergeCell ref="C87:D87"/>
    <mergeCell ref="E87:G87"/>
    <mergeCell ref="H87:J87"/>
    <mergeCell ref="K87:M87"/>
    <mergeCell ref="C84:D84"/>
    <mergeCell ref="C85:D85"/>
    <mergeCell ref="E85:G85"/>
    <mergeCell ref="H85:J85"/>
    <mergeCell ref="K85:M85"/>
    <mergeCell ref="C82:D82"/>
    <mergeCell ref="C83:D83"/>
    <mergeCell ref="C81:D81"/>
    <mergeCell ref="E81:G81"/>
    <mergeCell ref="H81:J81"/>
    <mergeCell ref="K81:M81"/>
    <mergeCell ref="C80:D80"/>
    <mergeCell ref="E80:G80"/>
    <mergeCell ref="H80:J80"/>
    <mergeCell ref="K80:M80"/>
    <mergeCell ref="E83:F83"/>
    <mergeCell ref="H83:I83"/>
    <mergeCell ref="K83:L83"/>
    <mergeCell ref="B90:W90"/>
    <mergeCell ref="C92:V94"/>
    <mergeCell ref="L97:Q98"/>
    <mergeCell ref="R97:W97"/>
    <mergeCell ref="R98:W98"/>
    <mergeCell ref="B100:W100"/>
    <mergeCell ref="C88:D88"/>
    <mergeCell ref="C89:D89"/>
    <mergeCell ref="E89:G89"/>
    <mergeCell ref="H89:J89"/>
    <mergeCell ref="K89:M89"/>
    <mergeCell ref="C76:W76"/>
    <mergeCell ref="C78:D79"/>
    <mergeCell ref="E78:M78"/>
    <mergeCell ref="E79:G79"/>
    <mergeCell ref="H79:J79"/>
    <mergeCell ref="K79:M79"/>
    <mergeCell ref="C71:D71"/>
    <mergeCell ref="C72:D72"/>
    <mergeCell ref="E72:G72"/>
    <mergeCell ref="H72:J72"/>
    <mergeCell ref="K72:M72"/>
    <mergeCell ref="C69:D69"/>
    <mergeCell ref="C70:D70"/>
    <mergeCell ref="E70:G70"/>
    <mergeCell ref="H70:J70"/>
    <mergeCell ref="K70:M70"/>
    <mergeCell ref="C68:D68"/>
    <mergeCell ref="E68:G68"/>
    <mergeCell ref="H68:J68"/>
    <mergeCell ref="K68:M68"/>
    <mergeCell ref="C67:D67"/>
    <mergeCell ref="E67:G67"/>
    <mergeCell ref="H67:J67"/>
    <mergeCell ref="K67:M67"/>
    <mergeCell ref="B60:W60"/>
    <mergeCell ref="B61:W61"/>
    <mergeCell ref="C65:D66"/>
    <mergeCell ref="E65:M65"/>
    <mergeCell ref="E66:G66"/>
    <mergeCell ref="H66:J66"/>
    <mergeCell ref="K66:M66"/>
    <mergeCell ref="B55:F55"/>
    <mergeCell ref="G55:W55"/>
    <mergeCell ref="B56:F56"/>
    <mergeCell ref="G56:W56"/>
    <mergeCell ref="B57:W57"/>
    <mergeCell ref="B58:W58"/>
    <mergeCell ref="B53:F53"/>
    <mergeCell ref="G53:K53"/>
    <mergeCell ref="L53:P53"/>
    <mergeCell ref="Q53:U53"/>
    <mergeCell ref="V53:W53"/>
    <mergeCell ref="B54:F54"/>
    <mergeCell ref="G54:K54"/>
    <mergeCell ref="L54:P54"/>
    <mergeCell ref="B46:W46"/>
    <mergeCell ref="B48:W48"/>
    <mergeCell ref="B50:W50"/>
    <mergeCell ref="B52:F52"/>
    <mergeCell ref="L52:P52"/>
    <mergeCell ref="T52:W52"/>
    <mergeCell ref="C42:G45"/>
    <mergeCell ref="H42:J42"/>
    <mergeCell ref="K42:W42"/>
    <mergeCell ref="H43:J43"/>
    <mergeCell ref="K43:W43"/>
    <mergeCell ref="H44:M44"/>
    <mergeCell ref="N44:W44"/>
    <mergeCell ref="H45:M45"/>
    <mergeCell ref="N45:W45"/>
    <mergeCell ref="B32:B45"/>
    <mergeCell ref="C32:G33"/>
    <mergeCell ref="H32:J32"/>
    <mergeCell ref="K32:W32"/>
    <mergeCell ref="H33:W33"/>
    <mergeCell ref="C38:G39"/>
    <mergeCell ref="I38:M38"/>
    <mergeCell ref="N38:W38"/>
    <mergeCell ref="H39:W39"/>
    <mergeCell ref="N35:P35"/>
    <mergeCell ref="Q35:W35"/>
    <mergeCell ref="H36:J36"/>
    <mergeCell ref="K36:W36"/>
    <mergeCell ref="C37:G37"/>
    <mergeCell ref="H37:J37"/>
    <mergeCell ref="N37:W37"/>
    <mergeCell ref="C34:G36"/>
    <mergeCell ref="H34:J35"/>
    <mergeCell ref="K34:M35"/>
    <mergeCell ref="N34:P34"/>
    <mergeCell ref="Q34:W34"/>
    <mergeCell ref="B2:W2"/>
    <mergeCell ref="P3:W3"/>
    <mergeCell ref="B4:J4"/>
    <mergeCell ref="B6:W6"/>
    <mergeCell ref="B16:B30"/>
    <mergeCell ref="C16:G17"/>
    <mergeCell ref="H16:J16"/>
    <mergeCell ref="K16:W16"/>
    <mergeCell ref="H17:W17"/>
    <mergeCell ref="C23:G24"/>
    <mergeCell ref="I23:M23"/>
    <mergeCell ref="N23:W23"/>
    <mergeCell ref="H24:W24"/>
    <mergeCell ref="C25:G26"/>
    <mergeCell ref="I25:M25"/>
    <mergeCell ref="N25:W25"/>
    <mergeCell ref="H26:W26"/>
    <mergeCell ref="C20:G20"/>
    <mergeCell ref="U20:W20"/>
    <mergeCell ref="C21:G21"/>
    <mergeCell ref="H21:J21"/>
    <mergeCell ref="N21:W21"/>
    <mergeCell ref="C22:G22"/>
    <mergeCell ref="C14:W14"/>
    <mergeCell ref="B101:W101"/>
    <mergeCell ref="C18:G19"/>
    <mergeCell ref="H18:I19"/>
    <mergeCell ref="J18:L19"/>
    <mergeCell ref="M18:O18"/>
    <mergeCell ref="P18:W18"/>
    <mergeCell ref="M19:O19"/>
    <mergeCell ref="P19:W19"/>
    <mergeCell ref="H22:N22"/>
    <mergeCell ref="O22:S22"/>
    <mergeCell ref="T22:W22"/>
    <mergeCell ref="C27:G30"/>
    <mergeCell ref="H27:J27"/>
    <mergeCell ref="K27:W27"/>
    <mergeCell ref="H28:J28"/>
    <mergeCell ref="K28:W28"/>
    <mergeCell ref="H29:M29"/>
    <mergeCell ref="N29:W29"/>
    <mergeCell ref="H30:M30"/>
    <mergeCell ref="N30:W30"/>
    <mergeCell ref="C40:G41"/>
    <mergeCell ref="I40:M40"/>
    <mergeCell ref="N40:W40"/>
    <mergeCell ref="H41:W41"/>
  </mergeCells>
  <phoneticPr fontId="1"/>
  <conditionalFormatting sqref="E67">
    <cfRule type="expression" dxfId="197" priority="53">
      <formula>MOD(E67,1)=0</formula>
    </cfRule>
  </conditionalFormatting>
  <conditionalFormatting sqref="E69">
    <cfRule type="expression" dxfId="196" priority="51">
      <formula>MOD(E69,1)=0</formula>
    </cfRule>
  </conditionalFormatting>
  <conditionalFormatting sqref="H67">
    <cfRule type="expression" dxfId="195" priority="46">
      <formula>MOD(H67,1)=0</formula>
    </cfRule>
  </conditionalFormatting>
  <conditionalFormatting sqref="K67">
    <cfRule type="expression" dxfId="194" priority="45">
      <formula>MOD(K67,1)=0</formula>
    </cfRule>
  </conditionalFormatting>
  <conditionalFormatting sqref="E71">
    <cfRule type="expression" dxfId="193" priority="50">
      <formula>MOD(E71,1)=0</formula>
    </cfRule>
  </conditionalFormatting>
  <conditionalFormatting sqref="Q67">
    <cfRule type="expression" dxfId="192" priority="43">
      <formula>MOD(Q67,1)=0</formula>
    </cfRule>
  </conditionalFormatting>
  <conditionalFormatting sqref="T67">
    <cfRule type="expression" dxfId="191" priority="42">
      <formula>MOD(T67,1)=0</formula>
    </cfRule>
  </conditionalFormatting>
  <conditionalFormatting sqref="N71">
    <cfRule type="expression" dxfId="190" priority="47">
      <formula>MOD(N71,1)=0</formula>
    </cfRule>
  </conditionalFormatting>
  <conditionalFormatting sqref="N69">
    <cfRule type="expression" dxfId="189" priority="48">
      <formula>MOD(N69,1)=0</formula>
    </cfRule>
  </conditionalFormatting>
  <conditionalFormatting sqref="N67">
    <cfRule type="expression" dxfId="188" priority="44">
      <formula>MOD(N67,1)=0</formula>
    </cfRule>
  </conditionalFormatting>
  <conditionalFormatting sqref="W68">
    <cfRule type="expression" dxfId="187" priority="54">
      <formula>MOD(#REF!,1)=0</formula>
    </cfRule>
  </conditionalFormatting>
  <conditionalFormatting sqref="E68:G68">
    <cfRule type="expression" dxfId="186" priority="41">
      <formula>MOD($E68,1)=0</formula>
    </cfRule>
  </conditionalFormatting>
  <conditionalFormatting sqref="H68:J68">
    <cfRule type="expression" dxfId="185" priority="40">
      <formula>MOD(H68,1)=0</formula>
    </cfRule>
  </conditionalFormatting>
  <conditionalFormatting sqref="K68:M68">
    <cfRule type="expression" dxfId="184" priority="39">
      <formula>MOD(K68,1)=0</formula>
    </cfRule>
  </conditionalFormatting>
  <conditionalFormatting sqref="N68:P68">
    <cfRule type="expression" dxfId="183" priority="38">
      <formula>MOD(N68,1)=0</formula>
    </cfRule>
  </conditionalFormatting>
  <conditionalFormatting sqref="Q68:S68">
    <cfRule type="expression" dxfId="182" priority="37">
      <formula>MOD(Q68,1)=0</formula>
    </cfRule>
  </conditionalFormatting>
  <conditionalFormatting sqref="T68:V68">
    <cfRule type="expression" dxfId="181" priority="36">
      <formula>MOD(T68,1)=0</formula>
    </cfRule>
  </conditionalFormatting>
  <conditionalFormatting sqref="E80">
    <cfRule type="expression" dxfId="180" priority="32">
      <formula>MOD(E80,1)=0</formula>
    </cfRule>
  </conditionalFormatting>
  <conditionalFormatting sqref="E86">
    <cfRule type="expression" dxfId="179" priority="30">
      <formula>MOD(E86,1)=0</formula>
    </cfRule>
  </conditionalFormatting>
  <conditionalFormatting sqref="H80">
    <cfRule type="expression" dxfId="178" priority="27">
      <formula>MOD(H80,1)=0</formula>
    </cfRule>
  </conditionalFormatting>
  <conditionalFormatting sqref="K80">
    <cfRule type="expression" dxfId="177" priority="26">
      <formula>MOD(K80,1)=0</formula>
    </cfRule>
  </conditionalFormatting>
  <conditionalFormatting sqref="Q80">
    <cfRule type="expression" dxfId="176" priority="24">
      <formula>MOD(Q80,1)=0</formula>
    </cfRule>
  </conditionalFormatting>
  <conditionalFormatting sqref="T80">
    <cfRule type="expression" dxfId="175" priority="23">
      <formula>MOD(T80,1)=0</formula>
    </cfRule>
  </conditionalFormatting>
  <conditionalFormatting sqref="N86">
    <cfRule type="expression" dxfId="174" priority="28">
      <formula>MOD(N86,1)=0</formula>
    </cfRule>
  </conditionalFormatting>
  <conditionalFormatting sqref="N80">
    <cfRule type="expression" dxfId="173" priority="25">
      <formula>MOD(N80,1)=0</formula>
    </cfRule>
  </conditionalFormatting>
  <conditionalFormatting sqref="W81">
    <cfRule type="expression" dxfId="172" priority="33">
      <formula>MOD(#REF!,1)=0</formula>
    </cfRule>
  </conditionalFormatting>
  <conditionalFormatting sqref="E81:G81">
    <cfRule type="expression" dxfId="171" priority="22">
      <formula>MOD($E81,1)=0</formula>
    </cfRule>
  </conditionalFormatting>
  <conditionalFormatting sqref="H81:J81">
    <cfRule type="expression" dxfId="170" priority="21">
      <formula>MOD(H81,1)=0</formula>
    </cfRule>
  </conditionalFormatting>
  <conditionalFormatting sqref="K81:M81">
    <cfRule type="expression" dxfId="169" priority="20">
      <formula>MOD(K81,1)=0</formula>
    </cfRule>
  </conditionalFormatting>
  <conditionalFormatting sqref="N81:P81">
    <cfRule type="expression" dxfId="168" priority="19">
      <formula>MOD(N81,1)=0</formula>
    </cfRule>
  </conditionalFormatting>
  <conditionalFormatting sqref="Q81:S81">
    <cfRule type="expression" dxfId="167" priority="18">
      <formula>MOD(Q81,1)=0</formula>
    </cfRule>
  </conditionalFormatting>
  <conditionalFormatting sqref="T81:V81">
    <cfRule type="expression" dxfId="166" priority="17">
      <formula>MOD(T81,1)=0</formula>
    </cfRule>
  </conditionalFormatting>
  <conditionalFormatting sqref="E85 H85 K85">
    <cfRule type="expression" dxfId="165" priority="13">
      <formula>MOD(E85,1)=0</formula>
    </cfRule>
  </conditionalFormatting>
  <conditionalFormatting sqref="W85">
    <cfRule type="expression" dxfId="164" priority="14">
      <formula>MOD(#REF!,1)=0</formula>
    </cfRule>
  </conditionalFormatting>
  <conditionalFormatting sqref="N85:V85">
    <cfRule type="expression" dxfId="163" priority="12">
      <formula>MOD(N85,1)=0</formula>
    </cfRule>
  </conditionalFormatting>
  <conditionalFormatting sqref="N82">
    <cfRule type="expression" dxfId="162" priority="9">
      <formula>MOD(N82,1)=0</formula>
    </cfRule>
  </conditionalFormatting>
  <conditionalFormatting sqref="E82">
    <cfRule type="expression" dxfId="161" priority="10">
      <formula>MOD(E82,1)=0</formula>
    </cfRule>
  </conditionalFormatting>
  <conditionalFormatting sqref="W83">
    <cfRule type="expression" dxfId="160" priority="11">
      <formula>MOD(#REF!,1)=0</formula>
    </cfRule>
  </conditionalFormatting>
  <conditionalFormatting sqref="N83 Q83 T83">
    <cfRule type="expression" dxfId="159" priority="7">
      <formula>MOD(N83,1)=0</formula>
    </cfRule>
  </conditionalFormatting>
  <conditionalFormatting sqref="N84">
    <cfRule type="expression" dxfId="158" priority="5">
      <formula>MOD(N84,1)=0</formula>
    </cfRule>
  </conditionalFormatting>
  <conditionalFormatting sqref="E84">
    <cfRule type="expression" dxfId="157" priority="6">
      <formula>MOD(E84,1)=0</formula>
    </cfRule>
  </conditionalFormatting>
  <conditionalFormatting sqref="E88">
    <cfRule type="expression" dxfId="156" priority="4">
      <formula>MOD(E88,1)=0</formula>
    </cfRule>
  </conditionalFormatting>
  <conditionalFormatting sqref="N88">
    <cfRule type="expression" dxfId="155" priority="3">
      <formula>MOD(N88,1)=0</formula>
    </cfRule>
  </conditionalFormatting>
  <conditionalFormatting sqref="H83">
    <cfRule type="expression" dxfId="154" priority="2">
      <formula>MOD(H83,1)=0</formula>
    </cfRule>
  </conditionalFormatting>
  <dataValidations count="4">
    <dataValidation type="whole" operator="greaterThanOrEqual" allowBlank="1" showInputMessage="1" showErrorMessage="1" sqref="H22:N22 T22:W22" xr:uid="{103510F6-19CC-4482-86D5-9625C7941E47}">
      <formula1>0</formula1>
    </dataValidation>
    <dataValidation imeMode="fullKatakana" allowBlank="1" showInputMessage="1" showErrorMessage="1" sqref="G55:W55 K27:W27 K32:W32 Q34:W34" xr:uid="{8ECB6BF9-24DB-4230-AE42-0DEA2342E72C}"/>
    <dataValidation type="list" allowBlank="1" showInputMessage="1" showErrorMessage="1" sqref="G54:K54" xr:uid="{F7F79BC7-C363-492E-9FBC-70942F4BDF13}">
      <formula1>"普通,当座"</formula1>
    </dataValidation>
    <dataValidation type="date" imeMode="disabled" operator="greaterThanOrEqual" allowBlank="1" showInputMessage="1" showErrorMessage="1" sqref="K36:W36" xr:uid="{8E131A55-38C4-427C-8997-8A87E33D9D10}">
      <formula1>1</formula1>
    </dataValidation>
  </dataValidations>
  <printOptions horizontalCentered="1"/>
  <pageMargins left="0.51181102362204722" right="0.31496062992125984" top="0.55118110236220474" bottom="0.35433070866141736" header="0.31496062992125984" footer="0.31496062992125984"/>
  <pageSetup paperSize="9" scale="90" fitToHeight="2" orientation="portrait" r:id="rId1"/>
  <rowBreaks count="1" manualBreakCount="1">
    <brk id="4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95250</xdr:colOff>
                    <xdr:row>19</xdr:row>
                    <xdr:rowOff>171450</xdr:rowOff>
                  </from>
                  <to>
                    <xdr:col>2</xdr:col>
                    <xdr:colOff>95250</xdr:colOff>
                    <xdr:row>21</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95250</xdr:colOff>
                    <xdr:row>61</xdr:row>
                    <xdr:rowOff>152400</xdr:rowOff>
                  </from>
                  <to>
                    <xdr:col>2</xdr:col>
                    <xdr:colOff>47625</xdr:colOff>
                    <xdr:row>64</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95250</xdr:colOff>
                    <xdr:row>74</xdr:row>
                    <xdr:rowOff>0</xdr:rowOff>
                  </from>
                  <to>
                    <xdr:col>2</xdr:col>
                    <xdr:colOff>38100</xdr:colOff>
                    <xdr:row>75</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57150</xdr:colOff>
                    <xdr:row>8</xdr:row>
                    <xdr:rowOff>180975</xdr:rowOff>
                  </from>
                  <to>
                    <xdr:col>18</xdr:col>
                    <xdr:colOff>66675</xdr:colOff>
                    <xdr:row>10</xdr:row>
                    <xdr:rowOff>57150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47625</xdr:colOff>
                    <xdr:row>8</xdr:row>
                    <xdr:rowOff>180975</xdr:rowOff>
                  </from>
                  <to>
                    <xdr:col>11</xdr:col>
                    <xdr:colOff>57150</xdr:colOff>
                    <xdr:row>10</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95250</xdr:colOff>
                    <xdr:row>33</xdr:row>
                    <xdr:rowOff>219075</xdr:rowOff>
                  </from>
                  <to>
                    <xdr:col>2</xdr:col>
                    <xdr:colOff>95250</xdr:colOff>
                    <xdr:row>35</xdr:row>
                    <xdr:rowOff>142875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17</xdr:col>
                    <xdr:colOff>47625</xdr:colOff>
                    <xdr:row>10</xdr:row>
                    <xdr:rowOff>104775</xdr:rowOff>
                  </from>
                  <to>
                    <xdr:col>18</xdr:col>
                    <xdr:colOff>57150</xdr:colOff>
                    <xdr:row>12</xdr:row>
                    <xdr:rowOff>66675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10</xdr:col>
                    <xdr:colOff>38100</xdr:colOff>
                    <xdr:row>10</xdr:row>
                    <xdr:rowOff>95250</xdr:rowOff>
                  </from>
                  <to>
                    <xdr:col>11</xdr:col>
                    <xdr:colOff>47625</xdr:colOff>
                    <xdr:row>12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991DD-E71B-4AD8-90F6-E625D7E38DB7}">
  <sheetPr>
    <tabColor rgb="FFFFFF00"/>
    <pageSetUpPr fitToPage="1"/>
  </sheetPr>
  <dimension ref="B1:AK67"/>
  <sheetViews>
    <sheetView view="pageBreakPreview" zoomScale="80" zoomScaleNormal="100" zoomScaleSheetLayoutView="80" workbookViewId="0">
      <selection activeCell="B1" sqref="B1"/>
    </sheetView>
  </sheetViews>
  <sheetFormatPr defaultColWidth="9" defaultRowHeight="13.5"/>
  <cols>
    <col min="1" max="1" width="0.625" style="11" customWidth="1"/>
    <col min="2" max="2" width="5" style="11" customWidth="1"/>
    <col min="3" max="3" width="6.25" style="11" customWidth="1"/>
    <col min="4" max="12" width="2.75" style="11" customWidth="1"/>
    <col min="13" max="15" width="4.75" style="11" customWidth="1"/>
    <col min="16" max="24" width="2.75" style="11" customWidth="1"/>
    <col min="25" max="27" width="4.75" style="11" customWidth="1"/>
    <col min="28" max="28" width="0.625" style="11" customWidth="1"/>
    <col min="29" max="29" width="2.25" style="11" customWidth="1"/>
    <col min="30" max="30" width="3.625" style="11" customWidth="1"/>
    <col min="31" max="36" width="3.75" style="11" hidden="1" customWidth="1"/>
    <col min="37" max="37" width="9" style="11" hidden="1" customWidth="1"/>
    <col min="38" max="16384" width="9" style="11"/>
  </cols>
  <sheetData>
    <row r="1" spans="2:36" ht="12" customHeight="1"/>
    <row r="2" spans="2:36" ht="12" customHeight="1"/>
    <row r="3" spans="2:36" ht="12" customHeight="1"/>
    <row r="4" spans="2:36" ht="12" customHeight="1"/>
    <row r="5" spans="2:36" ht="13.5" customHeight="1">
      <c r="B5" s="290" t="s">
        <v>282</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row>
    <row r="6" spans="2:36" ht="13.5" customHeight="1">
      <c r="B6" s="44"/>
      <c r="C6" s="44"/>
      <c r="D6" s="44"/>
      <c r="E6" s="44"/>
      <c r="F6" s="44"/>
      <c r="G6" s="44"/>
      <c r="H6" s="44"/>
      <c r="I6" s="44"/>
      <c r="J6" s="44"/>
      <c r="K6" s="44"/>
      <c r="L6" s="44"/>
      <c r="M6" s="44"/>
      <c r="N6" s="44"/>
      <c r="O6" s="44"/>
      <c r="P6" s="44"/>
      <c r="Q6" s="44"/>
      <c r="R6" s="44"/>
      <c r="S6" s="44"/>
      <c r="T6" s="44"/>
      <c r="U6" s="44"/>
      <c r="V6" s="44"/>
      <c r="W6" s="44"/>
      <c r="X6" s="44"/>
      <c r="Y6" s="44"/>
      <c r="Z6" s="44"/>
      <c r="AA6" s="44"/>
    </row>
    <row r="7" spans="2:36" ht="13.5" customHeight="1">
      <c r="B7" s="291" t="s">
        <v>278</v>
      </c>
      <c r="C7" s="291"/>
      <c r="D7" s="291"/>
      <c r="E7" s="291"/>
      <c r="F7" s="291"/>
      <c r="G7" s="291"/>
      <c r="H7" s="291"/>
      <c r="I7" s="291"/>
      <c r="J7" s="291"/>
      <c r="K7" s="291"/>
      <c r="L7" s="291"/>
      <c r="M7" s="291"/>
      <c r="N7" s="291"/>
      <c r="O7" s="291"/>
      <c r="P7" s="291"/>
      <c r="Q7" s="291"/>
      <c r="R7" s="291"/>
      <c r="S7" s="291"/>
      <c r="T7" s="291"/>
      <c r="U7" s="291"/>
      <c r="V7" s="291"/>
      <c r="W7" s="291"/>
      <c r="X7" s="291"/>
      <c r="Y7" s="291"/>
      <c r="Z7" s="291"/>
      <c r="AA7" s="291"/>
    </row>
    <row r="8" spans="2:36" ht="12" customHeight="1"/>
    <row r="9" spans="2:36" ht="13.15" customHeight="1">
      <c r="B9" s="12" t="s">
        <v>29</v>
      </c>
    </row>
    <row r="10" spans="2:36" s="12" customFormat="1" ht="13.5" customHeight="1">
      <c r="B10" s="270" t="s">
        <v>255</v>
      </c>
      <c r="C10" s="270"/>
      <c r="D10" s="157"/>
      <c r="E10" s="158"/>
      <c r="F10" s="280"/>
      <c r="G10" s="280"/>
      <c r="H10" s="280"/>
      <c r="I10" s="280"/>
      <c r="J10" s="280"/>
      <c r="K10" s="280"/>
      <c r="L10" s="281"/>
      <c r="M10" s="207" t="s">
        <v>305</v>
      </c>
      <c r="N10" s="208"/>
      <c r="O10" s="209"/>
      <c r="P10" s="286"/>
      <c r="Q10" s="287"/>
      <c r="R10" s="288"/>
      <c r="S10" s="288"/>
      <c r="T10" s="288"/>
      <c r="U10" s="288"/>
      <c r="V10" s="288"/>
      <c r="W10" s="288"/>
      <c r="X10" s="288"/>
      <c r="Y10" s="288"/>
      <c r="Z10" s="288"/>
      <c r="AA10" s="289"/>
    </row>
    <row r="11" spans="2:36" s="12" customFormat="1" ht="6" customHeight="1"/>
    <row r="12" spans="2:36" s="45" customFormat="1" ht="13.5" customHeight="1">
      <c r="B12" s="271" t="s">
        <v>273</v>
      </c>
      <c r="C12" s="272"/>
      <c r="D12" s="207" t="s">
        <v>308</v>
      </c>
      <c r="E12" s="278"/>
      <c r="F12" s="278"/>
      <c r="G12" s="278"/>
      <c r="H12" s="278"/>
      <c r="I12" s="278"/>
      <c r="J12" s="278"/>
      <c r="K12" s="278"/>
      <c r="L12" s="279"/>
      <c r="M12" s="66"/>
      <c r="N12" s="66"/>
      <c r="O12" s="66"/>
      <c r="R12" s="66"/>
      <c r="S12" s="66"/>
      <c r="T12" s="66"/>
      <c r="U12" s="66"/>
      <c r="V12" s="66"/>
      <c r="W12" s="66"/>
      <c r="X12" s="66"/>
      <c r="Y12" s="66"/>
      <c r="Z12" s="66"/>
      <c r="AA12" s="66"/>
    </row>
    <row r="13" spans="2:36" s="45" customFormat="1" ht="16.149999999999999" customHeight="1">
      <c r="B13" s="273"/>
      <c r="C13" s="274"/>
      <c r="D13" s="270" t="s">
        <v>312</v>
      </c>
      <c r="E13" s="270"/>
      <c r="F13" s="270"/>
      <c r="G13" s="270" t="s">
        <v>313</v>
      </c>
      <c r="H13" s="270"/>
      <c r="I13" s="270"/>
      <c r="J13" s="270" t="s">
        <v>314</v>
      </c>
      <c r="K13" s="270"/>
      <c r="L13" s="270"/>
      <c r="M13" s="62"/>
      <c r="N13" s="96"/>
      <c r="O13" s="96"/>
      <c r="Y13" s="62"/>
      <c r="Z13" s="62"/>
      <c r="AA13" s="62"/>
    </row>
    <row r="14" spans="2:36" s="12" customFormat="1" ht="13.5" customHeight="1">
      <c r="B14" s="198" t="s">
        <v>15</v>
      </c>
      <c r="C14" s="198"/>
      <c r="D14" s="267"/>
      <c r="E14" s="268"/>
      <c r="F14" s="269"/>
      <c r="G14" s="267"/>
      <c r="H14" s="268"/>
      <c r="I14" s="269"/>
      <c r="J14" s="267"/>
      <c r="K14" s="268"/>
      <c r="L14" s="269"/>
      <c r="M14" s="61"/>
      <c r="N14" s="65"/>
      <c r="O14" s="65"/>
      <c r="P14" s="61"/>
      <c r="Q14" s="65"/>
      <c r="R14" s="65"/>
      <c r="S14" s="61"/>
      <c r="T14" s="65"/>
      <c r="U14" s="65"/>
      <c r="V14" s="61"/>
      <c r="W14" s="65"/>
      <c r="X14" s="65"/>
      <c r="Y14" s="61"/>
      <c r="Z14" s="65"/>
      <c r="AA14" s="65"/>
    </row>
    <row r="15" spans="2:36" s="12" customFormat="1" ht="13.5" customHeight="1">
      <c r="B15" s="214" t="s">
        <v>30</v>
      </c>
      <c r="C15" s="214"/>
      <c r="D15" s="275"/>
      <c r="E15" s="276"/>
      <c r="F15" s="277"/>
      <c r="G15" s="275"/>
      <c r="H15" s="276"/>
      <c r="I15" s="277"/>
      <c r="J15" s="275"/>
      <c r="K15" s="276"/>
      <c r="L15" s="277"/>
      <c r="M15" s="60"/>
      <c r="N15" s="59"/>
      <c r="O15" s="59"/>
      <c r="P15" s="64"/>
      <c r="Q15" s="63"/>
      <c r="R15" s="63"/>
      <c r="S15" s="64"/>
      <c r="T15" s="63"/>
      <c r="U15" s="63"/>
      <c r="V15" s="64"/>
      <c r="W15" s="63"/>
      <c r="X15" s="63"/>
      <c r="Y15" s="60"/>
      <c r="Z15" s="59"/>
      <c r="AA15" s="59"/>
      <c r="AE15" s="258">
        <f>D15+G15+J15</f>
        <v>0</v>
      </c>
      <c r="AF15" s="259"/>
      <c r="AG15" s="260"/>
      <c r="AH15" s="258"/>
      <c r="AI15" s="259"/>
      <c r="AJ15" s="260"/>
    </row>
    <row r="16" spans="2:36" s="12" customFormat="1" ht="12" customHeight="1">
      <c r="B16" s="11"/>
      <c r="C16" s="11"/>
      <c r="D16" s="50"/>
      <c r="E16" s="50"/>
      <c r="F16" s="50"/>
      <c r="G16" s="49"/>
      <c r="H16" s="51"/>
      <c r="I16" s="51"/>
      <c r="J16" s="49"/>
      <c r="K16" s="51"/>
      <c r="L16" s="51"/>
      <c r="M16" s="49"/>
      <c r="N16" s="51"/>
      <c r="O16" s="51"/>
      <c r="P16" s="49"/>
      <c r="Q16" s="51"/>
      <c r="R16" s="51"/>
      <c r="S16" s="49"/>
      <c r="T16" s="51"/>
      <c r="U16" s="51"/>
      <c r="V16" s="49"/>
      <c r="W16" s="51"/>
      <c r="X16" s="51"/>
      <c r="Y16" s="49"/>
      <c r="Z16" s="51"/>
      <c r="AA16" s="51"/>
    </row>
    <row r="17" spans="2:36" ht="13.5" customHeight="1">
      <c r="B17" s="12" t="s">
        <v>34</v>
      </c>
    </row>
    <row r="18" spans="2:36" s="12" customFormat="1" ht="13.5" customHeight="1">
      <c r="B18" s="270" t="s">
        <v>255</v>
      </c>
      <c r="C18" s="270"/>
      <c r="D18" s="157"/>
      <c r="E18" s="158"/>
      <c r="F18" s="280"/>
      <c r="G18" s="280"/>
      <c r="H18" s="280"/>
      <c r="I18" s="280"/>
      <c r="J18" s="280"/>
      <c r="K18" s="280"/>
      <c r="L18" s="281"/>
      <c r="M18" s="207" t="s">
        <v>305</v>
      </c>
      <c r="N18" s="208"/>
      <c r="O18" s="209"/>
      <c r="P18" s="286"/>
      <c r="Q18" s="287"/>
      <c r="R18" s="288"/>
      <c r="S18" s="288"/>
      <c r="T18" s="288"/>
      <c r="U18" s="288"/>
      <c r="V18" s="288"/>
      <c r="W18" s="288"/>
      <c r="X18" s="288"/>
      <c r="Y18" s="288"/>
      <c r="Z18" s="288"/>
      <c r="AA18" s="289"/>
    </row>
    <row r="19" spans="2:36" s="12" customFormat="1" ht="6" customHeight="1"/>
    <row r="20" spans="2:36" s="45" customFormat="1" ht="13.5" customHeight="1">
      <c r="B20" s="271" t="s">
        <v>273</v>
      </c>
      <c r="C20" s="272"/>
      <c r="D20" s="207" t="s">
        <v>308</v>
      </c>
      <c r="E20" s="278"/>
      <c r="F20" s="278"/>
      <c r="G20" s="278"/>
      <c r="H20" s="278"/>
      <c r="I20" s="278"/>
      <c r="J20" s="278"/>
      <c r="K20" s="278"/>
      <c r="L20" s="279"/>
      <c r="M20" s="66"/>
      <c r="N20" s="66"/>
      <c r="O20" s="66"/>
      <c r="R20" s="66"/>
      <c r="S20" s="66"/>
      <c r="T20" s="66"/>
      <c r="U20" s="66"/>
      <c r="V20" s="66"/>
      <c r="W20" s="66"/>
      <c r="X20" s="66"/>
      <c r="Y20" s="66"/>
      <c r="Z20" s="66"/>
      <c r="AA20" s="66"/>
    </row>
    <row r="21" spans="2:36" s="45" customFormat="1" ht="16.149999999999999" customHeight="1">
      <c r="B21" s="273"/>
      <c r="C21" s="274"/>
      <c r="D21" s="270" t="s">
        <v>312</v>
      </c>
      <c r="E21" s="270"/>
      <c r="F21" s="270"/>
      <c r="G21" s="270" t="s">
        <v>313</v>
      </c>
      <c r="H21" s="270"/>
      <c r="I21" s="270"/>
      <c r="J21" s="270" t="s">
        <v>314</v>
      </c>
      <c r="K21" s="270"/>
      <c r="L21" s="270"/>
      <c r="M21" s="62"/>
      <c r="N21" s="96"/>
      <c r="O21" s="96"/>
      <c r="Y21" s="62"/>
      <c r="Z21" s="62"/>
      <c r="AA21" s="62"/>
    </row>
    <row r="22" spans="2:36" s="12" customFormat="1" ht="13.5" customHeight="1">
      <c r="B22" s="198" t="s">
        <v>15</v>
      </c>
      <c r="C22" s="198"/>
      <c r="D22" s="267"/>
      <c r="E22" s="268"/>
      <c r="F22" s="269"/>
      <c r="G22" s="267"/>
      <c r="H22" s="268"/>
      <c r="I22" s="269"/>
      <c r="J22" s="267"/>
      <c r="K22" s="268"/>
      <c r="L22" s="269"/>
      <c r="M22" s="61"/>
      <c r="N22" s="65"/>
      <c r="O22" s="65"/>
      <c r="P22" s="61"/>
      <c r="Q22" s="65"/>
      <c r="R22" s="65"/>
      <c r="S22" s="61"/>
      <c r="T22" s="65"/>
      <c r="U22" s="65"/>
      <c r="V22" s="61"/>
      <c r="W22" s="65"/>
      <c r="X22" s="65"/>
      <c r="Y22" s="61"/>
      <c r="Z22" s="65"/>
      <c r="AA22" s="65"/>
    </row>
    <row r="23" spans="2:36" s="12" customFormat="1" ht="13.5" customHeight="1">
      <c r="B23" s="214" t="s">
        <v>30</v>
      </c>
      <c r="C23" s="214"/>
      <c r="D23" s="275"/>
      <c r="E23" s="276"/>
      <c r="F23" s="277"/>
      <c r="G23" s="275"/>
      <c r="H23" s="276"/>
      <c r="I23" s="277"/>
      <c r="J23" s="275"/>
      <c r="K23" s="276"/>
      <c r="L23" s="277"/>
      <c r="M23" s="60"/>
      <c r="N23" s="59"/>
      <c r="O23" s="59"/>
      <c r="P23" s="64"/>
      <c r="Q23" s="63"/>
      <c r="R23" s="63"/>
      <c r="S23" s="64"/>
      <c r="T23" s="63"/>
      <c r="U23" s="63"/>
      <c r="V23" s="64"/>
      <c r="W23" s="63"/>
      <c r="X23" s="63"/>
      <c r="Y23" s="60"/>
      <c r="Z23" s="59"/>
      <c r="AA23" s="59"/>
      <c r="AE23" s="258">
        <f>D23+G23+J23</f>
        <v>0</v>
      </c>
      <c r="AF23" s="259"/>
      <c r="AG23" s="260"/>
      <c r="AH23" s="258"/>
      <c r="AI23" s="259"/>
      <c r="AJ23" s="260"/>
    </row>
    <row r="24" spans="2:36" ht="12" customHeight="1"/>
    <row r="25" spans="2:36">
      <c r="B25" s="12" t="s">
        <v>252</v>
      </c>
    </row>
    <row r="26" spans="2:36" s="12" customFormat="1" ht="13.5" customHeight="1">
      <c r="B26" s="270" t="s">
        <v>255</v>
      </c>
      <c r="C26" s="270"/>
      <c r="D26" s="157"/>
      <c r="E26" s="158"/>
      <c r="F26" s="280"/>
      <c r="G26" s="280"/>
      <c r="H26" s="280"/>
      <c r="I26" s="280"/>
      <c r="J26" s="280"/>
      <c r="K26" s="280"/>
      <c r="L26" s="281"/>
      <c r="M26" s="207" t="s">
        <v>256</v>
      </c>
      <c r="N26" s="208"/>
      <c r="O26" s="209"/>
      <c r="P26" s="286"/>
      <c r="Q26" s="287"/>
      <c r="R26" s="288"/>
      <c r="S26" s="288"/>
      <c r="T26" s="288"/>
      <c r="U26" s="288"/>
      <c r="V26" s="288"/>
      <c r="W26" s="288"/>
      <c r="X26" s="288"/>
      <c r="Y26" s="288"/>
      <c r="Z26" s="288"/>
      <c r="AA26" s="289"/>
    </row>
    <row r="27" spans="2:36" s="12" customFormat="1" ht="6.6" customHeight="1"/>
    <row r="28" spans="2:36" s="45" customFormat="1" ht="13.5" customHeight="1">
      <c r="B28" s="271" t="s">
        <v>273</v>
      </c>
      <c r="C28" s="272"/>
      <c r="D28" s="207" t="s">
        <v>308</v>
      </c>
      <c r="E28" s="278"/>
      <c r="F28" s="278"/>
      <c r="G28" s="278"/>
      <c r="H28" s="278"/>
      <c r="I28" s="278"/>
      <c r="J28" s="278"/>
      <c r="K28" s="278"/>
      <c r="L28" s="279"/>
      <c r="M28" s="66"/>
      <c r="N28" s="66"/>
      <c r="O28" s="66"/>
      <c r="R28" s="66"/>
      <c r="S28" s="66"/>
      <c r="T28" s="66"/>
      <c r="U28" s="66"/>
      <c r="V28" s="66"/>
      <c r="W28" s="66"/>
      <c r="X28" s="66"/>
      <c r="Y28" s="66"/>
      <c r="Z28" s="66"/>
      <c r="AA28" s="66"/>
    </row>
    <row r="29" spans="2:36" s="45" customFormat="1" ht="16.149999999999999" customHeight="1">
      <c r="B29" s="273"/>
      <c r="C29" s="274"/>
      <c r="D29" s="270" t="s">
        <v>312</v>
      </c>
      <c r="E29" s="270"/>
      <c r="F29" s="270"/>
      <c r="G29" s="270" t="s">
        <v>313</v>
      </c>
      <c r="H29" s="270"/>
      <c r="I29" s="270"/>
      <c r="J29" s="270" t="s">
        <v>314</v>
      </c>
      <c r="K29" s="270"/>
      <c r="L29" s="270"/>
      <c r="M29" s="62"/>
      <c r="N29" s="96"/>
      <c r="O29" s="96"/>
      <c r="Y29" s="62"/>
      <c r="Z29" s="62"/>
      <c r="AA29" s="62"/>
    </row>
    <row r="30" spans="2:36" s="12" customFormat="1" ht="13.5" customHeight="1">
      <c r="B30" s="198" t="s">
        <v>15</v>
      </c>
      <c r="C30" s="198"/>
      <c r="D30" s="267"/>
      <c r="E30" s="268"/>
      <c r="F30" s="269"/>
      <c r="G30" s="267"/>
      <c r="H30" s="268"/>
      <c r="I30" s="269"/>
      <c r="J30" s="267"/>
      <c r="K30" s="268"/>
      <c r="L30" s="269"/>
      <c r="M30" s="61"/>
      <c r="N30" s="65"/>
      <c r="O30" s="65"/>
      <c r="P30" s="61"/>
      <c r="Q30" s="65"/>
      <c r="R30" s="65"/>
      <c r="S30" s="61"/>
      <c r="T30" s="65"/>
      <c r="U30" s="65"/>
      <c r="V30" s="61"/>
      <c r="W30" s="65"/>
      <c r="X30" s="65"/>
      <c r="Y30" s="61"/>
      <c r="Z30" s="65"/>
      <c r="AA30" s="65"/>
    </row>
    <row r="31" spans="2:36" s="12" customFormat="1" ht="13.5" customHeight="1">
      <c r="B31" s="214" t="s">
        <v>30</v>
      </c>
      <c r="C31" s="214"/>
      <c r="D31" s="275"/>
      <c r="E31" s="276"/>
      <c r="F31" s="277"/>
      <c r="G31" s="275"/>
      <c r="H31" s="276"/>
      <c r="I31" s="277"/>
      <c r="J31" s="275"/>
      <c r="K31" s="276"/>
      <c r="L31" s="277"/>
      <c r="M31" s="60"/>
      <c r="N31" s="59"/>
      <c r="O31" s="59"/>
      <c r="P31" s="64"/>
      <c r="Q31" s="63"/>
      <c r="R31" s="63"/>
      <c r="S31" s="64"/>
      <c r="T31" s="63"/>
      <c r="U31" s="63"/>
      <c r="V31" s="64"/>
      <c r="W31" s="63"/>
      <c r="X31" s="63"/>
      <c r="Y31" s="60"/>
      <c r="Z31" s="59"/>
      <c r="AA31" s="59"/>
      <c r="AE31" s="258">
        <f>D31+G31+J31</f>
        <v>0</v>
      </c>
      <c r="AF31" s="259"/>
      <c r="AG31" s="260"/>
      <c r="AH31" s="258"/>
      <c r="AI31" s="259"/>
      <c r="AJ31" s="260"/>
    </row>
    <row r="32" spans="2:36" ht="12" customHeight="1"/>
    <row r="33" spans="2:36">
      <c r="B33" s="12" t="s">
        <v>35</v>
      </c>
    </row>
    <row r="34" spans="2:36" s="12" customFormat="1" ht="13.5" customHeight="1">
      <c r="B34" s="270" t="s">
        <v>255</v>
      </c>
      <c r="C34" s="270"/>
      <c r="D34" s="157"/>
      <c r="E34" s="158"/>
      <c r="F34" s="280"/>
      <c r="G34" s="280"/>
      <c r="H34" s="280"/>
      <c r="I34" s="280"/>
      <c r="J34" s="280"/>
      <c r="K34" s="280"/>
      <c r="L34" s="281"/>
      <c r="M34" s="207" t="s">
        <v>305</v>
      </c>
      <c r="N34" s="208"/>
      <c r="O34" s="209"/>
      <c r="P34" s="282"/>
      <c r="Q34" s="283"/>
      <c r="R34" s="284"/>
      <c r="S34" s="284"/>
      <c r="T34" s="284"/>
      <c r="U34" s="284"/>
      <c r="V34" s="284"/>
      <c r="W34" s="284"/>
      <c r="X34" s="284"/>
      <c r="Y34" s="284"/>
      <c r="Z34" s="284"/>
      <c r="AA34" s="285"/>
    </row>
    <row r="35" spans="2:36" s="12" customFormat="1" ht="6" customHeight="1"/>
    <row r="36" spans="2:36" s="45" customFormat="1" ht="13.5" customHeight="1">
      <c r="B36" s="271" t="s">
        <v>273</v>
      </c>
      <c r="C36" s="272"/>
      <c r="D36" s="207" t="s">
        <v>308</v>
      </c>
      <c r="E36" s="278"/>
      <c r="F36" s="278"/>
      <c r="G36" s="278"/>
      <c r="H36" s="278"/>
      <c r="I36" s="278"/>
      <c r="J36" s="278"/>
      <c r="K36" s="278"/>
      <c r="L36" s="279"/>
      <c r="M36" s="66"/>
      <c r="N36" s="66"/>
      <c r="O36" s="66"/>
      <c r="R36" s="66"/>
      <c r="S36" s="66"/>
      <c r="T36" s="66"/>
      <c r="U36" s="66"/>
      <c r="V36" s="66"/>
      <c r="W36" s="66"/>
      <c r="X36" s="66"/>
      <c r="Y36" s="66"/>
      <c r="Z36" s="66"/>
      <c r="AA36" s="66"/>
    </row>
    <row r="37" spans="2:36" s="45" customFormat="1" ht="16.149999999999999" customHeight="1">
      <c r="B37" s="273"/>
      <c r="C37" s="274"/>
      <c r="D37" s="270" t="s">
        <v>312</v>
      </c>
      <c r="E37" s="270"/>
      <c r="F37" s="270"/>
      <c r="G37" s="270" t="s">
        <v>313</v>
      </c>
      <c r="H37" s="270"/>
      <c r="I37" s="270"/>
      <c r="J37" s="270" t="s">
        <v>314</v>
      </c>
      <c r="K37" s="270"/>
      <c r="L37" s="270"/>
      <c r="M37" s="62"/>
      <c r="N37" s="96"/>
      <c r="O37" s="96"/>
      <c r="Y37" s="62"/>
      <c r="Z37" s="62"/>
      <c r="AA37" s="62"/>
    </row>
    <row r="38" spans="2:36" s="12" customFormat="1" ht="13.5" customHeight="1">
      <c r="B38" s="198" t="s">
        <v>15</v>
      </c>
      <c r="C38" s="198"/>
      <c r="D38" s="267"/>
      <c r="E38" s="268"/>
      <c r="F38" s="269"/>
      <c r="G38" s="267"/>
      <c r="H38" s="268"/>
      <c r="I38" s="269"/>
      <c r="J38" s="267"/>
      <c r="K38" s="268"/>
      <c r="L38" s="269"/>
      <c r="M38" s="61"/>
      <c r="N38" s="65"/>
      <c r="O38" s="65"/>
      <c r="P38" s="61"/>
      <c r="Q38" s="65"/>
      <c r="R38" s="65"/>
      <c r="S38" s="61"/>
      <c r="T38" s="65"/>
      <c r="U38" s="65"/>
      <c r="V38" s="61"/>
      <c r="W38" s="65"/>
      <c r="X38" s="65"/>
      <c r="Y38" s="61"/>
      <c r="Z38" s="65"/>
      <c r="AA38" s="65"/>
    </row>
    <row r="39" spans="2:36" s="12" customFormat="1" ht="13.5" customHeight="1">
      <c r="B39" s="214" t="s">
        <v>30</v>
      </c>
      <c r="C39" s="214"/>
      <c r="D39" s="275"/>
      <c r="E39" s="276"/>
      <c r="F39" s="277"/>
      <c r="G39" s="275"/>
      <c r="H39" s="276"/>
      <c r="I39" s="277"/>
      <c r="J39" s="275"/>
      <c r="K39" s="276"/>
      <c r="L39" s="277"/>
      <c r="M39" s="60"/>
      <c r="N39" s="59"/>
      <c r="O39" s="59"/>
      <c r="P39" s="64"/>
      <c r="Q39" s="63"/>
      <c r="R39" s="63"/>
      <c r="S39" s="64"/>
      <c r="T39" s="63"/>
      <c r="U39" s="63"/>
      <c r="V39" s="64"/>
      <c r="W39" s="63"/>
      <c r="X39" s="63"/>
      <c r="Y39" s="60"/>
      <c r="Z39" s="59"/>
      <c r="AA39" s="59"/>
      <c r="AE39" s="258">
        <f>D39+G39+J39</f>
        <v>0</v>
      </c>
      <c r="AF39" s="259"/>
      <c r="AG39" s="260"/>
      <c r="AH39" s="258"/>
      <c r="AI39" s="259"/>
      <c r="AJ39" s="260"/>
    </row>
    <row r="40" spans="2:36" ht="12" customHeight="1"/>
    <row r="41" spans="2:36">
      <c r="B41" s="12" t="s">
        <v>36</v>
      </c>
    </row>
    <row r="42" spans="2:36" s="12" customFormat="1" ht="13.5" customHeight="1">
      <c r="B42" s="270" t="s">
        <v>255</v>
      </c>
      <c r="C42" s="270"/>
      <c r="D42" s="157"/>
      <c r="E42" s="158"/>
      <c r="F42" s="280"/>
      <c r="G42" s="280"/>
      <c r="H42" s="280"/>
      <c r="I42" s="280"/>
      <c r="J42" s="280"/>
      <c r="K42" s="280"/>
      <c r="L42" s="281"/>
      <c r="M42" s="207" t="s">
        <v>305</v>
      </c>
      <c r="N42" s="208"/>
      <c r="O42" s="209"/>
      <c r="P42" s="282"/>
      <c r="Q42" s="283"/>
      <c r="R42" s="284"/>
      <c r="S42" s="284"/>
      <c r="T42" s="284"/>
      <c r="U42" s="284"/>
      <c r="V42" s="284"/>
      <c r="W42" s="284"/>
      <c r="X42" s="284"/>
      <c r="Y42" s="284"/>
      <c r="Z42" s="284"/>
      <c r="AA42" s="285"/>
    </row>
    <row r="43" spans="2:36" s="12" customFormat="1" ht="6.6" customHeight="1"/>
    <row r="44" spans="2:36" s="45" customFormat="1" ht="13.5" customHeight="1">
      <c r="B44" s="271" t="s">
        <v>273</v>
      </c>
      <c r="C44" s="272"/>
      <c r="D44" s="207" t="s">
        <v>308</v>
      </c>
      <c r="E44" s="278"/>
      <c r="F44" s="278"/>
      <c r="G44" s="278"/>
      <c r="H44" s="278"/>
      <c r="I44" s="278"/>
      <c r="J44" s="278"/>
      <c r="K44" s="278"/>
      <c r="L44" s="279"/>
      <c r="M44" s="66"/>
      <c r="N44" s="66"/>
      <c r="O44" s="66"/>
      <c r="R44" s="66"/>
      <c r="S44" s="66"/>
      <c r="T44" s="66"/>
      <c r="U44" s="66"/>
      <c r="V44" s="66"/>
      <c r="W44" s="66"/>
      <c r="X44" s="66"/>
      <c r="Y44" s="66"/>
      <c r="Z44" s="66"/>
      <c r="AA44" s="66"/>
    </row>
    <row r="45" spans="2:36" s="45" customFormat="1" ht="16.149999999999999" customHeight="1">
      <c r="B45" s="273"/>
      <c r="C45" s="274"/>
      <c r="D45" s="270" t="s">
        <v>312</v>
      </c>
      <c r="E45" s="270"/>
      <c r="F45" s="270"/>
      <c r="G45" s="270" t="s">
        <v>313</v>
      </c>
      <c r="H45" s="270"/>
      <c r="I45" s="270"/>
      <c r="J45" s="270" t="s">
        <v>314</v>
      </c>
      <c r="K45" s="270"/>
      <c r="L45" s="270"/>
      <c r="M45" s="62"/>
      <c r="N45" s="96"/>
      <c r="O45" s="96"/>
      <c r="Y45" s="62"/>
      <c r="Z45" s="62"/>
      <c r="AA45" s="62"/>
    </row>
    <row r="46" spans="2:36" s="12" customFormat="1" ht="13.5" customHeight="1">
      <c r="B46" s="198" t="s">
        <v>15</v>
      </c>
      <c r="C46" s="198"/>
      <c r="D46" s="267"/>
      <c r="E46" s="268"/>
      <c r="F46" s="269"/>
      <c r="G46" s="267"/>
      <c r="H46" s="268"/>
      <c r="I46" s="269"/>
      <c r="J46" s="267"/>
      <c r="K46" s="268"/>
      <c r="L46" s="269"/>
      <c r="M46" s="61"/>
      <c r="N46" s="65"/>
      <c r="O46" s="65"/>
      <c r="P46" s="61"/>
      <c r="Q46" s="65"/>
      <c r="R46" s="65"/>
      <c r="S46" s="61"/>
      <c r="T46" s="65"/>
      <c r="U46" s="65"/>
      <c r="V46" s="61"/>
      <c r="W46" s="65"/>
      <c r="X46" s="65"/>
      <c r="Y46" s="61"/>
      <c r="Z46" s="65"/>
      <c r="AA46" s="65"/>
    </row>
    <row r="47" spans="2:36" s="12" customFormat="1" ht="13.5" customHeight="1">
      <c r="B47" s="214" t="s">
        <v>30</v>
      </c>
      <c r="C47" s="214"/>
      <c r="D47" s="275"/>
      <c r="E47" s="276"/>
      <c r="F47" s="277"/>
      <c r="G47" s="275"/>
      <c r="H47" s="276"/>
      <c r="I47" s="277"/>
      <c r="J47" s="275"/>
      <c r="K47" s="276"/>
      <c r="L47" s="277"/>
      <c r="M47" s="60"/>
      <c r="N47" s="59"/>
      <c r="O47" s="59"/>
      <c r="P47" s="64"/>
      <c r="Q47" s="63"/>
      <c r="R47" s="63"/>
      <c r="S47" s="64"/>
      <c r="T47" s="63"/>
      <c r="U47" s="63"/>
      <c r="V47" s="64"/>
      <c r="W47" s="63"/>
      <c r="X47" s="63"/>
      <c r="Y47" s="60"/>
      <c r="Z47" s="59"/>
      <c r="AA47" s="59"/>
      <c r="AE47" s="258">
        <f>D47+G47+J47</f>
        <v>0</v>
      </c>
      <c r="AF47" s="259"/>
      <c r="AG47" s="260"/>
      <c r="AH47" s="258"/>
      <c r="AI47" s="259"/>
      <c r="AJ47" s="260"/>
    </row>
    <row r="48" spans="2:36" ht="12" customHeight="1"/>
    <row r="49" spans="2:37">
      <c r="B49" s="12" t="s">
        <v>253</v>
      </c>
    </row>
    <row r="50" spans="2:37" s="12" customFormat="1" ht="13.5" customHeight="1">
      <c r="B50" s="270" t="s">
        <v>255</v>
      </c>
      <c r="C50" s="270"/>
      <c r="D50" s="157"/>
      <c r="E50" s="158"/>
      <c r="F50" s="280"/>
      <c r="G50" s="280"/>
      <c r="H50" s="280"/>
      <c r="I50" s="280"/>
      <c r="J50" s="280"/>
      <c r="K50" s="280"/>
      <c r="L50" s="281"/>
      <c r="M50" s="207" t="s">
        <v>305</v>
      </c>
      <c r="N50" s="208"/>
      <c r="O50" s="209"/>
      <c r="P50" s="282"/>
      <c r="Q50" s="283"/>
      <c r="R50" s="284"/>
      <c r="S50" s="284"/>
      <c r="T50" s="284"/>
      <c r="U50" s="284"/>
      <c r="V50" s="284"/>
      <c r="W50" s="284"/>
      <c r="X50" s="284"/>
      <c r="Y50" s="284"/>
      <c r="Z50" s="284"/>
      <c r="AA50" s="285"/>
    </row>
    <row r="51" spans="2:37" s="12" customFormat="1" ht="6.6" customHeight="1"/>
    <row r="52" spans="2:37" s="45" customFormat="1" ht="13.5" customHeight="1">
      <c r="B52" s="271" t="s">
        <v>273</v>
      </c>
      <c r="C52" s="272"/>
      <c r="D52" s="207" t="s">
        <v>308</v>
      </c>
      <c r="E52" s="278"/>
      <c r="F52" s="278"/>
      <c r="G52" s="278"/>
      <c r="H52" s="278"/>
      <c r="I52" s="278"/>
      <c r="J52" s="278"/>
      <c r="K52" s="278"/>
      <c r="L52" s="279"/>
      <c r="M52" s="66"/>
      <c r="N52" s="66"/>
      <c r="O52" s="66"/>
      <c r="R52" s="66"/>
      <c r="S52" s="66"/>
      <c r="T52" s="66"/>
      <c r="U52" s="66"/>
      <c r="V52" s="66"/>
      <c r="W52" s="66"/>
      <c r="X52" s="66"/>
      <c r="Y52" s="66"/>
      <c r="Z52" s="66"/>
      <c r="AA52" s="66"/>
    </row>
    <row r="53" spans="2:37" s="45" customFormat="1" ht="16.149999999999999" customHeight="1">
      <c r="B53" s="273"/>
      <c r="C53" s="274"/>
      <c r="D53" s="270" t="s">
        <v>312</v>
      </c>
      <c r="E53" s="270"/>
      <c r="F53" s="270"/>
      <c r="G53" s="270" t="s">
        <v>313</v>
      </c>
      <c r="H53" s="270"/>
      <c r="I53" s="270"/>
      <c r="J53" s="270" t="s">
        <v>314</v>
      </c>
      <c r="K53" s="270"/>
      <c r="L53" s="270"/>
      <c r="M53" s="62"/>
      <c r="N53" s="96"/>
      <c r="O53" s="96"/>
      <c r="Y53" s="62"/>
      <c r="Z53" s="62"/>
      <c r="AA53" s="62"/>
    </row>
    <row r="54" spans="2:37" s="12" customFormat="1" ht="13.5" customHeight="1">
      <c r="B54" s="198" t="s">
        <v>15</v>
      </c>
      <c r="C54" s="198"/>
      <c r="D54" s="267"/>
      <c r="E54" s="268"/>
      <c r="F54" s="269"/>
      <c r="G54" s="267"/>
      <c r="H54" s="268"/>
      <c r="I54" s="269"/>
      <c r="J54" s="267"/>
      <c r="K54" s="268"/>
      <c r="L54" s="269"/>
      <c r="M54" s="61"/>
      <c r="N54" s="65"/>
      <c r="O54" s="65"/>
      <c r="P54" s="61"/>
      <c r="Q54" s="65"/>
      <c r="R54" s="65"/>
      <c r="S54" s="61"/>
      <c r="T54" s="65"/>
      <c r="U54" s="65"/>
      <c r="V54" s="61"/>
      <c r="W54" s="65"/>
      <c r="X54" s="65"/>
      <c r="Y54" s="61"/>
      <c r="Z54" s="65"/>
      <c r="AA54" s="65"/>
    </row>
    <row r="55" spans="2:37" s="12" customFormat="1" ht="13.5" customHeight="1">
      <c r="B55" s="214" t="s">
        <v>30</v>
      </c>
      <c r="C55" s="214"/>
      <c r="D55" s="275"/>
      <c r="E55" s="276"/>
      <c r="F55" s="277"/>
      <c r="G55" s="275"/>
      <c r="H55" s="276"/>
      <c r="I55" s="277"/>
      <c r="J55" s="275"/>
      <c r="K55" s="276"/>
      <c r="L55" s="277"/>
      <c r="M55" s="60"/>
      <c r="N55" s="59"/>
      <c r="O55" s="59"/>
      <c r="P55" s="64"/>
      <c r="Q55" s="63"/>
      <c r="R55" s="63"/>
      <c r="S55" s="64"/>
      <c r="T55" s="63"/>
      <c r="U55" s="63"/>
      <c r="V55" s="64"/>
      <c r="W55" s="63"/>
      <c r="X55" s="63"/>
      <c r="Y55" s="60"/>
      <c r="Z55" s="59"/>
      <c r="AA55" s="59"/>
      <c r="AE55" s="258">
        <f>D55+G55+J55</f>
        <v>0</v>
      </c>
      <c r="AF55" s="259"/>
      <c r="AG55" s="260"/>
      <c r="AH55" s="258"/>
      <c r="AI55" s="259"/>
      <c r="AJ55" s="260"/>
    </row>
    <row r="56" spans="2:37" ht="12" customHeight="1"/>
    <row r="57" spans="2:37" ht="12" customHeight="1"/>
    <row r="58" spans="2:37">
      <c r="B58" s="14" t="s">
        <v>280</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2:37" s="45" customFormat="1" ht="13.5" customHeight="1">
      <c r="B59" s="271" t="s">
        <v>273</v>
      </c>
      <c r="C59" s="272"/>
      <c r="D59" s="207" t="s">
        <v>308</v>
      </c>
      <c r="E59" s="278"/>
      <c r="F59" s="278"/>
      <c r="G59" s="278"/>
      <c r="H59" s="278"/>
      <c r="I59" s="278"/>
      <c r="J59" s="278"/>
      <c r="K59" s="278"/>
      <c r="L59" s="279"/>
      <c r="M59" s="66"/>
      <c r="N59" s="66"/>
      <c r="O59" s="66"/>
      <c r="R59" s="66"/>
      <c r="S59" s="66"/>
      <c r="T59" s="66"/>
      <c r="U59" s="66"/>
      <c r="V59" s="66"/>
      <c r="W59" s="66"/>
      <c r="X59" s="66"/>
      <c r="Y59" s="66"/>
      <c r="Z59" s="66"/>
      <c r="AA59" s="66"/>
    </row>
    <row r="60" spans="2:37" s="45" customFormat="1" ht="16.149999999999999" customHeight="1">
      <c r="B60" s="273"/>
      <c r="C60" s="274"/>
      <c r="D60" s="270" t="s">
        <v>312</v>
      </c>
      <c r="E60" s="270"/>
      <c r="F60" s="270"/>
      <c r="G60" s="270" t="s">
        <v>313</v>
      </c>
      <c r="H60" s="270"/>
      <c r="I60" s="270"/>
      <c r="J60" s="270" t="s">
        <v>314</v>
      </c>
      <c r="K60" s="270"/>
      <c r="L60" s="270"/>
      <c r="M60" s="62"/>
      <c r="N60" s="96"/>
      <c r="O60" s="96"/>
      <c r="Y60" s="62"/>
      <c r="Z60" s="62"/>
      <c r="AA60" s="62"/>
    </row>
    <row r="61" spans="2:37" s="12" customFormat="1" ht="13.5" customHeight="1" thickBot="1">
      <c r="B61" s="198" t="s">
        <v>15</v>
      </c>
      <c r="C61" s="198"/>
      <c r="D61" s="267"/>
      <c r="E61" s="268"/>
      <c r="F61" s="269"/>
      <c r="G61" s="267"/>
      <c r="H61" s="268"/>
      <c r="I61" s="269"/>
      <c r="J61" s="267"/>
      <c r="K61" s="268"/>
      <c r="L61" s="269"/>
      <c r="M61" s="61"/>
      <c r="N61" s="65"/>
      <c r="O61" s="65"/>
      <c r="P61" s="61"/>
      <c r="Q61" s="65"/>
      <c r="R61" s="65"/>
      <c r="S61" s="61"/>
      <c r="T61" s="65"/>
      <c r="U61" s="65"/>
      <c r="V61" s="61"/>
      <c r="W61" s="65"/>
      <c r="X61" s="65"/>
      <c r="Y61" s="61"/>
      <c r="Z61" s="65"/>
      <c r="AA61" s="65"/>
    </row>
    <row r="62" spans="2:37" s="12" customFormat="1" ht="15" customHeight="1" thickTop="1" thickBot="1">
      <c r="B62" s="214" t="s">
        <v>30</v>
      </c>
      <c r="C62" s="214"/>
      <c r="D62" s="258" t="str">
        <f>IF(D65=0,"",D65)</f>
        <v/>
      </c>
      <c r="E62" s="259"/>
      <c r="F62" s="260"/>
      <c r="G62" s="258" t="str">
        <f>IF(G65=0,"",G65)</f>
        <v/>
      </c>
      <c r="H62" s="259"/>
      <c r="I62" s="260"/>
      <c r="J62" s="258" t="str">
        <f>IF(J65=0,"",J65)</f>
        <v/>
      </c>
      <c r="K62" s="259"/>
      <c r="L62" s="260"/>
      <c r="M62" s="60"/>
      <c r="N62" s="59"/>
      <c r="O62" s="59"/>
      <c r="P62" s="60"/>
      <c r="Q62" s="59"/>
      <c r="R62" s="59"/>
      <c r="S62" s="60"/>
      <c r="T62" s="59"/>
      <c r="U62" s="59"/>
      <c r="V62" s="60"/>
      <c r="W62" s="59"/>
      <c r="X62" s="59"/>
      <c r="Y62" s="60"/>
      <c r="Z62" s="59"/>
      <c r="AA62" s="59"/>
      <c r="AE62" s="261">
        <f>M65-AE65</f>
        <v>0</v>
      </c>
      <c r="AF62" s="262"/>
      <c r="AG62" s="263"/>
      <c r="AH62" s="264"/>
      <c r="AI62" s="262"/>
      <c r="AJ62" s="265"/>
      <c r="AK62" s="12" t="s">
        <v>276</v>
      </c>
    </row>
    <row r="63" spans="2:37" ht="3.6" customHeight="1" thickTop="1"/>
    <row r="65" spans="4:36" ht="12.6" hidden="1" customHeight="1">
      <c r="D65" s="258">
        <f>D15+D23+D31+D39+D47+D55</f>
        <v>0</v>
      </c>
      <c r="E65" s="259"/>
      <c r="F65" s="260"/>
      <c r="G65" s="258">
        <f>G15+G23+G31+G39+G47+G55</f>
        <v>0</v>
      </c>
      <c r="H65" s="259"/>
      <c r="I65" s="260"/>
      <c r="J65" s="258">
        <f>J15+J23+J31+J39+J47+J55</f>
        <v>0</v>
      </c>
      <c r="K65" s="259"/>
      <c r="L65" s="260"/>
      <c r="M65" s="266">
        <f>AE15+AE23+AE31+AE39+AE47+AE55</f>
        <v>0</v>
      </c>
      <c r="N65" s="259"/>
      <c r="O65" s="260"/>
      <c r="P65" s="258">
        <f>P15+P23+P31+P39+P47+P55</f>
        <v>0</v>
      </c>
      <c r="Q65" s="259"/>
      <c r="R65" s="260"/>
      <c r="S65" s="258">
        <f>S15+S23+S31+S39+S47+S55</f>
        <v>0</v>
      </c>
      <c r="T65" s="259"/>
      <c r="U65" s="260"/>
      <c r="V65" s="258">
        <f>V15+V23+V31+V39+V47+V55</f>
        <v>0</v>
      </c>
      <c r="W65" s="259"/>
      <c r="X65" s="260"/>
      <c r="Y65" s="258">
        <f>AH15+AH23+AH31+AH39+AH47+AH55</f>
        <v>0</v>
      </c>
      <c r="Z65" s="259"/>
      <c r="AA65" s="260"/>
      <c r="AE65" s="258">
        <f>D65+G65+J65</f>
        <v>0</v>
      </c>
      <c r="AF65" s="259"/>
      <c r="AG65" s="260"/>
      <c r="AH65" s="258"/>
      <c r="AI65" s="259"/>
      <c r="AJ65" s="260"/>
    </row>
    <row r="66" spans="4:36" ht="9" customHeight="1"/>
    <row r="67" spans="4:36" ht="8.4499999999999993" customHeight="1"/>
  </sheetData>
  <mergeCells count="141">
    <mergeCell ref="B5:AA5"/>
    <mergeCell ref="B7:AA7"/>
    <mergeCell ref="B10:C10"/>
    <mergeCell ref="D10:L10"/>
    <mergeCell ref="M10:O10"/>
    <mergeCell ref="P10:AA10"/>
    <mergeCell ref="B14:C14"/>
    <mergeCell ref="D14:F14"/>
    <mergeCell ref="G14:I14"/>
    <mergeCell ref="J14:L14"/>
    <mergeCell ref="B12:C13"/>
    <mergeCell ref="D13:F13"/>
    <mergeCell ref="G13:I13"/>
    <mergeCell ref="J13:L13"/>
    <mergeCell ref="D12:L12"/>
    <mergeCell ref="AE15:AG15"/>
    <mergeCell ref="AH15:AJ15"/>
    <mergeCell ref="B18:C18"/>
    <mergeCell ref="D18:L18"/>
    <mergeCell ref="M18:O18"/>
    <mergeCell ref="P18:AA18"/>
    <mergeCell ref="B15:C15"/>
    <mergeCell ref="D15:F15"/>
    <mergeCell ref="G15:I15"/>
    <mergeCell ref="J15:L15"/>
    <mergeCell ref="B22:C22"/>
    <mergeCell ref="D22:F22"/>
    <mergeCell ref="G22:I22"/>
    <mergeCell ref="J22:L22"/>
    <mergeCell ref="B20:C21"/>
    <mergeCell ref="D21:F21"/>
    <mergeCell ref="G21:I21"/>
    <mergeCell ref="J21:L21"/>
    <mergeCell ref="D20:L20"/>
    <mergeCell ref="AE23:AG23"/>
    <mergeCell ref="AH23:AJ23"/>
    <mergeCell ref="B26:C26"/>
    <mergeCell ref="D26:L26"/>
    <mergeCell ref="M26:O26"/>
    <mergeCell ref="P26:AA26"/>
    <mergeCell ref="B23:C23"/>
    <mergeCell ref="D23:F23"/>
    <mergeCell ref="G23:I23"/>
    <mergeCell ref="J23:L23"/>
    <mergeCell ref="B30:C30"/>
    <mergeCell ref="D30:F30"/>
    <mergeCell ref="G30:I30"/>
    <mergeCell ref="J30:L30"/>
    <mergeCell ref="B28:C29"/>
    <mergeCell ref="D29:F29"/>
    <mergeCell ref="G29:I29"/>
    <mergeCell ref="J29:L29"/>
    <mergeCell ref="D28:L28"/>
    <mergeCell ref="AE31:AG31"/>
    <mergeCell ref="AH31:AJ31"/>
    <mergeCell ref="B34:C34"/>
    <mergeCell ref="D34:L34"/>
    <mergeCell ref="M34:O34"/>
    <mergeCell ref="P34:AA34"/>
    <mergeCell ref="B31:C31"/>
    <mergeCell ref="D31:F31"/>
    <mergeCell ref="G31:I31"/>
    <mergeCell ref="J31:L31"/>
    <mergeCell ref="B38:C38"/>
    <mergeCell ref="D38:F38"/>
    <mergeCell ref="G38:I38"/>
    <mergeCell ref="J38:L38"/>
    <mergeCell ref="B36:C37"/>
    <mergeCell ref="D37:F37"/>
    <mergeCell ref="G37:I37"/>
    <mergeCell ref="J37:L37"/>
    <mergeCell ref="D36:L36"/>
    <mergeCell ref="AE39:AG39"/>
    <mergeCell ref="AH39:AJ39"/>
    <mergeCell ref="B42:C42"/>
    <mergeCell ref="D42:L42"/>
    <mergeCell ref="M42:O42"/>
    <mergeCell ref="P42:AA42"/>
    <mergeCell ref="B39:C39"/>
    <mergeCell ref="D39:F39"/>
    <mergeCell ref="G39:I39"/>
    <mergeCell ref="J39:L39"/>
    <mergeCell ref="B46:C46"/>
    <mergeCell ref="D46:F46"/>
    <mergeCell ref="G46:I46"/>
    <mergeCell ref="J46:L46"/>
    <mergeCell ref="B44:C45"/>
    <mergeCell ref="D45:F45"/>
    <mergeCell ref="G45:I45"/>
    <mergeCell ref="J45:L45"/>
    <mergeCell ref="D44:L44"/>
    <mergeCell ref="AE47:AG47"/>
    <mergeCell ref="AH47:AJ47"/>
    <mergeCell ref="B50:C50"/>
    <mergeCell ref="D50:L50"/>
    <mergeCell ref="M50:O50"/>
    <mergeCell ref="P50:AA50"/>
    <mergeCell ref="B47:C47"/>
    <mergeCell ref="D47:F47"/>
    <mergeCell ref="G47:I47"/>
    <mergeCell ref="J47:L47"/>
    <mergeCell ref="B54:C54"/>
    <mergeCell ref="D54:F54"/>
    <mergeCell ref="G54:I54"/>
    <mergeCell ref="J54:L54"/>
    <mergeCell ref="B52:C53"/>
    <mergeCell ref="D53:F53"/>
    <mergeCell ref="G53:I53"/>
    <mergeCell ref="J53:L53"/>
    <mergeCell ref="D52:L52"/>
    <mergeCell ref="AE55:AG55"/>
    <mergeCell ref="AH55:AJ55"/>
    <mergeCell ref="B59:C60"/>
    <mergeCell ref="D60:F60"/>
    <mergeCell ref="G60:I60"/>
    <mergeCell ref="B55:C55"/>
    <mergeCell ref="D55:F55"/>
    <mergeCell ref="G55:I55"/>
    <mergeCell ref="J55:L55"/>
    <mergeCell ref="D59:L59"/>
    <mergeCell ref="B62:C62"/>
    <mergeCell ref="D62:F62"/>
    <mergeCell ref="G62:I62"/>
    <mergeCell ref="J62:L62"/>
    <mergeCell ref="B61:C61"/>
    <mergeCell ref="D61:F61"/>
    <mergeCell ref="G61:I61"/>
    <mergeCell ref="J61:L61"/>
    <mergeCell ref="J60:L60"/>
    <mergeCell ref="V65:X65"/>
    <mergeCell ref="Y65:AA65"/>
    <mergeCell ref="AE65:AG65"/>
    <mergeCell ref="AH65:AJ65"/>
    <mergeCell ref="AE62:AG62"/>
    <mergeCell ref="AH62:AJ62"/>
    <mergeCell ref="D65:F65"/>
    <mergeCell ref="G65:I65"/>
    <mergeCell ref="J65:L65"/>
    <mergeCell ref="M65:O65"/>
    <mergeCell ref="P65:R65"/>
    <mergeCell ref="S65:U65"/>
  </mergeCells>
  <phoneticPr fontId="1"/>
  <conditionalFormatting sqref="D16:F16">
    <cfRule type="expression" dxfId="153" priority="77">
      <formula>MOD($E16,1)=0</formula>
    </cfRule>
  </conditionalFormatting>
  <conditionalFormatting sqref="D15:F15">
    <cfRule type="expression" dxfId="152" priority="76">
      <formula>MOD(D15,1)=0</formula>
    </cfRule>
  </conditionalFormatting>
  <conditionalFormatting sqref="G15:I15">
    <cfRule type="expression" dxfId="151" priority="75">
      <formula>MOD(G15,1)=0</formula>
    </cfRule>
  </conditionalFormatting>
  <conditionalFormatting sqref="J15:L15">
    <cfRule type="expression" dxfId="150" priority="74">
      <formula>MOD(J15,1)=0</formula>
    </cfRule>
  </conditionalFormatting>
  <conditionalFormatting sqref="M15:O15">
    <cfRule type="expression" dxfId="149" priority="73">
      <formula>MOD(M15,1)=0</formula>
    </cfRule>
  </conditionalFormatting>
  <conditionalFormatting sqref="P15:R15">
    <cfRule type="expression" dxfId="148" priority="72">
      <formula>MOD(P15,1)=0</formula>
    </cfRule>
  </conditionalFormatting>
  <conditionalFormatting sqref="S15:U15">
    <cfRule type="expression" dxfId="147" priority="71">
      <formula>MOD(S15,1)=0</formula>
    </cfRule>
  </conditionalFormatting>
  <conditionalFormatting sqref="V15:X15">
    <cfRule type="expression" dxfId="146" priority="70">
      <formula>MOD(V15,1)=0</formula>
    </cfRule>
  </conditionalFormatting>
  <conditionalFormatting sqref="Y15:AA15">
    <cfRule type="expression" dxfId="145" priority="69">
      <formula>MOD(Y15,1)=0</formula>
    </cfRule>
  </conditionalFormatting>
  <conditionalFormatting sqref="D23:F23">
    <cfRule type="expression" dxfId="144" priority="68">
      <formula>MOD(D23,1)=0</formula>
    </cfRule>
  </conditionalFormatting>
  <conditionalFormatting sqref="G23:L23 P23:X23">
    <cfRule type="expression" dxfId="143" priority="67">
      <formula>MOD(G23,1)=0</formula>
    </cfRule>
  </conditionalFormatting>
  <conditionalFormatting sqref="D31:F31">
    <cfRule type="expression" dxfId="142" priority="66">
      <formula>MOD(D31,1)=0</formula>
    </cfRule>
  </conditionalFormatting>
  <conditionalFormatting sqref="G31:I31">
    <cfRule type="expression" dxfId="141" priority="65">
      <formula>MOD(G31,1)=0</formula>
    </cfRule>
  </conditionalFormatting>
  <conditionalFormatting sqref="J31:L31">
    <cfRule type="expression" dxfId="140" priority="64">
      <formula>MOD(J31,1)=0</formula>
    </cfRule>
  </conditionalFormatting>
  <conditionalFormatting sqref="D55:F55">
    <cfRule type="expression" dxfId="139" priority="48">
      <formula>MOD(D55,1)=0</formula>
    </cfRule>
  </conditionalFormatting>
  <conditionalFormatting sqref="P31:R31">
    <cfRule type="expression" dxfId="138" priority="63">
      <formula>MOD(P31,1)=0</formula>
    </cfRule>
  </conditionalFormatting>
  <conditionalFormatting sqref="S31:U31">
    <cfRule type="expression" dxfId="137" priority="62">
      <formula>MOD(S31,1)=0</formula>
    </cfRule>
  </conditionalFormatting>
  <conditionalFormatting sqref="V31:X31">
    <cfRule type="expression" dxfId="136" priority="61">
      <formula>MOD(V31,1)=0</formula>
    </cfRule>
  </conditionalFormatting>
  <conditionalFormatting sqref="V47:X47">
    <cfRule type="expression" dxfId="135" priority="49">
      <formula>MOD(V47,1)=0</formula>
    </cfRule>
  </conditionalFormatting>
  <conditionalFormatting sqref="D39:F39">
    <cfRule type="expression" dxfId="134" priority="60">
      <formula>MOD(D39,1)=0</formula>
    </cfRule>
  </conditionalFormatting>
  <conditionalFormatting sqref="G39:I39">
    <cfRule type="expression" dxfId="133" priority="59">
      <formula>MOD(G39,1)=0</formula>
    </cfRule>
  </conditionalFormatting>
  <conditionalFormatting sqref="J39:L39">
    <cfRule type="expression" dxfId="132" priority="58">
      <formula>MOD(J39,1)=0</formula>
    </cfRule>
  </conditionalFormatting>
  <conditionalFormatting sqref="P39:R39">
    <cfRule type="expression" dxfId="131" priority="57">
      <formula>MOD(P39,1)=0</formula>
    </cfRule>
  </conditionalFormatting>
  <conditionalFormatting sqref="S39:U39">
    <cfRule type="expression" dxfId="130" priority="56">
      <formula>MOD(S39,1)=0</formula>
    </cfRule>
  </conditionalFormatting>
  <conditionalFormatting sqref="V39:X39">
    <cfRule type="expression" dxfId="129" priority="55">
      <formula>MOD(V39,1)=0</formula>
    </cfRule>
  </conditionalFormatting>
  <conditionalFormatting sqref="S55:U55">
    <cfRule type="expression" dxfId="128" priority="44">
      <formula>MOD(S55,1)=0</formula>
    </cfRule>
  </conditionalFormatting>
  <conditionalFormatting sqref="D47:F47">
    <cfRule type="expression" dxfId="127" priority="54">
      <formula>MOD(D47,1)=0</formula>
    </cfRule>
  </conditionalFormatting>
  <conditionalFormatting sqref="G47:I47">
    <cfRule type="expression" dxfId="126" priority="53">
      <formula>MOD(G47,1)=0</formula>
    </cfRule>
  </conditionalFormatting>
  <conditionalFormatting sqref="J47:L47">
    <cfRule type="expression" dxfId="125" priority="52">
      <formula>MOD(J47,1)=0</formula>
    </cfRule>
  </conditionalFormatting>
  <conditionalFormatting sqref="V62:X62">
    <cfRule type="expression" dxfId="124" priority="37">
      <formula>MOD(V62,1)=0</formula>
    </cfRule>
  </conditionalFormatting>
  <conditionalFormatting sqref="P47:R47">
    <cfRule type="expression" dxfId="123" priority="51">
      <formula>MOD(P47,1)=0</formula>
    </cfRule>
  </conditionalFormatting>
  <conditionalFormatting sqref="S47:U47">
    <cfRule type="expression" dxfId="122" priority="50">
      <formula>MOD(S47,1)=0</formula>
    </cfRule>
  </conditionalFormatting>
  <conditionalFormatting sqref="P62:R62">
    <cfRule type="expression" dxfId="121" priority="39">
      <formula>MOD(P62,1)=0</formula>
    </cfRule>
  </conditionalFormatting>
  <conditionalFormatting sqref="G55:I55">
    <cfRule type="expression" dxfId="120" priority="47">
      <formula>MOD(G55,1)=0</formula>
    </cfRule>
  </conditionalFormatting>
  <conditionalFormatting sqref="J55:L55">
    <cfRule type="expression" dxfId="119" priority="46">
      <formula>MOD(J55,1)=0</formula>
    </cfRule>
  </conditionalFormatting>
  <conditionalFormatting sqref="AH15:AJ15">
    <cfRule type="expression" dxfId="118" priority="35">
      <formula>MOD(AH15,1)=0</formula>
    </cfRule>
  </conditionalFormatting>
  <conditionalFormatting sqref="P55:R55">
    <cfRule type="expression" dxfId="117" priority="45">
      <formula>MOD(P55,1)=0</formula>
    </cfRule>
  </conditionalFormatting>
  <conditionalFormatting sqref="V55:X55">
    <cfRule type="expression" dxfId="116" priority="43">
      <formula>MOD(V55,1)=0</formula>
    </cfRule>
  </conditionalFormatting>
  <conditionalFormatting sqref="D62:F62">
    <cfRule type="expression" dxfId="115" priority="42">
      <formula>MOD(D62,1)=0</formula>
    </cfRule>
  </conditionalFormatting>
  <conditionalFormatting sqref="G62:I62">
    <cfRule type="expression" dxfId="114" priority="41">
      <formula>MOD(G62,1)=0</formula>
    </cfRule>
  </conditionalFormatting>
  <conditionalFormatting sqref="J62:L62">
    <cfRule type="expression" dxfId="113" priority="40">
      <formula>MOD(J62,1)=0</formula>
    </cfRule>
  </conditionalFormatting>
  <conditionalFormatting sqref="AH39:AJ39">
    <cfRule type="expression" dxfId="112" priority="28">
      <formula>MOD(AH39,1)=0</formula>
    </cfRule>
  </conditionalFormatting>
  <conditionalFormatting sqref="S62:U62">
    <cfRule type="expression" dxfId="111" priority="38">
      <formula>MOD(S62,1)=0</formula>
    </cfRule>
  </conditionalFormatting>
  <conditionalFormatting sqref="AH31:AJ31">
    <cfRule type="expression" dxfId="110" priority="30">
      <formula>MOD(AH31,1)=0</formula>
    </cfRule>
  </conditionalFormatting>
  <conditionalFormatting sqref="AE65:AG65">
    <cfRule type="expression" dxfId="109" priority="2">
      <formula>MOD(AE65,1)=0</formula>
    </cfRule>
  </conditionalFormatting>
  <conditionalFormatting sqref="AE15:AG15">
    <cfRule type="expression" dxfId="108" priority="36">
      <formula>MOD(AE15,1)=0</formula>
    </cfRule>
  </conditionalFormatting>
  <conditionalFormatting sqref="M23:O23">
    <cfRule type="expression" dxfId="107" priority="34">
      <formula>MOD(M23,1)=0</formula>
    </cfRule>
  </conditionalFormatting>
  <conditionalFormatting sqref="AE23:AG23">
    <cfRule type="expression" dxfId="106" priority="33">
      <formula>MOD(AE23,1)=0</formula>
    </cfRule>
  </conditionalFormatting>
  <conditionalFormatting sqref="AH23:AJ23">
    <cfRule type="expression" dxfId="105" priority="32">
      <formula>MOD(AH23,1)=0</formula>
    </cfRule>
  </conditionalFormatting>
  <conditionalFormatting sqref="AE31:AG31">
    <cfRule type="expression" dxfId="104" priority="31">
      <formula>MOD(AE31,1)=0</formula>
    </cfRule>
  </conditionalFormatting>
  <conditionalFormatting sqref="AE39:AG39">
    <cfRule type="expression" dxfId="103" priority="29">
      <formula>MOD(AE39,1)=0</formula>
    </cfRule>
  </conditionalFormatting>
  <conditionalFormatting sqref="AE47:AG47">
    <cfRule type="expression" dxfId="102" priority="27">
      <formula>MOD(AE47,1)=0</formula>
    </cfRule>
  </conditionalFormatting>
  <conditionalFormatting sqref="AH47:AJ47">
    <cfRule type="expression" dxfId="101" priority="26">
      <formula>MOD(AH47,1)=0</formula>
    </cfRule>
  </conditionalFormatting>
  <conditionalFormatting sqref="AE55:AG55">
    <cfRule type="expression" dxfId="100" priority="25">
      <formula>MOD(AE55,1)=0</formula>
    </cfRule>
  </conditionalFormatting>
  <conditionalFormatting sqref="AH55:AJ55">
    <cfRule type="expression" dxfId="99" priority="24">
      <formula>MOD(AH55,1)=0</formula>
    </cfRule>
  </conditionalFormatting>
  <conditionalFormatting sqref="AE62:AG62">
    <cfRule type="expression" dxfId="98" priority="23">
      <formula>MOD(AE62,1)=0</formula>
    </cfRule>
  </conditionalFormatting>
  <conditionalFormatting sqref="AH62:AJ62">
    <cfRule type="expression" dxfId="97" priority="22">
      <formula>MOD(AH62,1)=0</formula>
    </cfRule>
  </conditionalFormatting>
  <conditionalFormatting sqref="M31:O31">
    <cfRule type="expression" dxfId="96" priority="21">
      <formula>MOD(M31,1)=0</formula>
    </cfRule>
  </conditionalFormatting>
  <conditionalFormatting sqref="M39:O39">
    <cfRule type="expression" dxfId="95" priority="20">
      <formula>MOD(M39,1)=0</formula>
    </cfRule>
  </conditionalFormatting>
  <conditionalFormatting sqref="M47:O47">
    <cfRule type="expression" dxfId="94" priority="19">
      <formula>MOD(M47,1)=0</formula>
    </cfRule>
  </conditionalFormatting>
  <conditionalFormatting sqref="M55:O55">
    <cfRule type="expression" dxfId="93" priority="18">
      <formula>MOD(M55,1)=0</formula>
    </cfRule>
  </conditionalFormatting>
  <conditionalFormatting sqref="M62:O62">
    <cfRule type="expression" dxfId="92" priority="17">
      <formula>MOD(M62,1)=0</formula>
    </cfRule>
  </conditionalFormatting>
  <conditionalFormatting sqref="Y23:AA23">
    <cfRule type="expression" dxfId="91" priority="16">
      <formula>MOD(Y23,1)=0</formula>
    </cfRule>
  </conditionalFormatting>
  <conditionalFormatting sqref="Y31:AA31">
    <cfRule type="expression" dxfId="90" priority="15">
      <formula>MOD(Y31,1)=0</formula>
    </cfRule>
  </conditionalFormatting>
  <conditionalFormatting sqref="Y39:AA39">
    <cfRule type="expression" dxfId="89" priority="14">
      <formula>MOD(Y39,1)=0</formula>
    </cfRule>
  </conditionalFormatting>
  <conditionalFormatting sqref="Y47:AA47">
    <cfRule type="expression" dxfId="88" priority="13">
      <formula>MOD(Y47,1)=0</formula>
    </cfRule>
  </conditionalFormatting>
  <conditionalFormatting sqref="Y55:AA55">
    <cfRule type="expression" dxfId="87" priority="12">
      <formula>MOD(Y55,1)=0</formula>
    </cfRule>
  </conditionalFormatting>
  <conditionalFormatting sqref="Y62:AA62">
    <cfRule type="expression" dxfId="86" priority="11">
      <formula>MOD(Y62,1)=0</formula>
    </cfRule>
  </conditionalFormatting>
  <conditionalFormatting sqref="D65:F65">
    <cfRule type="expression" dxfId="85" priority="10">
      <formula>MOD(D65,1)=0</formula>
    </cfRule>
  </conditionalFormatting>
  <conditionalFormatting sqref="G65:I65">
    <cfRule type="expression" dxfId="84" priority="9">
      <formula>MOD(G65,1)=0</formula>
    </cfRule>
  </conditionalFormatting>
  <conditionalFormatting sqref="J65:L65">
    <cfRule type="expression" dxfId="83" priority="8">
      <formula>MOD(J65,1)=0</formula>
    </cfRule>
  </conditionalFormatting>
  <conditionalFormatting sqref="P65:R65">
    <cfRule type="expression" dxfId="82" priority="7">
      <formula>MOD(P65,1)=0</formula>
    </cfRule>
  </conditionalFormatting>
  <conditionalFormatting sqref="S65:U65">
    <cfRule type="expression" dxfId="81" priority="6">
      <formula>MOD(S65,1)=0</formula>
    </cfRule>
  </conditionalFormatting>
  <conditionalFormatting sqref="V65:X65">
    <cfRule type="expression" dxfId="80" priority="5">
      <formula>MOD(V65,1)=0</formula>
    </cfRule>
  </conditionalFormatting>
  <conditionalFormatting sqref="M65:O65">
    <cfRule type="expression" dxfId="79" priority="4">
      <formula>MOD(M65,1)=0</formula>
    </cfRule>
  </conditionalFormatting>
  <conditionalFormatting sqref="Y65:AA65">
    <cfRule type="expression" dxfId="78" priority="3">
      <formula>MOD(Y65,1)=0</formula>
    </cfRule>
  </conditionalFormatting>
  <conditionalFormatting sqref="AH65:AJ65">
    <cfRule type="expression" dxfId="77" priority="1">
      <formula>MOD(AH65,1)=0</formula>
    </cfRule>
  </conditionalFormatting>
  <pageMargins left="0.51181102362204722" right="0.31496062992125984" top="0.15748031496062992" bottom="0.35433070866141736" header="0.31496062992125984" footer="0.31496062992125984"/>
  <pageSetup paperSize="9" scale="9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FF7A-FE36-498A-9440-8C1E57325FFF}">
  <sheetPr>
    <tabColor rgb="FFFFFF00"/>
    <pageSetUpPr fitToPage="1"/>
  </sheetPr>
  <dimension ref="B1:AK67"/>
  <sheetViews>
    <sheetView view="pageBreakPreview" zoomScale="90" zoomScaleNormal="100" zoomScaleSheetLayoutView="90" workbookViewId="0">
      <selection activeCell="B1" sqref="B1"/>
    </sheetView>
  </sheetViews>
  <sheetFormatPr defaultColWidth="9" defaultRowHeight="13.5"/>
  <cols>
    <col min="1" max="1" width="0.625" style="11" customWidth="1"/>
    <col min="2" max="2" width="5" style="11" customWidth="1"/>
    <col min="3" max="3" width="6.25" style="11" customWidth="1"/>
    <col min="4" max="12" width="2.75" style="11" customWidth="1"/>
    <col min="13" max="15" width="4.75" style="11" customWidth="1"/>
    <col min="16" max="24" width="2.75" style="11" customWidth="1"/>
    <col min="25" max="27" width="4.75" style="11" customWidth="1"/>
    <col min="28" max="28" width="0.625" style="11" customWidth="1"/>
    <col min="29" max="29" width="2.25" style="11" customWidth="1"/>
    <col min="30" max="30" width="3.625" style="11" hidden="1" customWidth="1"/>
    <col min="31" max="36" width="3.75" style="11" hidden="1" customWidth="1"/>
    <col min="37" max="37" width="9" style="11" hidden="1" customWidth="1"/>
    <col min="38" max="16384" width="9" style="11"/>
  </cols>
  <sheetData>
    <row r="1" spans="2:36" ht="12" customHeight="1"/>
    <row r="2" spans="2:36" ht="12" customHeight="1"/>
    <row r="3" spans="2:36" ht="12" customHeight="1"/>
    <row r="4" spans="2:36" ht="12" customHeight="1"/>
    <row r="5" spans="2:36" ht="13.5" customHeight="1">
      <c r="B5" s="290" t="s">
        <v>300</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row>
    <row r="6" spans="2:36" ht="13.5" customHeight="1">
      <c r="B6" s="44"/>
      <c r="C6" s="44"/>
      <c r="D6" s="44"/>
      <c r="E6" s="44"/>
      <c r="F6" s="44"/>
      <c r="G6" s="44"/>
      <c r="H6" s="44"/>
      <c r="I6" s="44"/>
      <c r="J6" s="44"/>
      <c r="K6" s="44"/>
      <c r="L6" s="44"/>
      <c r="M6" s="44"/>
      <c r="N6" s="44"/>
      <c r="O6" s="44"/>
      <c r="P6" s="44"/>
      <c r="Q6" s="44"/>
      <c r="R6" s="44"/>
      <c r="S6" s="44"/>
      <c r="T6" s="44"/>
      <c r="U6" s="44"/>
      <c r="V6" s="44"/>
      <c r="W6" s="44"/>
      <c r="X6" s="44"/>
      <c r="Y6" s="44"/>
      <c r="Z6" s="44"/>
      <c r="AA6" s="44"/>
    </row>
    <row r="7" spans="2:36" ht="13.5" customHeight="1">
      <c r="B7" s="291" t="s">
        <v>277</v>
      </c>
      <c r="C7" s="291"/>
      <c r="D7" s="291"/>
      <c r="E7" s="291"/>
      <c r="F7" s="291"/>
      <c r="G7" s="291"/>
      <c r="H7" s="291"/>
      <c r="I7" s="291"/>
      <c r="J7" s="291"/>
      <c r="K7" s="291"/>
      <c r="L7" s="291"/>
      <c r="M7" s="291"/>
      <c r="N7" s="291"/>
      <c r="O7" s="291"/>
      <c r="P7" s="291"/>
      <c r="Q7" s="291"/>
      <c r="R7" s="291"/>
      <c r="S7" s="291"/>
      <c r="T7" s="291"/>
      <c r="U7" s="291"/>
      <c r="V7" s="291"/>
      <c r="W7" s="291"/>
      <c r="X7" s="291"/>
      <c r="Y7" s="291"/>
      <c r="Z7" s="291"/>
      <c r="AA7" s="291"/>
    </row>
    <row r="8" spans="2:36" ht="12" customHeight="1"/>
    <row r="9" spans="2:36" ht="13.15" customHeight="1">
      <c r="B9" s="12" t="s">
        <v>29</v>
      </c>
    </row>
    <row r="10" spans="2:36" s="12" customFormat="1" ht="13.5" customHeight="1">
      <c r="B10" s="270" t="s">
        <v>255</v>
      </c>
      <c r="C10" s="270"/>
      <c r="D10" s="157"/>
      <c r="E10" s="158"/>
      <c r="F10" s="280"/>
      <c r="G10" s="280"/>
      <c r="H10" s="280"/>
      <c r="I10" s="280"/>
      <c r="J10" s="280"/>
      <c r="K10" s="280"/>
      <c r="L10" s="281"/>
      <c r="M10" s="207" t="s">
        <v>305</v>
      </c>
      <c r="N10" s="208"/>
      <c r="O10" s="209"/>
      <c r="P10" s="286"/>
      <c r="Q10" s="287"/>
      <c r="R10" s="288"/>
      <c r="S10" s="288"/>
      <c r="T10" s="288"/>
      <c r="U10" s="288"/>
      <c r="V10" s="288"/>
      <c r="W10" s="288"/>
      <c r="X10" s="288"/>
      <c r="Y10" s="288"/>
      <c r="Z10" s="288"/>
      <c r="AA10" s="289"/>
    </row>
    <row r="11" spans="2:36" s="12" customFormat="1" ht="6" customHeight="1"/>
    <row r="12" spans="2:36" s="45" customFormat="1" ht="13.5" customHeight="1">
      <c r="B12" s="271" t="s">
        <v>273</v>
      </c>
      <c r="C12" s="272"/>
      <c r="D12" s="207" t="s">
        <v>308</v>
      </c>
      <c r="E12" s="278"/>
      <c r="F12" s="278"/>
      <c r="G12" s="278"/>
      <c r="H12" s="278"/>
      <c r="I12" s="278"/>
      <c r="J12" s="278"/>
      <c r="K12" s="278"/>
      <c r="L12" s="279"/>
      <c r="M12" s="66"/>
      <c r="N12" s="66"/>
      <c r="O12" s="66"/>
      <c r="R12" s="66"/>
      <c r="S12" s="66"/>
      <c r="T12" s="66"/>
      <c r="U12" s="66"/>
      <c r="V12" s="66"/>
      <c r="W12" s="66"/>
      <c r="X12" s="66"/>
      <c r="Y12" s="66"/>
      <c r="Z12" s="66"/>
      <c r="AA12" s="66"/>
    </row>
    <row r="13" spans="2:36" s="45" customFormat="1" ht="16.149999999999999" customHeight="1">
      <c r="B13" s="273"/>
      <c r="C13" s="274"/>
      <c r="D13" s="270" t="s">
        <v>312</v>
      </c>
      <c r="E13" s="270"/>
      <c r="F13" s="270"/>
      <c r="G13" s="270" t="s">
        <v>313</v>
      </c>
      <c r="H13" s="270"/>
      <c r="I13" s="270"/>
      <c r="J13" s="270" t="s">
        <v>314</v>
      </c>
      <c r="K13" s="270"/>
      <c r="L13" s="270"/>
      <c r="M13" s="62"/>
      <c r="N13" s="96"/>
      <c r="O13" s="96"/>
      <c r="Y13" s="62"/>
      <c r="Z13" s="62"/>
      <c r="AA13" s="62"/>
    </row>
    <row r="14" spans="2:36" s="12" customFormat="1" ht="13.5" customHeight="1">
      <c r="B14" s="198" t="s">
        <v>15</v>
      </c>
      <c r="C14" s="198"/>
      <c r="D14" s="267"/>
      <c r="E14" s="268"/>
      <c r="F14" s="269"/>
      <c r="G14" s="267"/>
      <c r="H14" s="268"/>
      <c r="I14" s="269"/>
      <c r="J14" s="267"/>
      <c r="K14" s="268"/>
      <c r="L14" s="269"/>
      <c r="M14" s="61"/>
      <c r="N14" s="65"/>
      <c r="O14" s="65"/>
      <c r="P14" s="61"/>
      <c r="Q14" s="65"/>
      <c r="R14" s="65"/>
      <c r="S14" s="61"/>
      <c r="T14" s="65"/>
      <c r="U14" s="65"/>
      <c r="V14" s="61"/>
      <c r="W14" s="65"/>
      <c r="X14" s="65"/>
      <c r="Y14" s="61"/>
      <c r="Z14" s="65"/>
      <c r="AA14" s="65"/>
    </row>
    <row r="15" spans="2:36" s="12" customFormat="1" ht="13.5" customHeight="1">
      <c r="B15" s="214" t="s">
        <v>247</v>
      </c>
      <c r="C15" s="214"/>
      <c r="D15" s="275"/>
      <c r="E15" s="276"/>
      <c r="F15" s="277"/>
      <c r="G15" s="275"/>
      <c r="H15" s="276"/>
      <c r="I15" s="277"/>
      <c r="J15" s="275"/>
      <c r="K15" s="276"/>
      <c r="L15" s="277"/>
      <c r="M15" s="60"/>
      <c r="N15" s="59"/>
      <c r="O15" s="59"/>
      <c r="P15" s="64"/>
      <c r="Q15" s="63"/>
      <c r="R15" s="63"/>
      <c r="S15" s="64"/>
      <c r="T15" s="63"/>
      <c r="U15" s="63"/>
      <c r="V15" s="64"/>
      <c r="W15" s="63"/>
      <c r="X15" s="63"/>
      <c r="Y15" s="60"/>
      <c r="Z15" s="59"/>
      <c r="AA15" s="59"/>
      <c r="AE15" s="258">
        <f>D15+G15+J15</f>
        <v>0</v>
      </c>
      <c r="AF15" s="259"/>
      <c r="AG15" s="260"/>
      <c r="AH15" s="258"/>
      <c r="AI15" s="259"/>
      <c r="AJ15" s="260"/>
    </row>
    <row r="16" spans="2:36" s="12" customFormat="1" ht="12" customHeight="1">
      <c r="B16" s="11"/>
      <c r="C16" s="11"/>
      <c r="D16" s="50"/>
      <c r="E16" s="50"/>
      <c r="F16" s="50"/>
      <c r="G16" s="49"/>
      <c r="H16" s="51"/>
      <c r="I16" s="51"/>
      <c r="J16" s="49"/>
      <c r="K16" s="51"/>
      <c r="L16" s="51"/>
      <c r="M16" s="49"/>
      <c r="N16" s="51"/>
      <c r="O16" s="51"/>
      <c r="P16" s="49"/>
      <c r="Q16" s="51"/>
      <c r="R16" s="51"/>
      <c r="S16" s="49"/>
      <c r="T16" s="51"/>
      <c r="U16" s="51"/>
      <c r="V16" s="49"/>
      <c r="W16" s="51"/>
      <c r="X16" s="51"/>
      <c r="Y16" s="49"/>
      <c r="Z16" s="51"/>
      <c r="AA16" s="51"/>
    </row>
    <row r="17" spans="2:36" ht="13.5" customHeight="1">
      <c r="B17" s="12" t="s">
        <v>34</v>
      </c>
    </row>
    <row r="18" spans="2:36" s="12" customFormat="1" ht="13.5" customHeight="1">
      <c r="B18" s="270" t="s">
        <v>255</v>
      </c>
      <c r="C18" s="270"/>
      <c r="D18" s="157"/>
      <c r="E18" s="158"/>
      <c r="F18" s="280"/>
      <c r="G18" s="280"/>
      <c r="H18" s="280"/>
      <c r="I18" s="280"/>
      <c r="J18" s="280"/>
      <c r="K18" s="280"/>
      <c r="L18" s="281"/>
      <c r="M18" s="207" t="s">
        <v>305</v>
      </c>
      <c r="N18" s="208"/>
      <c r="O18" s="209"/>
      <c r="P18" s="286"/>
      <c r="Q18" s="287"/>
      <c r="R18" s="288"/>
      <c r="S18" s="288"/>
      <c r="T18" s="288"/>
      <c r="U18" s="288"/>
      <c r="V18" s="288"/>
      <c r="W18" s="288"/>
      <c r="X18" s="288"/>
      <c r="Y18" s="288"/>
      <c r="Z18" s="288"/>
      <c r="AA18" s="289"/>
    </row>
    <row r="19" spans="2:36" s="12" customFormat="1" ht="6" customHeight="1"/>
    <row r="20" spans="2:36" s="45" customFormat="1" ht="13.5" customHeight="1">
      <c r="B20" s="271" t="s">
        <v>273</v>
      </c>
      <c r="C20" s="272"/>
      <c r="D20" s="207" t="s">
        <v>308</v>
      </c>
      <c r="E20" s="278"/>
      <c r="F20" s="278"/>
      <c r="G20" s="278"/>
      <c r="H20" s="278"/>
      <c r="I20" s="278"/>
      <c r="J20" s="278"/>
      <c r="K20" s="278"/>
      <c r="L20" s="279"/>
      <c r="M20" s="66"/>
      <c r="N20" s="66"/>
      <c r="O20" s="66"/>
      <c r="R20" s="66"/>
      <c r="S20" s="66"/>
      <c r="T20" s="66"/>
      <c r="U20" s="66"/>
      <c r="V20" s="66"/>
      <c r="W20" s="66"/>
      <c r="X20" s="66"/>
      <c r="Y20" s="66"/>
      <c r="Z20" s="66"/>
      <c r="AA20" s="66"/>
    </row>
    <row r="21" spans="2:36" s="45" customFormat="1" ht="16.149999999999999" customHeight="1">
      <c r="B21" s="273"/>
      <c r="C21" s="274"/>
      <c r="D21" s="270" t="s">
        <v>312</v>
      </c>
      <c r="E21" s="270"/>
      <c r="F21" s="270"/>
      <c r="G21" s="270" t="s">
        <v>313</v>
      </c>
      <c r="H21" s="270"/>
      <c r="I21" s="270"/>
      <c r="J21" s="270" t="s">
        <v>314</v>
      </c>
      <c r="K21" s="270"/>
      <c r="L21" s="270"/>
      <c r="M21" s="62"/>
      <c r="N21" s="96"/>
      <c r="O21" s="96"/>
      <c r="Y21" s="62"/>
      <c r="Z21" s="62"/>
      <c r="AA21" s="62"/>
    </row>
    <row r="22" spans="2:36" s="12" customFormat="1" ht="13.5" customHeight="1">
      <c r="B22" s="198" t="s">
        <v>15</v>
      </c>
      <c r="C22" s="198"/>
      <c r="D22" s="267"/>
      <c r="E22" s="268"/>
      <c r="F22" s="269"/>
      <c r="G22" s="267"/>
      <c r="H22" s="268"/>
      <c r="I22" s="269"/>
      <c r="J22" s="267"/>
      <c r="K22" s="268"/>
      <c r="L22" s="269"/>
      <c r="M22" s="61"/>
      <c r="N22" s="65"/>
      <c r="O22" s="65"/>
      <c r="P22" s="61"/>
      <c r="Q22" s="65"/>
      <c r="R22" s="65"/>
      <c r="S22" s="61"/>
      <c r="T22" s="65"/>
      <c r="U22" s="65"/>
      <c r="V22" s="61"/>
      <c r="W22" s="65"/>
      <c r="X22" s="65"/>
      <c r="Y22" s="61"/>
      <c r="Z22" s="65"/>
      <c r="AA22" s="65"/>
    </row>
    <row r="23" spans="2:36" s="12" customFormat="1" ht="13.5" customHeight="1">
      <c r="B23" s="214" t="s">
        <v>247</v>
      </c>
      <c r="C23" s="214"/>
      <c r="D23" s="275"/>
      <c r="E23" s="276"/>
      <c r="F23" s="277"/>
      <c r="G23" s="275"/>
      <c r="H23" s="276"/>
      <c r="I23" s="277"/>
      <c r="J23" s="275"/>
      <c r="K23" s="276"/>
      <c r="L23" s="277"/>
      <c r="M23" s="60"/>
      <c r="N23" s="59"/>
      <c r="O23" s="59"/>
      <c r="P23" s="64"/>
      <c r="Q23" s="63"/>
      <c r="R23" s="63"/>
      <c r="S23" s="64"/>
      <c r="T23" s="63"/>
      <c r="U23" s="63"/>
      <c r="V23" s="64"/>
      <c r="W23" s="63"/>
      <c r="X23" s="63"/>
      <c r="Y23" s="60"/>
      <c r="Z23" s="59"/>
      <c r="AA23" s="59"/>
      <c r="AE23" s="258">
        <f>D23+G23+J23</f>
        <v>0</v>
      </c>
      <c r="AF23" s="259"/>
      <c r="AG23" s="260"/>
      <c r="AH23" s="258"/>
      <c r="AI23" s="259"/>
      <c r="AJ23" s="260"/>
    </row>
    <row r="24" spans="2:36" ht="12" customHeight="1"/>
    <row r="25" spans="2:36">
      <c r="B25" s="12" t="s">
        <v>252</v>
      </c>
    </row>
    <row r="26" spans="2:36" s="12" customFormat="1" ht="13.5" customHeight="1">
      <c r="B26" s="270" t="s">
        <v>255</v>
      </c>
      <c r="C26" s="270"/>
      <c r="D26" s="157"/>
      <c r="E26" s="158"/>
      <c r="F26" s="280"/>
      <c r="G26" s="280"/>
      <c r="H26" s="280"/>
      <c r="I26" s="280"/>
      <c r="J26" s="280"/>
      <c r="K26" s="280"/>
      <c r="L26" s="281"/>
      <c r="M26" s="207" t="s">
        <v>305</v>
      </c>
      <c r="N26" s="208"/>
      <c r="O26" s="209"/>
      <c r="P26" s="286"/>
      <c r="Q26" s="287"/>
      <c r="R26" s="288"/>
      <c r="S26" s="288"/>
      <c r="T26" s="288"/>
      <c r="U26" s="288"/>
      <c r="V26" s="288"/>
      <c r="W26" s="288"/>
      <c r="X26" s="288"/>
      <c r="Y26" s="288"/>
      <c r="Z26" s="288"/>
      <c r="AA26" s="289"/>
    </row>
    <row r="27" spans="2:36" s="12" customFormat="1" ht="6.6" customHeight="1"/>
    <row r="28" spans="2:36" s="45" customFormat="1" ht="13.5" customHeight="1">
      <c r="B28" s="271" t="s">
        <v>273</v>
      </c>
      <c r="C28" s="272"/>
      <c r="D28" s="207" t="s">
        <v>308</v>
      </c>
      <c r="E28" s="278"/>
      <c r="F28" s="278"/>
      <c r="G28" s="278"/>
      <c r="H28" s="278"/>
      <c r="I28" s="278"/>
      <c r="J28" s="278"/>
      <c r="K28" s="278"/>
      <c r="L28" s="279"/>
      <c r="M28" s="66"/>
      <c r="N28" s="66"/>
      <c r="O28" s="66"/>
      <c r="R28" s="66"/>
      <c r="S28" s="66"/>
      <c r="T28" s="66"/>
      <c r="U28" s="66"/>
      <c r="V28" s="66"/>
      <c r="W28" s="66"/>
      <c r="X28" s="66"/>
      <c r="Y28" s="66"/>
      <c r="Z28" s="66"/>
      <c r="AA28" s="66"/>
    </row>
    <row r="29" spans="2:36" s="45" customFormat="1" ht="16.149999999999999" customHeight="1">
      <c r="B29" s="273"/>
      <c r="C29" s="274"/>
      <c r="D29" s="270" t="s">
        <v>312</v>
      </c>
      <c r="E29" s="270"/>
      <c r="F29" s="270"/>
      <c r="G29" s="270" t="s">
        <v>313</v>
      </c>
      <c r="H29" s="270"/>
      <c r="I29" s="270"/>
      <c r="J29" s="270" t="s">
        <v>314</v>
      </c>
      <c r="K29" s="270"/>
      <c r="L29" s="270"/>
      <c r="M29" s="62"/>
      <c r="N29" s="96"/>
      <c r="O29" s="96"/>
      <c r="Y29" s="62"/>
      <c r="Z29" s="62"/>
      <c r="AA29" s="62"/>
    </row>
    <row r="30" spans="2:36" s="12" customFormat="1" ht="13.5" customHeight="1">
      <c r="B30" s="198" t="s">
        <v>15</v>
      </c>
      <c r="C30" s="198"/>
      <c r="D30" s="267"/>
      <c r="E30" s="268"/>
      <c r="F30" s="269"/>
      <c r="G30" s="267"/>
      <c r="H30" s="268"/>
      <c r="I30" s="269"/>
      <c r="J30" s="267"/>
      <c r="K30" s="268"/>
      <c r="L30" s="269"/>
      <c r="M30" s="61"/>
      <c r="N30" s="65"/>
      <c r="O30" s="65"/>
      <c r="P30" s="61"/>
      <c r="Q30" s="65"/>
      <c r="R30" s="65"/>
      <c r="S30" s="61"/>
      <c r="T30" s="65"/>
      <c r="U30" s="65"/>
      <c r="V30" s="61"/>
      <c r="W30" s="65"/>
      <c r="X30" s="65"/>
      <c r="Y30" s="61"/>
      <c r="Z30" s="65"/>
      <c r="AA30" s="65"/>
    </row>
    <row r="31" spans="2:36" s="12" customFormat="1" ht="13.5" customHeight="1">
      <c r="B31" s="214" t="s">
        <v>247</v>
      </c>
      <c r="C31" s="214"/>
      <c r="D31" s="275"/>
      <c r="E31" s="276"/>
      <c r="F31" s="277"/>
      <c r="G31" s="275"/>
      <c r="H31" s="276"/>
      <c r="I31" s="277"/>
      <c r="J31" s="275"/>
      <c r="K31" s="276"/>
      <c r="L31" s="277"/>
      <c r="M31" s="60"/>
      <c r="N31" s="59"/>
      <c r="O31" s="59"/>
      <c r="P31" s="64"/>
      <c r="Q31" s="63"/>
      <c r="R31" s="63"/>
      <c r="S31" s="64"/>
      <c r="T31" s="63"/>
      <c r="U31" s="63"/>
      <c r="V31" s="64"/>
      <c r="W31" s="63"/>
      <c r="X31" s="63"/>
      <c r="Y31" s="60"/>
      <c r="Z31" s="59"/>
      <c r="AA31" s="59"/>
      <c r="AE31" s="258">
        <f>D31+G31+J31</f>
        <v>0</v>
      </c>
      <c r="AF31" s="259"/>
      <c r="AG31" s="260"/>
      <c r="AH31" s="258"/>
      <c r="AI31" s="259"/>
      <c r="AJ31" s="260"/>
    </row>
    <row r="32" spans="2:36" ht="12" customHeight="1"/>
    <row r="33" spans="2:36">
      <c r="B33" s="12" t="s">
        <v>35</v>
      </c>
    </row>
    <row r="34" spans="2:36" s="12" customFormat="1" ht="13.5" customHeight="1">
      <c r="B34" s="270" t="s">
        <v>255</v>
      </c>
      <c r="C34" s="270"/>
      <c r="D34" s="157"/>
      <c r="E34" s="158"/>
      <c r="F34" s="280"/>
      <c r="G34" s="280"/>
      <c r="H34" s="280"/>
      <c r="I34" s="280"/>
      <c r="J34" s="280"/>
      <c r="K34" s="280"/>
      <c r="L34" s="281"/>
      <c r="M34" s="207" t="s">
        <v>305</v>
      </c>
      <c r="N34" s="208"/>
      <c r="O34" s="209"/>
      <c r="P34" s="282"/>
      <c r="Q34" s="283"/>
      <c r="R34" s="284"/>
      <c r="S34" s="284"/>
      <c r="T34" s="284"/>
      <c r="U34" s="284"/>
      <c r="V34" s="284"/>
      <c r="W34" s="284"/>
      <c r="X34" s="284"/>
      <c r="Y34" s="284"/>
      <c r="Z34" s="284"/>
      <c r="AA34" s="285"/>
    </row>
    <row r="35" spans="2:36" s="12" customFormat="1" ht="6" customHeight="1"/>
    <row r="36" spans="2:36" s="45" customFormat="1" ht="13.5" customHeight="1">
      <c r="B36" s="271" t="s">
        <v>273</v>
      </c>
      <c r="C36" s="272"/>
      <c r="D36" s="207" t="s">
        <v>308</v>
      </c>
      <c r="E36" s="278"/>
      <c r="F36" s="278"/>
      <c r="G36" s="278"/>
      <c r="H36" s="278"/>
      <c r="I36" s="278"/>
      <c r="J36" s="278"/>
      <c r="K36" s="278"/>
      <c r="L36" s="279"/>
      <c r="M36" s="66"/>
      <c r="N36" s="66"/>
      <c r="O36" s="66"/>
      <c r="R36" s="66"/>
      <c r="S36" s="66"/>
      <c r="T36" s="66"/>
      <c r="U36" s="66"/>
      <c r="V36" s="66"/>
      <c r="W36" s="66"/>
      <c r="X36" s="66"/>
      <c r="Y36" s="66"/>
      <c r="Z36" s="66"/>
      <c r="AA36" s="66"/>
    </row>
    <row r="37" spans="2:36" s="45" customFormat="1" ht="16.149999999999999" customHeight="1">
      <c r="B37" s="273"/>
      <c r="C37" s="274"/>
      <c r="D37" s="270" t="s">
        <v>312</v>
      </c>
      <c r="E37" s="270"/>
      <c r="F37" s="270"/>
      <c r="G37" s="270" t="s">
        <v>313</v>
      </c>
      <c r="H37" s="270"/>
      <c r="I37" s="270"/>
      <c r="J37" s="270" t="s">
        <v>314</v>
      </c>
      <c r="K37" s="270"/>
      <c r="L37" s="270"/>
      <c r="M37" s="62"/>
      <c r="N37" s="96"/>
      <c r="O37" s="96"/>
      <c r="Y37" s="62"/>
      <c r="Z37" s="62"/>
      <c r="AA37" s="62"/>
    </row>
    <row r="38" spans="2:36" s="12" customFormat="1" ht="13.5" customHeight="1">
      <c r="B38" s="198" t="s">
        <v>15</v>
      </c>
      <c r="C38" s="198"/>
      <c r="D38" s="267"/>
      <c r="E38" s="268"/>
      <c r="F38" s="269"/>
      <c r="G38" s="267"/>
      <c r="H38" s="268"/>
      <c r="I38" s="269"/>
      <c r="J38" s="267"/>
      <c r="K38" s="268"/>
      <c r="L38" s="269"/>
      <c r="M38" s="61"/>
      <c r="N38" s="65"/>
      <c r="O38" s="65"/>
      <c r="P38" s="61"/>
      <c r="Q38" s="65"/>
      <c r="R38" s="65"/>
      <c r="S38" s="61"/>
      <c r="T38" s="65"/>
      <c r="U38" s="65"/>
      <c r="V38" s="61"/>
      <c r="W38" s="65"/>
      <c r="X38" s="65"/>
      <c r="Y38" s="61"/>
      <c r="Z38" s="65"/>
      <c r="AA38" s="65"/>
    </row>
    <row r="39" spans="2:36" s="12" customFormat="1" ht="13.5" customHeight="1">
      <c r="B39" s="214" t="s">
        <v>247</v>
      </c>
      <c r="C39" s="214"/>
      <c r="D39" s="275"/>
      <c r="E39" s="276"/>
      <c r="F39" s="277"/>
      <c r="G39" s="275"/>
      <c r="H39" s="276"/>
      <c r="I39" s="277"/>
      <c r="J39" s="275"/>
      <c r="K39" s="276"/>
      <c r="L39" s="277"/>
      <c r="M39" s="60"/>
      <c r="N39" s="59"/>
      <c r="O39" s="59"/>
      <c r="P39" s="64"/>
      <c r="Q39" s="63"/>
      <c r="R39" s="63"/>
      <c r="S39" s="64"/>
      <c r="T39" s="63"/>
      <c r="U39" s="63"/>
      <c r="V39" s="64"/>
      <c r="W39" s="63"/>
      <c r="X39" s="63"/>
      <c r="Y39" s="60"/>
      <c r="Z39" s="59"/>
      <c r="AA39" s="59"/>
      <c r="AE39" s="258">
        <f>D39+G39+J39</f>
        <v>0</v>
      </c>
      <c r="AF39" s="259"/>
      <c r="AG39" s="260"/>
      <c r="AH39" s="258"/>
      <c r="AI39" s="259"/>
      <c r="AJ39" s="260"/>
    </row>
    <row r="40" spans="2:36" ht="12" customHeight="1"/>
    <row r="41" spans="2:36">
      <c r="B41" s="12" t="s">
        <v>36</v>
      </c>
    </row>
    <row r="42" spans="2:36" s="12" customFormat="1" ht="13.5" customHeight="1">
      <c r="B42" s="270" t="s">
        <v>255</v>
      </c>
      <c r="C42" s="270"/>
      <c r="D42" s="157"/>
      <c r="E42" s="158"/>
      <c r="F42" s="280"/>
      <c r="G42" s="280"/>
      <c r="H42" s="280"/>
      <c r="I42" s="280"/>
      <c r="J42" s="280"/>
      <c r="K42" s="280"/>
      <c r="L42" s="281"/>
      <c r="M42" s="207" t="s">
        <v>305</v>
      </c>
      <c r="N42" s="208"/>
      <c r="O42" s="209"/>
      <c r="P42" s="282"/>
      <c r="Q42" s="283"/>
      <c r="R42" s="284"/>
      <c r="S42" s="284"/>
      <c r="T42" s="284"/>
      <c r="U42" s="284"/>
      <c r="V42" s="284"/>
      <c r="W42" s="284"/>
      <c r="X42" s="284"/>
      <c r="Y42" s="284"/>
      <c r="Z42" s="284"/>
      <c r="AA42" s="285"/>
    </row>
    <row r="43" spans="2:36" s="12" customFormat="1" ht="6.6" customHeight="1"/>
    <row r="44" spans="2:36" s="45" customFormat="1" ht="13.5" customHeight="1">
      <c r="B44" s="271" t="s">
        <v>273</v>
      </c>
      <c r="C44" s="272"/>
      <c r="D44" s="207" t="s">
        <v>308</v>
      </c>
      <c r="E44" s="278"/>
      <c r="F44" s="278"/>
      <c r="G44" s="278"/>
      <c r="H44" s="278"/>
      <c r="I44" s="278"/>
      <c r="J44" s="278"/>
      <c r="K44" s="278"/>
      <c r="L44" s="279"/>
      <c r="M44" s="66"/>
      <c r="N44" s="66"/>
      <c r="O44" s="66"/>
      <c r="R44" s="66"/>
      <c r="S44" s="66"/>
      <c r="T44" s="66"/>
      <c r="U44" s="66"/>
      <c r="V44" s="66"/>
      <c r="W44" s="66"/>
      <c r="X44" s="66"/>
      <c r="Y44" s="66"/>
      <c r="Z44" s="66"/>
      <c r="AA44" s="66"/>
    </row>
    <row r="45" spans="2:36" s="45" customFormat="1" ht="16.149999999999999" customHeight="1">
      <c r="B45" s="273"/>
      <c r="C45" s="274"/>
      <c r="D45" s="270" t="s">
        <v>312</v>
      </c>
      <c r="E45" s="270"/>
      <c r="F45" s="270"/>
      <c r="G45" s="270" t="s">
        <v>313</v>
      </c>
      <c r="H45" s="270"/>
      <c r="I45" s="270"/>
      <c r="J45" s="270" t="s">
        <v>314</v>
      </c>
      <c r="K45" s="270"/>
      <c r="L45" s="270"/>
      <c r="M45" s="62"/>
      <c r="N45" s="96"/>
      <c r="O45" s="96"/>
      <c r="Y45" s="62"/>
      <c r="Z45" s="62"/>
      <c r="AA45" s="62"/>
    </row>
    <row r="46" spans="2:36" s="12" customFormat="1" ht="13.5" customHeight="1">
      <c r="B46" s="198" t="s">
        <v>15</v>
      </c>
      <c r="C46" s="198"/>
      <c r="D46" s="267"/>
      <c r="E46" s="268"/>
      <c r="F46" s="269"/>
      <c r="G46" s="267"/>
      <c r="H46" s="268"/>
      <c r="I46" s="269"/>
      <c r="J46" s="267"/>
      <c r="K46" s="268"/>
      <c r="L46" s="269"/>
      <c r="M46" s="61"/>
      <c r="N46" s="65"/>
      <c r="O46" s="65"/>
      <c r="P46" s="61"/>
      <c r="Q46" s="65"/>
      <c r="R46" s="65"/>
      <c r="S46" s="61"/>
      <c r="T46" s="65"/>
      <c r="U46" s="65"/>
      <c r="V46" s="61"/>
      <c r="W46" s="65"/>
      <c r="X46" s="65"/>
      <c r="Y46" s="61"/>
      <c r="Z46" s="65"/>
      <c r="AA46" s="65"/>
    </row>
    <row r="47" spans="2:36" s="12" customFormat="1" ht="13.5" customHeight="1">
      <c r="B47" s="214" t="s">
        <v>247</v>
      </c>
      <c r="C47" s="214"/>
      <c r="D47" s="275"/>
      <c r="E47" s="276"/>
      <c r="F47" s="277"/>
      <c r="G47" s="275"/>
      <c r="H47" s="276"/>
      <c r="I47" s="277"/>
      <c r="J47" s="275"/>
      <c r="K47" s="276"/>
      <c r="L47" s="277"/>
      <c r="M47" s="60"/>
      <c r="N47" s="59"/>
      <c r="O47" s="59"/>
      <c r="P47" s="64"/>
      <c r="Q47" s="63"/>
      <c r="R47" s="63"/>
      <c r="S47" s="64"/>
      <c r="T47" s="63"/>
      <c r="U47" s="63"/>
      <c r="V47" s="64"/>
      <c r="W47" s="63"/>
      <c r="X47" s="63"/>
      <c r="Y47" s="60"/>
      <c r="Z47" s="59"/>
      <c r="AA47" s="59"/>
      <c r="AE47" s="258">
        <f>D47+G47+J47</f>
        <v>0</v>
      </c>
      <c r="AF47" s="259"/>
      <c r="AG47" s="260"/>
      <c r="AH47" s="258"/>
      <c r="AI47" s="259"/>
      <c r="AJ47" s="260"/>
    </row>
    <row r="48" spans="2:36" ht="12" customHeight="1"/>
    <row r="49" spans="2:37">
      <c r="B49" s="12" t="s">
        <v>253</v>
      </c>
    </row>
    <row r="50" spans="2:37" s="12" customFormat="1" ht="13.5" customHeight="1">
      <c r="B50" s="270" t="s">
        <v>255</v>
      </c>
      <c r="C50" s="270"/>
      <c r="D50" s="157"/>
      <c r="E50" s="158"/>
      <c r="F50" s="280"/>
      <c r="G50" s="280"/>
      <c r="H50" s="280"/>
      <c r="I50" s="280"/>
      <c r="J50" s="280"/>
      <c r="K50" s="280"/>
      <c r="L50" s="281"/>
      <c r="M50" s="207" t="s">
        <v>305</v>
      </c>
      <c r="N50" s="208"/>
      <c r="O50" s="209"/>
      <c r="P50" s="282"/>
      <c r="Q50" s="283"/>
      <c r="R50" s="284"/>
      <c r="S50" s="284"/>
      <c r="T50" s="284"/>
      <c r="U50" s="284"/>
      <c r="V50" s="284"/>
      <c r="W50" s="284"/>
      <c r="X50" s="284"/>
      <c r="Y50" s="284"/>
      <c r="Z50" s="284"/>
      <c r="AA50" s="285"/>
    </row>
    <row r="51" spans="2:37" s="12" customFormat="1" ht="6.6" customHeight="1"/>
    <row r="52" spans="2:37" s="45" customFormat="1" ht="13.5" customHeight="1">
      <c r="B52" s="271" t="s">
        <v>273</v>
      </c>
      <c r="C52" s="272"/>
      <c r="D52" s="207" t="s">
        <v>308</v>
      </c>
      <c r="E52" s="278"/>
      <c r="F52" s="278"/>
      <c r="G52" s="278"/>
      <c r="H52" s="278"/>
      <c r="I52" s="278"/>
      <c r="J52" s="278"/>
      <c r="K52" s="278"/>
      <c r="L52" s="279"/>
      <c r="M52" s="66"/>
      <c r="N52" s="66"/>
      <c r="O52" s="66"/>
      <c r="R52" s="66"/>
      <c r="S52" s="66"/>
      <c r="T52" s="66"/>
      <c r="U52" s="66"/>
      <c r="V52" s="66"/>
      <c r="W52" s="66"/>
      <c r="X52" s="66"/>
      <c r="Y52" s="66"/>
      <c r="Z52" s="66"/>
      <c r="AA52" s="66"/>
    </row>
    <row r="53" spans="2:37" s="45" customFormat="1" ht="16.149999999999999" customHeight="1">
      <c r="B53" s="273"/>
      <c r="C53" s="274"/>
      <c r="D53" s="270" t="s">
        <v>312</v>
      </c>
      <c r="E53" s="270"/>
      <c r="F53" s="270"/>
      <c r="G53" s="270" t="s">
        <v>313</v>
      </c>
      <c r="H53" s="270"/>
      <c r="I53" s="270"/>
      <c r="J53" s="270" t="s">
        <v>314</v>
      </c>
      <c r="K53" s="270"/>
      <c r="L53" s="270"/>
      <c r="M53" s="62"/>
      <c r="N53" s="96"/>
      <c r="O53" s="96"/>
      <c r="Y53" s="62"/>
      <c r="Z53" s="62"/>
      <c r="AA53" s="62"/>
    </row>
    <row r="54" spans="2:37" s="12" customFormat="1" ht="13.5" customHeight="1">
      <c r="B54" s="198" t="s">
        <v>15</v>
      </c>
      <c r="C54" s="198"/>
      <c r="D54" s="267"/>
      <c r="E54" s="268"/>
      <c r="F54" s="269"/>
      <c r="G54" s="267"/>
      <c r="H54" s="268"/>
      <c r="I54" s="269"/>
      <c r="J54" s="267"/>
      <c r="K54" s="268"/>
      <c r="L54" s="269"/>
      <c r="M54" s="61"/>
      <c r="N54" s="65"/>
      <c r="O54" s="65"/>
      <c r="P54" s="61"/>
      <c r="Q54" s="65"/>
      <c r="R54" s="65"/>
      <c r="S54" s="61"/>
      <c r="T54" s="65"/>
      <c r="U54" s="65"/>
      <c r="V54" s="61"/>
      <c r="W54" s="65"/>
      <c r="X54" s="65"/>
      <c r="Y54" s="61"/>
      <c r="Z54" s="65"/>
      <c r="AA54" s="65"/>
    </row>
    <row r="55" spans="2:37" s="12" customFormat="1" ht="13.5" customHeight="1">
      <c r="B55" s="214" t="s">
        <v>247</v>
      </c>
      <c r="C55" s="214"/>
      <c r="D55" s="275"/>
      <c r="E55" s="276"/>
      <c r="F55" s="277"/>
      <c r="G55" s="275"/>
      <c r="H55" s="276"/>
      <c r="I55" s="277"/>
      <c r="J55" s="275"/>
      <c r="K55" s="276"/>
      <c r="L55" s="277"/>
      <c r="M55" s="60"/>
      <c r="N55" s="59"/>
      <c r="O55" s="59"/>
      <c r="P55" s="64"/>
      <c r="Q55" s="63"/>
      <c r="R55" s="63"/>
      <c r="S55" s="64"/>
      <c r="T55" s="63"/>
      <c r="U55" s="63"/>
      <c r="V55" s="64"/>
      <c r="W55" s="63"/>
      <c r="X55" s="63"/>
      <c r="Y55" s="60"/>
      <c r="Z55" s="59"/>
      <c r="AA55" s="59"/>
      <c r="AE55" s="258">
        <f>D55+G55+J55</f>
        <v>0</v>
      </c>
      <c r="AF55" s="259"/>
      <c r="AG55" s="260"/>
      <c r="AH55" s="258"/>
      <c r="AI55" s="259"/>
      <c r="AJ55" s="260"/>
    </row>
    <row r="56" spans="2:37" ht="12" customHeight="1"/>
    <row r="57" spans="2:37" ht="12" customHeight="1"/>
    <row r="58" spans="2:37">
      <c r="B58" s="14" t="s">
        <v>279</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2:37" s="45" customFormat="1" ht="13.5" customHeight="1">
      <c r="B59" s="271" t="s">
        <v>273</v>
      </c>
      <c r="C59" s="272"/>
      <c r="D59" s="207" t="s">
        <v>308</v>
      </c>
      <c r="E59" s="278"/>
      <c r="F59" s="278"/>
      <c r="G59" s="278"/>
      <c r="H59" s="278"/>
      <c r="I59" s="278"/>
      <c r="J59" s="278"/>
      <c r="K59" s="278"/>
      <c r="L59" s="279"/>
      <c r="M59" s="66"/>
      <c r="N59" s="66"/>
      <c r="O59" s="66"/>
      <c r="R59" s="66"/>
      <c r="S59" s="66"/>
      <c r="T59" s="66"/>
      <c r="U59" s="66"/>
      <c r="V59" s="66"/>
      <c r="W59" s="66"/>
      <c r="X59" s="66"/>
      <c r="Y59" s="66"/>
      <c r="Z59" s="66"/>
      <c r="AA59" s="66"/>
    </row>
    <row r="60" spans="2:37" s="45" customFormat="1" ht="16.149999999999999" customHeight="1">
      <c r="B60" s="273"/>
      <c r="C60" s="274"/>
      <c r="D60" s="270" t="s">
        <v>312</v>
      </c>
      <c r="E60" s="270"/>
      <c r="F60" s="270"/>
      <c r="G60" s="270" t="s">
        <v>313</v>
      </c>
      <c r="H60" s="270"/>
      <c r="I60" s="270"/>
      <c r="J60" s="270" t="s">
        <v>314</v>
      </c>
      <c r="K60" s="270"/>
      <c r="L60" s="270"/>
      <c r="M60" s="62"/>
      <c r="N60" s="96"/>
      <c r="O60" s="96"/>
      <c r="Y60" s="62"/>
      <c r="Z60" s="62"/>
      <c r="AA60" s="62"/>
    </row>
    <row r="61" spans="2:37" s="12" customFormat="1" ht="13.5" customHeight="1" thickBot="1">
      <c r="B61" s="198" t="s">
        <v>15</v>
      </c>
      <c r="C61" s="198"/>
      <c r="D61" s="267"/>
      <c r="E61" s="268"/>
      <c r="F61" s="269"/>
      <c r="G61" s="267"/>
      <c r="H61" s="268"/>
      <c r="I61" s="269"/>
      <c r="J61" s="267"/>
      <c r="K61" s="268"/>
      <c r="L61" s="269"/>
      <c r="M61" s="61"/>
      <c r="N61" s="65"/>
      <c r="O61" s="65"/>
      <c r="P61" s="61"/>
      <c r="Q61" s="65"/>
      <c r="R61" s="65"/>
      <c r="S61" s="61"/>
      <c r="T61" s="65"/>
      <c r="U61" s="65"/>
      <c r="V61" s="61"/>
      <c r="W61" s="65"/>
      <c r="X61" s="65"/>
      <c r="Y61" s="61"/>
      <c r="Z61" s="65"/>
      <c r="AA61" s="65"/>
    </row>
    <row r="62" spans="2:37" s="12" customFormat="1" ht="15" customHeight="1" thickTop="1" thickBot="1">
      <c r="B62" s="214" t="s">
        <v>247</v>
      </c>
      <c r="C62" s="214"/>
      <c r="D62" s="258" t="str">
        <f>IF(D65=0,"",D65)</f>
        <v/>
      </c>
      <c r="E62" s="259"/>
      <c r="F62" s="260"/>
      <c r="G62" s="258" t="str">
        <f>IF(G65=0,"",G65)</f>
        <v/>
      </c>
      <c r="H62" s="259"/>
      <c r="I62" s="260"/>
      <c r="J62" s="258" t="str">
        <f>IF(J65=0,"",J65)</f>
        <v/>
      </c>
      <c r="K62" s="259"/>
      <c r="L62" s="260"/>
      <c r="M62" s="60"/>
      <c r="N62" s="59"/>
      <c r="O62" s="59"/>
      <c r="P62" s="60"/>
      <c r="Q62" s="59"/>
      <c r="R62" s="59"/>
      <c r="S62" s="60"/>
      <c r="T62" s="59"/>
      <c r="U62" s="59"/>
      <c r="V62" s="60"/>
      <c r="W62" s="59"/>
      <c r="X62" s="59"/>
      <c r="Y62" s="60"/>
      <c r="Z62" s="59"/>
      <c r="AA62" s="59"/>
      <c r="AE62" s="261">
        <f>M65-AE65</f>
        <v>0</v>
      </c>
      <c r="AF62" s="262"/>
      <c r="AG62" s="263"/>
      <c r="AH62" s="264"/>
      <c r="AI62" s="262"/>
      <c r="AJ62" s="265"/>
      <c r="AK62" s="12" t="s">
        <v>276</v>
      </c>
    </row>
    <row r="63" spans="2:37" ht="3.6" customHeight="1" thickTop="1"/>
    <row r="65" spans="4:36" ht="12.6" hidden="1" customHeight="1">
      <c r="D65" s="258">
        <f>D15+D23+D31+D39+D47+D55</f>
        <v>0</v>
      </c>
      <c r="E65" s="259"/>
      <c r="F65" s="260"/>
      <c r="G65" s="258">
        <f>G15+G23+G31+G39+G47+G55</f>
        <v>0</v>
      </c>
      <c r="H65" s="259"/>
      <c r="I65" s="260"/>
      <c r="J65" s="258">
        <f>J15+J23+J31+J39+J47+J55</f>
        <v>0</v>
      </c>
      <c r="K65" s="259"/>
      <c r="L65" s="260"/>
      <c r="M65" s="266">
        <f>AE15+AE23+AE31+AE39+AE47+AE55</f>
        <v>0</v>
      </c>
      <c r="N65" s="259"/>
      <c r="O65" s="260"/>
      <c r="P65" s="258">
        <f>P15+P23+P31+P39+P47+P55</f>
        <v>0</v>
      </c>
      <c r="Q65" s="259"/>
      <c r="R65" s="260"/>
      <c r="S65" s="258">
        <f>S15+S23+S31+S39+S47+S55</f>
        <v>0</v>
      </c>
      <c r="T65" s="259"/>
      <c r="U65" s="260"/>
      <c r="V65" s="258">
        <f>V15+V23+V31+V39+V47+V55</f>
        <v>0</v>
      </c>
      <c r="W65" s="259"/>
      <c r="X65" s="260"/>
      <c r="Y65" s="258">
        <f>AH15+AH23+AH31+AH39+AH47+AH55</f>
        <v>0</v>
      </c>
      <c r="Z65" s="259"/>
      <c r="AA65" s="260"/>
      <c r="AE65" s="258">
        <f>D65+G65+J65</f>
        <v>0</v>
      </c>
      <c r="AF65" s="259"/>
      <c r="AG65" s="260"/>
      <c r="AH65" s="258"/>
      <c r="AI65" s="259"/>
      <c r="AJ65" s="260"/>
    </row>
    <row r="66" spans="4:36" ht="9" customHeight="1"/>
    <row r="67" spans="4:36" ht="8.4499999999999993" customHeight="1"/>
  </sheetData>
  <mergeCells count="141">
    <mergeCell ref="B5:AA5"/>
    <mergeCell ref="B7:AA7"/>
    <mergeCell ref="B10:C10"/>
    <mergeCell ref="D10:L10"/>
    <mergeCell ref="M10:O10"/>
    <mergeCell ref="P10:AA10"/>
    <mergeCell ref="B15:C15"/>
    <mergeCell ref="D15:F15"/>
    <mergeCell ref="G15:I15"/>
    <mergeCell ref="J15:L15"/>
    <mergeCell ref="AE15:AG15"/>
    <mergeCell ref="AH15:AJ15"/>
    <mergeCell ref="B12:C13"/>
    <mergeCell ref="D12:L12"/>
    <mergeCell ref="D13:F13"/>
    <mergeCell ref="G13:I13"/>
    <mergeCell ref="J13:L13"/>
    <mergeCell ref="B14:C14"/>
    <mergeCell ref="D14:F14"/>
    <mergeCell ref="G14:I14"/>
    <mergeCell ref="J14:L14"/>
    <mergeCell ref="B18:C18"/>
    <mergeCell ref="D18:L18"/>
    <mergeCell ref="M18:O18"/>
    <mergeCell ref="P18:AA18"/>
    <mergeCell ref="B20:C21"/>
    <mergeCell ref="D20:L20"/>
    <mergeCell ref="D21:F21"/>
    <mergeCell ref="G21:I21"/>
    <mergeCell ref="J21:L21"/>
    <mergeCell ref="AE23:AG23"/>
    <mergeCell ref="AH23:AJ23"/>
    <mergeCell ref="B26:C26"/>
    <mergeCell ref="D26:L26"/>
    <mergeCell ref="M26:O26"/>
    <mergeCell ref="P26:AA26"/>
    <mergeCell ref="B22:C22"/>
    <mergeCell ref="D22:F22"/>
    <mergeCell ref="G22:I22"/>
    <mergeCell ref="J22:L22"/>
    <mergeCell ref="B23:C23"/>
    <mergeCell ref="D23:F23"/>
    <mergeCell ref="G23:I23"/>
    <mergeCell ref="J23:L23"/>
    <mergeCell ref="B31:C31"/>
    <mergeCell ref="D31:F31"/>
    <mergeCell ref="G31:I31"/>
    <mergeCell ref="J31:L31"/>
    <mergeCell ref="AE31:AG31"/>
    <mergeCell ref="AH31:AJ31"/>
    <mergeCell ref="B28:C29"/>
    <mergeCell ref="D28:L28"/>
    <mergeCell ref="D29:F29"/>
    <mergeCell ref="G29:I29"/>
    <mergeCell ref="J29:L29"/>
    <mergeCell ref="B30:C30"/>
    <mergeCell ref="D30:F30"/>
    <mergeCell ref="G30:I30"/>
    <mergeCell ref="J30:L30"/>
    <mergeCell ref="B34:C34"/>
    <mergeCell ref="D34:L34"/>
    <mergeCell ref="M34:O34"/>
    <mergeCell ref="P34:AA34"/>
    <mergeCell ref="B36:C37"/>
    <mergeCell ref="D36:L36"/>
    <mergeCell ref="D37:F37"/>
    <mergeCell ref="G37:I37"/>
    <mergeCell ref="J37:L37"/>
    <mergeCell ref="AE39:AG39"/>
    <mergeCell ref="AH39:AJ39"/>
    <mergeCell ref="B42:C42"/>
    <mergeCell ref="D42:L42"/>
    <mergeCell ref="M42:O42"/>
    <mergeCell ref="P42:AA42"/>
    <mergeCell ref="B38:C38"/>
    <mergeCell ref="D38:F38"/>
    <mergeCell ref="G38:I38"/>
    <mergeCell ref="J38:L38"/>
    <mergeCell ref="B39:C39"/>
    <mergeCell ref="D39:F39"/>
    <mergeCell ref="G39:I39"/>
    <mergeCell ref="J39:L39"/>
    <mergeCell ref="B47:C47"/>
    <mergeCell ref="D47:F47"/>
    <mergeCell ref="G47:I47"/>
    <mergeCell ref="J47:L47"/>
    <mergeCell ref="AE47:AG47"/>
    <mergeCell ref="AH47:AJ47"/>
    <mergeCell ref="B44:C45"/>
    <mergeCell ref="D44:L44"/>
    <mergeCell ref="D45:F45"/>
    <mergeCell ref="G45:I45"/>
    <mergeCell ref="J45:L45"/>
    <mergeCell ref="B46:C46"/>
    <mergeCell ref="D46:F46"/>
    <mergeCell ref="G46:I46"/>
    <mergeCell ref="J46:L46"/>
    <mergeCell ref="B50:C50"/>
    <mergeCell ref="D50:L50"/>
    <mergeCell ref="M50:O50"/>
    <mergeCell ref="P50:AA50"/>
    <mergeCell ref="B52:C53"/>
    <mergeCell ref="D52:L52"/>
    <mergeCell ref="D53:F53"/>
    <mergeCell ref="G53:I53"/>
    <mergeCell ref="J53:L53"/>
    <mergeCell ref="AH55:AJ55"/>
    <mergeCell ref="B59:C60"/>
    <mergeCell ref="D59:L59"/>
    <mergeCell ref="D60:F60"/>
    <mergeCell ref="G60:I60"/>
    <mergeCell ref="J60:L60"/>
    <mergeCell ref="B54:C54"/>
    <mergeCell ref="D54:F54"/>
    <mergeCell ref="G54:I54"/>
    <mergeCell ref="J54:L54"/>
    <mergeCell ref="B55:C55"/>
    <mergeCell ref="D55:F55"/>
    <mergeCell ref="G55:I55"/>
    <mergeCell ref="J55:L55"/>
    <mergeCell ref="B61:C61"/>
    <mergeCell ref="D61:F61"/>
    <mergeCell ref="G61:I61"/>
    <mergeCell ref="J61:L61"/>
    <mergeCell ref="B62:C62"/>
    <mergeCell ref="D62:F62"/>
    <mergeCell ref="G62:I62"/>
    <mergeCell ref="J62:L62"/>
    <mergeCell ref="AE55:AG55"/>
    <mergeCell ref="AE65:AG65"/>
    <mergeCell ref="AH65:AJ65"/>
    <mergeCell ref="AE62:AG62"/>
    <mergeCell ref="AH62:AJ62"/>
    <mergeCell ref="D65:F65"/>
    <mergeCell ref="G65:I65"/>
    <mergeCell ref="J65:L65"/>
    <mergeCell ref="M65:O65"/>
    <mergeCell ref="P65:R65"/>
    <mergeCell ref="S65:U65"/>
    <mergeCell ref="V65:X65"/>
    <mergeCell ref="Y65:AA65"/>
  </mergeCells>
  <phoneticPr fontId="1"/>
  <conditionalFormatting sqref="D16:F16">
    <cfRule type="expression" dxfId="76" priority="77">
      <formula>MOD($E16,1)=0</formula>
    </cfRule>
  </conditionalFormatting>
  <conditionalFormatting sqref="D15:F15">
    <cfRule type="expression" dxfId="75" priority="76">
      <formula>MOD(D15,1)=0</formula>
    </cfRule>
  </conditionalFormatting>
  <conditionalFormatting sqref="G15:I15">
    <cfRule type="expression" dxfId="74" priority="75">
      <formula>MOD(G15,1)=0</formula>
    </cfRule>
  </conditionalFormatting>
  <conditionalFormatting sqref="J15:L15">
    <cfRule type="expression" dxfId="73" priority="74">
      <formula>MOD(J15,1)=0</formula>
    </cfRule>
  </conditionalFormatting>
  <conditionalFormatting sqref="M15:O15">
    <cfRule type="expression" dxfId="72" priority="73">
      <formula>MOD(M15,1)=0</formula>
    </cfRule>
  </conditionalFormatting>
  <conditionalFormatting sqref="P15:R15">
    <cfRule type="expression" dxfId="71" priority="72">
      <formula>MOD(P15,1)=0</formula>
    </cfRule>
  </conditionalFormatting>
  <conditionalFormatting sqref="S15:U15">
    <cfRule type="expression" dxfId="70" priority="71">
      <formula>MOD(S15,1)=0</formula>
    </cfRule>
  </conditionalFormatting>
  <conditionalFormatting sqref="V15:X15">
    <cfRule type="expression" dxfId="69" priority="70">
      <formula>MOD(V15,1)=0</formula>
    </cfRule>
  </conditionalFormatting>
  <conditionalFormatting sqref="Y15:AA15">
    <cfRule type="expression" dxfId="68" priority="69">
      <formula>MOD(Y15,1)=0</formula>
    </cfRule>
  </conditionalFormatting>
  <conditionalFormatting sqref="D23:F23">
    <cfRule type="expression" dxfId="67" priority="68">
      <formula>MOD(D23,1)=0</formula>
    </cfRule>
  </conditionalFormatting>
  <conditionalFormatting sqref="G23:L23 P23:X23">
    <cfRule type="expression" dxfId="66" priority="67">
      <formula>MOD(G23,1)=0</formula>
    </cfRule>
  </conditionalFormatting>
  <conditionalFormatting sqref="D31:F31">
    <cfRule type="expression" dxfId="65" priority="66">
      <formula>MOD(D31,1)=0</formula>
    </cfRule>
  </conditionalFormatting>
  <conditionalFormatting sqref="G31:I31">
    <cfRule type="expression" dxfId="64" priority="65">
      <formula>MOD(G31,1)=0</formula>
    </cfRule>
  </conditionalFormatting>
  <conditionalFormatting sqref="J31:L31">
    <cfRule type="expression" dxfId="63" priority="64">
      <formula>MOD(J31,1)=0</formula>
    </cfRule>
  </conditionalFormatting>
  <conditionalFormatting sqref="D55:F55">
    <cfRule type="expression" dxfId="62" priority="48">
      <formula>MOD(D55,1)=0</formula>
    </cfRule>
  </conditionalFormatting>
  <conditionalFormatting sqref="P31:R31">
    <cfRule type="expression" dxfId="61" priority="63">
      <formula>MOD(P31,1)=0</formula>
    </cfRule>
  </conditionalFormatting>
  <conditionalFormatting sqref="S31:U31">
    <cfRule type="expression" dxfId="60" priority="62">
      <formula>MOD(S31,1)=0</formula>
    </cfRule>
  </conditionalFormatting>
  <conditionalFormatting sqref="V31:X31">
    <cfRule type="expression" dxfId="59" priority="61">
      <formula>MOD(V31,1)=0</formula>
    </cfRule>
  </conditionalFormatting>
  <conditionalFormatting sqref="V47:X47">
    <cfRule type="expression" dxfId="58" priority="49">
      <formula>MOD(V47,1)=0</formula>
    </cfRule>
  </conditionalFormatting>
  <conditionalFormatting sqref="D39:F39">
    <cfRule type="expression" dxfId="57" priority="60">
      <formula>MOD(D39,1)=0</formula>
    </cfRule>
  </conditionalFormatting>
  <conditionalFormatting sqref="G39:I39">
    <cfRule type="expression" dxfId="56" priority="59">
      <formula>MOD(G39,1)=0</formula>
    </cfRule>
  </conditionalFormatting>
  <conditionalFormatting sqref="J39:L39">
    <cfRule type="expression" dxfId="55" priority="58">
      <formula>MOD(J39,1)=0</formula>
    </cfRule>
  </conditionalFormatting>
  <conditionalFormatting sqref="P39:R39">
    <cfRule type="expression" dxfId="54" priority="57">
      <formula>MOD(P39,1)=0</formula>
    </cfRule>
  </conditionalFormatting>
  <conditionalFormatting sqref="S39:U39">
    <cfRule type="expression" dxfId="53" priority="56">
      <formula>MOD(S39,1)=0</formula>
    </cfRule>
  </conditionalFormatting>
  <conditionalFormatting sqref="V39:X39">
    <cfRule type="expression" dxfId="52" priority="55">
      <formula>MOD(V39,1)=0</formula>
    </cfRule>
  </conditionalFormatting>
  <conditionalFormatting sqref="S55:U55">
    <cfRule type="expression" dxfId="51" priority="44">
      <formula>MOD(S55,1)=0</formula>
    </cfRule>
  </conditionalFormatting>
  <conditionalFormatting sqref="D47:F47">
    <cfRule type="expression" dxfId="50" priority="54">
      <formula>MOD(D47,1)=0</formula>
    </cfRule>
  </conditionalFormatting>
  <conditionalFormatting sqref="G47:I47">
    <cfRule type="expression" dxfId="49" priority="53">
      <formula>MOD(G47,1)=0</formula>
    </cfRule>
  </conditionalFormatting>
  <conditionalFormatting sqref="J47:L47">
    <cfRule type="expression" dxfId="48" priority="52">
      <formula>MOD(J47,1)=0</formula>
    </cfRule>
  </conditionalFormatting>
  <conditionalFormatting sqref="V62:X62">
    <cfRule type="expression" dxfId="47" priority="37">
      <formula>MOD(V62,1)=0</formula>
    </cfRule>
  </conditionalFormatting>
  <conditionalFormatting sqref="P47:R47">
    <cfRule type="expression" dxfId="46" priority="51">
      <formula>MOD(P47,1)=0</formula>
    </cfRule>
  </conditionalFormatting>
  <conditionalFormatting sqref="S47:U47">
    <cfRule type="expression" dxfId="45" priority="50">
      <formula>MOD(S47,1)=0</formula>
    </cfRule>
  </conditionalFormatting>
  <conditionalFormatting sqref="P62:R62">
    <cfRule type="expression" dxfId="44" priority="39">
      <formula>MOD(P62,1)=0</formula>
    </cfRule>
  </conditionalFormatting>
  <conditionalFormatting sqref="G55:I55">
    <cfRule type="expression" dxfId="43" priority="47">
      <formula>MOD(G55,1)=0</formula>
    </cfRule>
  </conditionalFormatting>
  <conditionalFormatting sqref="J55:L55">
    <cfRule type="expression" dxfId="42" priority="46">
      <formula>MOD(J55,1)=0</formula>
    </cfRule>
  </conditionalFormatting>
  <conditionalFormatting sqref="AH15:AJ15">
    <cfRule type="expression" dxfId="41" priority="35">
      <formula>MOD(AH15,1)=0</formula>
    </cfRule>
  </conditionalFormatting>
  <conditionalFormatting sqref="P55:R55">
    <cfRule type="expression" dxfId="40" priority="45">
      <formula>MOD(P55,1)=0</formula>
    </cfRule>
  </conditionalFormatting>
  <conditionalFormatting sqref="V55:X55">
    <cfRule type="expression" dxfId="39" priority="43">
      <formula>MOD(V55,1)=0</formula>
    </cfRule>
  </conditionalFormatting>
  <conditionalFormatting sqref="D62:F62">
    <cfRule type="expression" dxfId="38" priority="42">
      <formula>MOD(D62,1)=0</formula>
    </cfRule>
  </conditionalFormatting>
  <conditionalFormatting sqref="G62:I62">
    <cfRule type="expression" dxfId="37" priority="41">
      <formula>MOD(G62,1)=0</formula>
    </cfRule>
  </conditionalFormatting>
  <conditionalFormatting sqref="J62:L62">
    <cfRule type="expression" dxfId="36" priority="40">
      <formula>MOD(J62,1)=0</formula>
    </cfRule>
  </conditionalFormatting>
  <conditionalFormatting sqref="AH39:AJ39">
    <cfRule type="expression" dxfId="35" priority="28">
      <formula>MOD(AH39,1)=0</formula>
    </cfRule>
  </conditionalFormatting>
  <conditionalFormatting sqref="S62:U62">
    <cfRule type="expression" dxfId="34" priority="38">
      <formula>MOD(S62,1)=0</formula>
    </cfRule>
  </conditionalFormatting>
  <conditionalFormatting sqref="AH31:AJ31">
    <cfRule type="expression" dxfId="33" priority="30">
      <formula>MOD(AH31,1)=0</formula>
    </cfRule>
  </conditionalFormatting>
  <conditionalFormatting sqref="AE65:AG65">
    <cfRule type="expression" dxfId="32" priority="2">
      <formula>MOD(AE65,1)=0</formula>
    </cfRule>
  </conditionalFormatting>
  <conditionalFormatting sqref="AE15:AG15">
    <cfRule type="expression" dxfId="31" priority="36">
      <formula>MOD(AE15,1)=0</formula>
    </cfRule>
  </conditionalFormatting>
  <conditionalFormatting sqref="M23:O23">
    <cfRule type="expression" dxfId="30" priority="34">
      <formula>MOD(M23,1)=0</formula>
    </cfRule>
  </conditionalFormatting>
  <conditionalFormatting sqref="AE23:AG23">
    <cfRule type="expression" dxfId="29" priority="33">
      <formula>MOD(AE23,1)=0</formula>
    </cfRule>
  </conditionalFormatting>
  <conditionalFormatting sqref="AH23:AJ23">
    <cfRule type="expression" dxfId="28" priority="32">
      <formula>MOD(AH23,1)=0</formula>
    </cfRule>
  </conditionalFormatting>
  <conditionalFormatting sqref="AE31:AG31">
    <cfRule type="expression" dxfId="27" priority="31">
      <formula>MOD(AE31,1)=0</formula>
    </cfRule>
  </conditionalFormatting>
  <conditionalFormatting sqref="AE39:AG39">
    <cfRule type="expression" dxfId="26" priority="29">
      <formula>MOD(AE39,1)=0</formula>
    </cfRule>
  </conditionalFormatting>
  <conditionalFormatting sqref="AE47:AG47">
    <cfRule type="expression" dxfId="25" priority="27">
      <formula>MOD(AE47,1)=0</formula>
    </cfRule>
  </conditionalFormatting>
  <conditionalFormatting sqref="AH47:AJ47">
    <cfRule type="expression" dxfId="24" priority="26">
      <formula>MOD(AH47,1)=0</formula>
    </cfRule>
  </conditionalFormatting>
  <conditionalFormatting sqref="AE55:AG55">
    <cfRule type="expression" dxfId="23" priority="25">
      <formula>MOD(AE55,1)=0</formula>
    </cfRule>
  </conditionalFormatting>
  <conditionalFormatting sqref="AH55:AJ55">
    <cfRule type="expression" dxfId="22" priority="24">
      <formula>MOD(AH55,1)=0</formula>
    </cfRule>
  </conditionalFormatting>
  <conditionalFormatting sqref="AE62:AG62">
    <cfRule type="expression" dxfId="21" priority="23">
      <formula>MOD(AE62,1)=0</formula>
    </cfRule>
  </conditionalFormatting>
  <conditionalFormatting sqref="AH62:AJ62">
    <cfRule type="expression" dxfId="20" priority="22">
      <formula>MOD(AH62,1)=0</formula>
    </cfRule>
  </conditionalFormatting>
  <conditionalFormatting sqref="M31:O31">
    <cfRule type="expression" dxfId="19" priority="21">
      <formula>MOD(M31,1)=0</formula>
    </cfRule>
  </conditionalFormatting>
  <conditionalFormatting sqref="M39:O39">
    <cfRule type="expression" dxfId="18" priority="20">
      <formula>MOD(M39,1)=0</formula>
    </cfRule>
  </conditionalFormatting>
  <conditionalFormatting sqref="M47:O47">
    <cfRule type="expression" dxfId="17" priority="19">
      <formula>MOD(M47,1)=0</formula>
    </cfRule>
  </conditionalFormatting>
  <conditionalFormatting sqref="M55:O55">
    <cfRule type="expression" dxfId="16" priority="18">
      <formula>MOD(M55,1)=0</formula>
    </cfRule>
  </conditionalFormatting>
  <conditionalFormatting sqref="M62:O62">
    <cfRule type="expression" dxfId="15" priority="17">
      <formula>MOD(M62,1)=0</formula>
    </cfRule>
  </conditionalFormatting>
  <conditionalFormatting sqref="Y23:AA23">
    <cfRule type="expression" dxfId="14" priority="16">
      <formula>MOD(Y23,1)=0</formula>
    </cfRule>
  </conditionalFormatting>
  <conditionalFormatting sqref="Y31:AA31">
    <cfRule type="expression" dxfId="13" priority="15">
      <formula>MOD(Y31,1)=0</formula>
    </cfRule>
  </conditionalFormatting>
  <conditionalFormatting sqref="Y39:AA39">
    <cfRule type="expression" dxfId="12" priority="14">
      <formula>MOD(Y39,1)=0</formula>
    </cfRule>
  </conditionalFormatting>
  <conditionalFormatting sqref="Y47:AA47">
    <cfRule type="expression" dxfId="11" priority="13">
      <formula>MOD(Y47,1)=0</formula>
    </cfRule>
  </conditionalFormatting>
  <conditionalFormatting sqref="Y55:AA55">
    <cfRule type="expression" dxfId="10" priority="12">
      <formula>MOD(Y55,1)=0</formula>
    </cfRule>
  </conditionalFormatting>
  <conditionalFormatting sqref="Y62:AA62">
    <cfRule type="expression" dxfId="9" priority="11">
      <formula>MOD(Y62,1)=0</formula>
    </cfRule>
  </conditionalFormatting>
  <conditionalFormatting sqref="D65:F65">
    <cfRule type="expression" dxfId="8" priority="10">
      <formula>MOD(D65,1)=0</formula>
    </cfRule>
  </conditionalFormatting>
  <conditionalFormatting sqref="G65:I65">
    <cfRule type="expression" dxfId="7" priority="9">
      <formula>MOD(G65,1)=0</formula>
    </cfRule>
  </conditionalFormatting>
  <conditionalFormatting sqref="J65:L65">
    <cfRule type="expression" dxfId="6" priority="8">
      <formula>MOD(J65,1)=0</formula>
    </cfRule>
  </conditionalFormatting>
  <conditionalFormatting sqref="P65:R65">
    <cfRule type="expression" dxfId="5" priority="7">
      <formula>MOD(P65,1)=0</formula>
    </cfRule>
  </conditionalFormatting>
  <conditionalFormatting sqref="S65:U65">
    <cfRule type="expression" dxfId="4" priority="6">
      <formula>MOD(S65,1)=0</formula>
    </cfRule>
  </conditionalFormatting>
  <conditionalFormatting sqref="V65:X65">
    <cfRule type="expression" dxfId="3" priority="5">
      <formula>MOD(V65,1)=0</formula>
    </cfRule>
  </conditionalFormatting>
  <conditionalFormatting sqref="M65:O65">
    <cfRule type="expression" dxfId="2" priority="4">
      <formula>MOD(M65,1)=0</formula>
    </cfRule>
  </conditionalFormatting>
  <conditionalFormatting sqref="Y65:AA65">
    <cfRule type="expression" dxfId="1" priority="3">
      <formula>MOD(Y65,1)=0</formula>
    </cfRule>
  </conditionalFormatting>
  <conditionalFormatting sqref="AH65:AJ65">
    <cfRule type="expression" dxfId="0" priority="1">
      <formula>MOD(AH65,1)=0</formula>
    </cfRule>
  </conditionalFormatting>
  <pageMargins left="0.51181102362204722" right="0.31496062992125984" top="0.15748031496062992" bottom="0.35433070866141736" header="0.31496062992125984" footer="0.31496062992125984"/>
  <pageSetup paperSize="9" scale="9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6829-71EA-4515-93EB-5D7862196341}">
  <sheetPr>
    <tabColor rgb="FFFFFF00"/>
  </sheetPr>
  <dimension ref="A1:E100"/>
  <sheetViews>
    <sheetView workbookViewId="0"/>
  </sheetViews>
  <sheetFormatPr defaultRowHeight="18.75"/>
  <cols>
    <col min="1" max="1" width="9" style="58"/>
    <col min="2" max="2" width="31.375" style="58" customWidth="1"/>
    <col min="3" max="3" width="3.875" style="10" customWidth="1"/>
    <col min="4" max="5" width="9" customWidth="1"/>
  </cols>
  <sheetData>
    <row r="1" spans="1:5">
      <c r="A1" s="1" t="s">
        <v>41</v>
      </c>
      <c r="B1" s="2" t="s">
        <v>42</v>
      </c>
      <c r="C1" s="8"/>
      <c r="D1" t="s">
        <v>240</v>
      </c>
      <c r="E1" t="s">
        <v>240</v>
      </c>
    </row>
    <row r="2" spans="1:5">
      <c r="A2" s="3" t="s">
        <v>43</v>
      </c>
      <c r="B2" s="4" t="s">
        <v>44</v>
      </c>
      <c r="C2" s="8"/>
      <c r="D2" t="str">
        <f>'申請書 (第5弾)'!K21&amp;'申請書 (第5弾)'!L21&amp;'申請書 (第5弾)'!M21</f>
        <v/>
      </c>
      <c r="E2" t="str">
        <f>'申請書 (第5弾)'!K37&amp;'申請書 (第5弾)'!L37&amp;'申請書 (第5弾)'!M37</f>
        <v/>
      </c>
    </row>
    <row r="3" spans="1:5">
      <c r="A3" s="3" t="s">
        <v>49</v>
      </c>
      <c r="B3" s="5" t="s">
        <v>50</v>
      </c>
      <c r="C3" s="9"/>
    </row>
    <row r="4" spans="1:5">
      <c r="A4" s="3" t="s">
        <v>55</v>
      </c>
      <c r="B4" s="4" t="s">
        <v>56</v>
      </c>
      <c r="C4" s="8"/>
    </row>
    <row r="5" spans="1:5">
      <c r="A5" s="3" t="s">
        <v>61</v>
      </c>
      <c r="B5" s="5" t="s">
        <v>62</v>
      </c>
      <c r="C5" s="9"/>
    </row>
    <row r="6" spans="1:5">
      <c r="A6" s="3" t="s">
        <v>67</v>
      </c>
      <c r="B6" s="4" t="s">
        <v>68</v>
      </c>
      <c r="C6" s="8"/>
    </row>
    <row r="7" spans="1:5">
      <c r="A7" s="3" t="s">
        <v>73</v>
      </c>
      <c r="B7" s="4" t="s">
        <v>74</v>
      </c>
      <c r="C7" s="8"/>
    </row>
    <row r="8" spans="1:5">
      <c r="A8" s="3" t="s">
        <v>79</v>
      </c>
      <c r="B8" s="5" t="s">
        <v>80</v>
      </c>
      <c r="C8" s="9"/>
    </row>
    <row r="9" spans="1:5">
      <c r="A9" s="3" t="s">
        <v>85</v>
      </c>
      <c r="B9" s="5" t="s">
        <v>86</v>
      </c>
      <c r="C9" s="9"/>
    </row>
    <row r="10" spans="1:5">
      <c r="A10" s="3" t="s">
        <v>91</v>
      </c>
      <c r="B10" s="4" t="s">
        <v>92</v>
      </c>
      <c r="C10" s="8"/>
    </row>
    <row r="11" spans="1:5">
      <c r="A11" s="3" t="s">
        <v>97</v>
      </c>
      <c r="B11" s="5" t="s">
        <v>98</v>
      </c>
      <c r="C11" s="9"/>
    </row>
    <row r="12" spans="1:5">
      <c r="A12" s="3" t="s">
        <v>103</v>
      </c>
      <c r="B12" s="5" t="s">
        <v>104</v>
      </c>
      <c r="C12" s="9"/>
    </row>
    <row r="13" spans="1:5">
      <c r="A13" s="3" t="s">
        <v>109</v>
      </c>
      <c r="B13" s="5" t="s">
        <v>110</v>
      </c>
      <c r="C13" s="9"/>
    </row>
    <row r="14" spans="1:5">
      <c r="A14" s="3" t="s">
        <v>115</v>
      </c>
      <c r="B14" s="5" t="s">
        <v>116</v>
      </c>
      <c r="C14" s="9"/>
    </row>
    <row r="15" spans="1:5">
      <c r="A15" s="3" t="s">
        <v>121</v>
      </c>
      <c r="B15" s="5" t="s">
        <v>122</v>
      </c>
      <c r="C15" s="9"/>
    </row>
    <row r="16" spans="1:5">
      <c r="A16" s="3" t="s">
        <v>127</v>
      </c>
      <c r="B16" s="5" t="s">
        <v>128</v>
      </c>
      <c r="C16" s="9"/>
    </row>
    <row r="17" spans="1:3">
      <c r="A17" s="3" t="s">
        <v>133</v>
      </c>
      <c r="B17" s="5" t="s">
        <v>134</v>
      </c>
      <c r="C17" s="9"/>
    </row>
    <row r="18" spans="1:3">
      <c r="A18" s="3" t="s">
        <v>139</v>
      </c>
      <c r="B18" s="5" t="s">
        <v>140</v>
      </c>
      <c r="C18" s="9"/>
    </row>
    <row r="19" spans="1:3">
      <c r="A19" s="3" t="s">
        <v>145</v>
      </c>
      <c r="B19" s="5" t="s">
        <v>146</v>
      </c>
      <c r="C19" s="9"/>
    </row>
    <row r="20" spans="1:3">
      <c r="A20" s="3" t="s">
        <v>151</v>
      </c>
      <c r="B20" s="5" t="s">
        <v>152</v>
      </c>
      <c r="C20" s="9"/>
    </row>
    <row r="21" spans="1:3">
      <c r="A21" s="3" t="s">
        <v>157</v>
      </c>
      <c r="B21" s="5" t="s">
        <v>158</v>
      </c>
      <c r="C21" s="9"/>
    </row>
    <row r="22" spans="1:3">
      <c r="A22" s="3" t="s">
        <v>163</v>
      </c>
      <c r="B22" s="5" t="s">
        <v>164</v>
      </c>
      <c r="C22" s="9"/>
    </row>
    <row r="23" spans="1:3">
      <c r="A23" s="3" t="s">
        <v>169</v>
      </c>
      <c r="B23" s="5" t="s">
        <v>170</v>
      </c>
      <c r="C23" s="9"/>
    </row>
    <row r="24" spans="1:3">
      <c r="A24" s="3" t="s">
        <v>245</v>
      </c>
      <c r="B24" s="5" t="s">
        <v>175</v>
      </c>
      <c r="C24" s="9"/>
    </row>
    <row r="25" spans="1:3">
      <c r="A25" s="3" t="s">
        <v>180</v>
      </c>
      <c r="B25" s="5" t="s">
        <v>181</v>
      </c>
      <c r="C25" s="9"/>
    </row>
    <row r="26" spans="1:3">
      <c r="A26" s="3" t="s">
        <v>184</v>
      </c>
      <c r="B26" s="5" t="s">
        <v>185</v>
      </c>
      <c r="C26" s="9"/>
    </row>
    <row r="27" spans="1:3">
      <c r="A27" s="3" t="s">
        <v>188</v>
      </c>
      <c r="B27" s="5" t="s">
        <v>189</v>
      </c>
      <c r="C27" s="9"/>
    </row>
    <row r="28" spans="1:3">
      <c r="A28" s="3" t="s">
        <v>192</v>
      </c>
      <c r="B28" s="5" t="s">
        <v>193</v>
      </c>
      <c r="C28" s="9"/>
    </row>
    <row r="29" spans="1:3">
      <c r="A29" s="3" t="s">
        <v>196</v>
      </c>
      <c r="B29" s="5" t="s">
        <v>197</v>
      </c>
      <c r="C29" s="9"/>
    </row>
    <row r="30" spans="1:3">
      <c r="A30" s="3" t="s">
        <v>200</v>
      </c>
      <c r="B30" s="5" t="s">
        <v>201</v>
      </c>
      <c r="C30" s="9"/>
    </row>
    <row r="31" spans="1:3">
      <c r="A31" s="3" t="s">
        <v>204</v>
      </c>
      <c r="B31" s="5" t="s">
        <v>205</v>
      </c>
      <c r="C31" s="9"/>
    </row>
    <row r="32" spans="1:3">
      <c r="A32" s="3" t="s">
        <v>208</v>
      </c>
      <c r="B32" s="5" t="s">
        <v>209</v>
      </c>
      <c r="C32" s="9"/>
    </row>
    <row r="33" spans="1:3">
      <c r="A33" s="3" t="s">
        <v>212</v>
      </c>
      <c r="B33" s="5" t="s">
        <v>213</v>
      </c>
      <c r="C33" s="9"/>
    </row>
    <row r="34" spans="1:3">
      <c r="A34" s="6" t="s">
        <v>216</v>
      </c>
      <c r="B34" s="7" t="s">
        <v>217</v>
      </c>
      <c r="C34" s="8"/>
    </row>
    <row r="35" spans="1:3">
      <c r="A35" s="6" t="s">
        <v>220</v>
      </c>
      <c r="B35" s="7" t="s">
        <v>221</v>
      </c>
      <c r="C35" s="8"/>
    </row>
    <row r="36" spans="1:3">
      <c r="A36" s="3" t="s">
        <v>224</v>
      </c>
      <c r="B36" s="5" t="s">
        <v>225</v>
      </c>
      <c r="C36" s="9"/>
    </row>
    <row r="37" spans="1:3">
      <c r="A37" s="3" t="s">
        <v>228</v>
      </c>
      <c r="B37" s="5" t="s">
        <v>229</v>
      </c>
      <c r="C37" s="9"/>
    </row>
    <row r="38" spans="1:3">
      <c r="A38" s="3" t="s">
        <v>232</v>
      </c>
      <c r="B38" s="4" t="s">
        <v>233</v>
      </c>
      <c r="C38" s="8"/>
    </row>
    <row r="39" spans="1:3">
      <c r="A39" s="3" t="s">
        <v>236</v>
      </c>
      <c r="B39" s="5" t="s">
        <v>237</v>
      </c>
      <c r="C39" s="9"/>
    </row>
    <row r="40" spans="1:3">
      <c r="A40" s="3" t="s">
        <v>45</v>
      </c>
      <c r="B40" s="5" t="s">
        <v>46</v>
      </c>
      <c r="C40" s="9"/>
    </row>
    <row r="41" spans="1:3">
      <c r="A41" s="3" t="s">
        <v>51</v>
      </c>
      <c r="B41" s="5" t="s">
        <v>52</v>
      </c>
      <c r="C41" s="9"/>
    </row>
    <row r="42" spans="1:3">
      <c r="A42" s="3" t="s">
        <v>57</v>
      </c>
      <c r="B42" s="5" t="s">
        <v>58</v>
      </c>
      <c r="C42" s="9"/>
    </row>
    <row r="43" spans="1:3">
      <c r="A43" s="3" t="s">
        <v>63</v>
      </c>
      <c r="B43" s="4" t="s">
        <v>64</v>
      </c>
      <c r="C43" s="8"/>
    </row>
    <row r="44" spans="1:3">
      <c r="A44" s="6" t="s">
        <v>69</v>
      </c>
      <c r="B44" s="7" t="s">
        <v>70</v>
      </c>
      <c r="C44" s="8"/>
    </row>
    <row r="45" spans="1:3">
      <c r="A45" s="6" t="s">
        <v>75</v>
      </c>
      <c r="B45" s="7" t="s">
        <v>76</v>
      </c>
      <c r="C45" s="8"/>
    </row>
    <row r="46" spans="1:3">
      <c r="A46" s="3" t="s">
        <v>81</v>
      </c>
      <c r="B46" s="5" t="s">
        <v>82</v>
      </c>
      <c r="C46" s="9"/>
    </row>
    <row r="47" spans="1:3">
      <c r="A47" s="3" t="s">
        <v>87</v>
      </c>
      <c r="B47" s="5" t="s">
        <v>88</v>
      </c>
      <c r="C47" s="9"/>
    </row>
    <row r="48" spans="1:3">
      <c r="A48" s="3" t="s">
        <v>93</v>
      </c>
      <c r="B48" s="5" t="s">
        <v>94</v>
      </c>
      <c r="C48" s="9"/>
    </row>
    <row r="49" spans="1:3">
      <c r="A49" s="3" t="s">
        <v>99</v>
      </c>
      <c r="B49" s="5" t="s">
        <v>100</v>
      </c>
      <c r="C49" s="9"/>
    </row>
    <row r="50" spans="1:3">
      <c r="A50" s="3" t="s">
        <v>105</v>
      </c>
      <c r="B50" s="5" t="s">
        <v>106</v>
      </c>
      <c r="C50" s="9"/>
    </row>
    <row r="51" spans="1:3">
      <c r="A51" s="3" t="s">
        <v>111</v>
      </c>
      <c r="B51" s="4" t="s">
        <v>112</v>
      </c>
      <c r="C51" s="8"/>
    </row>
    <row r="52" spans="1:3">
      <c r="A52" s="3" t="s">
        <v>117</v>
      </c>
      <c r="B52" s="5" t="s">
        <v>118</v>
      </c>
      <c r="C52" s="9"/>
    </row>
    <row r="53" spans="1:3">
      <c r="A53" s="3" t="s">
        <v>123</v>
      </c>
      <c r="B53" s="5" t="s">
        <v>124</v>
      </c>
      <c r="C53" s="9"/>
    </row>
    <row r="54" spans="1:3">
      <c r="A54" s="3" t="s">
        <v>129</v>
      </c>
      <c r="B54" s="5" t="s">
        <v>130</v>
      </c>
      <c r="C54" s="9"/>
    </row>
    <row r="55" spans="1:3">
      <c r="A55" s="3" t="s">
        <v>135</v>
      </c>
      <c r="B55" s="5" t="s">
        <v>136</v>
      </c>
      <c r="C55" s="9"/>
    </row>
    <row r="56" spans="1:3">
      <c r="A56" s="3" t="s">
        <v>141</v>
      </c>
      <c r="B56" s="5" t="s">
        <v>142</v>
      </c>
      <c r="C56" s="9"/>
    </row>
    <row r="57" spans="1:3">
      <c r="A57" s="3" t="s">
        <v>147</v>
      </c>
      <c r="B57" s="5" t="s">
        <v>148</v>
      </c>
      <c r="C57" s="9"/>
    </row>
    <row r="58" spans="1:3">
      <c r="A58" s="3" t="s">
        <v>153</v>
      </c>
      <c r="B58" s="5" t="s">
        <v>154</v>
      </c>
      <c r="C58" s="9"/>
    </row>
    <row r="59" spans="1:3">
      <c r="A59" s="3" t="s">
        <v>159</v>
      </c>
      <c r="B59" s="5" t="s">
        <v>160</v>
      </c>
      <c r="C59" s="9"/>
    </row>
    <row r="60" spans="1:3">
      <c r="A60" s="3" t="s">
        <v>165</v>
      </c>
      <c r="B60" s="5" t="s">
        <v>166</v>
      </c>
      <c r="C60" s="9"/>
    </row>
    <row r="61" spans="1:3">
      <c r="A61" s="3" t="s">
        <v>171</v>
      </c>
      <c r="B61" s="5" t="s">
        <v>172</v>
      </c>
      <c r="C61" s="9"/>
    </row>
    <row r="62" spans="1:3">
      <c r="A62" s="3" t="s">
        <v>176</v>
      </c>
      <c r="B62" s="5" t="s">
        <v>177</v>
      </c>
      <c r="C62" s="9"/>
    </row>
    <row r="63" spans="1:3">
      <c r="A63" s="3" t="s">
        <v>182</v>
      </c>
      <c r="B63" s="4" t="s">
        <v>183</v>
      </c>
      <c r="C63" s="8"/>
    </row>
    <row r="64" spans="1:3">
      <c r="A64" s="3" t="s">
        <v>186</v>
      </c>
      <c r="B64" s="5" t="s">
        <v>187</v>
      </c>
      <c r="C64" s="9"/>
    </row>
    <row r="65" spans="1:3">
      <c r="A65" s="3" t="s">
        <v>190</v>
      </c>
      <c r="B65" s="5" t="s">
        <v>191</v>
      </c>
      <c r="C65" s="9"/>
    </row>
    <row r="66" spans="1:3">
      <c r="A66" s="3" t="s">
        <v>194</v>
      </c>
      <c r="B66" s="5" t="s">
        <v>195</v>
      </c>
      <c r="C66" s="9"/>
    </row>
    <row r="67" spans="1:3">
      <c r="A67" s="3" t="s">
        <v>198</v>
      </c>
      <c r="B67" s="5" t="s">
        <v>199</v>
      </c>
      <c r="C67" s="9"/>
    </row>
    <row r="68" spans="1:3">
      <c r="A68" s="3" t="s">
        <v>202</v>
      </c>
      <c r="B68" s="5" t="s">
        <v>203</v>
      </c>
      <c r="C68" s="9"/>
    </row>
    <row r="69" spans="1:3">
      <c r="A69" s="3" t="s">
        <v>206</v>
      </c>
      <c r="B69" s="4" t="s">
        <v>207</v>
      </c>
      <c r="C69" s="8"/>
    </row>
    <row r="70" spans="1:3">
      <c r="A70" s="3" t="s">
        <v>210</v>
      </c>
      <c r="B70" s="5" t="s">
        <v>211</v>
      </c>
      <c r="C70" s="9"/>
    </row>
    <row r="71" spans="1:3">
      <c r="A71" s="3" t="s">
        <v>214</v>
      </c>
      <c r="B71" s="5" t="s">
        <v>215</v>
      </c>
      <c r="C71" s="9"/>
    </row>
    <row r="72" spans="1:3">
      <c r="A72" s="3" t="s">
        <v>218</v>
      </c>
      <c r="B72" s="4" t="s">
        <v>219</v>
      </c>
      <c r="C72" s="8"/>
    </row>
    <row r="73" spans="1:3">
      <c r="A73" s="3" t="s">
        <v>222</v>
      </c>
      <c r="B73" s="5" t="s">
        <v>223</v>
      </c>
      <c r="C73" s="9"/>
    </row>
    <row r="74" spans="1:3">
      <c r="A74" s="3" t="s">
        <v>226</v>
      </c>
      <c r="B74" s="5" t="s">
        <v>227</v>
      </c>
      <c r="C74" s="9"/>
    </row>
    <row r="75" spans="1:3">
      <c r="A75" s="3" t="s">
        <v>230</v>
      </c>
      <c r="B75" s="5" t="s">
        <v>231</v>
      </c>
      <c r="C75" s="9"/>
    </row>
    <row r="76" spans="1:3">
      <c r="A76" s="3" t="s">
        <v>234</v>
      </c>
      <c r="B76" s="4" t="s">
        <v>235</v>
      </c>
      <c r="C76" s="8"/>
    </row>
    <row r="77" spans="1:3">
      <c r="A77" s="3" t="s">
        <v>238</v>
      </c>
      <c r="B77" s="5" t="s">
        <v>239</v>
      </c>
      <c r="C77" s="9"/>
    </row>
    <row r="78" spans="1:3">
      <c r="A78" s="3" t="s">
        <v>47</v>
      </c>
      <c r="B78" s="5" t="s">
        <v>48</v>
      </c>
      <c r="C78" s="9"/>
    </row>
    <row r="79" spans="1:3">
      <c r="A79" s="6" t="s">
        <v>53</v>
      </c>
      <c r="B79" s="7" t="s">
        <v>54</v>
      </c>
      <c r="C79" s="8"/>
    </row>
    <row r="80" spans="1:3">
      <c r="A80" s="3" t="s">
        <v>59</v>
      </c>
      <c r="B80" s="5" t="s">
        <v>60</v>
      </c>
      <c r="C80" s="9"/>
    </row>
    <row r="81" spans="1:3">
      <c r="A81" s="3" t="s">
        <v>65</v>
      </c>
      <c r="B81" s="5" t="s">
        <v>66</v>
      </c>
      <c r="C81" s="9"/>
    </row>
    <row r="82" spans="1:3">
      <c r="A82" s="3" t="s">
        <v>71</v>
      </c>
      <c r="B82" s="4" t="s">
        <v>72</v>
      </c>
      <c r="C82" s="8"/>
    </row>
    <row r="83" spans="1:3">
      <c r="A83" s="3" t="s">
        <v>77</v>
      </c>
      <c r="B83" s="5" t="s">
        <v>78</v>
      </c>
      <c r="C83" s="9"/>
    </row>
    <row r="84" spans="1:3">
      <c r="A84" s="6" t="s">
        <v>83</v>
      </c>
      <c r="B84" s="7" t="s">
        <v>84</v>
      </c>
      <c r="C84" s="8"/>
    </row>
    <row r="85" spans="1:3">
      <c r="A85" s="6" t="s">
        <v>89</v>
      </c>
      <c r="B85" s="7" t="s">
        <v>90</v>
      </c>
      <c r="C85" s="8"/>
    </row>
    <row r="86" spans="1:3">
      <c r="A86" s="6" t="s">
        <v>95</v>
      </c>
      <c r="B86" s="7" t="s">
        <v>96</v>
      </c>
      <c r="C86" s="8"/>
    </row>
    <row r="87" spans="1:3">
      <c r="A87" s="3" t="s">
        <v>101</v>
      </c>
      <c r="B87" s="4" t="s">
        <v>102</v>
      </c>
      <c r="C87" s="8"/>
    </row>
    <row r="88" spans="1:3">
      <c r="A88" s="3" t="s">
        <v>107</v>
      </c>
      <c r="B88" s="5" t="s">
        <v>108</v>
      </c>
      <c r="C88" s="9"/>
    </row>
    <row r="89" spans="1:3">
      <c r="A89" s="3" t="s">
        <v>113</v>
      </c>
      <c r="B89" s="4" t="s">
        <v>114</v>
      </c>
      <c r="C89" s="8"/>
    </row>
    <row r="90" spans="1:3">
      <c r="A90" s="3" t="s">
        <v>119</v>
      </c>
      <c r="B90" s="5" t="s">
        <v>120</v>
      </c>
      <c r="C90" s="9"/>
    </row>
    <row r="91" spans="1:3">
      <c r="A91" s="3" t="s">
        <v>125</v>
      </c>
      <c r="B91" s="5" t="s">
        <v>126</v>
      </c>
      <c r="C91" s="9"/>
    </row>
    <row r="92" spans="1:3">
      <c r="A92" s="3" t="s">
        <v>131</v>
      </c>
      <c r="B92" s="5" t="s">
        <v>132</v>
      </c>
      <c r="C92" s="9"/>
    </row>
    <row r="93" spans="1:3">
      <c r="A93" s="3" t="s">
        <v>137</v>
      </c>
      <c r="B93" s="5" t="s">
        <v>138</v>
      </c>
      <c r="C93" s="9"/>
    </row>
    <row r="94" spans="1:3">
      <c r="A94" s="3" t="s">
        <v>143</v>
      </c>
      <c r="B94" s="5" t="s">
        <v>144</v>
      </c>
      <c r="C94" s="9"/>
    </row>
    <row r="95" spans="1:3">
      <c r="A95" s="6" t="s">
        <v>149</v>
      </c>
      <c r="B95" s="7" t="s">
        <v>150</v>
      </c>
      <c r="C95" s="8"/>
    </row>
    <row r="96" spans="1:3">
      <c r="A96" s="3" t="s">
        <v>155</v>
      </c>
      <c r="B96" s="5" t="s">
        <v>156</v>
      </c>
      <c r="C96" s="9"/>
    </row>
    <row r="97" spans="1:3">
      <c r="A97" s="3" t="s">
        <v>161</v>
      </c>
      <c r="B97" s="5" t="s">
        <v>162</v>
      </c>
      <c r="C97" s="9"/>
    </row>
    <row r="98" spans="1:3">
      <c r="A98" s="3" t="s">
        <v>167</v>
      </c>
      <c r="B98" s="4" t="s">
        <v>168</v>
      </c>
      <c r="C98" s="8"/>
    </row>
    <row r="99" spans="1:3">
      <c r="A99" s="3" t="s">
        <v>173</v>
      </c>
      <c r="B99" s="5" t="s">
        <v>174</v>
      </c>
      <c r="C99" s="9"/>
    </row>
    <row r="100" spans="1:3">
      <c r="A100" s="3" t="s">
        <v>178</v>
      </c>
      <c r="B100" s="4" t="s">
        <v>179</v>
      </c>
      <c r="C100"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 (第5弾)</vt:lpstr>
      <vt:lpstr>内訳表(質量販売以外) (第5弾)</vt:lpstr>
      <vt:lpstr>内訳表(質量販売) (第5弾) </vt:lpstr>
      <vt:lpstr>産業分類 (第5弾）</vt:lpstr>
      <vt:lpstr>'申請書 (第5弾)'!Print_Area</vt:lpstr>
      <vt:lpstr>'内訳表(質量販売) (第5弾) '!Print_Area</vt:lpstr>
      <vt:lpstr>'内訳表(質量販売以外) (第5弾)'!Print_Area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2026-03-28T04:00:30Z</dcterms:modified>
</cp:coreProperties>
</file>