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025346C-9344-4406-9300-44BF2E9FB11A}" xr6:coauthVersionLast="47" xr6:coauthVersionMax="47" xr10:uidLastSave="{00000000-0000-0000-0000-000000000000}"/>
  <bookViews>
    <workbookView xWindow="-108" yWindow="-108" windowWidth="22224" windowHeight="14616" xr2:uid="{00000000-000D-0000-FFFF-FFFF00000000}"/>
  </bookViews>
  <sheets>
    <sheet name="申請書" sheetId="3" r:id="rId1"/>
    <sheet name="内訳表" sheetId="5" r:id="rId2"/>
    <sheet name="産業分類" sheetId="2" r:id="rId3"/>
  </sheets>
  <definedNames>
    <definedName name="_xlnm.Print_Area" localSheetId="0">申請書!$A$1:$X$73</definedName>
    <definedName name="_xlnm.Print_Area" localSheetId="1">内訳表!$A$1:$AB$60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5" l="1"/>
  <c r="H66" i="3"/>
  <c r="T66" i="3"/>
  <c r="Q66" i="3"/>
  <c r="N66" i="3"/>
  <c r="K66" i="3"/>
  <c r="E66" i="3"/>
  <c r="V63" i="5"/>
  <c r="V59" i="5" s="1"/>
  <c r="S63" i="5"/>
  <c r="S59" i="5" s="1"/>
  <c r="P63" i="5"/>
  <c r="AH63" i="5" s="1"/>
  <c r="J63" i="5"/>
  <c r="J59" i="5" s="1"/>
  <c r="G63" i="5"/>
  <c r="G59" i="5" s="1"/>
  <c r="D63" i="5"/>
  <c r="AH52" i="5"/>
  <c r="Y52" i="5" s="1"/>
  <c r="AE52" i="5"/>
  <c r="M52" i="5" s="1"/>
  <c r="AH44" i="5"/>
  <c r="AE44" i="5"/>
  <c r="Y44" i="5"/>
  <c r="M44" i="5"/>
  <c r="AH36" i="5"/>
  <c r="Y36" i="5" s="1"/>
  <c r="AE36" i="5"/>
  <c r="M36" i="5"/>
  <c r="AH28" i="5"/>
  <c r="Y28" i="5" s="1"/>
  <c r="AE28" i="5"/>
  <c r="M28" i="5" s="1"/>
  <c r="AH20" i="5"/>
  <c r="AE20" i="5"/>
  <c r="Y20" i="5"/>
  <c r="M20" i="5"/>
  <c r="AH12" i="5"/>
  <c r="AE12" i="5"/>
  <c r="Y12" i="5"/>
  <c r="AE63" i="5" l="1"/>
  <c r="D59" i="5"/>
  <c r="Y63" i="5"/>
  <c r="AH59" i="5" s="1"/>
  <c r="R72" i="3"/>
  <c r="Y59" i="5"/>
  <c r="M63" i="5"/>
  <c r="P59" i="5"/>
  <c r="AE59" i="5" l="1"/>
  <c r="M59" i="5"/>
  <c r="E2" i="2"/>
  <c r="D2" i="2"/>
  <c r="N18" i="3" l="1"/>
  <c r="N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3" authorId="0" shapeId="0" xr:uid="{7BBB29EC-FA7B-4150-BB65-E638BD5ED38E}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<sst xmlns="http://schemas.openxmlformats.org/spreadsheetml/2006/main" count="408" uniqueCount="293">
  <si>
    <t>　青森県知事 殿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</si>
  <si>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</si>
  <si>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</si>
  <si>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</si>
  <si>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</si>
  <si>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</si>
  <si>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</si>
  <si>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</si>
  <si>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</si>
  <si>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</si>
  <si>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</si>
  <si>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</si>
  <si>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</si>
  <si>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</si>
  <si>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</si>
  <si>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</si>
  <si>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</si>
  <si>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</si>
  <si>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t>〒</t>
    <phoneticPr fontId="1"/>
  </si>
  <si>
    <t>電　話（携帯可）</t>
    <phoneticPr fontId="1"/>
  </si>
  <si>
    <t>ＦＡＸ又はメール(ある場合のみ)</t>
    <phoneticPr fontId="1"/>
  </si>
  <si>
    <t>支店</t>
    <rPh sb="0" eb="2">
      <t>シテン</t>
    </rPh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</si>
  <si>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</si>
  <si>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</si>
  <si>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</si>
  <si>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</si>
  <si>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</si>
  <si>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</si>
  <si>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</si>
  <si>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</si>
  <si>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</si>
  <si>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支援単価</t>
    <phoneticPr fontId="1"/>
  </si>
  <si>
    <t>支援金額</t>
    <phoneticPr fontId="1"/>
  </si>
  <si>
    <t>（円）</t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</si>
  <si>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</si>
  <si>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</si>
  <si>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</si>
  <si>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</si>
  <si>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</si>
  <si>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</si>
  <si>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</si>
  <si>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</si>
  <si>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</si>
  <si>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</si>
  <si>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</si>
  <si>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</si>
  <si>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</si>
  <si>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</si>
  <si>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</si>
  <si>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</si>
  <si>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</si>
  <si>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</si>
  <si>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</si>
  <si>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</si>
  <si>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</si>
  <si>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</si>
  <si>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</si>
  <si>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</si>
  <si>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</si>
  <si>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</si>
  <si>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</si>
  <si>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</si>
  <si>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</si>
  <si>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</si>
  <si>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</si>
  <si>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</si>
  <si>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</si>
  <si>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</si>
  <si>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</si>
  <si>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</si>
  <si>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</si>
  <si>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</si>
  <si>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</si>
  <si>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</si>
  <si>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</si>
  <si>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</si>
  <si>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</si>
  <si>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</si>
  <si>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</si>
  <si>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</si>
  <si>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</si>
  <si>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</si>
  <si>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</si>
  <si>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</si>
  <si>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</si>
  <si>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</si>
  <si>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</si>
  <si>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</si>
  <si>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</si>
  <si>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</si>
  <si>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</si>
  <si>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</si>
  <si>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</si>
  <si>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</si>
  <si>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</si>
  <si>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</si>
  <si>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</si>
  <si>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</si>
  <si>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</si>
  <si>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</si>
  <si>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</si>
  <si>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</si>
  <si>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</si>
  <si>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</si>
  <si>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</si>
  <si>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</si>
  <si>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</si>
  <si>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</si>
  <si>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</si>
  <si>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</si>
  <si>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</si>
  <si>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</si>
  <si>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</si>
  <si>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</si>
  <si>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</si>
  <si>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</si>
  <si>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</si>
  <si>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</si>
  <si>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</si>
  <si>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</si>
  <si>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</si>
  <si>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</si>
  <si>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</si>
  <si>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</si>
  <si>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</si>
  <si>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</si>
  <si>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</si>
  <si>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</si>
  <si>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</si>
  <si>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</si>
  <si>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</si>
  <si>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</si>
  <si>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</si>
  <si>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</si>
  <si>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</si>
  <si>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</si>
  <si>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</si>
  <si>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</si>
  <si>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</si>
  <si>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</si>
  <si>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</si>
  <si>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</si>
  <si>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</si>
  <si>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</si>
  <si>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</si>
  <si>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</si>
  <si>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</si>
  <si>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</si>
  <si>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</si>
  <si>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</si>
  <si>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</si>
  <si>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</si>
  <si>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</si>
  <si>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</si>
  <si>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</si>
  <si>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</si>
  <si>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</si>
  <si>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</si>
  <si>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</si>
  <si>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</si>
  <si>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</si>
  <si>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</si>
  <si>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</si>
  <si>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</si>
  <si>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</si>
  <si>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</si>
  <si>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</si>
  <si>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</si>
  <si>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</si>
  <si>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</si>
  <si>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</si>
  <si>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</si>
  <si>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</si>
  <si>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</si>
  <si>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</si>
  <si>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</si>
  <si>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</si>
  <si>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</si>
  <si>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</si>
  <si>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</si>
  <si>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</si>
  <si>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</si>
  <si>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</si>
  <si>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</si>
  <si>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</si>
  <si>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</si>
  <si>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</si>
  <si>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</si>
  <si>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</si>
  <si>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</si>
  <si>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</si>
  <si>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</si>
  <si>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</si>
  <si>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</si>
  <si>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</si>
  <si>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</si>
  <si>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</si>
  <si>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</si>
  <si>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</si>
  <si>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</si>
  <si>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</si>
  <si>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</si>
  <si>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</si>
  <si>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</si>
  <si>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</si>
  <si>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</si>
  <si>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</si>
  <si>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</si>
  <si>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</si>
  <si>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</si>
  <si>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</si>
  <si>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</si>
  <si>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</si>
  <si>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</si>
  <si>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</si>
  <si>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</si>
  <si>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</si>
  <si>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</si>
  <si>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</si>
  <si>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</si>
  <si>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</si>
  <si>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</si>
  <si>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</si>
  <si>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</si>
  <si>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</si>
  <si>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</si>
  <si>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</si>
  <si>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</si>
  <si>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</si>
  <si>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</si>
  <si>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</si>
  <si>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</si>
  <si>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</si>
  <si>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</si>
  <si>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</si>
  <si>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</si>
  <si>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本社所在地</t>
    <phoneticPr fontId="1"/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</si>
  <si>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</si>
  <si>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</si>
  <si>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</si>
  <si>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※業種コードは「産業分類コード表」を確認し、記入してください。</t>
    <phoneticPr fontId="1"/>
  </si>
  <si>
    <t>230</t>
    <phoneticPr fontId="1"/>
  </si>
  <si>
    <t>10月分</t>
    <rPh sb="2" eb="4">
      <t>ガツブン</t>
    </rPh>
    <phoneticPr fontId="1"/>
  </si>
  <si>
    <t>第１　申請者</t>
    <phoneticPr fontId="1"/>
  </si>
  <si>
    <t>　　　前回分の支援金の給付を</t>
    <rPh sb="3" eb="5">
      <t>ゼンカイ</t>
    </rPh>
    <rPh sb="5" eb="6">
      <t>ブン</t>
    </rPh>
    <rPh sb="7" eb="10">
      <t>シエンキン</t>
    </rPh>
    <rPh sb="11" eb="13">
      <t>キュウフ</t>
    </rPh>
    <phoneticPr fontId="1"/>
  </si>
  <si>
    <t>受けた</t>
    <rPh sb="0" eb="1">
      <t>ウ</t>
    </rPh>
    <phoneticPr fontId="1"/>
  </si>
  <si>
    <t>受けていない</t>
    <rPh sb="0" eb="1">
      <t>ウ</t>
    </rPh>
    <phoneticPr fontId="1"/>
  </si>
  <si>
    <t>（kWh）</t>
    <phoneticPr fontId="1"/>
  </si>
  <si>
    <t>（円/kWh）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</si>
  <si>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</si>
  <si>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</si>
  <si>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</si>
  <si>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</si>
  <si>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</si>
  <si>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</si>
  <si>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【様式２　特別高圧電気分】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</si>
  <si>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</si>
  <si>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事業所等住所</t>
    <rPh sb="0" eb="3">
      <t>ジギョウショ</t>
    </rPh>
    <rPh sb="3" eb="4">
      <t>トウ</t>
    </rPh>
    <rPh sb="4" eb="6">
      <t>ジュウショ</t>
    </rPh>
    <phoneticPr fontId="1"/>
  </si>
  <si>
    <r>
      <t xml:space="preserve">　中小企業者等ＬＰガス・特別高圧電気価格高騰対策支援金について、支援金実施要領
</t>
    </r>
    <r>
      <rPr>
        <u val="double"/>
        <sz val="12"/>
        <rFont val="ＭＳ 明朝"/>
        <family val="1"/>
        <charset val="128"/>
      </rPr>
      <t>「誓約事項」の記載事項に誓約の上</t>
    </r>
    <r>
      <rPr>
        <sz val="12"/>
        <rFont val="ＭＳ 明朝"/>
        <family val="1"/>
        <charset val="128"/>
      </rPr>
      <t>、下記のとおり申請します。</t>
    </r>
    <phoneticPr fontId="1"/>
  </si>
  <si>
    <t>県内事業所所在地
(上記と異なる場合）
（複数ある場合は主たる事業所）</t>
    <rPh sb="21" eb="23">
      <t>フクスウ</t>
    </rPh>
    <rPh sb="25" eb="27">
      <t>バアイ</t>
    </rPh>
    <rPh sb="28" eb="29">
      <t>シュ</t>
    </rPh>
    <rPh sb="31" eb="34">
      <t>ジギョウショ</t>
    </rPh>
    <phoneticPr fontId="1"/>
  </si>
  <si>
    <r>
      <t xml:space="preserve">担当者連絡先
</t>
    </r>
    <r>
      <rPr>
        <sz val="10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</si>
  <si>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rFont val="ＭＳ Ｐゴシック"/>
        <family val="3"/>
        <charset val="128"/>
      </rPr>
      <t>（ある場合）</t>
    </r>
  </si>
  <si>
    <r>
      <t>第２　振込先口座</t>
    </r>
    <r>
      <rPr>
        <sz val="10"/>
        <rFont val="ＭＳ Ｐゴシック"/>
        <family val="3"/>
        <charset val="128"/>
      </rPr>
      <t>（口座振替申出書(法人：法人の口座　個人：代表者の口座)）</t>
    </r>
  </si>
  <si>
    <r>
      <t>金融機関ｺｰﾄﾞ</t>
    </r>
    <r>
      <rPr>
        <sz val="10"/>
        <rFont val="ＭＳ Ｐゴシック"/>
        <family val="3"/>
        <charset val="128"/>
      </rPr>
      <t>(4桁)</t>
    </r>
  </si>
  <si>
    <r>
      <t>支店ｺｰﾄﾞ(</t>
    </r>
    <r>
      <rPr>
        <sz val="10.5"/>
        <rFont val="ＭＳ Ｐゴシック"/>
        <family val="3"/>
        <charset val="128"/>
      </rPr>
      <t>3桁)</t>
    </r>
  </si>
  <si>
    <t>令和７年　　月　　日</t>
    <phoneticPr fontId="1"/>
  </si>
  <si>
    <t>使用月</t>
    <rPh sb="0" eb="2">
      <t>シヨウ</t>
    </rPh>
    <rPh sb="2" eb="3">
      <t>ツキ</t>
    </rPh>
    <phoneticPr fontId="1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</si>
  <si>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</si>
  <si>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</si>
  <si>
    <t>8月分</t>
    <rPh sb="1" eb="2">
      <t>ガツ</t>
    </rPh>
    <rPh sb="2" eb="3">
      <t>ブン</t>
    </rPh>
    <phoneticPr fontId="1"/>
  </si>
  <si>
    <t>9月分</t>
    <rPh sb="1" eb="2">
      <t>ガツ</t>
    </rPh>
    <rPh sb="2" eb="3">
      <t>ブン</t>
    </rPh>
    <phoneticPr fontId="1"/>
  </si>
  <si>
    <t>10月分</t>
    <rPh sb="2" eb="3">
      <t>ガツ</t>
    </rPh>
    <rPh sb="3" eb="4">
      <t>ブン</t>
    </rPh>
    <phoneticPr fontId="1"/>
  </si>
  <si>
    <t>1月分</t>
    <rPh sb="1" eb="2">
      <t>ガツ</t>
    </rPh>
    <rPh sb="2" eb="3">
      <t>ブン</t>
    </rPh>
    <phoneticPr fontId="1"/>
  </si>
  <si>
    <t>2月分</t>
    <rPh sb="1" eb="2">
      <t>ガツ</t>
    </rPh>
    <rPh sb="2" eb="3">
      <t>ブン</t>
    </rPh>
    <phoneticPr fontId="1"/>
  </si>
  <si>
    <t>3月分</t>
    <rPh sb="1" eb="2">
      <t>ガツ</t>
    </rPh>
    <rPh sb="2" eb="3">
      <t>ブン</t>
    </rPh>
    <phoneticPr fontId="1"/>
  </si>
  <si>
    <t>対象期間</t>
    <rPh sb="0" eb="2">
      <t>タイショウ</t>
    </rPh>
    <rPh sb="2" eb="4">
      <t>キカン</t>
    </rPh>
    <phoneticPr fontId="1"/>
  </si>
  <si>
    <t>8月分</t>
    <rPh sb="1" eb="3">
      <t>ガツブン</t>
    </rPh>
    <phoneticPr fontId="1"/>
  </si>
  <si>
    <t>9月分</t>
    <rPh sb="1" eb="3">
      <t>ガツブン</t>
    </rPh>
    <phoneticPr fontId="1"/>
  </si>
  <si>
    <t>8月分～10月分計</t>
    <rPh sb="1" eb="2">
      <t>ガツ</t>
    </rPh>
    <rPh sb="2" eb="3">
      <t>ブン</t>
    </rPh>
    <rPh sb="6" eb="7">
      <t>ガツ</t>
    </rPh>
    <rPh sb="7" eb="8">
      <t>ブン</t>
    </rPh>
    <rPh sb="8" eb="9">
      <t>ケイ</t>
    </rPh>
    <phoneticPr fontId="1"/>
  </si>
  <si>
    <t>1月分～3月分計</t>
    <rPh sb="1" eb="3">
      <t>ガツブン</t>
    </rPh>
    <rPh sb="5" eb="7">
      <t>ガツブン</t>
    </rPh>
    <rPh sb="7" eb="8">
      <t>ケイ</t>
    </rPh>
    <phoneticPr fontId="1"/>
  </si>
  <si>
    <t>チェック用</t>
    <rPh sb="4" eb="5">
      <t>ヨウ</t>
    </rPh>
    <phoneticPr fontId="1"/>
  </si>
  <si>
    <t>使用量と支援金額を、それぞれ整数（小数点以下切捨て）により記入してください。</t>
    <rPh sb="4" eb="6">
      <t>シエン</t>
    </rPh>
    <rPh sb="6" eb="8">
      <t>キンガク</t>
    </rPh>
    <rPh sb="14" eb="16">
      <t>セイスウ</t>
    </rPh>
    <rPh sb="17" eb="20">
      <t>ショウスウテン</t>
    </rPh>
    <rPh sb="20" eb="22">
      <t>イカ</t>
    </rPh>
    <rPh sb="22" eb="24">
      <t>キリス</t>
    </rPh>
    <phoneticPr fontId="1"/>
  </si>
  <si>
    <t>特別高圧電気分支援金額</t>
    <rPh sb="0" eb="2">
      <t>トクベツ</t>
    </rPh>
    <rPh sb="2" eb="4">
      <t>コウアツ</t>
    </rPh>
    <rPh sb="4" eb="6">
      <t>デンキ</t>
    </rPh>
    <phoneticPr fontId="1"/>
  </si>
  <si>
    <t>①～⑥計</t>
    <rPh sb="3" eb="4">
      <t>ケイ</t>
    </rPh>
    <phoneticPr fontId="1"/>
  </si>
  <si>
    <t>※小数点以下の端数も記載してください。（合計を申請書に記載する際、端数処理をします。）</t>
    <rPh sb="1" eb="4">
      <t>ショウスウテン</t>
    </rPh>
    <rPh sb="4" eb="6">
      <t>イカ</t>
    </rPh>
    <rPh sb="7" eb="9">
      <t>ハスウ</t>
    </rPh>
    <rPh sb="10" eb="12">
      <t>キサイ</t>
    </rPh>
    <rPh sb="20" eb="22">
      <t>ゴウケイ</t>
    </rPh>
    <rPh sb="23" eb="25">
      <t>シンセイ</t>
    </rPh>
    <rPh sb="25" eb="26">
      <t>ショ</t>
    </rPh>
    <rPh sb="27" eb="29">
      <t>キサイ</t>
    </rPh>
    <rPh sb="31" eb="32">
      <t>サイ</t>
    </rPh>
    <rPh sb="33" eb="35">
      <t>ハスウ</t>
    </rPh>
    <rPh sb="35" eb="37">
      <t>ショリ</t>
    </rPh>
    <phoneticPr fontId="1"/>
  </si>
  <si>
    <t>【合計】※この欄の数値を、小数点以下を切り捨て、申請書「第３　支援金の額」欄に記載してください。</t>
    <rPh sb="1" eb="3">
      <t>ゴウケイ</t>
    </rPh>
    <rPh sb="2" eb="3">
      <t>ケイ</t>
    </rPh>
    <rPh sb="7" eb="8">
      <t>ラン</t>
    </rPh>
    <rPh sb="13" eb="16">
      <t>ショウスウテン</t>
    </rPh>
    <rPh sb="16" eb="18">
      <t>イカ</t>
    </rPh>
    <rPh sb="19" eb="20">
      <t>キ</t>
    </rPh>
    <rPh sb="21" eb="22">
      <t>ス</t>
    </rPh>
    <rPh sb="28" eb="29">
      <t>ダイ</t>
    </rPh>
    <rPh sb="31" eb="34">
      <t>シエンキン</t>
    </rPh>
    <rPh sb="35" eb="36">
      <t>ガク</t>
    </rPh>
    <rPh sb="37" eb="38">
      <t>ラン</t>
    </rPh>
    <rPh sb="39" eb="41">
      <t>キサイ</t>
    </rPh>
    <phoneticPr fontId="1"/>
  </si>
  <si>
    <t xml:space="preserve"> 　250,000円を超える場合は、
 　250,000円（上限額）を記入</t>
    <rPh sb="9" eb="10">
      <t>エン</t>
    </rPh>
    <rPh sb="11" eb="12">
      <t>コ</t>
    </rPh>
    <rPh sb="14" eb="16">
      <t>バアイ</t>
    </rPh>
    <rPh sb="28" eb="29">
      <t>エン</t>
    </rPh>
    <rPh sb="30" eb="32">
      <t>ジョウゲン</t>
    </rPh>
    <rPh sb="32" eb="33">
      <t>ガク</t>
    </rPh>
    <rPh sb="35" eb="37">
      <t>キニュウ</t>
    </rPh>
    <phoneticPr fontId="1"/>
  </si>
  <si>
    <t xml:space="preserve"> 　150,000円を超える場合は、
 　150,000円（上限額）を記入</t>
    <rPh sb="9" eb="10">
      <t>エン</t>
    </rPh>
    <rPh sb="11" eb="12">
      <t>コ</t>
    </rPh>
    <rPh sb="14" eb="16">
      <t>バアイ</t>
    </rPh>
    <rPh sb="28" eb="29">
      <t>エン</t>
    </rPh>
    <rPh sb="30" eb="33">
      <t>ジョウゲンガク</t>
    </rPh>
    <rPh sb="35" eb="37">
      <t>キニュウ</t>
    </rPh>
    <phoneticPr fontId="1"/>
  </si>
  <si>
    <t>事業所等が複数ある場合の内訳表（特別高圧分）</t>
    <rPh sb="0" eb="3">
      <t>ジギョウショ</t>
    </rPh>
    <rPh sb="3" eb="4">
      <t>トウ</t>
    </rPh>
    <rPh sb="5" eb="7">
      <t>フクスウ</t>
    </rPh>
    <rPh sb="9" eb="11">
      <t>バアイ</t>
    </rPh>
    <rPh sb="12" eb="14">
      <t>ウチワケ</t>
    </rPh>
    <rPh sb="14" eb="15">
      <t>ヒョウ</t>
    </rPh>
    <rPh sb="16" eb="18">
      <t>トクベツ</t>
    </rPh>
    <rPh sb="18" eb="20">
      <t>コウアツ</t>
    </rPh>
    <rPh sb="20" eb="21">
      <t>ブン</t>
    </rPh>
    <phoneticPr fontId="1"/>
  </si>
  <si>
    <t>※事業所等や検針メーターが複数ある場合にご活用ください。</t>
    <rPh sb="1" eb="4">
      <t>ジギョウショ</t>
    </rPh>
    <rPh sb="4" eb="5">
      <t>ナド</t>
    </rPh>
    <rPh sb="6" eb="8">
      <t>ケンシン</t>
    </rPh>
    <rPh sb="13" eb="15">
      <t>フクスウ</t>
    </rPh>
    <rPh sb="17" eb="19">
      <t>バアイ</t>
    </rPh>
    <rPh sb="21" eb="23">
      <t>カツヨウ</t>
    </rPh>
    <phoneticPr fontId="1"/>
  </si>
  <si>
    <t>中小企業者等ＬＰガス・特別高圧電気価格高騰対策支援金（第３弾）申請書</t>
    <rPh sb="27" eb="28">
      <t>ダイ</t>
    </rPh>
    <rPh sb="29" eb="30">
      <t>ダン</t>
    </rPh>
    <phoneticPr fontId="1"/>
  </si>
  <si>
    <t>（１）前回分（令和５年10月分から令和６年４月分まで）の支援金の受給状況</t>
    <rPh sb="3" eb="5">
      <t>ゼンカイ</t>
    </rPh>
    <rPh sb="5" eb="6">
      <t>ブンシエンキンジュキュウジョウキョウ</t>
    </rPh>
    <phoneticPr fontId="1"/>
  </si>
  <si>
    <t>（２）申請者の名称等（いずれかを選択してください。）</t>
    <rPh sb="3" eb="6">
      <t>シンセイシャ</t>
    </rPh>
    <rPh sb="7" eb="9">
      <t>メイショウ</t>
    </rPh>
    <rPh sb="9" eb="10">
      <t>トウ</t>
    </rPh>
    <rPh sb="16" eb="1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</si>
</sst>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e\.m\.d;@"/>
    <numFmt numFmtId="177" formatCode="#,###&quot;円&quot;"/>
    <numFmt numFmtId="178" formatCode="#,###&quot;人&quot;"/>
    <numFmt numFmtId="179" formatCode="[$-411]ggge&quot;年&quot;m&quot;月&quot;d&quot;日&quot;;@"/>
    <numFmt numFmtId="180" formatCode="#,###"/>
    <numFmt numFmtId="181" formatCode="#,##0.0_ "/>
    <numFmt numFmtId="182" formatCode="#,###.##########"/>
    <numFmt numFmtId="183" formatCode="#,##0.##########"/>
    <numFmt numFmtId="184" formatCode="#,###.##########&quot;㎥&quot;"/>
    <numFmt numFmtId="185" formatCode="#,##0.##########\ &quot;円/kWh&quot;"/>
    <numFmt numFmtId="186" formatCode="#,##0.##########_ "/>
    <numFmt numFmtId="187" formatCode="#,##0.0000000000_ "/>
    <numFmt numFmtId="188" formatCode="#,###&quot; 円&quot;"/>
  </numFmts>
  <fonts count="2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ゴシック"/>
      <family val="2"/>
      <scheme val="minor"/>
    </font>
    <font>
      <b/>
      <sz val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3" fillId="0" borderId="0" xfId="0" applyFont="1" applyBorder="1"/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center"/>
    </xf>
    <xf numFmtId="0" fontId="7" fillId="0" borderId="21" xfId="0" applyFont="1" applyBorder="1" applyAlignment="1">
      <alignment vertical="center"/>
    </xf>
    <xf numFmtId="0" fontId="8" fillId="0" borderId="0" xfId="0" applyFont="1" applyFill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/>
    <xf numFmtId="0" fontId="15" fillId="0" borderId="0" xfId="0" applyFont="1"/>
    <xf numFmtId="183" fontId="15" fillId="0" borderId="0" xfId="0" applyNumberFormat="1" applyFont="1" applyAlignment="1" applyProtection="1">
      <alignment horizontal="right" vertical="center" shrinkToFit="1"/>
      <protection locked="0"/>
    </xf>
    <xf numFmtId="186" fontId="4" fillId="0" borderId="0" xfId="0" applyNumberFormat="1" applyFont="1" applyAlignment="1">
      <alignment horizontal="right" shrinkToFit="1"/>
    </xf>
    <xf numFmtId="186" fontId="0" fillId="0" borderId="0" xfId="0" applyNumberFormat="1" applyAlignment="1">
      <alignment horizontal="right" shrinkToFi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84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17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186" fontId="4" fillId="0" borderId="0" xfId="0" applyNumberFormat="1" applyFont="1" applyBorder="1" applyAlignment="1">
      <alignment horizontal="right" shrinkToFit="1"/>
    </xf>
    <xf numFmtId="186" fontId="0" fillId="0" borderId="0" xfId="0" applyNumberFormat="1" applyBorder="1" applyAlignment="1">
      <alignment horizontal="right" shrinkToFit="1"/>
    </xf>
    <xf numFmtId="0" fontId="9" fillId="0" borderId="0" xfId="0" applyFont="1"/>
    <xf numFmtId="0" fontId="4" fillId="0" borderId="1" xfId="0" applyFont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85" fontId="15" fillId="0" borderId="29" xfId="0" applyNumberFormat="1" applyFont="1" applyBorder="1" applyAlignment="1" applyProtection="1">
      <alignment horizontal="right" vertical="center" shrinkToFit="1"/>
      <protection locked="0"/>
    </xf>
    <xf numFmtId="185" fontId="15" fillId="0" borderId="0" xfId="0" applyNumberFormat="1" applyFont="1" applyBorder="1" applyAlignment="1" applyProtection="1">
      <alignment horizontal="right" vertical="center" shrinkToFit="1"/>
      <protection locked="0"/>
    </xf>
    <xf numFmtId="185" fontId="15" fillId="0" borderId="30" xfId="0" applyNumberFormat="1" applyFont="1" applyBorder="1" applyAlignment="1" applyProtection="1">
      <alignment horizontal="right" vertical="center" shrinkToFit="1"/>
      <protection locked="0"/>
    </xf>
    <xf numFmtId="182" fontId="8" fillId="0" borderId="33" xfId="0" applyNumberFormat="1" applyFont="1" applyBorder="1" applyAlignment="1" applyProtection="1">
      <alignment horizontal="left" vertical="top"/>
      <protection locked="0"/>
    </xf>
    <xf numFmtId="182" fontId="8" fillId="0" borderId="14" xfId="0" applyNumberFormat="1" applyFont="1" applyBorder="1" applyAlignment="1" applyProtection="1">
      <alignment horizontal="left" vertical="top"/>
      <protection locked="0"/>
    </xf>
    <xf numFmtId="182" fontId="8" fillId="0" borderId="42" xfId="0" applyNumberFormat="1" applyFont="1" applyBorder="1" applyAlignment="1" applyProtection="1">
      <alignment horizontal="left" vertical="top"/>
      <protection locked="0"/>
    </xf>
    <xf numFmtId="182" fontId="8" fillId="0" borderId="15" xfId="0" applyNumberFormat="1" applyFont="1" applyBorder="1" applyAlignment="1" applyProtection="1">
      <alignment horizontal="left" vertical="top"/>
      <protection locked="0"/>
    </xf>
    <xf numFmtId="182" fontId="8" fillId="0" borderId="5" xfId="0" applyNumberFormat="1" applyFont="1" applyBorder="1" applyAlignment="1" applyProtection="1">
      <alignment horizontal="left" vertical="top"/>
      <protection locked="0"/>
    </xf>
    <xf numFmtId="182" fontId="8" fillId="0" borderId="6" xfId="0" applyNumberFormat="1" applyFont="1" applyBorder="1" applyAlignment="1" applyProtection="1">
      <alignment horizontal="left" vertical="top"/>
      <protection locked="0"/>
    </xf>
    <xf numFmtId="182" fontId="8" fillId="0" borderId="7" xfId="0" applyNumberFormat="1" applyFont="1" applyBorder="1" applyAlignment="1" applyProtection="1">
      <alignment horizontal="left" vertical="top"/>
      <protection locked="0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83" fontId="15" fillId="0" borderId="8" xfId="0" applyNumberFormat="1" applyFont="1" applyBorder="1" applyAlignment="1" applyProtection="1">
      <alignment horizontal="right" vertical="center" shrinkToFit="1"/>
      <protection locked="0"/>
    </xf>
    <xf numFmtId="183" fontId="15" fillId="0" borderId="2" xfId="0" applyNumberFormat="1" applyFont="1" applyBorder="1" applyAlignment="1" applyProtection="1">
      <alignment horizontal="right" vertical="center" shrinkToFit="1"/>
      <protection locked="0"/>
    </xf>
    <xf numFmtId="183" fontId="15" fillId="0" borderId="9" xfId="0" applyNumberFormat="1" applyFont="1" applyBorder="1" applyAlignment="1" applyProtection="1">
      <alignment horizontal="right" vertical="center" shrinkToFi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80" fontId="15" fillId="0" borderId="36" xfId="0" applyNumberFormat="1" applyFont="1" applyBorder="1" applyAlignment="1" applyProtection="1">
      <alignment horizontal="right" vertical="center" shrinkToFit="1"/>
    </xf>
    <xf numFmtId="180" fontId="15" fillId="0" borderId="16" xfId="0" applyNumberFormat="1" applyFont="1" applyBorder="1" applyAlignment="1" applyProtection="1">
      <alignment horizontal="right" vertical="center" shrinkToFit="1"/>
    </xf>
    <xf numFmtId="180" fontId="15" fillId="0" borderId="43" xfId="0" applyNumberFormat="1" applyFont="1" applyBorder="1" applyAlignment="1" applyProtection="1">
      <alignment horizontal="right" vertical="center" shrinkToFit="1"/>
    </xf>
    <xf numFmtId="180" fontId="15" fillId="0" borderId="23" xfId="0" applyNumberFormat="1" applyFont="1" applyBorder="1" applyAlignment="1" applyProtection="1">
      <alignment horizontal="right" vertical="center" shrinkToFit="1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88" fontId="7" fillId="0" borderId="47" xfId="0" applyNumberFormat="1" applyFont="1" applyBorder="1" applyAlignment="1">
      <alignment horizontal="right" vertical="center"/>
    </xf>
    <xf numFmtId="188" fontId="7" fillId="0" borderId="48" xfId="0" applyNumberFormat="1" applyFont="1" applyBorder="1" applyAlignment="1">
      <alignment horizontal="right" vertical="center"/>
    </xf>
    <xf numFmtId="188" fontId="7" fillId="0" borderId="49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center"/>
    </xf>
    <xf numFmtId="186" fontId="4" fillId="0" borderId="8" xfId="0" applyNumberFormat="1" applyFont="1" applyBorder="1" applyAlignment="1">
      <alignment horizontal="right" shrinkToFit="1"/>
    </xf>
    <xf numFmtId="186" fontId="0" fillId="0" borderId="2" xfId="0" applyNumberFormat="1" applyBorder="1" applyAlignment="1">
      <alignment horizontal="right" shrinkToFit="1"/>
    </xf>
    <xf numFmtId="186" fontId="0" fillId="0" borderId="9" xfId="0" applyNumberFormat="1" applyBorder="1" applyAlignment="1">
      <alignment horizontal="right" shrinkToFit="1"/>
    </xf>
    <xf numFmtId="186" fontId="4" fillId="0" borderId="37" xfId="0" applyNumberFormat="1" applyFont="1" applyBorder="1" applyAlignment="1">
      <alignment horizontal="right" shrinkToFit="1"/>
    </xf>
    <xf numFmtId="186" fontId="0" fillId="0" borderId="38" xfId="0" applyNumberFormat="1" applyBorder="1" applyAlignment="1">
      <alignment horizontal="right" shrinkToFit="1"/>
    </xf>
    <xf numFmtId="186" fontId="0" fillId="0" borderId="39" xfId="0" applyNumberFormat="1" applyBorder="1" applyAlignment="1">
      <alignment horizontal="right" shrinkToFit="1"/>
    </xf>
    <xf numFmtId="186" fontId="4" fillId="0" borderId="40" xfId="0" applyNumberFormat="1" applyFont="1" applyBorder="1" applyAlignment="1">
      <alignment horizontal="right" shrinkToFit="1"/>
    </xf>
    <xf numFmtId="186" fontId="0" fillId="0" borderId="41" xfId="0" applyNumberFormat="1" applyBorder="1" applyAlignment="1">
      <alignment horizontal="right" shrinkToFit="1"/>
    </xf>
    <xf numFmtId="187" fontId="4" fillId="0" borderId="8" xfId="0" applyNumberFormat="1" applyFont="1" applyBorder="1" applyAlignment="1">
      <alignment horizontal="right" shrinkToFit="1"/>
    </xf>
    <xf numFmtId="181" fontId="4" fillId="0" borderId="5" xfId="0" applyNumberFormat="1" applyFont="1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6" fontId="4" fillId="0" borderId="8" xfId="0" applyNumberFormat="1" applyFont="1" applyBorder="1" applyAlignment="1" applyProtection="1">
      <alignment horizontal="right" shrinkToFit="1"/>
      <protection locked="0"/>
    </xf>
    <xf numFmtId="186" fontId="0" fillId="0" borderId="2" xfId="0" applyNumberFormat="1" applyBorder="1" applyAlignment="1" applyProtection="1">
      <alignment horizontal="right" shrinkToFit="1"/>
      <protection locked="0"/>
    </xf>
    <xf numFmtId="186" fontId="0" fillId="0" borderId="9" xfId="0" applyNumberFormat="1" applyBorder="1" applyAlignment="1" applyProtection="1">
      <alignment horizontal="right" shrinkToFit="1"/>
      <protection locked="0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0" xfId="0" applyFont="1" applyAlignment="1">
      <alignment horizontal="center"/>
    </xf>
    <xf numFmtId="0" fontId="9" fillId="0" borderId="0" xfId="0" applyFont="1"/>
    <xf numFmtId="0" fontId="2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</cellXfs>
  <cellStyles count="1">
    <cellStyle name="標準" xfId="0" builtinId="0"/>
  </cellStyles>
  <dxfs count="114"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189" formatCode="#,##0_ "/>
    </dxf>
    <dxf>
      <numFmt numFmtId="3" formatCode="#,##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0" formatCode="#,###&quot;㎥&quot;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182880</xdr:rowOff>
        </xdr:from>
        <xdr:to>
          <xdr:col>2</xdr:col>
          <xdr:colOff>15240</xdr:colOff>
          <xdr:row>18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0</xdr:rowOff>
        </xdr:from>
        <xdr:to>
          <xdr:col>2</xdr:col>
          <xdr:colOff>22860</xdr:colOff>
          <xdr:row>32</xdr:row>
          <xdr:rowOff>106680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14</xdr:row>
      <xdr:rowOff>213561</xdr:rowOff>
    </xdr:from>
    <xdr:to>
      <xdr:col>22</xdr:col>
      <xdr:colOff>225593</xdr:colOff>
      <xdr:row>16</xdr:row>
      <xdr:rowOff>63165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21830" y="2651961"/>
          <a:ext cx="271213" cy="30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236120</xdr:colOff>
      <xdr:row>30</xdr:row>
      <xdr:rowOff>212557</xdr:rowOff>
    </xdr:from>
    <xdr:to>
      <xdr:col>22</xdr:col>
      <xdr:colOff>231108</xdr:colOff>
      <xdr:row>32</xdr:row>
      <xdr:rowOff>62162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27345" y="6337132"/>
          <a:ext cx="271213" cy="30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8</xdr:row>
          <xdr:rowOff>182880</xdr:rowOff>
        </xdr:from>
        <xdr:to>
          <xdr:col>18</xdr:col>
          <xdr:colOff>68580</xdr:colOff>
          <xdr:row>10</xdr:row>
          <xdr:rowOff>60960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8</xdr:row>
          <xdr:rowOff>182880</xdr:rowOff>
        </xdr:from>
        <xdr:to>
          <xdr:col>11</xdr:col>
          <xdr:colOff>60960</xdr:colOff>
          <xdr:row>10</xdr:row>
          <xdr:rowOff>60960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7620</xdr:colOff>
      <xdr:row>66</xdr:row>
      <xdr:rowOff>7620</xdr:rowOff>
    </xdr:from>
    <xdr:to>
      <xdr:col>12</xdr:col>
      <xdr:colOff>266700</xdr:colOff>
      <xdr:row>66</xdr:row>
      <xdr:rowOff>274320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2396490" y="13239750"/>
          <a:ext cx="266700" cy="2453640"/>
        </a:xfrm>
        <a:prstGeom prst="rightBrace">
          <a:avLst>
            <a:gd name="adj1" fmla="val 55171"/>
            <a:gd name="adj2" fmla="val 4958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</xdr:colOff>
      <xdr:row>66</xdr:row>
      <xdr:rowOff>15240</xdr:rowOff>
    </xdr:from>
    <xdr:to>
      <xdr:col>21</xdr:col>
      <xdr:colOff>266700</xdr:colOff>
      <xdr:row>66</xdr:row>
      <xdr:rowOff>281940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4865370" y="13247370"/>
          <a:ext cx="266700" cy="2453640"/>
        </a:xfrm>
        <a:prstGeom prst="rightBrace">
          <a:avLst>
            <a:gd name="adj1" fmla="val 55171"/>
            <a:gd name="adj2" fmla="val 4958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CC6-496B-4225-BAEF-E1EFB29691EF}">
  <dimension ref="A1:Y88"/>
  <sheetViews>
    <sheetView tabSelected="1" view="pageBreakPreview" topLeftCell="A46" zoomScale="115" zoomScaleNormal="100" zoomScaleSheetLayoutView="115" workbookViewId="0">
      <selection activeCell="AA56" sqref="AA56"/>
    </sheetView>
  </sheetViews>
  <sheetFormatPr defaultColWidth="9" defaultRowHeight="13.2"/>
  <cols>
    <col min="1" max="1" width="0.8984375" style="12" customWidth="1"/>
    <col min="2" max="2" width="5" style="12" customWidth="1"/>
    <col min="3" max="3" width="7.5" style="12" customWidth="1"/>
    <col min="4" max="23" width="3.59765625" style="12" customWidth="1"/>
    <col min="24" max="24" width="0.8984375" style="12" customWidth="1"/>
    <col min="25" max="25" width="3.59765625" style="12" customWidth="1"/>
    <col min="26" max="16384" width="9" style="12"/>
  </cols>
  <sheetData>
    <row r="1" spans="1:25" ht="19.5" customHeight="1">
      <c r="B1" s="59" t="s">
        <v>255</v>
      </c>
    </row>
    <row r="2" spans="1:25" ht="25.2" customHeight="1">
      <c r="A2" s="155" t="s">
        <v>290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7"/>
      <c r="Y2" s="14"/>
    </row>
    <row r="3" spans="1:25" ht="18" customHeight="1">
      <c r="P3" s="89" t="s">
        <v>265</v>
      </c>
      <c r="Q3" s="89"/>
      <c r="R3" s="89"/>
      <c r="S3" s="89"/>
      <c r="T3" s="89"/>
      <c r="U3" s="89"/>
      <c r="V3" s="89"/>
      <c r="W3" s="89"/>
      <c r="X3" s="29"/>
      <c r="Y3" s="29"/>
    </row>
    <row r="4" spans="1:25" ht="18" customHeight="1">
      <c r="B4" s="90" t="s">
        <v>0</v>
      </c>
      <c r="C4" s="90"/>
      <c r="D4" s="90"/>
      <c r="E4" s="90"/>
      <c r="F4" s="90"/>
      <c r="G4" s="90"/>
      <c r="H4" s="90"/>
      <c r="I4" s="90"/>
      <c r="J4" s="90"/>
      <c r="K4" s="30"/>
      <c r="L4" s="30"/>
      <c r="M4" s="30"/>
      <c r="N4" s="30"/>
      <c r="O4" s="30"/>
      <c r="P4" s="30"/>
      <c r="Q4" s="30"/>
    </row>
    <row r="5" spans="1:25" ht="6.75" customHeight="1"/>
    <row r="6" spans="1:25" ht="36.75" customHeight="1">
      <c r="B6" s="91" t="s">
        <v>258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31"/>
      <c r="Y6" s="31"/>
    </row>
    <row r="7" spans="1:25" ht="9" customHeight="1"/>
    <row r="8" spans="1:25" ht="14.1" customHeight="1">
      <c r="B8" s="15" t="s">
        <v>243</v>
      </c>
      <c r="C8" s="13"/>
      <c r="D8" s="13"/>
      <c r="E8" s="13"/>
      <c r="F8" s="13"/>
      <c r="G8" s="13"/>
      <c r="H8" s="13"/>
      <c r="I8" s="13"/>
    </row>
    <row r="9" spans="1:25" ht="18" customHeight="1" thickBot="1">
      <c r="B9" s="15" t="s">
        <v>291</v>
      </c>
      <c r="C9" s="13"/>
      <c r="D9" s="13"/>
      <c r="E9" s="13"/>
      <c r="F9" s="13"/>
      <c r="G9" s="13"/>
      <c r="H9" s="13"/>
      <c r="I9" s="13"/>
    </row>
    <row r="10" spans="1:25" ht="18" customHeight="1" thickTop="1" thickBot="1">
      <c r="A10" s="16"/>
      <c r="B10" s="108" t="s">
        <v>244</v>
      </c>
      <c r="C10" s="109"/>
      <c r="D10" s="109"/>
      <c r="E10" s="109"/>
      <c r="F10" s="109"/>
      <c r="G10" s="109"/>
      <c r="H10" s="109"/>
      <c r="I10" s="109"/>
      <c r="J10" s="37"/>
      <c r="K10" s="37"/>
      <c r="L10" s="37" t="s">
        <v>245</v>
      </c>
      <c r="M10" s="37"/>
      <c r="N10" s="37"/>
      <c r="O10" s="37"/>
      <c r="P10" s="37"/>
      <c r="Q10" s="37"/>
      <c r="R10" s="37"/>
      <c r="S10" s="37" t="s">
        <v>246</v>
      </c>
      <c r="T10" s="17"/>
      <c r="U10" s="17"/>
      <c r="V10" s="17"/>
      <c r="W10" s="18"/>
    </row>
    <row r="11" spans="1:25" ht="14.1" customHeight="1" thickTop="1"/>
    <row r="12" spans="1:25" s="13" customFormat="1" ht="18" customHeight="1">
      <c r="B12" s="15" t="s">
        <v>292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1"/>
    </row>
    <row r="13" spans="1:25" s="13" customFormat="1" ht="18" customHeight="1">
      <c r="B13" s="92" t="s">
        <v>25</v>
      </c>
      <c r="C13" s="94" t="s">
        <v>34</v>
      </c>
      <c r="D13" s="95"/>
      <c r="E13" s="95"/>
      <c r="F13" s="95"/>
      <c r="G13" s="96"/>
      <c r="H13" s="100" t="s">
        <v>16</v>
      </c>
      <c r="I13" s="100"/>
      <c r="J13" s="100"/>
      <c r="K13" s="86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</row>
    <row r="14" spans="1:25" s="13" customFormat="1" ht="18" customHeight="1">
      <c r="B14" s="93"/>
      <c r="C14" s="97"/>
      <c r="D14" s="98"/>
      <c r="E14" s="98"/>
      <c r="F14" s="98"/>
      <c r="G14" s="99"/>
      <c r="H14" s="101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</row>
    <row r="15" spans="1:25" s="13" customFormat="1" ht="18" customHeight="1">
      <c r="B15" s="93"/>
      <c r="C15" s="85" t="s">
        <v>1</v>
      </c>
      <c r="D15" s="85"/>
      <c r="E15" s="85"/>
      <c r="F15" s="85"/>
      <c r="G15" s="85"/>
      <c r="H15" s="85" t="s">
        <v>22</v>
      </c>
      <c r="I15" s="85"/>
      <c r="J15" s="64"/>
      <c r="K15" s="64"/>
      <c r="L15" s="64"/>
      <c r="M15" s="85" t="s">
        <v>16</v>
      </c>
      <c r="N15" s="85"/>
      <c r="O15" s="85"/>
      <c r="P15" s="86"/>
      <c r="Q15" s="87"/>
      <c r="R15" s="87"/>
      <c r="S15" s="87"/>
      <c r="T15" s="87"/>
      <c r="U15" s="87"/>
      <c r="V15" s="87"/>
      <c r="W15" s="88"/>
    </row>
    <row r="16" spans="1:25" s="13" customFormat="1" ht="18" customHeight="1">
      <c r="B16" s="93"/>
      <c r="C16" s="85"/>
      <c r="D16" s="85"/>
      <c r="E16" s="85"/>
      <c r="F16" s="85"/>
      <c r="G16" s="85"/>
      <c r="H16" s="85"/>
      <c r="I16" s="85"/>
      <c r="J16" s="64"/>
      <c r="K16" s="64"/>
      <c r="L16" s="64"/>
      <c r="M16" s="85" t="s">
        <v>23</v>
      </c>
      <c r="N16" s="85"/>
      <c r="O16" s="85"/>
      <c r="P16" s="86"/>
      <c r="Q16" s="87"/>
      <c r="R16" s="87"/>
      <c r="S16" s="87"/>
      <c r="T16" s="87"/>
      <c r="U16" s="87"/>
      <c r="V16" s="87"/>
      <c r="W16" s="88"/>
    </row>
    <row r="17" spans="2:25" s="13" customFormat="1" ht="18" customHeight="1">
      <c r="B17" s="93"/>
      <c r="C17" s="101" t="s">
        <v>3</v>
      </c>
      <c r="D17" s="102"/>
      <c r="E17" s="102"/>
      <c r="F17" s="102"/>
      <c r="G17" s="103"/>
      <c r="H17" s="39"/>
      <c r="I17" s="39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119"/>
      <c r="V17" s="120"/>
      <c r="W17" s="121"/>
      <c r="X17" s="21"/>
      <c r="Y17" s="21"/>
    </row>
    <row r="18" spans="2:25" s="13" customFormat="1" ht="18" customHeight="1">
      <c r="B18" s="93"/>
      <c r="C18" s="101" t="s">
        <v>4</v>
      </c>
      <c r="D18" s="102"/>
      <c r="E18" s="102"/>
      <c r="F18" s="102"/>
      <c r="G18" s="103"/>
      <c r="H18" s="101" t="s">
        <v>17</v>
      </c>
      <c r="I18" s="102"/>
      <c r="J18" s="103"/>
      <c r="K18" s="41"/>
      <c r="L18" s="41"/>
      <c r="M18" s="41"/>
      <c r="N18" s="110" t="str">
        <f>IFERROR(VLOOKUP(産業分類!D2,産業分類!A:B,2),"")</f>
        <v/>
      </c>
      <c r="O18" s="111"/>
      <c r="P18" s="111"/>
      <c r="Q18" s="111"/>
      <c r="R18" s="111"/>
      <c r="S18" s="111"/>
      <c r="T18" s="111"/>
      <c r="U18" s="111"/>
      <c r="V18" s="111"/>
      <c r="W18" s="112"/>
    </row>
    <row r="19" spans="2:25" s="13" customFormat="1" ht="24.9" customHeight="1">
      <c r="B19" s="93"/>
      <c r="C19" s="122" t="s">
        <v>14</v>
      </c>
      <c r="D19" s="122"/>
      <c r="E19" s="122"/>
      <c r="F19" s="122"/>
      <c r="G19" s="122"/>
      <c r="H19" s="123"/>
      <c r="I19" s="123"/>
      <c r="J19" s="123"/>
      <c r="K19" s="123"/>
      <c r="L19" s="123"/>
      <c r="M19" s="123"/>
      <c r="N19" s="123"/>
      <c r="O19" s="122" t="s">
        <v>35</v>
      </c>
      <c r="P19" s="122"/>
      <c r="Q19" s="122"/>
      <c r="R19" s="122"/>
      <c r="S19" s="122"/>
      <c r="T19" s="124"/>
      <c r="U19" s="124"/>
      <c r="V19" s="124"/>
      <c r="W19" s="124"/>
    </row>
    <row r="20" spans="2:25" s="13" customFormat="1" ht="18" customHeight="1">
      <c r="B20" s="93"/>
      <c r="C20" s="104" t="s">
        <v>236</v>
      </c>
      <c r="D20" s="85"/>
      <c r="E20" s="85"/>
      <c r="F20" s="85"/>
      <c r="G20" s="85"/>
      <c r="H20" s="32" t="s">
        <v>18</v>
      </c>
      <c r="I20" s="103"/>
      <c r="J20" s="85"/>
      <c r="K20" s="85"/>
      <c r="L20" s="85"/>
      <c r="M20" s="85"/>
      <c r="N20" s="105"/>
      <c r="O20" s="105"/>
      <c r="P20" s="105"/>
      <c r="Q20" s="105"/>
      <c r="R20" s="105"/>
      <c r="S20" s="105"/>
      <c r="T20" s="105"/>
      <c r="U20" s="105"/>
      <c r="V20" s="105"/>
      <c r="W20" s="105"/>
    </row>
    <row r="21" spans="2:25" s="13" customFormat="1" ht="18" customHeight="1">
      <c r="B21" s="93"/>
      <c r="C21" s="85"/>
      <c r="D21" s="85"/>
      <c r="E21" s="85"/>
      <c r="F21" s="85"/>
      <c r="G21" s="85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2:25" s="13" customFormat="1" ht="18" customHeight="1">
      <c r="B22" s="93"/>
      <c r="C22" s="106" t="s">
        <v>259</v>
      </c>
      <c r="D22" s="107"/>
      <c r="E22" s="107"/>
      <c r="F22" s="107"/>
      <c r="G22" s="107"/>
      <c r="H22" s="32" t="s">
        <v>18</v>
      </c>
      <c r="I22" s="103"/>
      <c r="J22" s="85"/>
      <c r="K22" s="85"/>
      <c r="L22" s="85"/>
      <c r="M22" s="85"/>
      <c r="N22" s="105"/>
      <c r="O22" s="105"/>
      <c r="P22" s="105"/>
      <c r="Q22" s="105"/>
      <c r="R22" s="105"/>
      <c r="S22" s="105"/>
      <c r="T22" s="105"/>
      <c r="U22" s="105"/>
      <c r="V22" s="105"/>
      <c r="W22" s="105"/>
    </row>
    <row r="23" spans="2:25" s="13" customFormat="1" ht="18" customHeight="1">
      <c r="B23" s="93"/>
      <c r="C23" s="107"/>
      <c r="D23" s="107"/>
      <c r="E23" s="107"/>
      <c r="F23" s="107"/>
      <c r="G23" s="10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2:25" s="13" customFormat="1" ht="18" customHeight="1">
      <c r="B24" s="93"/>
      <c r="C24" s="104" t="s">
        <v>260</v>
      </c>
      <c r="D24" s="104"/>
      <c r="E24" s="104"/>
      <c r="F24" s="104"/>
      <c r="G24" s="104"/>
      <c r="H24" s="85" t="s">
        <v>16</v>
      </c>
      <c r="I24" s="85"/>
      <c r="J24" s="85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2:25" s="13" customFormat="1" ht="18" customHeight="1">
      <c r="B25" s="93"/>
      <c r="C25" s="104"/>
      <c r="D25" s="104"/>
      <c r="E25" s="104"/>
      <c r="F25" s="104"/>
      <c r="G25" s="104"/>
      <c r="H25" s="85" t="s">
        <v>23</v>
      </c>
      <c r="I25" s="85"/>
      <c r="J25" s="85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2:25" s="13" customFormat="1" ht="18" customHeight="1">
      <c r="B26" s="93"/>
      <c r="C26" s="104"/>
      <c r="D26" s="104"/>
      <c r="E26" s="104"/>
      <c r="F26" s="104"/>
      <c r="G26" s="104"/>
      <c r="H26" s="85" t="s">
        <v>24</v>
      </c>
      <c r="I26" s="85"/>
      <c r="J26" s="85"/>
      <c r="K26" s="85"/>
      <c r="L26" s="85"/>
      <c r="M26" s="85"/>
      <c r="N26" s="85" t="s">
        <v>20</v>
      </c>
      <c r="O26" s="85"/>
      <c r="P26" s="85"/>
      <c r="Q26" s="85"/>
      <c r="R26" s="85"/>
      <c r="S26" s="85"/>
      <c r="T26" s="85"/>
      <c r="U26" s="85"/>
      <c r="V26" s="85"/>
      <c r="W26" s="85"/>
    </row>
    <row r="27" spans="2:25" s="13" customFormat="1" ht="18" customHeight="1">
      <c r="B27" s="93"/>
      <c r="C27" s="104"/>
      <c r="D27" s="104"/>
      <c r="E27" s="104"/>
      <c r="F27" s="104"/>
      <c r="G27" s="104"/>
      <c r="H27" s="125"/>
      <c r="I27" s="125"/>
      <c r="J27" s="125"/>
      <c r="K27" s="125"/>
      <c r="L27" s="125"/>
      <c r="M27" s="125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2:25" s="13" customFormat="1" ht="14.1" customHeight="1">
      <c r="C28" s="22"/>
      <c r="D28" s="22"/>
      <c r="E28" s="22"/>
      <c r="F28" s="22"/>
      <c r="G28" s="22"/>
      <c r="H28" s="23"/>
      <c r="I28" s="23"/>
    </row>
    <row r="29" spans="2:25" s="13" customFormat="1" ht="18" customHeight="1">
      <c r="B29" s="93" t="s">
        <v>26</v>
      </c>
      <c r="C29" s="104" t="s">
        <v>261</v>
      </c>
      <c r="D29" s="104"/>
      <c r="E29" s="104"/>
      <c r="F29" s="104"/>
      <c r="G29" s="104"/>
      <c r="H29" s="103" t="s">
        <v>16</v>
      </c>
      <c r="I29" s="85"/>
      <c r="J29" s="85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2:25" s="13" customFormat="1" ht="18" customHeight="1">
      <c r="B30" s="93"/>
      <c r="C30" s="104"/>
      <c r="D30" s="104"/>
      <c r="E30" s="104"/>
      <c r="F30" s="104"/>
      <c r="G30" s="104"/>
      <c r="H30" s="101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</row>
    <row r="31" spans="2:25" s="13" customFormat="1" ht="18" customHeight="1">
      <c r="B31" s="93"/>
      <c r="C31" s="85" t="s">
        <v>1</v>
      </c>
      <c r="D31" s="85"/>
      <c r="E31" s="85"/>
      <c r="F31" s="85"/>
      <c r="G31" s="85"/>
      <c r="H31" s="94" t="s">
        <v>22</v>
      </c>
      <c r="I31" s="95"/>
      <c r="J31" s="96"/>
      <c r="K31" s="113"/>
      <c r="L31" s="114"/>
      <c r="M31" s="115"/>
      <c r="N31" s="101" t="s">
        <v>16</v>
      </c>
      <c r="O31" s="102"/>
      <c r="P31" s="103"/>
      <c r="Q31" s="86"/>
      <c r="R31" s="87"/>
      <c r="S31" s="87"/>
      <c r="T31" s="87"/>
      <c r="U31" s="87"/>
      <c r="V31" s="87"/>
      <c r="W31" s="88"/>
    </row>
    <row r="32" spans="2:25" s="13" customFormat="1" ht="18" customHeight="1">
      <c r="B32" s="93"/>
      <c r="C32" s="85"/>
      <c r="D32" s="85"/>
      <c r="E32" s="85"/>
      <c r="F32" s="85"/>
      <c r="G32" s="85"/>
      <c r="H32" s="97"/>
      <c r="I32" s="98"/>
      <c r="J32" s="99"/>
      <c r="K32" s="116"/>
      <c r="L32" s="117"/>
      <c r="M32" s="118"/>
      <c r="N32" s="101" t="s">
        <v>2</v>
      </c>
      <c r="O32" s="102"/>
      <c r="P32" s="103"/>
      <c r="Q32" s="86"/>
      <c r="R32" s="87"/>
      <c r="S32" s="87"/>
      <c r="T32" s="87"/>
      <c r="U32" s="87"/>
      <c r="V32" s="87"/>
      <c r="W32" s="88"/>
    </row>
    <row r="33" spans="2:23" s="13" customFormat="1" ht="18" customHeight="1">
      <c r="B33" s="93"/>
      <c r="C33" s="85"/>
      <c r="D33" s="85"/>
      <c r="E33" s="85"/>
      <c r="F33" s="85"/>
      <c r="G33" s="85"/>
      <c r="H33" s="85" t="s">
        <v>5</v>
      </c>
      <c r="I33" s="85"/>
      <c r="J33" s="85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</row>
    <row r="34" spans="2:23" s="13" customFormat="1" ht="18" customHeight="1">
      <c r="B34" s="93"/>
      <c r="C34" s="85" t="s">
        <v>4</v>
      </c>
      <c r="D34" s="85"/>
      <c r="E34" s="85"/>
      <c r="F34" s="85"/>
      <c r="G34" s="85"/>
      <c r="H34" s="85" t="s">
        <v>7</v>
      </c>
      <c r="I34" s="85"/>
      <c r="J34" s="85"/>
      <c r="K34" s="28"/>
      <c r="L34" s="28"/>
      <c r="M34" s="28"/>
      <c r="N34" s="110" t="str">
        <f>IFERROR(VLOOKUP(産業分類!E2,産業分類!A:B,2),"")</f>
        <v/>
      </c>
      <c r="O34" s="111"/>
      <c r="P34" s="111"/>
      <c r="Q34" s="111"/>
      <c r="R34" s="111"/>
      <c r="S34" s="111"/>
      <c r="T34" s="111"/>
      <c r="U34" s="111"/>
      <c r="V34" s="111"/>
      <c r="W34" s="112"/>
    </row>
    <row r="35" spans="2:23" s="13" customFormat="1" ht="18" customHeight="1">
      <c r="B35" s="93"/>
      <c r="C35" s="85" t="s">
        <v>6</v>
      </c>
      <c r="D35" s="85"/>
      <c r="E35" s="85"/>
      <c r="F35" s="85"/>
      <c r="G35" s="85"/>
      <c r="H35" s="33" t="s">
        <v>18</v>
      </c>
      <c r="I35" s="103"/>
      <c r="J35" s="85"/>
      <c r="K35" s="85"/>
      <c r="L35" s="85"/>
      <c r="M35" s="85"/>
      <c r="N35" s="105"/>
      <c r="O35" s="105"/>
      <c r="P35" s="105"/>
      <c r="Q35" s="105"/>
      <c r="R35" s="105"/>
      <c r="S35" s="105"/>
      <c r="T35" s="105"/>
      <c r="U35" s="105"/>
      <c r="V35" s="105"/>
      <c r="W35" s="105"/>
    </row>
    <row r="36" spans="2:23" s="13" customFormat="1" ht="18" customHeight="1">
      <c r="B36" s="93"/>
      <c r="C36" s="85"/>
      <c r="D36" s="85"/>
      <c r="E36" s="85"/>
      <c r="F36" s="85"/>
      <c r="G36" s="85"/>
      <c r="H36" s="88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2:23" s="13" customFormat="1" ht="18" customHeight="1">
      <c r="B37" s="93"/>
      <c r="C37" s="106" t="s">
        <v>259</v>
      </c>
      <c r="D37" s="107"/>
      <c r="E37" s="107"/>
      <c r="F37" s="107"/>
      <c r="G37" s="107"/>
      <c r="H37" s="33" t="s">
        <v>18</v>
      </c>
      <c r="I37" s="88"/>
      <c r="J37" s="64"/>
      <c r="K37" s="64"/>
      <c r="L37" s="64"/>
      <c r="M37" s="64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2:23" s="13" customFormat="1" ht="18" customHeight="1">
      <c r="B38" s="93"/>
      <c r="C38" s="107"/>
      <c r="D38" s="107"/>
      <c r="E38" s="107"/>
      <c r="F38" s="107"/>
      <c r="G38" s="107"/>
      <c r="H38" s="88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2:23" s="13" customFormat="1" ht="18" customHeight="1">
      <c r="B39" s="93"/>
      <c r="C39" s="104" t="s">
        <v>260</v>
      </c>
      <c r="D39" s="104"/>
      <c r="E39" s="104"/>
      <c r="F39" s="104"/>
      <c r="G39" s="104"/>
      <c r="H39" s="85" t="s">
        <v>16</v>
      </c>
      <c r="I39" s="85"/>
      <c r="J39" s="85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2:23" s="13" customFormat="1" ht="18" customHeight="1">
      <c r="B40" s="93"/>
      <c r="C40" s="104"/>
      <c r="D40" s="104"/>
      <c r="E40" s="104"/>
      <c r="F40" s="104"/>
      <c r="G40" s="104"/>
      <c r="H40" s="85" t="s">
        <v>2</v>
      </c>
      <c r="I40" s="85"/>
      <c r="J40" s="85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2:23" s="13" customFormat="1" ht="18" customHeight="1">
      <c r="B41" s="93"/>
      <c r="C41" s="104"/>
      <c r="D41" s="104"/>
      <c r="E41" s="104"/>
      <c r="F41" s="104"/>
      <c r="G41" s="104"/>
      <c r="H41" s="85" t="s">
        <v>19</v>
      </c>
      <c r="I41" s="85"/>
      <c r="J41" s="85"/>
      <c r="K41" s="85"/>
      <c r="L41" s="85"/>
      <c r="M41" s="85"/>
      <c r="N41" s="85" t="s">
        <v>20</v>
      </c>
      <c r="O41" s="85"/>
      <c r="P41" s="85"/>
      <c r="Q41" s="85"/>
      <c r="R41" s="85"/>
      <c r="S41" s="85"/>
      <c r="T41" s="85"/>
      <c r="U41" s="85"/>
      <c r="V41" s="85"/>
      <c r="W41" s="85"/>
    </row>
    <row r="42" spans="2:23" s="13" customFormat="1" ht="18" customHeight="1">
      <c r="B42" s="93"/>
      <c r="C42" s="104"/>
      <c r="D42" s="104"/>
      <c r="E42" s="104"/>
      <c r="F42" s="104"/>
      <c r="G42" s="104"/>
      <c r="H42" s="125"/>
      <c r="I42" s="125"/>
      <c r="J42" s="125"/>
      <c r="K42" s="125"/>
      <c r="L42" s="125"/>
      <c r="M42" s="125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2:23" s="13" customFormat="1" ht="14.1" customHeight="1">
      <c r="B43" s="167" t="s">
        <v>237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</row>
    <row r="44" spans="2:23" s="13" customFormat="1" ht="14.1" customHeight="1">
      <c r="B44" s="168" t="s">
        <v>240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2:23" s="13" customFormat="1" ht="6.6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2:23" s="13" customFormat="1" ht="15.9" customHeight="1">
      <c r="B46" s="169" t="s">
        <v>262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</row>
    <row r="47" spans="2:23" s="13" customFormat="1" ht="7.5" customHeight="1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2:23" s="13" customFormat="1" ht="18" customHeight="1">
      <c r="B48" s="158" t="s">
        <v>263</v>
      </c>
      <c r="C48" s="159"/>
      <c r="D48" s="159"/>
      <c r="E48" s="159"/>
      <c r="F48" s="160"/>
      <c r="G48" s="28"/>
      <c r="H48" s="28"/>
      <c r="I48" s="28"/>
      <c r="J48" s="28"/>
      <c r="K48" s="36"/>
      <c r="L48" s="166" t="s">
        <v>264</v>
      </c>
      <c r="M48" s="166"/>
      <c r="N48" s="166"/>
      <c r="O48" s="166"/>
      <c r="P48" s="166"/>
      <c r="Q48" s="28"/>
      <c r="R48" s="28"/>
      <c r="S48" s="28"/>
      <c r="T48" s="170"/>
      <c r="U48" s="170"/>
      <c r="V48" s="170"/>
      <c r="W48" s="170"/>
    </row>
    <row r="49" spans="1:24" s="13" customFormat="1" ht="18" customHeight="1">
      <c r="B49" s="158" t="s">
        <v>10</v>
      </c>
      <c r="C49" s="159"/>
      <c r="D49" s="159"/>
      <c r="E49" s="159"/>
      <c r="F49" s="160"/>
      <c r="G49" s="163"/>
      <c r="H49" s="164"/>
      <c r="I49" s="164"/>
      <c r="J49" s="164"/>
      <c r="K49" s="165"/>
      <c r="L49" s="166" t="s">
        <v>8</v>
      </c>
      <c r="M49" s="166"/>
      <c r="N49" s="166"/>
      <c r="O49" s="166"/>
      <c r="P49" s="166"/>
      <c r="Q49" s="64"/>
      <c r="R49" s="64"/>
      <c r="S49" s="64"/>
      <c r="T49" s="64"/>
      <c r="U49" s="86"/>
      <c r="V49" s="103" t="s">
        <v>21</v>
      </c>
      <c r="W49" s="85"/>
    </row>
    <row r="50" spans="1:24" s="13" customFormat="1" ht="18" customHeight="1">
      <c r="B50" s="158" t="s">
        <v>11</v>
      </c>
      <c r="C50" s="159"/>
      <c r="D50" s="159"/>
      <c r="E50" s="159"/>
      <c r="F50" s="160"/>
      <c r="G50" s="104"/>
      <c r="H50" s="104"/>
      <c r="I50" s="104"/>
      <c r="J50" s="104"/>
      <c r="K50" s="104"/>
      <c r="L50" s="166" t="s">
        <v>9</v>
      </c>
      <c r="M50" s="166"/>
      <c r="N50" s="166"/>
      <c r="O50" s="166"/>
      <c r="P50" s="166"/>
      <c r="Q50" s="28"/>
      <c r="R50" s="28"/>
      <c r="S50" s="28"/>
      <c r="T50" s="28"/>
      <c r="U50" s="28"/>
      <c r="V50" s="28"/>
      <c r="W50" s="28"/>
    </row>
    <row r="51" spans="1:24" s="13" customFormat="1" ht="18" customHeight="1">
      <c r="B51" s="158" t="s">
        <v>12</v>
      </c>
      <c r="C51" s="159"/>
      <c r="D51" s="159"/>
      <c r="E51" s="159"/>
      <c r="F51" s="160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</row>
    <row r="52" spans="1:24" s="13" customFormat="1" ht="18" customHeight="1">
      <c r="B52" s="158" t="s">
        <v>13</v>
      </c>
      <c r="C52" s="159"/>
      <c r="D52" s="159"/>
      <c r="E52" s="159"/>
      <c r="F52" s="160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</row>
    <row r="53" spans="1:24" s="13" customFormat="1" ht="14.1" customHeight="1">
      <c r="B53" s="162" t="s">
        <v>238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</row>
    <row r="54" spans="1:24" s="13" customFormat="1" ht="14.1" customHeight="1">
      <c r="B54" s="162" t="s">
        <v>239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</row>
    <row r="55" spans="1:24" s="13" customFormat="1" ht="24" customHeight="1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1:24" s="13" customFormat="1" ht="14.4">
      <c r="B56" s="127" t="s">
        <v>27</v>
      </c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1:24" s="13" customFormat="1" ht="18">
      <c r="B57" s="24"/>
      <c r="C57" s="207" t="s">
        <v>281</v>
      </c>
      <c r="D57" s="207"/>
      <c r="E57" s="207"/>
      <c r="F57" s="207"/>
      <c r="G57" s="207"/>
      <c r="H57" s="207"/>
      <c r="I57" s="207"/>
      <c r="J57" s="207"/>
      <c r="K57" s="207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</row>
    <row r="58" spans="1:24" s="13" customFormat="1" ht="10.8" customHeight="1">
      <c r="A58" s="21"/>
      <c r="B58" s="21"/>
      <c r="C58" s="58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58"/>
      <c r="S58" s="58"/>
      <c r="T58" s="58"/>
      <c r="U58" s="58"/>
      <c r="V58" s="58"/>
      <c r="W58" s="21"/>
      <c r="X58" s="21"/>
    </row>
    <row r="59" spans="1:24" s="45" customFormat="1" ht="15.9" customHeight="1">
      <c r="A59" s="52"/>
      <c r="B59" s="52"/>
      <c r="C59" s="129" t="s">
        <v>266</v>
      </c>
      <c r="D59" s="130"/>
      <c r="E59" s="133" t="s">
        <v>267</v>
      </c>
      <c r="F59" s="134"/>
      <c r="G59" s="134"/>
      <c r="H59" s="134"/>
      <c r="I59" s="134"/>
      <c r="J59" s="134"/>
      <c r="K59" s="134"/>
      <c r="L59" s="134"/>
      <c r="M59" s="135"/>
      <c r="N59" s="133" t="s">
        <v>268</v>
      </c>
      <c r="O59" s="134"/>
      <c r="P59" s="134"/>
      <c r="Q59" s="134"/>
      <c r="R59" s="134"/>
      <c r="S59" s="134"/>
      <c r="T59" s="134"/>
      <c r="U59" s="134"/>
      <c r="V59" s="135"/>
      <c r="W59" s="53"/>
      <c r="X59" s="21"/>
    </row>
    <row r="60" spans="1:24" s="45" customFormat="1" ht="15.9" customHeight="1">
      <c r="A60" s="52"/>
      <c r="B60" s="52"/>
      <c r="C60" s="131"/>
      <c r="D60" s="132"/>
      <c r="E60" s="133" t="s">
        <v>269</v>
      </c>
      <c r="F60" s="134"/>
      <c r="G60" s="135"/>
      <c r="H60" s="133" t="s">
        <v>270</v>
      </c>
      <c r="I60" s="134"/>
      <c r="J60" s="135"/>
      <c r="K60" s="133" t="s">
        <v>271</v>
      </c>
      <c r="L60" s="134"/>
      <c r="M60" s="135"/>
      <c r="N60" s="133" t="s">
        <v>272</v>
      </c>
      <c r="O60" s="134"/>
      <c r="P60" s="135"/>
      <c r="Q60" s="133" t="s">
        <v>273</v>
      </c>
      <c r="R60" s="134"/>
      <c r="S60" s="135"/>
      <c r="T60" s="133" t="s">
        <v>274</v>
      </c>
      <c r="U60" s="134"/>
      <c r="V60" s="135"/>
      <c r="W60" s="53"/>
      <c r="X60" s="21"/>
    </row>
    <row r="61" spans="1:24" s="45" customFormat="1" ht="15" customHeight="1">
      <c r="A61" s="52"/>
      <c r="B61" s="52"/>
      <c r="C61" s="77" t="s">
        <v>15</v>
      </c>
      <c r="D61" s="78"/>
      <c r="E61" s="74"/>
      <c r="F61" s="75"/>
      <c r="G61" s="76"/>
      <c r="H61" s="74"/>
      <c r="I61" s="75"/>
      <c r="J61" s="76"/>
      <c r="K61" s="74"/>
      <c r="L61" s="75"/>
      <c r="M61" s="76"/>
      <c r="N61" s="74"/>
      <c r="O61" s="75"/>
      <c r="P61" s="76"/>
      <c r="Q61" s="74"/>
      <c r="R61" s="75"/>
      <c r="S61" s="76"/>
      <c r="T61" s="74"/>
      <c r="U61" s="75"/>
      <c r="V61" s="76"/>
      <c r="W61" s="54"/>
      <c r="X61" s="21"/>
    </row>
    <row r="62" spans="1:24" s="45" customFormat="1" ht="16.8" customHeight="1">
      <c r="A62" s="52"/>
      <c r="B62" s="52"/>
      <c r="C62" s="79" t="s">
        <v>247</v>
      </c>
      <c r="D62" s="80"/>
      <c r="E62" s="81"/>
      <c r="F62" s="82"/>
      <c r="G62" s="83"/>
      <c r="H62" s="81"/>
      <c r="I62" s="82"/>
      <c r="J62" s="83"/>
      <c r="K62" s="81"/>
      <c r="L62" s="82"/>
      <c r="M62" s="83"/>
      <c r="N62" s="81"/>
      <c r="O62" s="82"/>
      <c r="P62" s="83"/>
      <c r="Q62" s="81"/>
      <c r="R62" s="82"/>
      <c r="S62" s="83"/>
      <c r="T62" s="81"/>
      <c r="U62" s="82"/>
      <c r="V62" s="83"/>
      <c r="W62" s="55"/>
      <c r="X62" s="21"/>
    </row>
    <row r="63" spans="1:24" s="45" customFormat="1" ht="15" customHeight="1">
      <c r="A63" s="52"/>
      <c r="B63" s="52"/>
      <c r="C63" s="84" t="s">
        <v>31</v>
      </c>
      <c r="D63" s="84"/>
      <c r="E63" s="74"/>
      <c r="F63" s="75"/>
      <c r="G63" s="76"/>
      <c r="H63" s="74"/>
      <c r="I63" s="75"/>
      <c r="J63" s="76"/>
      <c r="K63" s="74"/>
      <c r="L63" s="75"/>
      <c r="M63" s="76"/>
      <c r="N63" s="74"/>
      <c r="O63" s="75"/>
      <c r="P63" s="76"/>
      <c r="Q63" s="74"/>
      <c r="R63" s="75"/>
      <c r="S63" s="76"/>
      <c r="T63" s="74"/>
      <c r="U63" s="75"/>
      <c r="V63" s="76"/>
      <c r="W63" s="54"/>
      <c r="X63" s="21"/>
    </row>
    <row r="64" spans="1:24" s="45" customFormat="1" ht="16.2" customHeight="1" thickBot="1">
      <c r="A64" s="52"/>
      <c r="B64" s="52"/>
      <c r="C64" s="152" t="s">
        <v>248</v>
      </c>
      <c r="D64" s="152"/>
      <c r="E64" s="67">
        <v>1.25</v>
      </c>
      <c r="F64" s="68"/>
      <c r="G64" s="69"/>
      <c r="H64" s="67">
        <v>1.25</v>
      </c>
      <c r="I64" s="68"/>
      <c r="J64" s="69"/>
      <c r="K64" s="67">
        <v>1.25</v>
      </c>
      <c r="L64" s="68"/>
      <c r="M64" s="69"/>
      <c r="N64" s="67">
        <v>0.76</v>
      </c>
      <c r="O64" s="68"/>
      <c r="P64" s="69"/>
      <c r="Q64" s="67">
        <v>0.76</v>
      </c>
      <c r="R64" s="68"/>
      <c r="S64" s="69"/>
      <c r="T64" s="67">
        <v>0.76</v>
      </c>
      <c r="U64" s="68"/>
      <c r="V64" s="69"/>
      <c r="W64" s="56"/>
      <c r="X64" s="21"/>
    </row>
    <row r="65" spans="1:24" s="45" customFormat="1" ht="15" customHeight="1">
      <c r="A65" s="52"/>
      <c r="B65" s="52"/>
      <c r="C65" s="153" t="s">
        <v>32</v>
      </c>
      <c r="D65" s="154"/>
      <c r="E65" s="70" t="s">
        <v>249</v>
      </c>
      <c r="F65" s="71"/>
      <c r="G65" s="72"/>
      <c r="H65" s="70" t="s">
        <v>250</v>
      </c>
      <c r="I65" s="71"/>
      <c r="J65" s="72"/>
      <c r="K65" s="70" t="s">
        <v>251</v>
      </c>
      <c r="L65" s="71"/>
      <c r="M65" s="72"/>
      <c r="N65" s="70" t="s">
        <v>252</v>
      </c>
      <c r="O65" s="71"/>
      <c r="P65" s="72"/>
      <c r="Q65" s="70" t="s">
        <v>253</v>
      </c>
      <c r="R65" s="71"/>
      <c r="S65" s="72"/>
      <c r="T65" s="70" t="s">
        <v>254</v>
      </c>
      <c r="U65" s="71"/>
      <c r="V65" s="73"/>
      <c r="W65" s="57"/>
      <c r="X65" s="21"/>
    </row>
    <row r="66" spans="1:24" s="45" customFormat="1" ht="17.399999999999999" customHeight="1" thickBot="1">
      <c r="A66" s="52"/>
      <c r="B66" s="52"/>
      <c r="C66" s="65" t="s">
        <v>33</v>
      </c>
      <c r="D66" s="66"/>
      <c r="E66" s="136">
        <f>IF((ROUNDDOWN(E62*E64,0))&gt;=250000,250000,ROUNDDOWN((E62*E64),0))</f>
        <v>0</v>
      </c>
      <c r="F66" s="137"/>
      <c r="G66" s="138"/>
      <c r="H66" s="136">
        <f>IF((ROUNDDOWN(H62*H64,0))&gt;=250000,250000,ROUNDDOWN((H62*H64),0))</f>
        <v>0</v>
      </c>
      <c r="I66" s="137"/>
      <c r="J66" s="138"/>
      <c r="K66" s="136">
        <f>IF((ROUNDDOWN(K62*K64,0))&gt;=250000,250000,ROUNDDOWN((K62*K64),0))</f>
        <v>0</v>
      </c>
      <c r="L66" s="137"/>
      <c r="M66" s="138"/>
      <c r="N66" s="136">
        <f>IF((ROUNDDOWN(N62*N64,0))&gt;=150000,150000,ROUNDDOWN((N62*N64),0))</f>
        <v>0</v>
      </c>
      <c r="O66" s="137"/>
      <c r="P66" s="138"/>
      <c r="Q66" s="136">
        <f>IF((ROUNDDOWN(Q62*Q64,0))&gt;=150000,150000,ROUNDDOWN((Q62*Q64),0))</f>
        <v>0</v>
      </c>
      <c r="R66" s="137"/>
      <c r="S66" s="138"/>
      <c r="T66" s="136">
        <f>IF((ROUNDDOWN(T62*T64,0))&gt;=150000,150000,ROUNDDOWN((T62*T64),0))</f>
        <v>0</v>
      </c>
      <c r="U66" s="137"/>
      <c r="V66" s="139"/>
      <c r="W66" s="56"/>
      <c r="X66" s="21"/>
    </row>
    <row r="67" spans="1:24" s="13" customFormat="1" ht="24.6" customHeight="1">
      <c r="A67" s="21"/>
      <c r="I67" s="26"/>
      <c r="J67" s="26"/>
      <c r="K67" s="26"/>
      <c r="L67" s="26"/>
      <c r="M67" s="26"/>
      <c r="N67" s="26"/>
      <c r="X67" s="21"/>
    </row>
    <row r="68" spans="1:24" s="13" customFormat="1" ht="15.9" customHeight="1">
      <c r="A68" s="21"/>
      <c r="F68" s="146" t="s">
        <v>286</v>
      </c>
      <c r="G68" s="147"/>
      <c r="H68" s="147"/>
      <c r="I68" s="147"/>
      <c r="J68" s="147"/>
      <c r="K68" s="147"/>
      <c r="L68" s="148"/>
      <c r="M68" s="26"/>
      <c r="N68" s="26"/>
      <c r="O68" s="146" t="s">
        <v>287</v>
      </c>
      <c r="P68" s="147"/>
      <c r="Q68" s="147"/>
      <c r="R68" s="147"/>
      <c r="S68" s="147"/>
      <c r="T68" s="147"/>
      <c r="U68" s="148"/>
      <c r="X68" s="21"/>
    </row>
    <row r="69" spans="1:24" s="13" customFormat="1" ht="15.9" customHeight="1">
      <c r="A69" s="21"/>
      <c r="F69" s="149"/>
      <c r="G69" s="150"/>
      <c r="H69" s="150"/>
      <c r="I69" s="150"/>
      <c r="J69" s="150"/>
      <c r="K69" s="150"/>
      <c r="L69" s="151"/>
      <c r="M69" s="26"/>
      <c r="N69" s="26"/>
      <c r="O69" s="149"/>
      <c r="P69" s="150"/>
      <c r="Q69" s="150"/>
      <c r="R69" s="150"/>
      <c r="S69" s="150"/>
      <c r="T69" s="150"/>
      <c r="U69" s="151"/>
      <c r="X69" s="21"/>
    </row>
    <row r="70" spans="1:24" s="13" customFormat="1" ht="15.9" customHeight="1" thickBot="1">
      <c r="A70" s="21"/>
      <c r="I70" s="26"/>
      <c r="J70" s="26"/>
      <c r="K70" s="26"/>
      <c r="L70" s="26"/>
      <c r="M70" s="26"/>
      <c r="N70" s="26"/>
      <c r="X70" s="21"/>
    </row>
    <row r="71" spans="1:24" s="50" customFormat="1" ht="18" customHeight="1" thickTop="1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85" t="s">
        <v>282</v>
      </c>
      <c r="M71" s="85"/>
      <c r="N71" s="85"/>
      <c r="O71" s="85"/>
      <c r="P71" s="85"/>
      <c r="Q71" s="101"/>
      <c r="R71" s="140" t="s">
        <v>283</v>
      </c>
      <c r="S71" s="141"/>
      <c r="T71" s="141"/>
      <c r="U71" s="141"/>
      <c r="V71" s="141"/>
      <c r="W71" s="142"/>
      <c r="X71" s="12"/>
    </row>
    <row r="72" spans="1:24" s="50" customFormat="1" ht="21" customHeight="1" thickBot="1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85"/>
      <c r="M72" s="85"/>
      <c r="N72" s="85"/>
      <c r="O72" s="85"/>
      <c r="P72" s="85"/>
      <c r="Q72" s="101"/>
      <c r="R72" s="143">
        <f>E66+H66+K66+N66+Q66+T66</f>
        <v>0</v>
      </c>
      <c r="S72" s="144"/>
      <c r="T72" s="144"/>
      <c r="U72" s="144"/>
      <c r="V72" s="144"/>
      <c r="W72" s="145"/>
      <c r="X72" s="12"/>
    </row>
    <row r="73" spans="1:24" s="13" customFormat="1" ht="15.9" customHeight="1" thickTop="1">
      <c r="A73" s="21"/>
      <c r="I73" s="26"/>
      <c r="J73" s="26"/>
      <c r="K73" s="26"/>
      <c r="L73" s="26"/>
      <c r="M73" s="26"/>
      <c r="N73" s="26"/>
      <c r="X73" s="21"/>
    </row>
    <row r="74" spans="1:24" s="13" customFormat="1" ht="15.9" customHeight="1">
      <c r="A74" s="21"/>
      <c r="I74" s="26"/>
      <c r="J74" s="26"/>
      <c r="K74" s="26"/>
      <c r="L74" s="26"/>
      <c r="M74" s="26"/>
      <c r="N74" s="26"/>
      <c r="X74" s="21"/>
    </row>
    <row r="75" spans="1:24" s="13" customFormat="1" ht="15.9" customHeight="1">
      <c r="A75" s="21"/>
      <c r="I75" s="26"/>
      <c r="J75" s="26"/>
      <c r="K75" s="26"/>
      <c r="L75" s="26"/>
      <c r="M75" s="26"/>
      <c r="N75" s="26"/>
      <c r="X75" s="21"/>
    </row>
    <row r="76" spans="1:24" s="13" customFormat="1" ht="15.9" customHeight="1">
      <c r="A76" s="21"/>
      <c r="I76" s="26"/>
      <c r="J76" s="26"/>
      <c r="K76" s="26"/>
      <c r="L76" s="26"/>
      <c r="M76" s="26"/>
      <c r="N76" s="26"/>
      <c r="X76" s="21"/>
    </row>
    <row r="77" spans="1:24" s="13" customFormat="1" ht="15.9" customHeight="1">
      <c r="A77" s="21"/>
      <c r="I77" s="26"/>
      <c r="J77" s="26"/>
      <c r="K77" s="26"/>
      <c r="L77" s="26"/>
      <c r="M77" s="26"/>
      <c r="N77" s="26"/>
      <c r="X77" s="21"/>
    </row>
    <row r="78" spans="1:24" s="13" customFormat="1" ht="15.9" customHeight="1">
      <c r="A78" s="21"/>
      <c r="I78" s="26"/>
      <c r="J78" s="26"/>
      <c r="K78" s="26"/>
      <c r="L78" s="26"/>
      <c r="M78" s="26"/>
      <c r="N78" s="26"/>
      <c r="X78" s="21"/>
    </row>
    <row r="79" spans="1:24" s="13" customFormat="1" ht="15.9" customHeight="1">
      <c r="A79" s="21"/>
      <c r="I79" s="26"/>
      <c r="J79" s="26"/>
      <c r="K79" s="26"/>
      <c r="L79" s="26"/>
      <c r="M79" s="26"/>
      <c r="N79" s="26"/>
      <c r="X79" s="21"/>
    </row>
    <row r="80" spans="1:24" s="13" customFormat="1" ht="15.9" customHeight="1">
      <c r="A80" s="21"/>
      <c r="I80" s="26"/>
      <c r="J80" s="26"/>
      <c r="K80" s="26"/>
      <c r="L80" s="26"/>
      <c r="M80" s="26"/>
      <c r="N80" s="26"/>
      <c r="X80" s="21"/>
    </row>
    <row r="81" spans="1:24" ht="8.1" customHeight="1">
      <c r="A81" s="25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25"/>
    </row>
    <row r="82" spans="1:24" ht="18" customHeight="1"/>
    <row r="83" spans="1:24" ht="18" customHeight="1"/>
    <row r="84" spans="1:24" ht="18" customHeight="1"/>
    <row r="85" spans="1:24" ht="18" customHeight="1"/>
    <row r="86" spans="1:24" ht="18" customHeight="1"/>
    <row r="87" spans="1:24" ht="18" customHeight="1"/>
    <row r="88" spans="1:24" ht="18" customHeight="1"/>
  </sheetData>
  <mergeCells count="156">
    <mergeCell ref="A2:X2"/>
    <mergeCell ref="B51:F51"/>
    <mergeCell ref="G51:W51"/>
    <mergeCell ref="B52:F52"/>
    <mergeCell ref="G52:W52"/>
    <mergeCell ref="B53:W53"/>
    <mergeCell ref="B54:W54"/>
    <mergeCell ref="B49:F49"/>
    <mergeCell ref="G49:K49"/>
    <mergeCell ref="L49:P49"/>
    <mergeCell ref="Q49:U49"/>
    <mergeCell ref="V49:W49"/>
    <mergeCell ref="B50:F50"/>
    <mergeCell ref="G50:K50"/>
    <mergeCell ref="L50:P50"/>
    <mergeCell ref="B43:W43"/>
    <mergeCell ref="B44:W44"/>
    <mergeCell ref="B46:W46"/>
    <mergeCell ref="B48:F48"/>
    <mergeCell ref="L48:P48"/>
    <mergeCell ref="T48:W48"/>
    <mergeCell ref="C39:G42"/>
    <mergeCell ref="H39:J39"/>
    <mergeCell ref="K39:W39"/>
    <mergeCell ref="B56:W56"/>
    <mergeCell ref="B81:W81"/>
    <mergeCell ref="C59:D60"/>
    <mergeCell ref="E59:M59"/>
    <mergeCell ref="N59:V59"/>
    <mergeCell ref="E60:G60"/>
    <mergeCell ref="H60:J60"/>
    <mergeCell ref="K60:M60"/>
    <mergeCell ref="N60:P60"/>
    <mergeCell ref="Q60:S60"/>
    <mergeCell ref="T60:V60"/>
    <mergeCell ref="E66:G66"/>
    <mergeCell ref="H66:J66"/>
    <mergeCell ref="K66:M66"/>
    <mergeCell ref="N66:P66"/>
    <mergeCell ref="Q66:S66"/>
    <mergeCell ref="T66:V66"/>
    <mergeCell ref="L71:Q72"/>
    <mergeCell ref="R71:W71"/>
    <mergeCell ref="R72:W72"/>
    <mergeCell ref="F68:L69"/>
    <mergeCell ref="O68:U69"/>
    <mergeCell ref="C64:D64"/>
    <mergeCell ref="C65:D65"/>
    <mergeCell ref="H40:J40"/>
    <mergeCell ref="K40:W40"/>
    <mergeCell ref="H41:M41"/>
    <mergeCell ref="N41:W41"/>
    <mergeCell ref="H42:M42"/>
    <mergeCell ref="N42:W42"/>
    <mergeCell ref="B29:B42"/>
    <mergeCell ref="C29:G30"/>
    <mergeCell ref="H29:J29"/>
    <mergeCell ref="K29:W29"/>
    <mergeCell ref="H30:W30"/>
    <mergeCell ref="C35:G36"/>
    <mergeCell ref="I35:M35"/>
    <mergeCell ref="N35:W35"/>
    <mergeCell ref="H36:W36"/>
    <mergeCell ref="C37:G38"/>
    <mergeCell ref="I37:M37"/>
    <mergeCell ref="N37:W37"/>
    <mergeCell ref="H38:W38"/>
    <mergeCell ref="N32:P32"/>
    <mergeCell ref="Q32:W32"/>
    <mergeCell ref="H33:J33"/>
    <mergeCell ref="K33:W33"/>
    <mergeCell ref="C34:G34"/>
    <mergeCell ref="H34:J34"/>
    <mergeCell ref="N34:W34"/>
    <mergeCell ref="C31:G33"/>
    <mergeCell ref="H31:J32"/>
    <mergeCell ref="K31:M32"/>
    <mergeCell ref="N31:P31"/>
    <mergeCell ref="Q31:W31"/>
    <mergeCell ref="U17:W17"/>
    <mergeCell ref="C18:G18"/>
    <mergeCell ref="H18:J18"/>
    <mergeCell ref="N18:W18"/>
    <mergeCell ref="C19:G19"/>
    <mergeCell ref="H19:N19"/>
    <mergeCell ref="O19:S19"/>
    <mergeCell ref="T19:W19"/>
    <mergeCell ref="C24:G27"/>
    <mergeCell ref="H24:J24"/>
    <mergeCell ref="K24:W24"/>
    <mergeCell ref="H25:J25"/>
    <mergeCell ref="K25:W25"/>
    <mergeCell ref="H26:M26"/>
    <mergeCell ref="N26:W26"/>
    <mergeCell ref="H27:M27"/>
    <mergeCell ref="C17:G17"/>
    <mergeCell ref="C15:G16"/>
    <mergeCell ref="H15:I16"/>
    <mergeCell ref="J15:L16"/>
    <mergeCell ref="M15:O15"/>
    <mergeCell ref="P15:W15"/>
    <mergeCell ref="M16:O16"/>
    <mergeCell ref="P16:W16"/>
    <mergeCell ref="P3:W3"/>
    <mergeCell ref="B4:J4"/>
    <mergeCell ref="B6:W6"/>
    <mergeCell ref="B13:B27"/>
    <mergeCell ref="C13:G14"/>
    <mergeCell ref="H13:J13"/>
    <mergeCell ref="K13:W13"/>
    <mergeCell ref="H14:W14"/>
    <mergeCell ref="C20:G21"/>
    <mergeCell ref="I20:M20"/>
    <mergeCell ref="N20:W20"/>
    <mergeCell ref="H21:W21"/>
    <mergeCell ref="C22:G23"/>
    <mergeCell ref="I22:M22"/>
    <mergeCell ref="N22:W22"/>
    <mergeCell ref="H23:W23"/>
    <mergeCell ref="B10:I10"/>
    <mergeCell ref="E62:G62"/>
    <mergeCell ref="H62:J62"/>
    <mergeCell ref="K62:M62"/>
    <mergeCell ref="N62:P62"/>
    <mergeCell ref="Q62:S62"/>
    <mergeCell ref="T62:V62"/>
    <mergeCell ref="C63:D63"/>
    <mergeCell ref="E63:G63"/>
    <mergeCell ref="H63:J63"/>
    <mergeCell ref="K63:M63"/>
    <mergeCell ref="N63:P63"/>
    <mergeCell ref="Q63:S63"/>
    <mergeCell ref="C57:W57"/>
    <mergeCell ref="N27:W27"/>
    <mergeCell ref="C66:D66"/>
    <mergeCell ref="E64:G64"/>
    <mergeCell ref="H64:J64"/>
    <mergeCell ref="K64:M64"/>
    <mergeCell ref="N64:P64"/>
    <mergeCell ref="Q64:S64"/>
    <mergeCell ref="T64:V64"/>
    <mergeCell ref="E65:G65"/>
    <mergeCell ref="H65:J65"/>
    <mergeCell ref="K65:M65"/>
    <mergeCell ref="N65:P65"/>
    <mergeCell ref="Q65:S65"/>
    <mergeCell ref="T65:V65"/>
    <mergeCell ref="T63:V63"/>
    <mergeCell ref="C61:D61"/>
    <mergeCell ref="E61:G61"/>
    <mergeCell ref="H61:J61"/>
    <mergeCell ref="K61:M61"/>
    <mergeCell ref="N61:P61"/>
    <mergeCell ref="Q61:S61"/>
    <mergeCell ref="T61:V61"/>
    <mergeCell ref="C62:D62"/>
  </mergeCells>
  <phoneticPr fontId="1"/>
  <conditionalFormatting sqref="E61">
    <cfRule type="expression" dxfId="113" priority="51">
      <formula>MOD(E61,1)=0</formula>
    </cfRule>
  </conditionalFormatting>
  <conditionalFormatting sqref="H61">
    <cfRule type="expression" dxfId="112" priority="44">
      <formula>MOD(H61,1)=0</formula>
    </cfRule>
  </conditionalFormatting>
  <conditionalFormatting sqref="K61">
    <cfRule type="expression" dxfId="111" priority="43">
      <formula>MOD(K61,1)=0</formula>
    </cfRule>
  </conditionalFormatting>
  <conditionalFormatting sqref="N62:P62">
    <cfRule type="expression" dxfId="110" priority="36">
      <formula>MOD(N62,1)=0</formula>
    </cfRule>
  </conditionalFormatting>
  <conditionalFormatting sqref="Q61">
    <cfRule type="expression" dxfId="109" priority="41">
      <formula>MOD(Q61,1)=0</formula>
    </cfRule>
  </conditionalFormatting>
  <conditionalFormatting sqref="T61">
    <cfRule type="expression" dxfId="108" priority="40">
      <formula>MOD(T61,1)=0</formula>
    </cfRule>
  </conditionalFormatting>
  <conditionalFormatting sqref="K64:M64">
    <cfRule type="expression" dxfId="107" priority="23">
      <formula>MOD(K64,1)=0</formula>
    </cfRule>
  </conditionalFormatting>
  <conditionalFormatting sqref="T63">
    <cfRule type="expression" dxfId="106" priority="26">
      <formula>MOD(T63,1)=0</formula>
    </cfRule>
  </conditionalFormatting>
  <conditionalFormatting sqref="N64:P64">
    <cfRule type="expression" dxfId="105" priority="22">
      <formula>MOD(N64,1)=0</formula>
    </cfRule>
  </conditionalFormatting>
  <conditionalFormatting sqref="N61">
    <cfRule type="expression" dxfId="104" priority="42">
      <formula>MOD(N61,1)=0</formula>
    </cfRule>
  </conditionalFormatting>
  <conditionalFormatting sqref="W62">
    <cfRule type="expression" dxfId="103" priority="52">
      <formula>MOD(#REF!,1)=0</formula>
    </cfRule>
  </conditionalFormatting>
  <conditionalFormatting sqref="E62:G62">
    <cfRule type="expression" dxfId="102" priority="39">
      <formula>MOD($E62,1)=0</formula>
    </cfRule>
  </conditionalFormatting>
  <conditionalFormatting sqref="H62:J62">
    <cfRule type="expression" dxfId="101" priority="38">
      <formula>MOD(H62,1)=0</formula>
    </cfRule>
  </conditionalFormatting>
  <conditionalFormatting sqref="K62:M62">
    <cfRule type="expression" dxfId="100" priority="37">
      <formula>MOD(K62,1)=0</formula>
    </cfRule>
  </conditionalFormatting>
  <conditionalFormatting sqref="Q62:S62">
    <cfRule type="expression" dxfId="99" priority="35">
      <formula>MOD(Q62,1)=0</formula>
    </cfRule>
  </conditionalFormatting>
  <conditionalFormatting sqref="T62:V62">
    <cfRule type="expression" dxfId="98" priority="34">
      <formula>MOD(T62,1)=0</formula>
    </cfRule>
  </conditionalFormatting>
  <conditionalFormatting sqref="E63">
    <cfRule type="expression" dxfId="97" priority="31">
      <formula>MOD(E63,1)=0</formula>
    </cfRule>
  </conditionalFormatting>
  <conditionalFormatting sqref="H63">
    <cfRule type="expression" dxfId="96" priority="30">
      <formula>MOD(H63,1)=0</formula>
    </cfRule>
  </conditionalFormatting>
  <conditionalFormatting sqref="K63">
    <cfRule type="expression" dxfId="95" priority="29">
      <formula>MOD(K63,1)=0</formula>
    </cfRule>
  </conditionalFormatting>
  <conditionalFormatting sqref="Q63">
    <cfRule type="expression" dxfId="94" priority="27">
      <formula>MOD(Q63,1)=0</formula>
    </cfRule>
  </conditionalFormatting>
  <conditionalFormatting sqref="N63">
    <cfRule type="expression" dxfId="93" priority="28">
      <formula>MOD(N63,1)=0</formula>
    </cfRule>
  </conditionalFormatting>
  <conditionalFormatting sqref="E64:G64">
    <cfRule type="expression" dxfId="92" priority="25">
      <formula>MOD($E64,1)=0</formula>
    </cfRule>
  </conditionalFormatting>
  <conditionalFormatting sqref="H64:J64">
    <cfRule type="expression" dxfId="91" priority="24">
      <formula>MOD(H64,1)=0</formula>
    </cfRule>
  </conditionalFormatting>
  <conditionalFormatting sqref="Q64:S64">
    <cfRule type="expression" dxfId="90" priority="21">
      <formula>MOD(Q64,1)=0</formula>
    </cfRule>
  </conditionalFormatting>
  <conditionalFormatting sqref="T64:V64">
    <cfRule type="expression" dxfId="89" priority="20">
      <formula>MOD(T64,1)=0</formula>
    </cfRule>
  </conditionalFormatting>
  <conditionalFormatting sqref="E65">
    <cfRule type="expression" dxfId="88" priority="19">
      <formula>MOD(E65,1)=0</formula>
    </cfRule>
  </conditionalFormatting>
  <conditionalFormatting sqref="H65">
    <cfRule type="expression" dxfId="87" priority="18">
      <formula>MOD(H65,1)=0</formula>
    </cfRule>
  </conditionalFormatting>
  <conditionalFormatting sqref="K65">
    <cfRule type="expression" dxfId="86" priority="17">
      <formula>MOD(K65,1)=0</formula>
    </cfRule>
  </conditionalFormatting>
  <conditionalFormatting sqref="Q65">
    <cfRule type="expression" dxfId="85" priority="15">
      <formula>MOD(Q65,1)=0</formula>
    </cfRule>
  </conditionalFormatting>
  <conditionalFormatting sqref="T65">
    <cfRule type="expression" dxfId="84" priority="14">
      <formula>MOD(T65,1)=0</formula>
    </cfRule>
  </conditionalFormatting>
  <conditionalFormatting sqref="N65">
    <cfRule type="expression" dxfId="83" priority="16">
      <formula>MOD(N65,1)=0</formula>
    </cfRule>
  </conditionalFormatting>
  <conditionalFormatting sqref="E66:G66">
    <cfRule type="expression" dxfId="82" priority="6">
      <formula>$E$66=0</formula>
    </cfRule>
  </conditionalFormatting>
  <conditionalFormatting sqref="H66:J66">
    <cfRule type="expression" dxfId="81" priority="5">
      <formula>$H$66=0</formula>
    </cfRule>
  </conditionalFormatting>
  <conditionalFormatting sqref="K66:M66">
    <cfRule type="expression" dxfId="80" priority="4">
      <formula>$E$66=0</formula>
    </cfRule>
  </conditionalFormatting>
  <conditionalFormatting sqref="N66:P66">
    <cfRule type="expression" dxfId="79" priority="3">
      <formula>$E$66=0</formula>
    </cfRule>
  </conditionalFormatting>
  <conditionalFormatting sqref="Q66:S66">
    <cfRule type="expression" dxfId="78" priority="2">
      <formula>$E$66=0</formula>
    </cfRule>
  </conditionalFormatting>
  <conditionalFormatting sqref="T66:V66">
    <cfRule type="expression" dxfId="77" priority="1">
      <formula>$E$66=0</formula>
    </cfRule>
  </conditionalFormatting>
  <dataValidations count="4">
    <dataValidation type="date" imeMode="disabled" operator="greaterThanOrEqual" allowBlank="1" showInputMessage="1" showErrorMessage="1" sqref="K33:W33" xr:uid="{BD1EEDE0-0687-4609-810D-A3BAF51C9370}">
      <formula1>1</formula1>
    </dataValidation>
    <dataValidation type="list" allowBlank="1" showInputMessage="1" showErrorMessage="1" sqref="G50:K50" xr:uid="{F15D7A6A-B407-4632-9B7C-E7792E255A9E}">
      <formula1>"普通,当座"</formula1>
    </dataValidation>
    <dataValidation imeMode="fullKatakana" allowBlank="1" showInputMessage="1" showErrorMessage="1" sqref="Q31:W31 K24:W24 K29:W29 G51:W51" xr:uid="{39FFAEC2-8458-438A-82A6-0B6DC6085A73}"/>
    <dataValidation type="whole" operator="greaterThanOrEqual" allowBlank="1" showInputMessage="1" showErrorMessage="1" sqref="H19:N19 T19:W19" xr:uid="{CDC3476F-04B0-4B6E-999D-41391F563520}">
      <formula1>0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95" orientation="portrait" r:id="rId1"/>
  <rowBreaks count="1" manualBreakCount="1">
    <brk id="44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182880</xdr:rowOff>
                  </from>
                  <to>
                    <xdr:col>2</xdr:col>
                    <xdr:colOff>15240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0</xdr:rowOff>
                  </from>
                  <to>
                    <xdr:col>2</xdr:col>
                    <xdr:colOff>22860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17</xdr:col>
                    <xdr:colOff>60960</xdr:colOff>
                    <xdr:row>8</xdr:row>
                    <xdr:rowOff>182880</xdr:rowOff>
                  </from>
                  <to>
                    <xdr:col>18</xdr:col>
                    <xdr:colOff>68580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10</xdr:col>
                    <xdr:colOff>45720</xdr:colOff>
                    <xdr:row>8</xdr:row>
                    <xdr:rowOff>182880</xdr:rowOff>
                  </from>
                  <to>
                    <xdr:col>11</xdr:col>
                    <xdr:colOff>60960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A7C9-14C2-4ABA-9028-F1B64BD3537F}">
  <sheetPr>
    <pageSetUpPr fitToPage="1"/>
  </sheetPr>
  <dimension ref="A1:AK65"/>
  <sheetViews>
    <sheetView view="pageBreakPreview" zoomScale="80" zoomScaleNormal="100" zoomScaleSheetLayoutView="80" workbookViewId="0">
      <selection activeCell="AL67" sqref="AL67"/>
    </sheetView>
  </sheetViews>
  <sheetFormatPr defaultColWidth="9" defaultRowHeight="18"/>
  <cols>
    <col min="1" max="1" width="0.59765625" customWidth="1"/>
    <col min="2" max="2" width="5" customWidth="1"/>
    <col min="3" max="3" width="6.296875" customWidth="1"/>
    <col min="4" max="12" width="2.796875" customWidth="1"/>
    <col min="13" max="15" width="4.69921875" customWidth="1"/>
    <col min="16" max="24" width="2.796875" customWidth="1"/>
    <col min="25" max="27" width="4.69921875" customWidth="1"/>
    <col min="28" max="28" width="0.59765625" customWidth="1"/>
    <col min="29" max="29" width="2.296875" customWidth="1"/>
    <col min="30" max="30" width="3.59765625" hidden="1" customWidth="1"/>
    <col min="31" max="36" width="3.69921875" hidden="1" customWidth="1"/>
    <col min="37" max="37" width="9" hidden="1" customWidth="1"/>
  </cols>
  <sheetData>
    <row r="1" spans="1:37">
      <c r="A1" s="12"/>
      <c r="B1" s="204" t="s">
        <v>288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12"/>
      <c r="AC1" s="12"/>
      <c r="AD1" s="12"/>
      <c r="AE1" s="12"/>
      <c r="AF1" s="12"/>
      <c r="AG1" s="12"/>
      <c r="AH1" s="12"/>
      <c r="AI1" s="12"/>
      <c r="AJ1" s="12"/>
    </row>
    <row r="2" spans="1:37" ht="13.5" customHeight="1">
      <c r="A2" s="1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12"/>
      <c r="AC2" s="12"/>
      <c r="AD2" s="12"/>
      <c r="AE2" s="12"/>
      <c r="AF2" s="12"/>
      <c r="AG2" s="12"/>
      <c r="AH2" s="12"/>
      <c r="AI2" s="12"/>
      <c r="AJ2" s="12"/>
    </row>
    <row r="3" spans="1:37" s="12" customFormat="1" ht="13.5" customHeight="1">
      <c r="B3" s="205" t="s">
        <v>289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K3"/>
    </row>
    <row r="4" spans="1:37" s="12" customFormat="1" ht="13.5" customHeight="1">
      <c r="B4" s="63" t="s">
        <v>284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K4"/>
    </row>
    <row r="5" spans="1:37" s="12" customFormat="1" ht="12.6" customHeight="1">
      <c r="AK5"/>
    </row>
    <row r="6" spans="1:37" s="12" customFormat="1" ht="13.2" customHeight="1">
      <c r="B6" s="13" t="s">
        <v>249</v>
      </c>
      <c r="AK6"/>
    </row>
    <row r="7" spans="1:37" s="13" customFormat="1" ht="13.5" customHeight="1">
      <c r="B7" s="189" t="s">
        <v>256</v>
      </c>
      <c r="C7" s="189"/>
      <c r="D7" s="101"/>
      <c r="E7" s="102"/>
      <c r="F7" s="198"/>
      <c r="G7" s="198"/>
      <c r="H7" s="198"/>
      <c r="I7" s="198"/>
      <c r="J7" s="198"/>
      <c r="K7" s="198"/>
      <c r="L7" s="199"/>
      <c r="M7" s="133" t="s">
        <v>257</v>
      </c>
      <c r="N7" s="134"/>
      <c r="O7" s="135"/>
      <c r="P7" s="200"/>
      <c r="Q7" s="201"/>
      <c r="R7" s="202"/>
      <c r="S7" s="202"/>
      <c r="T7" s="202"/>
      <c r="U7" s="202"/>
      <c r="V7" s="202"/>
      <c r="W7" s="202"/>
      <c r="X7" s="202"/>
      <c r="Y7" s="202"/>
      <c r="Z7" s="202"/>
      <c r="AA7" s="203"/>
    </row>
    <row r="8" spans="1:37" s="13" customFormat="1" ht="6" customHeight="1"/>
    <row r="9" spans="1:37" s="27" customFormat="1" ht="13.5" customHeight="1">
      <c r="B9" s="184" t="s">
        <v>275</v>
      </c>
      <c r="C9" s="185"/>
      <c r="D9" s="133" t="s">
        <v>267</v>
      </c>
      <c r="E9" s="188"/>
      <c r="F9" s="134"/>
      <c r="G9" s="134"/>
      <c r="H9" s="134"/>
      <c r="I9" s="134"/>
      <c r="J9" s="134"/>
      <c r="K9" s="134"/>
      <c r="L9" s="134"/>
      <c r="M9" s="134"/>
      <c r="N9" s="134"/>
      <c r="O9" s="135"/>
      <c r="P9" s="133" t="s">
        <v>268</v>
      </c>
      <c r="Q9" s="188"/>
      <c r="R9" s="134"/>
      <c r="S9" s="134"/>
      <c r="T9" s="134"/>
      <c r="U9" s="134"/>
      <c r="V9" s="134"/>
      <c r="W9" s="134"/>
      <c r="X9" s="134"/>
      <c r="Y9" s="134"/>
      <c r="Z9" s="134"/>
      <c r="AA9" s="135"/>
    </row>
    <row r="10" spans="1:37" s="27" customFormat="1" ht="16.2" customHeight="1">
      <c r="B10" s="186"/>
      <c r="C10" s="187"/>
      <c r="D10" s="189" t="s">
        <v>276</v>
      </c>
      <c r="E10" s="189"/>
      <c r="F10" s="189"/>
      <c r="G10" s="189" t="s">
        <v>277</v>
      </c>
      <c r="H10" s="189"/>
      <c r="I10" s="189"/>
      <c r="J10" s="189" t="s">
        <v>242</v>
      </c>
      <c r="K10" s="189"/>
      <c r="L10" s="189"/>
      <c r="M10" s="193" t="s">
        <v>278</v>
      </c>
      <c r="N10" s="194"/>
      <c r="O10" s="195"/>
      <c r="P10" s="189" t="s">
        <v>28</v>
      </c>
      <c r="Q10" s="189"/>
      <c r="R10" s="189"/>
      <c r="S10" s="189" t="s">
        <v>29</v>
      </c>
      <c r="T10" s="189"/>
      <c r="U10" s="189"/>
      <c r="V10" s="189" t="s">
        <v>30</v>
      </c>
      <c r="W10" s="189"/>
      <c r="X10" s="189"/>
      <c r="Y10" s="193" t="s">
        <v>279</v>
      </c>
      <c r="Z10" s="196"/>
      <c r="AA10" s="197"/>
    </row>
    <row r="11" spans="1:37" s="13" customFormat="1" ht="13.5" customHeight="1">
      <c r="B11" s="84" t="s">
        <v>15</v>
      </c>
      <c r="C11" s="84"/>
      <c r="D11" s="180"/>
      <c r="E11" s="181"/>
      <c r="F11" s="182"/>
      <c r="G11" s="180"/>
      <c r="H11" s="181"/>
      <c r="I11" s="182"/>
      <c r="J11" s="180"/>
      <c r="K11" s="181"/>
      <c r="L11" s="182"/>
      <c r="M11" s="180"/>
      <c r="N11" s="181"/>
      <c r="O11" s="182"/>
      <c r="P11" s="180"/>
      <c r="Q11" s="181"/>
      <c r="R11" s="182"/>
      <c r="S11" s="180"/>
      <c r="T11" s="181"/>
      <c r="U11" s="182"/>
      <c r="V11" s="180"/>
      <c r="W11" s="181"/>
      <c r="X11" s="182"/>
      <c r="Y11" s="180"/>
      <c r="Z11" s="181"/>
      <c r="AA11" s="182"/>
    </row>
    <row r="12" spans="1:37" s="13" customFormat="1" ht="13.5" customHeight="1">
      <c r="B12" s="183" t="s">
        <v>247</v>
      </c>
      <c r="C12" s="183"/>
      <c r="D12" s="190"/>
      <c r="E12" s="191"/>
      <c r="F12" s="192"/>
      <c r="G12" s="190"/>
      <c r="H12" s="191"/>
      <c r="I12" s="192"/>
      <c r="J12" s="190"/>
      <c r="K12" s="191"/>
      <c r="L12" s="192"/>
      <c r="M12" s="171" t="str">
        <f>IF(AE12=0,"",AE12)</f>
        <v/>
      </c>
      <c r="N12" s="172"/>
      <c r="O12" s="173"/>
      <c r="P12" s="190"/>
      <c r="Q12" s="191"/>
      <c r="R12" s="192"/>
      <c r="S12" s="190"/>
      <c r="T12" s="191"/>
      <c r="U12" s="192"/>
      <c r="V12" s="190"/>
      <c r="W12" s="191"/>
      <c r="X12" s="192"/>
      <c r="Y12" s="171" t="str">
        <f>IF(AH12=0,"",AH12)</f>
        <v/>
      </c>
      <c r="Z12" s="172"/>
      <c r="AA12" s="173"/>
      <c r="AE12" s="171">
        <f>D12+G12+J12</f>
        <v>0</v>
      </c>
      <c r="AF12" s="172"/>
      <c r="AG12" s="173"/>
      <c r="AH12" s="171">
        <f>P12+S12+V12</f>
        <v>0</v>
      </c>
      <c r="AI12" s="172"/>
      <c r="AJ12" s="173"/>
    </row>
    <row r="13" spans="1:37" s="13" customFormat="1" ht="11.4" customHeight="1">
      <c r="B13" s="12"/>
      <c r="C13" s="12"/>
      <c r="D13" s="46"/>
      <c r="E13" s="46"/>
      <c r="F13" s="46"/>
      <c r="G13" s="47"/>
      <c r="H13" s="48"/>
      <c r="I13" s="48"/>
      <c r="J13" s="47"/>
      <c r="K13" s="48"/>
      <c r="L13" s="48"/>
      <c r="M13" s="47"/>
      <c r="N13" s="48"/>
      <c r="O13" s="48"/>
      <c r="P13" s="47"/>
      <c r="Q13" s="48"/>
      <c r="R13" s="48"/>
      <c r="S13" s="47"/>
      <c r="T13" s="48"/>
      <c r="U13" s="48"/>
      <c r="V13" s="47"/>
      <c r="W13" s="48"/>
      <c r="X13" s="48"/>
      <c r="Y13" s="47"/>
      <c r="Z13" s="48"/>
      <c r="AA13" s="48"/>
    </row>
    <row r="14" spans="1:37" s="12" customFormat="1" ht="13.5" customHeight="1">
      <c r="B14" s="13" t="s">
        <v>250</v>
      </c>
      <c r="AK14"/>
    </row>
    <row r="15" spans="1:37" s="13" customFormat="1" ht="13.5" customHeight="1">
      <c r="B15" s="189" t="s">
        <v>256</v>
      </c>
      <c r="C15" s="189"/>
      <c r="D15" s="101"/>
      <c r="E15" s="102"/>
      <c r="F15" s="198"/>
      <c r="G15" s="198"/>
      <c r="H15" s="198"/>
      <c r="I15" s="198"/>
      <c r="J15" s="198"/>
      <c r="K15" s="198"/>
      <c r="L15" s="199"/>
      <c r="M15" s="133" t="s">
        <v>257</v>
      </c>
      <c r="N15" s="134"/>
      <c r="O15" s="135"/>
      <c r="P15" s="200"/>
      <c r="Q15" s="201"/>
      <c r="R15" s="202"/>
      <c r="S15" s="202"/>
      <c r="T15" s="202"/>
      <c r="U15" s="202"/>
      <c r="V15" s="202"/>
      <c r="W15" s="202"/>
      <c r="X15" s="202"/>
      <c r="Y15" s="202"/>
      <c r="Z15" s="202"/>
      <c r="AA15" s="203"/>
    </row>
    <row r="16" spans="1:37" s="13" customFormat="1" ht="6" customHeight="1"/>
    <row r="17" spans="2:37" s="27" customFormat="1" ht="13.5" customHeight="1">
      <c r="B17" s="184" t="s">
        <v>275</v>
      </c>
      <c r="C17" s="185"/>
      <c r="D17" s="133" t="s">
        <v>267</v>
      </c>
      <c r="E17" s="188"/>
      <c r="F17" s="134"/>
      <c r="G17" s="134"/>
      <c r="H17" s="134"/>
      <c r="I17" s="134"/>
      <c r="J17" s="134"/>
      <c r="K17" s="134"/>
      <c r="L17" s="134"/>
      <c r="M17" s="134"/>
      <c r="N17" s="134"/>
      <c r="O17" s="135"/>
      <c r="P17" s="133" t="s">
        <v>268</v>
      </c>
      <c r="Q17" s="188"/>
      <c r="R17" s="134"/>
      <c r="S17" s="134"/>
      <c r="T17" s="134"/>
      <c r="U17" s="134"/>
      <c r="V17" s="134"/>
      <c r="W17" s="134"/>
      <c r="X17" s="134"/>
      <c r="Y17" s="134"/>
      <c r="Z17" s="134"/>
      <c r="AA17" s="135"/>
    </row>
    <row r="18" spans="2:37" s="27" customFormat="1" ht="16.2" customHeight="1">
      <c r="B18" s="186"/>
      <c r="C18" s="187"/>
      <c r="D18" s="189" t="s">
        <v>276</v>
      </c>
      <c r="E18" s="189"/>
      <c r="F18" s="189"/>
      <c r="G18" s="189" t="s">
        <v>277</v>
      </c>
      <c r="H18" s="189"/>
      <c r="I18" s="189"/>
      <c r="J18" s="189" t="s">
        <v>242</v>
      </c>
      <c r="K18" s="189"/>
      <c r="L18" s="189"/>
      <c r="M18" s="193" t="s">
        <v>278</v>
      </c>
      <c r="N18" s="194"/>
      <c r="O18" s="195"/>
      <c r="P18" s="189" t="s">
        <v>28</v>
      </c>
      <c r="Q18" s="189"/>
      <c r="R18" s="189"/>
      <c r="S18" s="189" t="s">
        <v>29</v>
      </c>
      <c r="T18" s="189"/>
      <c r="U18" s="189"/>
      <c r="V18" s="189" t="s">
        <v>30</v>
      </c>
      <c r="W18" s="189"/>
      <c r="X18" s="189"/>
      <c r="Y18" s="193" t="s">
        <v>279</v>
      </c>
      <c r="Z18" s="196"/>
      <c r="AA18" s="197"/>
    </row>
    <row r="19" spans="2:37" s="13" customFormat="1" ht="13.5" customHeight="1">
      <c r="B19" s="84" t="s">
        <v>15</v>
      </c>
      <c r="C19" s="84"/>
      <c r="D19" s="180"/>
      <c r="E19" s="181"/>
      <c r="F19" s="182"/>
      <c r="G19" s="180"/>
      <c r="H19" s="181"/>
      <c r="I19" s="182"/>
      <c r="J19" s="180"/>
      <c r="K19" s="181"/>
      <c r="L19" s="182"/>
      <c r="M19" s="180"/>
      <c r="N19" s="181"/>
      <c r="O19" s="182"/>
      <c r="P19" s="180"/>
      <c r="Q19" s="181"/>
      <c r="R19" s="182"/>
      <c r="S19" s="180"/>
      <c r="T19" s="181"/>
      <c r="U19" s="182"/>
      <c r="V19" s="180"/>
      <c r="W19" s="181"/>
      <c r="X19" s="182"/>
      <c r="Y19" s="180"/>
      <c r="Z19" s="181"/>
      <c r="AA19" s="182"/>
    </row>
    <row r="20" spans="2:37" s="13" customFormat="1" ht="13.5" customHeight="1">
      <c r="B20" s="183" t="s">
        <v>247</v>
      </c>
      <c r="C20" s="183"/>
      <c r="D20" s="190"/>
      <c r="E20" s="191"/>
      <c r="F20" s="192"/>
      <c r="G20" s="190"/>
      <c r="H20" s="191"/>
      <c r="I20" s="192"/>
      <c r="J20" s="190"/>
      <c r="K20" s="191"/>
      <c r="L20" s="192"/>
      <c r="M20" s="171" t="str">
        <f>IF(AE20=0,"",AE20)</f>
        <v/>
      </c>
      <c r="N20" s="172"/>
      <c r="O20" s="173"/>
      <c r="P20" s="190"/>
      <c r="Q20" s="191"/>
      <c r="R20" s="192"/>
      <c r="S20" s="190"/>
      <c r="T20" s="191"/>
      <c r="U20" s="192"/>
      <c r="V20" s="190"/>
      <c r="W20" s="191"/>
      <c r="X20" s="192"/>
      <c r="Y20" s="171" t="str">
        <f>IF(AH20=0,"",AH20)</f>
        <v/>
      </c>
      <c r="Z20" s="172"/>
      <c r="AA20" s="173"/>
      <c r="AE20" s="171">
        <f>D20+G20+J20</f>
        <v>0</v>
      </c>
      <c r="AF20" s="172"/>
      <c r="AG20" s="173"/>
      <c r="AH20" s="171">
        <f>P20+S20+V20</f>
        <v>0</v>
      </c>
      <c r="AI20" s="172"/>
      <c r="AJ20" s="173"/>
    </row>
    <row r="21" spans="2:37" ht="12" customHeight="1"/>
    <row r="22" spans="2:37" s="12" customFormat="1">
      <c r="B22" s="13" t="s">
        <v>251</v>
      </c>
      <c r="AK22"/>
    </row>
    <row r="23" spans="2:37" s="13" customFormat="1" ht="13.5" customHeight="1">
      <c r="B23" s="189" t="s">
        <v>256</v>
      </c>
      <c r="C23" s="189"/>
      <c r="D23" s="101"/>
      <c r="E23" s="102"/>
      <c r="F23" s="198"/>
      <c r="G23" s="198"/>
      <c r="H23" s="198"/>
      <c r="I23" s="198"/>
      <c r="J23" s="198"/>
      <c r="K23" s="198"/>
      <c r="L23" s="199"/>
      <c r="M23" s="133" t="s">
        <v>257</v>
      </c>
      <c r="N23" s="134"/>
      <c r="O23" s="135"/>
      <c r="P23" s="200"/>
      <c r="Q23" s="201"/>
      <c r="R23" s="202"/>
      <c r="S23" s="202"/>
      <c r="T23" s="202"/>
      <c r="U23" s="202"/>
      <c r="V23" s="202"/>
      <c r="W23" s="202"/>
      <c r="X23" s="202"/>
      <c r="Y23" s="202"/>
      <c r="Z23" s="202"/>
      <c r="AA23" s="203"/>
    </row>
    <row r="24" spans="2:37" s="13" customFormat="1" ht="6.6" customHeight="1"/>
    <row r="25" spans="2:37" s="27" customFormat="1" ht="13.5" customHeight="1">
      <c r="B25" s="184" t="s">
        <v>275</v>
      </c>
      <c r="C25" s="185"/>
      <c r="D25" s="133" t="s">
        <v>267</v>
      </c>
      <c r="E25" s="188"/>
      <c r="F25" s="134"/>
      <c r="G25" s="134"/>
      <c r="H25" s="134"/>
      <c r="I25" s="134"/>
      <c r="J25" s="134"/>
      <c r="K25" s="134"/>
      <c r="L25" s="134"/>
      <c r="M25" s="134"/>
      <c r="N25" s="134"/>
      <c r="O25" s="135"/>
      <c r="P25" s="133" t="s">
        <v>268</v>
      </c>
      <c r="Q25" s="188"/>
      <c r="R25" s="134"/>
      <c r="S25" s="134"/>
      <c r="T25" s="134"/>
      <c r="U25" s="134"/>
      <c r="V25" s="134"/>
      <c r="W25" s="134"/>
      <c r="X25" s="134"/>
      <c r="Y25" s="134"/>
      <c r="Z25" s="134"/>
      <c r="AA25" s="135"/>
    </row>
    <row r="26" spans="2:37" s="27" customFormat="1" ht="16.2" customHeight="1">
      <c r="B26" s="186"/>
      <c r="C26" s="187"/>
      <c r="D26" s="189" t="s">
        <v>276</v>
      </c>
      <c r="E26" s="189"/>
      <c r="F26" s="189"/>
      <c r="G26" s="189" t="s">
        <v>277</v>
      </c>
      <c r="H26" s="189"/>
      <c r="I26" s="189"/>
      <c r="J26" s="189" t="s">
        <v>242</v>
      </c>
      <c r="K26" s="189"/>
      <c r="L26" s="189"/>
      <c r="M26" s="193" t="s">
        <v>278</v>
      </c>
      <c r="N26" s="194"/>
      <c r="O26" s="195"/>
      <c r="P26" s="189" t="s">
        <v>28</v>
      </c>
      <c r="Q26" s="189"/>
      <c r="R26" s="189"/>
      <c r="S26" s="189" t="s">
        <v>29</v>
      </c>
      <c r="T26" s="189"/>
      <c r="U26" s="189"/>
      <c r="V26" s="189" t="s">
        <v>30</v>
      </c>
      <c r="W26" s="189"/>
      <c r="X26" s="189"/>
      <c r="Y26" s="193" t="s">
        <v>279</v>
      </c>
      <c r="Z26" s="196"/>
      <c r="AA26" s="197"/>
    </row>
    <row r="27" spans="2:37" s="13" customFormat="1" ht="13.5" customHeight="1">
      <c r="B27" s="84" t="s">
        <v>15</v>
      </c>
      <c r="C27" s="84"/>
      <c r="D27" s="180"/>
      <c r="E27" s="181"/>
      <c r="F27" s="182"/>
      <c r="G27" s="180"/>
      <c r="H27" s="181"/>
      <c r="I27" s="182"/>
      <c r="J27" s="180"/>
      <c r="K27" s="181"/>
      <c r="L27" s="182"/>
      <c r="M27" s="180"/>
      <c r="N27" s="181"/>
      <c r="O27" s="182"/>
      <c r="P27" s="180"/>
      <c r="Q27" s="181"/>
      <c r="R27" s="182"/>
      <c r="S27" s="180"/>
      <c r="T27" s="181"/>
      <c r="U27" s="182"/>
      <c r="V27" s="180"/>
      <c r="W27" s="181"/>
      <c r="X27" s="182"/>
      <c r="Y27" s="180"/>
      <c r="Z27" s="181"/>
      <c r="AA27" s="182"/>
    </row>
    <row r="28" spans="2:37" s="13" customFormat="1" ht="13.5" customHeight="1">
      <c r="B28" s="183" t="s">
        <v>247</v>
      </c>
      <c r="C28" s="183"/>
      <c r="D28" s="190"/>
      <c r="E28" s="191"/>
      <c r="F28" s="192"/>
      <c r="G28" s="190"/>
      <c r="H28" s="191"/>
      <c r="I28" s="192"/>
      <c r="J28" s="190"/>
      <c r="K28" s="191"/>
      <c r="L28" s="192"/>
      <c r="M28" s="171" t="str">
        <f>IF(AE28=0,"",AE28)</f>
        <v/>
      </c>
      <c r="N28" s="172"/>
      <c r="O28" s="173"/>
      <c r="P28" s="190"/>
      <c r="Q28" s="191"/>
      <c r="R28" s="192"/>
      <c r="S28" s="190"/>
      <c r="T28" s="191"/>
      <c r="U28" s="192"/>
      <c r="V28" s="190"/>
      <c r="W28" s="191"/>
      <c r="X28" s="192"/>
      <c r="Y28" s="171" t="str">
        <f>IF(AH28=0,"",AH28)</f>
        <v/>
      </c>
      <c r="Z28" s="172"/>
      <c r="AA28" s="173"/>
      <c r="AE28" s="171">
        <f>D28+G28+J28</f>
        <v>0</v>
      </c>
      <c r="AF28" s="172"/>
      <c r="AG28" s="173"/>
      <c r="AH28" s="171">
        <f>P28+S28+V28</f>
        <v>0</v>
      </c>
      <c r="AI28" s="172"/>
      <c r="AJ28" s="173"/>
    </row>
    <row r="29" spans="2:37" ht="12" customHeight="1"/>
    <row r="30" spans="2:37" s="12" customFormat="1">
      <c r="B30" s="13" t="s">
        <v>252</v>
      </c>
      <c r="AK30"/>
    </row>
    <row r="31" spans="2:37" s="13" customFormat="1" ht="13.5" customHeight="1">
      <c r="B31" s="189" t="s">
        <v>256</v>
      </c>
      <c r="C31" s="189"/>
      <c r="D31" s="101"/>
      <c r="E31" s="102"/>
      <c r="F31" s="198"/>
      <c r="G31" s="198"/>
      <c r="H31" s="198"/>
      <c r="I31" s="198"/>
      <c r="J31" s="198"/>
      <c r="K31" s="198"/>
      <c r="L31" s="199"/>
      <c r="M31" s="133" t="s">
        <v>257</v>
      </c>
      <c r="N31" s="134"/>
      <c r="O31" s="135"/>
      <c r="P31" s="200"/>
      <c r="Q31" s="201"/>
      <c r="R31" s="202"/>
      <c r="S31" s="202"/>
      <c r="T31" s="202"/>
      <c r="U31" s="202"/>
      <c r="V31" s="202"/>
      <c r="W31" s="202"/>
      <c r="X31" s="202"/>
      <c r="Y31" s="202"/>
      <c r="Z31" s="202"/>
      <c r="AA31" s="203"/>
    </row>
    <row r="32" spans="2:37" s="13" customFormat="1" ht="6" customHeight="1"/>
    <row r="33" spans="2:37" s="27" customFormat="1" ht="13.5" customHeight="1">
      <c r="B33" s="184" t="s">
        <v>275</v>
      </c>
      <c r="C33" s="185"/>
      <c r="D33" s="133" t="s">
        <v>267</v>
      </c>
      <c r="E33" s="188"/>
      <c r="F33" s="134"/>
      <c r="G33" s="134"/>
      <c r="H33" s="134"/>
      <c r="I33" s="134"/>
      <c r="J33" s="134"/>
      <c r="K33" s="134"/>
      <c r="L33" s="134"/>
      <c r="M33" s="134"/>
      <c r="N33" s="134"/>
      <c r="O33" s="135"/>
      <c r="P33" s="133" t="s">
        <v>268</v>
      </c>
      <c r="Q33" s="188"/>
      <c r="R33" s="134"/>
      <c r="S33" s="134"/>
      <c r="T33" s="134"/>
      <c r="U33" s="134"/>
      <c r="V33" s="134"/>
      <c r="W33" s="134"/>
      <c r="X33" s="134"/>
      <c r="Y33" s="134"/>
      <c r="Z33" s="134"/>
      <c r="AA33" s="135"/>
    </row>
    <row r="34" spans="2:37" s="27" customFormat="1" ht="16.2" customHeight="1">
      <c r="B34" s="186"/>
      <c r="C34" s="187"/>
      <c r="D34" s="189" t="s">
        <v>276</v>
      </c>
      <c r="E34" s="189"/>
      <c r="F34" s="189"/>
      <c r="G34" s="189" t="s">
        <v>277</v>
      </c>
      <c r="H34" s="189"/>
      <c r="I34" s="189"/>
      <c r="J34" s="189" t="s">
        <v>242</v>
      </c>
      <c r="K34" s="189"/>
      <c r="L34" s="189"/>
      <c r="M34" s="193" t="s">
        <v>278</v>
      </c>
      <c r="N34" s="194"/>
      <c r="O34" s="195"/>
      <c r="P34" s="189" t="s">
        <v>28</v>
      </c>
      <c r="Q34" s="189"/>
      <c r="R34" s="189"/>
      <c r="S34" s="189" t="s">
        <v>29</v>
      </c>
      <c r="T34" s="189"/>
      <c r="U34" s="189"/>
      <c r="V34" s="189" t="s">
        <v>30</v>
      </c>
      <c r="W34" s="189"/>
      <c r="X34" s="189"/>
      <c r="Y34" s="193" t="s">
        <v>279</v>
      </c>
      <c r="Z34" s="196"/>
      <c r="AA34" s="197"/>
    </row>
    <row r="35" spans="2:37" s="13" customFormat="1" ht="13.5" customHeight="1">
      <c r="B35" s="84" t="s">
        <v>15</v>
      </c>
      <c r="C35" s="84"/>
      <c r="D35" s="180"/>
      <c r="E35" s="181"/>
      <c r="F35" s="182"/>
      <c r="G35" s="180"/>
      <c r="H35" s="181"/>
      <c r="I35" s="182"/>
      <c r="J35" s="180"/>
      <c r="K35" s="181"/>
      <c r="L35" s="182"/>
      <c r="M35" s="180"/>
      <c r="N35" s="181"/>
      <c r="O35" s="182"/>
      <c r="P35" s="180"/>
      <c r="Q35" s="181"/>
      <c r="R35" s="182"/>
      <c r="S35" s="180"/>
      <c r="T35" s="181"/>
      <c r="U35" s="182"/>
      <c r="V35" s="180"/>
      <c r="W35" s="181"/>
      <c r="X35" s="182"/>
      <c r="Y35" s="180"/>
      <c r="Z35" s="181"/>
      <c r="AA35" s="182"/>
    </row>
    <row r="36" spans="2:37" s="13" customFormat="1" ht="13.5" customHeight="1">
      <c r="B36" s="183" t="s">
        <v>247</v>
      </c>
      <c r="C36" s="183"/>
      <c r="D36" s="190"/>
      <c r="E36" s="191"/>
      <c r="F36" s="192"/>
      <c r="G36" s="190"/>
      <c r="H36" s="191"/>
      <c r="I36" s="192"/>
      <c r="J36" s="190"/>
      <c r="K36" s="191"/>
      <c r="L36" s="192"/>
      <c r="M36" s="171" t="str">
        <f>IF(AE36=0,"",AE36)</f>
        <v/>
      </c>
      <c r="N36" s="172"/>
      <c r="O36" s="173"/>
      <c r="P36" s="190"/>
      <c r="Q36" s="191"/>
      <c r="R36" s="192"/>
      <c r="S36" s="190"/>
      <c r="T36" s="191"/>
      <c r="U36" s="192"/>
      <c r="V36" s="190"/>
      <c r="W36" s="191"/>
      <c r="X36" s="192"/>
      <c r="Y36" s="171" t="str">
        <f>IF(AH36=0,"",AH36)</f>
        <v/>
      </c>
      <c r="Z36" s="172"/>
      <c r="AA36" s="173"/>
      <c r="AE36" s="171">
        <f>D36+G36+J36</f>
        <v>0</v>
      </c>
      <c r="AF36" s="172"/>
      <c r="AG36" s="173"/>
      <c r="AH36" s="171">
        <f>P36+S36+V36</f>
        <v>0</v>
      </c>
      <c r="AI36" s="172"/>
      <c r="AJ36" s="173"/>
    </row>
    <row r="37" spans="2:37" ht="12" customHeight="1"/>
    <row r="38" spans="2:37" s="12" customFormat="1">
      <c r="B38" s="13" t="s">
        <v>253</v>
      </c>
      <c r="AK38"/>
    </row>
    <row r="39" spans="2:37" s="13" customFormat="1" ht="13.5" customHeight="1">
      <c r="B39" s="189" t="s">
        <v>256</v>
      </c>
      <c r="C39" s="189"/>
      <c r="D39" s="101"/>
      <c r="E39" s="102"/>
      <c r="F39" s="198"/>
      <c r="G39" s="198"/>
      <c r="H39" s="198"/>
      <c r="I39" s="198"/>
      <c r="J39" s="198"/>
      <c r="K39" s="198"/>
      <c r="L39" s="199"/>
      <c r="M39" s="133" t="s">
        <v>257</v>
      </c>
      <c r="N39" s="134"/>
      <c r="O39" s="135"/>
      <c r="P39" s="200"/>
      <c r="Q39" s="201"/>
      <c r="R39" s="202"/>
      <c r="S39" s="202"/>
      <c r="T39" s="202"/>
      <c r="U39" s="202"/>
      <c r="V39" s="202"/>
      <c r="W39" s="202"/>
      <c r="X39" s="202"/>
      <c r="Y39" s="202"/>
      <c r="Z39" s="202"/>
      <c r="AA39" s="203"/>
    </row>
    <row r="40" spans="2:37" s="13" customFormat="1" ht="6.6" customHeight="1"/>
    <row r="41" spans="2:37" s="27" customFormat="1" ht="13.5" customHeight="1">
      <c r="B41" s="184" t="s">
        <v>275</v>
      </c>
      <c r="C41" s="185"/>
      <c r="D41" s="133" t="s">
        <v>267</v>
      </c>
      <c r="E41" s="188"/>
      <c r="F41" s="134"/>
      <c r="G41" s="134"/>
      <c r="H41" s="134"/>
      <c r="I41" s="134"/>
      <c r="J41" s="134"/>
      <c r="K41" s="134"/>
      <c r="L41" s="134"/>
      <c r="M41" s="134"/>
      <c r="N41" s="134"/>
      <c r="O41" s="135"/>
      <c r="P41" s="133" t="s">
        <v>268</v>
      </c>
      <c r="Q41" s="188"/>
      <c r="R41" s="134"/>
      <c r="S41" s="134"/>
      <c r="T41" s="134"/>
      <c r="U41" s="134"/>
      <c r="V41" s="134"/>
      <c r="W41" s="134"/>
      <c r="X41" s="134"/>
      <c r="Y41" s="134"/>
      <c r="Z41" s="134"/>
      <c r="AA41" s="135"/>
    </row>
    <row r="42" spans="2:37" s="27" customFormat="1" ht="16.2" customHeight="1">
      <c r="B42" s="186"/>
      <c r="C42" s="187"/>
      <c r="D42" s="189" t="s">
        <v>276</v>
      </c>
      <c r="E42" s="189"/>
      <c r="F42" s="189"/>
      <c r="G42" s="189" t="s">
        <v>277</v>
      </c>
      <c r="H42" s="189"/>
      <c r="I42" s="189"/>
      <c r="J42" s="189" t="s">
        <v>242</v>
      </c>
      <c r="K42" s="189"/>
      <c r="L42" s="189"/>
      <c r="M42" s="193" t="s">
        <v>278</v>
      </c>
      <c r="N42" s="194"/>
      <c r="O42" s="195"/>
      <c r="P42" s="189" t="s">
        <v>28</v>
      </c>
      <c r="Q42" s="189"/>
      <c r="R42" s="189"/>
      <c r="S42" s="189" t="s">
        <v>29</v>
      </c>
      <c r="T42" s="189"/>
      <c r="U42" s="189"/>
      <c r="V42" s="189" t="s">
        <v>30</v>
      </c>
      <c r="W42" s="189"/>
      <c r="X42" s="189"/>
      <c r="Y42" s="193" t="s">
        <v>279</v>
      </c>
      <c r="Z42" s="196"/>
      <c r="AA42" s="197"/>
    </row>
    <row r="43" spans="2:37" s="13" customFormat="1" ht="13.5" customHeight="1">
      <c r="B43" s="84" t="s">
        <v>15</v>
      </c>
      <c r="C43" s="84"/>
      <c r="D43" s="180"/>
      <c r="E43" s="181"/>
      <c r="F43" s="182"/>
      <c r="G43" s="180"/>
      <c r="H43" s="181"/>
      <c r="I43" s="182"/>
      <c r="J43" s="180"/>
      <c r="K43" s="181"/>
      <c r="L43" s="182"/>
      <c r="M43" s="180"/>
      <c r="N43" s="181"/>
      <c r="O43" s="182"/>
      <c r="P43" s="180"/>
      <c r="Q43" s="181"/>
      <c r="R43" s="182"/>
      <c r="S43" s="180"/>
      <c r="T43" s="181"/>
      <c r="U43" s="182"/>
      <c r="V43" s="180"/>
      <c r="W43" s="181"/>
      <c r="X43" s="182"/>
      <c r="Y43" s="180"/>
      <c r="Z43" s="181"/>
      <c r="AA43" s="182"/>
    </row>
    <row r="44" spans="2:37" s="13" customFormat="1" ht="13.5" customHeight="1">
      <c r="B44" s="183" t="s">
        <v>247</v>
      </c>
      <c r="C44" s="183"/>
      <c r="D44" s="190"/>
      <c r="E44" s="191"/>
      <c r="F44" s="192"/>
      <c r="G44" s="190"/>
      <c r="H44" s="191"/>
      <c r="I44" s="192"/>
      <c r="J44" s="190"/>
      <c r="K44" s="191"/>
      <c r="L44" s="192"/>
      <c r="M44" s="171" t="str">
        <f>IF(AE44=0,"",AE44)</f>
        <v/>
      </c>
      <c r="N44" s="172"/>
      <c r="O44" s="173"/>
      <c r="P44" s="190"/>
      <c r="Q44" s="191"/>
      <c r="R44" s="192"/>
      <c r="S44" s="190"/>
      <c r="T44" s="191"/>
      <c r="U44" s="192"/>
      <c r="V44" s="190"/>
      <c r="W44" s="191"/>
      <c r="X44" s="192"/>
      <c r="Y44" s="171" t="str">
        <f>IF(AH44=0,"",AH44)</f>
        <v/>
      </c>
      <c r="Z44" s="172"/>
      <c r="AA44" s="173"/>
      <c r="AE44" s="171">
        <f>D44+G44+J44</f>
        <v>0</v>
      </c>
      <c r="AF44" s="172"/>
      <c r="AG44" s="173"/>
      <c r="AH44" s="171">
        <f>P44+S44+V44</f>
        <v>0</v>
      </c>
      <c r="AI44" s="172"/>
      <c r="AJ44" s="173"/>
    </row>
    <row r="45" spans="2:37" ht="12" customHeight="1"/>
    <row r="46" spans="2:37" s="12" customFormat="1">
      <c r="B46" s="13" t="s">
        <v>254</v>
      </c>
      <c r="AK46"/>
    </row>
    <row r="47" spans="2:37" s="13" customFormat="1" ht="13.5" customHeight="1">
      <c r="B47" s="189" t="s">
        <v>256</v>
      </c>
      <c r="C47" s="189"/>
      <c r="D47" s="101"/>
      <c r="E47" s="102"/>
      <c r="F47" s="198"/>
      <c r="G47" s="198"/>
      <c r="H47" s="198"/>
      <c r="I47" s="198"/>
      <c r="J47" s="198"/>
      <c r="K47" s="198"/>
      <c r="L47" s="199"/>
      <c r="M47" s="133" t="s">
        <v>257</v>
      </c>
      <c r="N47" s="134"/>
      <c r="O47" s="135"/>
      <c r="P47" s="200"/>
      <c r="Q47" s="201"/>
      <c r="R47" s="202"/>
      <c r="S47" s="202"/>
      <c r="T47" s="202"/>
      <c r="U47" s="202"/>
      <c r="V47" s="202"/>
      <c r="W47" s="202"/>
      <c r="X47" s="202"/>
      <c r="Y47" s="202"/>
      <c r="Z47" s="202"/>
      <c r="AA47" s="203"/>
    </row>
    <row r="48" spans="2:37" s="13" customFormat="1" ht="6.6" customHeight="1"/>
    <row r="49" spans="2:37" s="27" customFormat="1" ht="13.5" customHeight="1">
      <c r="B49" s="184" t="s">
        <v>275</v>
      </c>
      <c r="C49" s="185"/>
      <c r="D49" s="133" t="s">
        <v>267</v>
      </c>
      <c r="E49" s="188"/>
      <c r="F49" s="134"/>
      <c r="G49" s="134"/>
      <c r="H49" s="134"/>
      <c r="I49" s="134"/>
      <c r="J49" s="134"/>
      <c r="K49" s="134"/>
      <c r="L49" s="134"/>
      <c r="M49" s="134"/>
      <c r="N49" s="134"/>
      <c r="O49" s="135"/>
      <c r="P49" s="133" t="s">
        <v>268</v>
      </c>
      <c r="Q49" s="188"/>
      <c r="R49" s="134"/>
      <c r="S49" s="134"/>
      <c r="T49" s="134"/>
      <c r="U49" s="134"/>
      <c r="V49" s="134"/>
      <c r="W49" s="134"/>
      <c r="X49" s="134"/>
      <c r="Y49" s="134"/>
      <c r="Z49" s="134"/>
      <c r="AA49" s="135"/>
    </row>
    <row r="50" spans="2:37" s="27" customFormat="1" ht="16.2" customHeight="1">
      <c r="B50" s="186"/>
      <c r="C50" s="187"/>
      <c r="D50" s="189" t="s">
        <v>276</v>
      </c>
      <c r="E50" s="189"/>
      <c r="F50" s="189"/>
      <c r="G50" s="189" t="s">
        <v>277</v>
      </c>
      <c r="H50" s="189"/>
      <c r="I50" s="189"/>
      <c r="J50" s="189" t="s">
        <v>242</v>
      </c>
      <c r="K50" s="189"/>
      <c r="L50" s="189"/>
      <c r="M50" s="193" t="s">
        <v>278</v>
      </c>
      <c r="N50" s="194"/>
      <c r="O50" s="195"/>
      <c r="P50" s="189" t="s">
        <v>28</v>
      </c>
      <c r="Q50" s="189"/>
      <c r="R50" s="189"/>
      <c r="S50" s="189" t="s">
        <v>29</v>
      </c>
      <c r="T50" s="189"/>
      <c r="U50" s="189"/>
      <c r="V50" s="189" t="s">
        <v>30</v>
      </c>
      <c r="W50" s="189"/>
      <c r="X50" s="189"/>
      <c r="Y50" s="193" t="s">
        <v>279</v>
      </c>
      <c r="Z50" s="196"/>
      <c r="AA50" s="197"/>
    </row>
    <row r="51" spans="2:37" s="13" customFormat="1" ht="13.5" customHeight="1">
      <c r="B51" s="84" t="s">
        <v>15</v>
      </c>
      <c r="C51" s="84"/>
      <c r="D51" s="180"/>
      <c r="E51" s="181"/>
      <c r="F51" s="182"/>
      <c r="G51" s="180"/>
      <c r="H51" s="181"/>
      <c r="I51" s="182"/>
      <c r="J51" s="180"/>
      <c r="K51" s="181"/>
      <c r="L51" s="182"/>
      <c r="M51" s="180"/>
      <c r="N51" s="181"/>
      <c r="O51" s="182"/>
      <c r="P51" s="180"/>
      <c r="Q51" s="181"/>
      <c r="R51" s="182"/>
      <c r="S51" s="180"/>
      <c r="T51" s="181"/>
      <c r="U51" s="182"/>
      <c r="V51" s="180"/>
      <c r="W51" s="181"/>
      <c r="X51" s="182"/>
      <c r="Y51" s="180"/>
      <c r="Z51" s="181"/>
      <c r="AA51" s="182"/>
    </row>
    <row r="52" spans="2:37" s="13" customFormat="1" ht="13.5" customHeight="1">
      <c r="B52" s="183" t="s">
        <v>247</v>
      </c>
      <c r="C52" s="183"/>
      <c r="D52" s="190"/>
      <c r="E52" s="191"/>
      <c r="F52" s="192"/>
      <c r="G52" s="190"/>
      <c r="H52" s="191"/>
      <c r="I52" s="192"/>
      <c r="J52" s="190"/>
      <c r="K52" s="191"/>
      <c r="L52" s="192"/>
      <c r="M52" s="171" t="str">
        <f>IF(AE52=0,"",AE52)</f>
        <v/>
      </c>
      <c r="N52" s="172"/>
      <c r="O52" s="173"/>
      <c r="P52" s="190"/>
      <c r="Q52" s="191"/>
      <c r="R52" s="192"/>
      <c r="S52" s="190"/>
      <c r="T52" s="191"/>
      <c r="U52" s="192"/>
      <c r="V52" s="190"/>
      <c r="W52" s="191"/>
      <c r="X52" s="192"/>
      <c r="Y52" s="171" t="str">
        <f>IF(AH52=0,"",AH52)</f>
        <v/>
      </c>
      <c r="Z52" s="172"/>
      <c r="AA52" s="173"/>
      <c r="AE52" s="171">
        <f>D52+G52+J52</f>
        <v>0</v>
      </c>
      <c r="AF52" s="172"/>
      <c r="AG52" s="173"/>
      <c r="AH52" s="171">
        <f>P52+S52+V52</f>
        <v>0</v>
      </c>
      <c r="AI52" s="172"/>
      <c r="AJ52" s="173"/>
    </row>
    <row r="53" spans="2:37" s="12" customFormat="1" ht="15" customHeight="1"/>
    <row r="54" spans="2:37" s="12" customFormat="1" ht="15" customHeight="1"/>
    <row r="55" spans="2:37" s="12" customFormat="1" ht="13.2">
      <c r="B55" s="206" t="s">
        <v>285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2:37" s="27" customFormat="1" ht="13.5" customHeight="1">
      <c r="B56" s="184" t="s">
        <v>275</v>
      </c>
      <c r="C56" s="185"/>
      <c r="D56" s="133" t="s">
        <v>267</v>
      </c>
      <c r="E56" s="188"/>
      <c r="F56" s="134"/>
      <c r="G56" s="134"/>
      <c r="H56" s="134"/>
      <c r="I56" s="134"/>
      <c r="J56" s="134"/>
      <c r="K56" s="134"/>
      <c r="L56" s="134"/>
      <c r="M56" s="134"/>
      <c r="N56" s="134"/>
      <c r="O56" s="135"/>
      <c r="P56" s="133" t="s">
        <v>268</v>
      </c>
      <c r="Q56" s="188"/>
      <c r="R56" s="134"/>
      <c r="S56" s="134"/>
      <c r="T56" s="134"/>
      <c r="U56" s="134"/>
      <c r="V56" s="134"/>
      <c r="W56" s="134"/>
      <c r="X56" s="134"/>
      <c r="Y56" s="134"/>
      <c r="Z56" s="134"/>
      <c r="AA56" s="135"/>
    </row>
    <row r="57" spans="2:37" s="27" customFormat="1" ht="16.2" customHeight="1">
      <c r="B57" s="186"/>
      <c r="C57" s="187"/>
      <c r="D57" s="189" t="s">
        <v>276</v>
      </c>
      <c r="E57" s="189"/>
      <c r="F57" s="189"/>
      <c r="G57" s="189" t="s">
        <v>277</v>
      </c>
      <c r="H57" s="189"/>
      <c r="I57" s="189"/>
      <c r="J57" s="189" t="s">
        <v>242</v>
      </c>
      <c r="K57" s="189"/>
      <c r="L57" s="189"/>
      <c r="M57" s="193" t="s">
        <v>278</v>
      </c>
      <c r="N57" s="194"/>
      <c r="O57" s="195"/>
      <c r="P57" s="189" t="s">
        <v>28</v>
      </c>
      <c r="Q57" s="189"/>
      <c r="R57" s="189"/>
      <c r="S57" s="189" t="s">
        <v>29</v>
      </c>
      <c r="T57" s="189"/>
      <c r="U57" s="189"/>
      <c r="V57" s="189" t="s">
        <v>30</v>
      </c>
      <c r="W57" s="189"/>
      <c r="X57" s="189"/>
      <c r="Y57" s="193" t="s">
        <v>279</v>
      </c>
      <c r="Z57" s="196"/>
      <c r="AA57" s="197"/>
    </row>
    <row r="58" spans="2:37" s="13" customFormat="1" ht="13.5" customHeight="1" thickBot="1">
      <c r="B58" s="84" t="s">
        <v>15</v>
      </c>
      <c r="C58" s="84"/>
      <c r="D58" s="180"/>
      <c r="E58" s="181"/>
      <c r="F58" s="182"/>
      <c r="G58" s="180"/>
      <c r="H58" s="181"/>
      <c r="I58" s="182"/>
      <c r="J58" s="180"/>
      <c r="K58" s="181"/>
      <c r="L58" s="182"/>
      <c r="M58" s="180"/>
      <c r="N58" s="181"/>
      <c r="O58" s="182"/>
      <c r="P58" s="180"/>
      <c r="Q58" s="181"/>
      <c r="R58" s="182"/>
      <c r="S58" s="180"/>
      <c r="T58" s="181"/>
      <c r="U58" s="182"/>
      <c r="V58" s="180"/>
      <c r="W58" s="181"/>
      <c r="X58" s="182"/>
      <c r="Y58" s="180"/>
      <c r="Z58" s="181"/>
      <c r="AA58" s="182"/>
    </row>
    <row r="59" spans="2:37" s="13" customFormat="1" ht="15" customHeight="1" thickTop="1" thickBot="1">
      <c r="B59" s="183" t="s">
        <v>247</v>
      </c>
      <c r="C59" s="183"/>
      <c r="D59" s="171" t="str">
        <f>IF(D63=0,"",D63)</f>
        <v/>
      </c>
      <c r="E59" s="172"/>
      <c r="F59" s="173"/>
      <c r="G59" s="171" t="str">
        <f t="shared" ref="G59" si="0">IF(G63=0,"",G63)</f>
        <v/>
      </c>
      <c r="H59" s="172"/>
      <c r="I59" s="173"/>
      <c r="J59" s="171" t="str">
        <f t="shared" ref="J59" si="1">IF(J63=0,"",J63)</f>
        <v/>
      </c>
      <c r="K59" s="172"/>
      <c r="L59" s="173"/>
      <c r="M59" s="171" t="str">
        <f>IF(M63=0,"",M63)</f>
        <v/>
      </c>
      <c r="N59" s="172"/>
      <c r="O59" s="173"/>
      <c r="P59" s="171" t="str">
        <f t="shared" ref="P59" si="2">IF(P63=0,"",P63)</f>
        <v/>
      </c>
      <c r="Q59" s="172"/>
      <c r="R59" s="173"/>
      <c r="S59" s="171" t="str">
        <f t="shared" ref="S59" si="3">IF(S63=0,"",S63)</f>
        <v/>
      </c>
      <c r="T59" s="172"/>
      <c r="U59" s="173"/>
      <c r="V59" s="171" t="str">
        <f t="shared" ref="V59" si="4">IF(V63=0,"",V63)</f>
        <v/>
      </c>
      <c r="W59" s="172"/>
      <c r="X59" s="173"/>
      <c r="Y59" s="171" t="str">
        <f t="shared" ref="Y59" si="5">IF(Y63=0,"",Y63)</f>
        <v/>
      </c>
      <c r="Z59" s="172"/>
      <c r="AA59" s="173"/>
      <c r="AE59" s="174">
        <f>M63-AE63</f>
        <v>0</v>
      </c>
      <c r="AF59" s="175"/>
      <c r="AG59" s="176"/>
      <c r="AH59" s="177">
        <f>Y63-AH63</f>
        <v>0</v>
      </c>
      <c r="AI59" s="175"/>
      <c r="AJ59" s="178"/>
      <c r="AK59" s="13" t="s">
        <v>280</v>
      </c>
    </row>
    <row r="60" spans="2:37" s="13" customFormat="1" ht="9" customHeight="1" thickTop="1">
      <c r="B60" s="60"/>
      <c r="C60" s="60"/>
      <c r="D60" s="61"/>
      <c r="E60" s="62"/>
      <c r="F60" s="62"/>
      <c r="G60" s="61"/>
      <c r="H60" s="62"/>
      <c r="I60" s="62"/>
      <c r="J60" s="61"/>
      <c r="K60" s="62"/>
      <c r="L60" s="62"/>
      <c r="M60" s="61"/>
      <c r="N60" s="62"/>
      <c r="O60" s="62"/>
      <c r="P60" s="61"/>
      <c r="Q60" s="62"/>
      <c r="R60" s="62"/>
      <c r="S60" s="61"/>
      <c r="T60" s="62"/>
      <c r="U60" s="62"/>
      <c r="V60" s="61"/>
      <c r="W60" s="62"/>
      <c r="X60" s="62"/>
      <c r="Y60" s="61"/>
      <c r="Z60" s="62"/>
      <c r="AA60" s="62"/>
      <c r="AE60" s="61"/>
      <c r="AF60" s="62"/>
      <c r="AG60" s="62"/>
      <c r="AH60" s="61"/>
      <c r="AI60" s="62"/>
      <c r="AJ60" s="62"/>
    </row>
    <row r="61" spans="2:37" s="12" customFormat="1" ht="13.2"/>
    <row r="62" spans="2:37" s="12" customFormat="1" ht="13.2" hidden="1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2:37" s="12" customFormat="1" ht="12.6" hidden="1" customHeight="1">
      <c r="D63" s="171">
        <f>D12+D20+D28+D36+D44+D52</f>
        <v>0</v>
      </c>
      <c r="E63" s="172"/>
      <c r="F63" s="173"/>
      <c r="G63" s="171">
        <f t="shared" ref="G63" si="6">G12+G20+G28+G36+G44+G52</f>
        <v>0</v>
      </c>
      <c r="H63" s="172"/>
      <c r="I63" s="173"/>
      <c r="J63" s="171">
        <f t="shared" ref="J63" si="7">J12+J20+J28+J36+J44+J52</f>
        <v>0</v>
      </c>
      <c r="K63" s="172"/>
      <c r="L63" s="173"/>
      <c r="M63" s="179">
        <f>AE12+AE20+AE28+AE36+AE44+AE52</f>
        <v>0</v>
      </c>
      <c r="N63" s="172"/>
      <c r="O63" s="173"/>
      <c r="P63" s="171">
        <f t="shared" ref="P63" si="8">P12+P20+P28+P36+P44+P52</f>
        <v>0</v>
      </c>
      <c r="Q63" s="172"/>
      <c r="R63" s="173"/>
      <c r="S63" s="171">
        <f t="shared" ref="S63" si="9">S12+S20+S28+S36+S44+S52</f>
        <v>0</v>
      </c>
      <c r="T63" s="172"/>
      <c r="U63" s="173"/>
      <c r="V63" s="171">
        <f t="shared" ref="V63" si="10">V12+V20+V28+V36+V44+V52</f>
        <v>0</v>
      </c>
      <c r="W63" s="172"/>
      <c r="X63" s="173"/>
      <c r="Y63" s="171">
        <f>AH12+AH20+AH28+AH36+AH44+AH52</f>
        <v>0</v>
      </c>
      <c r="Z63" s="172"/>
      <c r="AA63" s="173"/>
      <c r="AE63" s="171">
        <f>D63+G63+J63</f>
        <v>0</v>
      </c>
      <c r="AF63" s="172"/>
      <c r="AG63" s="173"/>
      <c r="AH63" s="171">
        <f>P63+S63+V63</f>
        <v>0</v>
      </c>
      <c r="AI63" s="172"/>
      <c r="AJ63" s="173"/>
    </row>
    <row r="64" spans="2:37" s="12" customFormat="1" ht="13.2" hidden="1"/>
    <row r="65" s="12" customFormat="1" ht="13.2"/>
  </sheetData>
  <mergeCells count="253">
    <mergeCell ref="B1:AA1"/>
    <mergeCell ref="B3:AA3"/>
    <mergeCell ref="B7:C7"/>
    <mergeCell ref="D7:L7"/>
    <mergeCell ref="M7:O7"/>
    <mergeCell ref="P7:AA7"/>
    <mergeCell ref="Y10:AA10"/>
    <mergeCell ref="B11:C11"/>
    <mergeCell ref="D11:F11"/>
    <mergeCell ref="G11:I11"/>
    <mergeCell ref="J11:L11"/>
    <mergeCell ref="M11:O11"/>
    <mergeCell ref="P11:R11"/>
    <mergeCell ref="S11:U11"/>
    <mergeCell ref="V11:X11"/>
    <mergeCell ref="Y11:AA11"/>
    <mergeCell ref="B9:C10"/>
    <mergeCell ref="D9:O9"/>
    <mergeCell ref="P9:AA9"/>
    <mergeCell ref="D10:F10"/>
    <mergeCell ref="G10:I10"/>
    <mergeCell ref="J10:L10"/>
    <mergeCell ref="M10:O10"/>
    <mergeCell ref="P10:R10"/>
    <mergeCell ref="S10:U10"/>
    <mergeCell ref="V10:X10"/>
    <mergeCell ref="S12:U12"/>
    <mergeCell ref="V12:X12"/>
    <mergeCell ref="Y12:AA12"/>
    <mergeCell ref="AE12:AG12"/>
    <mergeCell ref="AH12:AJ12"/>
    <mergeCell ref="B15:C15"/>
    <mergeCell ref="D15:L15"/>
    <mergeCell ref="M15:O15"/>
    <mergeCell ref="P15:AA15"/>
    <mergeCell ref="B12:C12"/>
    <mergeCell ref="D12:F12"/>
    <mergeCell ref="G12:I12"/>
    <mergeCell ref="J12:L12"/>
    <mergeCell ref="M12:O12"/>
    <mergeCell ref="P12:R12"/>
    <mergeCell ref="Y18:AA18"/>
    <mergeCell ref="B19:C19"/>
    <mergeCell ref="D19:F19"/>
    <mergeCell ref="G19:I19"/>
    <mergeCell ref="J19:L19"/>
    <mergeCell ref="M19:O19"/>
    <mergeCell ref="P19:R19"/>
    <mergeCell ref="S19:U19"/>
    <mergeCell ref="V19:X19"/>
    <mergeCell ref="Y19:AA19"/>
    <mergeCell ref="B17:C18"/>
    <mergeCell ref="D17:O17"/>
    <mergeCell ref="P17:AA17"/>
    <mergeCell ref="D18:F18"/>
    <mergeCell ref="G18:I18"/>
    <mergeCell ref="J18:L18"/>
    <mergeCell ref="M18:O18"/>
    <mergeCell ref="P18:R18"/>
    <mergeCell ref="S18:U18"/>
    <mergeCell ref="V18:X18"/>
    <mergeCell ref="S20:U20"/>
    <mergeCell ref="V20:X20"/>
    <mergeCell ref="Y20:AA20"/>
    <mergeCell ref="AE20:AG20"/>
    <mergeCell ref="AH20:AJ20"/>
    <mergeCell ref="B23:C23"/>
    <mergeCell ref="D23:L23"/>
    <mergeCell ref="M23:O23"/>
    <mergeCell ref="P23:AA23"/>
    <mergeCell ref="B20:C20"/>
    <mergeCell ref="D20:F20"/>
    <mergeCell ref="G20:I20"/>
    <mergeCell ref="J20:L20"/>
    <mergeCell ref="M20:O20"/>
    <mergeCell ref="P20:R20"/>
    <mergeCell ref="Y26:AA26"/>
    <mergeCell ref="B27:C27"/>
    <mergeCell ref="D27:F27"/>
    <mergeCell ref="G27:I27"/>
    <mergeCell ref="J27:L27"/>
    <mergeCell ref="M27:O27"/>
    <mergeCell ref="P27:R27"/>
    <mergeCell ref="S27:U27"/>
    <mergeCell ref="V27:X27"/>
    <mergeCell ref="Y27:AA27"/>
    <mergeCell ref="B25:C26"/>
    <mergeCell ref="D25:O25"/>
    <mergeCell ref="P25:AA25"/>
    <mergeCell ref="D26:F26"/>
    <mergeCell ref="G26:I26"/>
    <mergeCell ref="J26:L26"/>
    <mergeCell ref="M26:O26"/>
    <mergeCell ref="P26:R26"/>
    <mergeCell ref="S26:U26"/>
    <mergeCell ref="V26:X26"/>
    <mergeCell ref="S28:U28"/>
    <mergeCell ref="V28:X28"/>
    <mergeCell ref="Y28:AA28"/>
    <mergeCell ref="AE28:AG28"/>
    <mergeCell ref="AH28:AJ28"/>
    <mergeCell ref="B31:C31"/>
    <mergeCell ref="D31:L31"/>
    <mergeCell ref="M31:O31"/>
    <mergeCell ref="P31:AA31"/>
    <mergeCell ref="B28:C28"/>
    <mergeCell ref="D28:F28"/>
    <mergeCell ref="G28:I28"/>
    <mergeCell ref="J28:L28"/>
    <mergeCell ref="M28:O28"/>
    <mergeCell ref="P28:R28"/>
    <mergeCell ref="Y34:AA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B33:C34"/>
    <mergeCell ref="D33:O33"/>
    <mergeCell ref="P33:AA33"/>
    <mergeCell ref="D34:F34"/>
    <mergeCell ref="G34:I34"/>
    <mergeCell ref="J34:L34"/>
    <mergeCell ref="M34:O34"/>
    <mergeCell ref="P34:R34"/>
    <mergeCell ref="S34:U34"/>
    <mergeCell ref="V34:X34"/>
    <mergeCell ref="S36:U36"/>
    <mergeCell ref="V36:X36"/>
    <mergeCell ref="Y36:AA36"/>
    <mergeCell ref="AE36:AG36"/>
    <mergeCell ref="AH36:AJ36"/>
    <mergeCell ref="B39:C39"/>
    <mergeCell ref="D39:L39"/>
    <mergeCell ref="M39:O39"/>
    <mergeCell ref="P39:AA39"/>
    <mergeCell ref="B36:C36"/>
    <mergeCell ref="D36:F36"/>
    <mergeCell ref="G36:I36"/>
    <mergeCell ref="J36:L36"/>
    <mergeCell ref="M36:O36"/>
    <mergeCell ref="P36:R36"/>
    <mergeCell ref="Y42:AA42"/>
    <mergeCell ref="B43:C43"/>
    <mergeCell ref="D43:F43"/>
    <mergeCell ref="G43:I43"/>
    <mergeCell ref="J43:L43"/>
    <mergeCell ref="M43:O43"/>
    <mergeCell ref="P43:R43"/>
    <mergeCell ref="S43:U43"/>
    <mergeCell ref="V43:X43"/>
    <mergeCell ref="Y43:AA43"/>
    <mergeCell ref="B41:C42"/>
    <mergeCell ref="D41:O41"/>
    <mergeCell ref="P41:AA41"/>
    <mergeCell ref="D42:F42"/>
    <mergeCell ref="G42:I42"/>
    <mergeCell ref="J42:L42"/>
    <mergeCell ref="M42:O42"/>
    <mergeCell ref="P42:R42"/>
    <mergeCell ref="S42:U42"/>
    <mergeCell ref="V42:X42"/>
    <mergeCell ref="S44:U44"/>
    <mergeCell ref="V44:X44"/>
    <mergeCell ref="Y44:AA44"/>
    <mergeCell ref="AE44:AG44"/>
    <mergeCell ref="AH44:AJ44"/>
    <mergeCell ref="B47:C47"/>
    <mergeCell ref="D47:L47"/>
    <mergeCell ref="M47:O47"/>
    <mergeCell ref="P47:AA47"/>
    <mergeCell ref="B44:C44"/>
    <mergeCell ref="D44:F44"/>
    <mergeCell ref="G44:I44"/>
    <mergeCell ref="J44:L44"/>
    <mergeCell ref="M44:O44"/>
    <mergeCell ref="P44:R44"/>
    <mergeCell ref="Y50:AA50"/>
    <mergeCell ref="B51:C51"/>
    <mergeCell ref="D51:F51"/>
    <mergeCell ref="G51:I51"/>
    <mergeCell ref="J51:L51"/>
    <mergeCell ref="M51:O51"/>
    <mergeCell ref="P51:R51"/>
    <mergeCell ref="S51:U51"/>
    <mergeCell ref="V51:X51"/>
    <mergeCell ref="Y51:AA51"/>
    <mergeCell ref="B49:C50"/>
    <mergeCell ref="D49:O49"/>
    <mergeCell ref="P49:AA49"/>
    <mergeCell ref="D50:F50"/>
    <mergeCell ref="G50:I50"/>
    <mergeCell ref="J50:L50"/>
    <mergeCell ref="M50:O50"/>
    <mergeCell ref="P50:R50"/>
    <mergeCell ref="S50:U50"/>
    <mergeCell ref="V50:X50"/>
    <mergeCell ref="AE52:AG52"/>
    <mergeCell ref="AH52:AJ52"/>
    <mergeCell ref="B56:C57"/>
    <mergeCell ref="D56:O56"/>
    <mergeCell ref="P56:AA56"/>
    <mergeCell ref="D57:F57"/>
    <mergeCell ref="G57:I57"/>
    <mergeCell ref="B52:C52"/>
    <mergeCell ref="D52:F52"/>
    <mergeCell ref="G52:I52"/>
    <mergeCell ref="J52:L52"/>
    <mergeCell ref="M52:O52"/>
    <mergeCell ref="P52:R52"/>
    <mergeCell ref="J57:L57"/>
    <mergeCell ref="M57:O57"/>
    <mergeCell ref="P57:R57"/>
    <mergeCell ref="S57:U57"/>
    <mergeCell ref="V57:X57"/>
    <mergeCell ref="Y57:AA57"/>
    <mergeCell ref="S52:U52"/>
    <mergeCell ref="V52:X52"/>
    <mergeCell ref="Y52:AA52"/>
    <mergeCell ref="S58:U58"/>
    <mergeCell ref="V58:X58"/>
    <mergeCell ref="Y58:AA58"/>
    <mergeCell ref="B59:C59"/>
    <mergeCell ref="D59:F59"/>
    <mergeCell ref="G59:I59"/>
    <mergeCell ref="J59:L59"/>
    <mergeCell ref="M59:O59"/>
    <mergeCell ref="P59:R59"/>
    <mergeCell ref="S59:U59"/>
    <mergeCell ref="B58:C58"/>
    <mergeCell ref="D58:F58"/>
    <mergeCell ref="G58:I58"/>
    <mergeCell ref="J58:L58"/>
    <mergeCell ref="M58:O58"/>
    <mergeCell ref="P58:R58"/>
    <mergeCell ref="V63:X63"/>
    <mergeCell ref="Y63:AA63"/>
    <mergeCell ref="AE63:AG63"/>
    <mergeCell ref="AH63:AJ63"/>
    <mergeCell ref="V59:X59"/>
    <mergeCell ref="Y59:AA59"/>
    <mergeCell ref="AE59:AG59"/>
    <mergeCell ref="AH59:AJ59"/>
    <mergeCell ref="D63:F63"/>
    <mergeCell ref="G63:I63"/>
    <mergeCell ref="J63:L63"/>
    <mergeCell ref="M63:O63"/>
    <mergeCell ref="P63:R63"/>
    <mergeCell ref="S63:U63"/>
  </mergeCells>
  <phoneticPr fontId="1"/>
  <conditionalFormatting sqref="D13:F13">
    <cfRule type="expression" dxfId="76" priority="78">
      <formula>MOD($E13,1)=0</formula>
    </cfRule>
  </conditionalFormatting>
  <conditionalFormatting sqref="D12:F12">
    <cfRule type="expression" dxfId="75" priority="77">
      <formula>MOD(D12,1)=0</formula>
    </cfRule>
  </conditionalFormatting>
  <conditionalFormatting sqref="G12:I12">
    <cfRule type="expression" dxfId="74" priority="76">
      <formula>MOD(G12,1)=0</formula>
    </cfRule>
  </conditionalFormatting>
  <conditionalFormatting sqref="J12:L12">
    <cfRule type="expression" dxfId="73" priority="75">
      <formula>MOD(J12,1)=0</formula>
    </cfRule>
  </conditionalFormatting>
  <conditionalFormatting sqref="P12:R12">
    <cfRule type="expression" dxfId="72" priority="73">
      <formula>MOD(P12,1)=0</formula>
    </cfRule>
  </conditionalFormatting>
  <conditionalFormatting sqref="S12:U12">
    <cfRule type="expression" dxfId="71" priority="72">
      <formula>MOD(S12,1)=0</formula>
    </cfRule>
  </conditionalFormatting>
  <conditionalFormatting sqref="V12:X12">
    <cfRule type="expression" dxfId="70" priority="71">
      <formula>MOD(V12,1)=0</formula>
    </cfRule>
  </conditionalFormatting>
  <conditionalFormatting sqref="Y12:AA12">
    <cfRule type="expression" dxfId="69" priority="70">
      <formula>MOD(Y12,1)=0</formula>
    </cfRule>
  </conditionalFormatting>
  <conditionalFormatting sqref="D20:F20">
    <cfRule type="expression" dxfId="68" priority="69">
      <formula>MOD(D20,1)=0</formula>
    </cfRule>
  </conditionalFormatting>
  <conditionalFormatting sqref="G20:L20 P20:X20">
    <cfRule type="expression" dxfId="67" priority="68">
      <formula>MOD(G20,1)=0</formula>
    </cfRule>
  </conditionalFormatting>
  <conditionalFormatting sqref="D28:F28">
    <cfRule type="expression" dxfId="66" priority="67">
      <formula>MOD(D28,1)=0</formula>
    </cfRule>
  </conditionalFormatting>
  <conditionalFormatting sqref="G28:I28">
    <cfRule type="expression" dxfId="65" priority="66">
      <formula>MOD(G28,1)=0</formula>
    </cfRule>
  </conditionalFormatting>
  <conditionalFormatting sqref="J28:L28">
    <cfRule type="expression" dxfId="64" priority="65">
      <formula>MOD(J28,1)=0</formula>
    </cfRule>
  </conditionalFormatting>
  <conditionalFormatting sqref="D52:F52">
    <cfRule type="expression" dxfId="63" priority="49">
      <formula>MOD(D52,1)=0</formula>
    </cfRule>
  </conditionalFormatting>
  <conditionalFormatting sqref="P28:R28">
    <cfRule type="expression" dxfId="62" priority="64">
      <formula>MOD(P28,1)=0</formula>
    </cfRule>
  </conditionalFormatting>
  <conditionalFormatting sqref="S28:U28">
    <cfRule type="expression" dxfId="61" priority="63">
      <formula>MOD(S28,1)=0</formula>
    </cfRule>
  </conditionalFormatting>
  <conditionalFormatting sqref="V28:X28">
    <cfRule type="expression" dxfId="60" priority="62">
      <formula>MOD(V28,1)=0</formula>
    </cfRule>
  </conditionalFormatting>
  <conditionalFormatting sqref="V44:X44">
    <cfRule type="expression" dxfId="59" priority="50">
      <formula>MOD(V44,1)=0</formula>
    </cfRule>
  </conditionalFormatting>
  <conditionalFormatting sqref="D36:F36">
    <cfRule type="expression" dxfId="58" priority="61">
      <formula>MOD(D36,1)=0</formula>
    </cfRule>
  </conditionalFormatting>
  <conditionalFormatting sqref="G36:I36">
    <cfRule type="expression" dxfId="57" priority="60">
      <formula>MOD(G36,1)=0</formula>
    </cfRule>
  </conditionalFormatting>
  <conditionalFormatting sqref="J36:L36">
    <cfRule type="expression" dxfId="56" priority="59">
      <formula>MOD(J36,1)=0</formula>
    </cfRule>
  </conditionalFormatting>
  <conditionalFormatting sqref="P36:R36">
    <cfRule type="expression" dxfId="55" priority="58">
      <formula>MOD(P36,1)=0</formula>
    </cfRule>
  </conditionalFormatting>
  <conditionalFormatting sqref="S36:U36">
    <cfRule type="expression" dxfId="54" priority="57">
      <formula>MOD(S36,1)=0</formula>
    </cfRule>
  </conditionalFormatting>
  <conditionalFormatting sqref="V36:X36">
    <cfRule type="expression" dxfId="53" priority="56">
      <formula>MOD(V36,1)=0</formula>
    </cfRule>
  </conditionalFormatting>
  <conditionalFormatting sqref="S52:U52">
    <cfRule type="expression" dxfId="52" priority="45">
      <formula>MOD(S52,1)=0</formula>
    </cfRule>
  </conditionalFormatting>
  <conditionalFormatting sqref="D44:F44">
    <cfRule type="expression" dxfId="51" priority="55">
      <formula>MOD(D44,1)=0</formula>
    </cfRule>
  </conditionalFormatting>
  <conditionalFormatting sqref="G44:I44">
    <cfRule type="expression" dxfId="50" priority="54">
      <formula>MOD(G44,1)=0</formula>
    </cfRule>
  </conditionalFormatting>
  <conditionalFormatting sqref="J44:L44">
    <cfRule type="expression" dxfId="49" priority="53">
      <formula>MOD(J44,1)=0</formula>
    </cfRule>
  </conditionalFormatting>
  <conditionalFormatting sqref="V59:X60">
    <cfRule type="expression" dxfId="48" priority="38">
      <formula>MOD(V59,1)=0</formula>
    </cfRule>
  </conditionalFormatting>
  <conditionalFormatting sqref="P44:R44">
    <cfRule type="expression" dxfId="47" priority="52">
      <formula>MOD(P44,1)=0</formula>
    </cfRule>
  </conditionalFormatting>
  <conditionalFormatting sqref="S44:U44">
    <cfRule type="expression" dxfId="46" priority="51">
      <formula>MOD(S44,1)=0</formula>
    </cfRule>
  </conditionalFormatting>
  <conditionalFormatting sqref="P59:R60">
    <cfRule type="expression" dxfId="45" priority="40">
      <formula>MOD(P59,1)=0</formula>
    </cfRule>
  </conditionalFormatting>
  <conditionalFormatting sqref="G52:I52">
    <cfRule type="expression" dxfId="44" priority="48">
      <formula>MOD(G52,1)=0</formula>
    </cfRule>
  </conditionalFormatting>
  <conditionalFormatting sqref="J52:L52">
    <cfRule type="expression" dxfId="43" priority="47">
      <formula>MOD(J52,1)=0</formula>
    </cfRule>
  </conditionalFormatting>
  <conditionalFormatting sqref="AH12:AJ12">
    <cfRule type="expression" dxfId="42" priority="36">
      <formula>MOD(AH12,1)=0</formula>
    </cfRule>
  </conditionalFormatting>
  <conditionalFormatting sqref="P52:R52">
    <cfRule type="expression" dxfId="41" priority="46">
      <formula>MOD(P52,1)=0</formula>
    </cfRule>
  </conditionalFormatting>
  <conditionalFormatting sqref="V52:X52">
    <cfRule type="expression" dxfId="40" priority="44">
      <formula>MOD(V52,1)=0</formula>
    </cfRule>
  </conditionalFormatting>
  <conditionalFormatting sqref="D59:F60">
    <cfRule type="expression" dxfId="39" priority="43">
      <formula>MOD(D59,1)=0</formula>
    </cfRule>
  </conditionalFormatting>
  <conditionalFormatting sqref="G59:I60">
    <cfRule type="expression" dxfId="38" priority="42">
      <formula>MOD(G59,1)=0</formula>
    </cfRule>
  </conditionalFormatting>
  <conditionalFormatting sqref="J59:L60">
    <cfRule type="expression" dxfId="37" priority="41">
      <formula>MOD(J59,1)=0</formula>
    </cfRule>
  </conditionalFormatting>
  <conditionalFormatting sqref="AH36:AJ36">
    <cfRule type="expression" dxfId="36" priority="29">
      <formula>MOD(AH36,1)=0</formula>
    </cfRule>
  </conditionalFormatting>
  <conditionalFormatting sqref="S59:U60">
    <cfRule type="expression" dxfId="35" priority="39">
      <formula>MOD(S59,1)=0</formula>
    </cfRule>
  </conditionalFormatting>
  <conditionalFormatting sqref="AH28:AJ28">
    <cfRule type="expression" dxfId="34" priority="31">
      <formula>MOD(AH28,1)=0</formula>
    </cfRule>
  </conditionalFormatting>
  <conditionalFormatting sqref="AE63:AG63">
    <cfRule type="expression" dxfId="33" priority="3">
      <formula>MOD(AE63,1)=0</formula>
    </cfRule>
  </conditionalFormatting>
  <conditionalFormatting sqref="AE12:AG12">
    <cfRule type="expression" dxfId="32" priority="37">
      <formula>MOD(AE12,1)=0</formula>
    </cfRule>
  </conditionalFormatting>
  <conditionalFormatting sqref="M20:O20">
    <cfRule type="expression" dxfId="31" priority="35">
      <formula>MOD(M20,1)=0</formula>
    </cfRule>
  </conditionalFormatting>
  <conditionalFormatting sqref="AE20:AG20">
    <cfRule type="expression" dxfId="30" priority="34">
      <formula>MOD(AE20,1)=0</formula>
    </cfRule>
  </conditionalFormatting>
  <conditionalFormatting sqref="AH20:AJ20">
    <cfRule type="expression" dxfId="29" priority="33">
      <formula>MOD(AH20,1)=0</formula>
    </cfRule>
  </conditionalFormatting>
  <conditionalFormatting sqref="AE28:AG28">
    <cfRule type="expression" dxfId="28" priority="32">
      <formula>MOD(AE28,1)=0</formula>
    </cfRule>
  </conditionalFormatting>
  <conditionalFormatting sqref="AE36:AG36">
    <cfRule type="expression" dxfId="27" priority="30">
      <formula>MOD(AE36,1)=0</formula>
    </cfRule>
  </conditionalFormatting>
  <conditionalFormatting sqref="AE44:AG44">
    <cfRule type="expression" dxfId="26" priority="28">
      <formula>MOD(AE44,1)=0</formula>
    </cfRule>
  </conditionalFormatting>
  <conditionalFormatting sqref="AH44:AJ44">
    <cfRule type="expression" dxfId="25" priority="27">
      <formula>MOD(AH44,1)=0</formula>
    </cfRule>
  </conditionalFormatting>
  <conditionalFormatting sqref="AE52:AG52">
    <cfRule type="expression" dxfId="24" priority="26">
      <formula>MOD(AE52,1)=0</formula>
    </cfRule>
  </conditionalFormatting>
  <conditionalFormatting sqref="AH52:AJ52">
    <cfRule type="expression" dxfId="23" priority="25">
      <formula>MOD(AH52,1)=0</formula>
    </cfRule>
  </conditionalFormatting>
  <conditionalFormatting sqref="AE59:AG60">
    <cfRule type="expression" dxfId="22" priority="24">
      <formula>MOD(AE59,1)=0</formula>
    </cfRule>
  </conditionalFormatting>
  <conditionalFormatting sqref="AH59:AJ60">
    <cfRule type="expression" dxfId="21" priority="23">
      <formula>MOD(AH59,1)=0</formula>
    </cfRule>
  </conditionalFormatting>
  <conditionalFormatting sqref="M28:O28">
    <cfRule type="expression" dxfId="20" priority="22">
      <formula>MOD(M28,1)=0</formula>
    </cfRule>
  </conditionalFormatting>
  <conditionalFormatting sqref="M36:O36">
    <cfRule type="expression" dxfId="19" priority="21">
      <formula>MOD(M36,1)=0</formula>
    </cfRule>
  </conditionalFormatting>
  <conditionalFormatting sqref="M44:O44">
    <cfRule type="expression" dxfId="18" priority="20">
      <formula>MOD(M44,1)=0</formula>
    </cfRule>
  </conditionalFormatting>
  <conditionalFormatting sqref="M52:O52">
    <cfRule type="expression" dxfId="17" priority="19">
      <formula>MOD(M52,1)=0</formula>
    </cfRule>
  </conditionalFormatting>
  <conditionalFormatting sqref="M59:O60">
    <cfRule type="expression" dxfId="16" priority="18">
      <formula>MOD(M59,1)=0</formula>
    </cfRule>
  </conditionalFormatting>
  <conditionalFormatting sqref="Y20:AA20">
    <cfRule type="expression" dxfId="15" priority="17">
      <formula>MOD(Y20,1)=0</formula>
    </cfRule>
  </conditionalFormatting>
  <conditionalFormatting sqref="Y28:AA28">
    <cfRule type="expression" dxfId="14" priority="16">
      <formula>MOD(Y28,1)=0</formula>
    </cfRule>
  </conditionalFormatting>
  <conditionalFormatting sqref="Y36:AA36">
    <cfRule type="expression" dxfId="13" priority="15">
      <formula>MOD(Y36,1)=0</formula>
    </cfRule>
  </conditionalFormatting>
  <conditionalFormatting sqref="Y44:AA44">
    <cfRule type="expression" dxfId="12" priority="14">
      <formula>MOD(Y44,1)=0</formula>
    </cfRule>
  </conditionalFormatting>
  <conditionalFormatting sqref="Y52:AA52">
    <cfRule type="expression" dxfId="11" priority="13">
      <formula>MOD(Y52,1)=0</formula>
    </cfRule>
  </conditionalFormatting>
  <conditionalFormatting sqref="Y59:AA60">
    <cfRule type="expression" dxfId="10" priority="12">
      <formula>MOD(Y59,1)=0</formula>
    </cfRule>
  </conditionalFormatting>
  <conditionalFormatting sqref="D63:F63">
    <cfRule type="expression" dxfId="9" priority="11">
      <formula>MOD(D63,1)=0</formula>
    </cfRule>
  </conditionalFormatting>
  <conditionalFormatting sqref="G63:I63">
    <cfRule type="expression" dxfId="8" priority="10">
      <formula>MOD(G63,1)=0</formula>
    </cfRule>
  </conditionalFormatting>
  <conditionalFormatting sqref="J63:L63">
    <cfRule type="expression" dxfId="7" priority="9">
      <formula>MOD(J63,1)=0</formula>
    </cfRule>
  </conditionalFormatting>
  <conditionalFormatting sqref="P63:R63">
    <cfRule type="expression" dxfId="6" priority="8">
      <formula>MOD(P63,1)=0</formula>
    </cfRule>
  </conditionalFormatting>
  <conditionalFormatting sqref="S63:U63">
    <cfRule type="expression" dxfId="5" priority="7">
      <formula>MOD(S63,1)=0</formula>
    </cfRule>
  </conditionalFormatting>
  <conditionalFormatting sqref="V63:X63">
    <cfRule type="expression" dxfId="4" priority="6">
      <formula>MOD(V63,1)=0</formula>
    </cfRule>
  </conditionalFormatting>
  <conditionalFormatting sqref="M63:O63">
    <cfRule type="expression" dxfId="3" priority="5">
      <formula>MOD(M63,1)=0</formula>
    </cfRule>
  </conditionalFormatting>
  <conditionalFormatting sqref="Y63:AA63">
    <cfRule type="expression" dxfId="2" priority="4">
      <formula>MOD(Y63,1)=0</formula>
    </cfRule>
  </conditionalFormatting>
  <conditionalFormatting sqref="AH63:AJ63">
    <cfRule type="expression" dxfId="1" priority="2">
      <formula>MOD(AH63,1)=0</formula>
    </cfRule>
  </conditionalFormatting>
  <conditionalFormatting sqref="M12:O12">
    <cfRule type="expression" dxfId="0" priority="1">
      <formula>MOD(M12,1)=0</formula>
    </cfRule>
  </conditionalFormatting>
  <pageMargins left="0.51181102362204722" right="0.31496062992125984" top="0.55118110236220474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"/>
  <sheetViews>
    <sheetView topLeftCell="A16" workbookViewId="0">
      <selection activeCell="H27" sqref="H27"/>
    </sheetView>
  </sheetViews>
  <sheetFormatPr defaultRowHeight="18"/>
  <cols>
    <col min="1" max="1" width="9" style="8"/>
    <col min="2" max="2" width="31.3984375" style="8" customWidth="1"/>
    <col min="3" max="3" width="3.8984375" style="11" customWidth="1"/>
    <col min="4" max="5" width="9" hidden="1" customWidth="1"/>
  </cols>
  <sheetData>
    <row r="1" spans="1:5">
      <c r="A1" s="1" t="s">
        <v>36</v>
      </c>
      <c r="B1" s="2" t="s">
        <v>37</v>
      </c>
      <c r="C1" s="9"/>
      <c r="D1" t="s">
        <v>235</v>
      </c>
      <c r="E1" t="s">
        <v>235</v>
      </c>
    </row>
    <row r="2" spans="1:5">
      <c r="A2" s="3" t="s">
        <v>38</v>
      </c>
      <c r="B2" s="4" t="s">
        <v>39</v>
      </c>
      <c r="C2" s="9"/>
      <c r="D2" t="str">
        <f>申請書!K18&amp;申請書!L18&amp;申請書!M18</f>
        <v/>
      </c>
      <c r="E2" t="str">
        <f>申請書!K34&amp;申請書!L34&amp;申請書!M34</f>
        <v/>
      </c>
    </row>
    <row r="3" spans="1:5">
      <c r="A3" s="3" t="s">
        <v>44</v>
      </c>
      <c r="B3" s="5" t="s">
        <v>45</v>
      </c>
      <c r="C3" s="10"/>
    </row>
    <row r="4" spans="1:5">
      <c r="A4" s="3" t="s">
        <v>50</v>
      </c>
      <c r="B4" s="4" t="s">
        <v>51</v>
      </c>
      <c r="C4" s="9"/>
    </row>
    <row r="5" spans="1:5">
      <c r="A5" s="3" t="s">
        <v>56</v>
      </c>
      <c r="B5" s="5" t="s">
        <v>57</v>
      </c>
      <c r="C5" s="10"/>
    </row>
    <row r="6" spans="1:5">
      <c r="A6" s="3" t="s">
        <v>62</v>
      </c>
      <c r="B6" s="4" t="s">
        <v>63</v>
      </c>
      <c r="C6" s="9"/>
    </row>
    <row r="7" spans="1:5">
      <c r="A7" s="3" t="s">
        <v>68</v>
      </c>
      <c r="B7" s="4" t="s">
        <v>69</v>
      </c>
      <c r="C7" s="9"/>
    </row>
    <row r="8" spans="1:5">
      <c r="A8" s="3" t="s">
        <v>74</v>
      </c>
      <c r="B8" s="5" t="s">
        <v>75</v>
      </c>
      <c r="C8" s="10"/>
    </row>
    <row r="9" spans="1:5">
      <c r="A9" s="3" t="s">
        <v>80</v>
      </c>
      <c r="B9" s="5" t="s">
        <v>81</v>
      </c>
      <c r="C9" s="10"/>
    </row>
    <row r="10" spans="1:5">
      <c r="A10" s="3" t="s">
        <v>86</v>
      </c>
      <c r="B10" s="4" t="s">
        <v>87</v>
      </c>
      <c r="C10" s="9"/>
    </row>
    <row r="11" spans="1:5">
      <c r="A11" s="3" t="s">
        <v>92</v>
      </c>
      <c r="B11" s="5" t="s">
        <v>93</v>
      </c>
      <c r="C11" s="10"/>
    </row>
    <row r="12" spans="1:5">
      <c r="A12" s="3" t="s">
        <v>98</v>
      </c>
      <c r="B12" s="5" t="s">
        <v>99</v>
      </c>
      <c r="C12" s="10"/>
    </row>
    <row r="13" spans="1:5">
      <c r="A13" s="3" t="s">
        <v>104</v>
      </c>
      <c r="B13" s="5" t="s">
        <v>105</v>
      </c>
      <c r="C13" s="10"/>
    </row>
    <row r="14" spans="1:5">
      <c r="A14" s="3" t="s">
        <v>110</v>
      </c>
      <c r="B14" s="5" t="s">
        <v>111</v>
      </c>
      <c r="C14" s="10"/>
    </row>
    <row r="15" spans="1:5">
      <c r="A15" s="3" t="s">
        <v>116</v>
      </c>
      <c r="B15" s="5" t="s">
        <v>117</v>
      </c>
      <c r="C15" s="10"/>
    </row>
    <row r="16" spans="1:5">
      <c r="A16" s="3" t="s">
        <v>122</v>
      </c>
      <c r="B16" s="5" t="s">
        <v>123</v>
      </c>
      <c r="C16" s="10"/>
    </row>
    <row r="17" spans="1:3">
      <c r="A17" s="3" t="s">
        <v>128</v>
      </c>
      <c r="B17" s="5" t="s">
        <v>129</v>
      </c>
      <c r="C17" s="10"/>
    </row>
    <row r="18" spans="1:3">
      <c r="A18" s="3" t="s">
        <v>134</v>
      </c>
      <c r="B18" s="5" t="s">
        <v>135</v>
      </c>
      <c r="C18" s="10"/>
    </row>
    <row r="19" spans="1:3">
      <c r="A19" s="3" t="s">
        <v>140</v>
      </c>
      <c r="B19" s="5" t="s">
        <v>141</v>
      </c>
      <c r="C19" s="10"/>
    </row>
    <row r="20" spans="1:3">
      <c r="A20" s="3" t="s">
        <v>146</v>
      </c>
      <c r="B20" s="5" t="s">
        <v>147</v>
      </c>
      <c r="C20" s="10"/>
    </row>
    <row r="21" spans="1:3">
      <c r="A21" s="3" t="s">
        <v>152</v>
      </c>
      <c r="B21" s="5" t="s">
        <v>153</v>
      </c>
      <c r="C21" s="10"/>
    </row>
    <row r="22" spans="1:3">
      <c r="A22" s="3" t="s">
        <v>158</v>
      </c>
      <c r="B22" s="5" t="s">
        <v>159</v>
      </c>
      <c r="C22" s="10"/>
    </row>
    <row r="23" spans="1:3">
      <c r="A23" s="3" t="s">
        <v>164</v>
      </c>
      <c r="B23" s="5" t="s">
        <v>165</v>
      </c>
      <c r="C23" s="10"/>
    </row>
    <row r="24" spans="1:3">
      <c r="A24" s="3" t="s">
        <v>241</v>
      </c>
      <c r="B24" s="5" t="s">
        <v>170</v>
      </c>
      <c r="C24" s="10"/>
    </row>
    <row r="25" spans="1:3">
      <c r="A25" s="3" t="s">
        <v>175</v>
      </c>
      <c r="B25" s="5" t="s">
        <v>176</v>
      </c>
      <c r="C25" s="10"/>
    </row>
    <row r="26" spans="1:3">
      <c r="A26" s="3" t="s">
        <v>179</v>
      </c>
      <c r="B26" s="5" t="s">
        <v>180</v>
      </c>
      <c r="C26" s="10"/>
    </row>
    <row r="27" spans="1:3">
      <c r="A27" s="3" t="s">
        <v>183</v>
      </c>
      <c r="B27" s="5" t="s">
        <v>184</v>
      </c>
      <c r="C27" s="10"/>
    </row>
    <row r="28" spans="1:3">
      <c r="A28" s="3" t="s">
        <v>187</v>
      </c>
      <c r="B28" s="5" t="s">
        <v>188</v>
      </c>
      <c r="C28" s="10"/>
    </row>
    <row r="29" spans="1:3">
      <c r="A29" s="3" t="s">
        <v>191</v>
      </c>
      <c r="B29" s="5" t="s">
        <v>192</v>
      </c>
      <c r="C29" s="10"/>
    </row>
    <row r="30" spans="1:3">
      <c r="A30" s="3" t="s">
        <v>195</v>
      </c>
      <c r="B30" s="5" t="s">
        <v>196</v>
      </c>
      <c r="C30" s="10"/>
    </row>
    <row r="31" spans="1:3">
      <c r="A31" s="3" t="s">
        <v>199</v>
      </c>
      <c r="B31" s="5" t="s">
        <v>200</v>
      </c>
      <c r="C31" s="10"/>
    </row>
    <row r="32" spans="1:3">
      <c r="A32" s="3" t="s">
        <v>203</v>
      </c>
      <c r="B32" s="5" t="s">
        <v>204</v>
      </c>
      <c r="C32" s="10"/>
    </row>
    <row r="33" spans="1:3">
      <c r="A33" s="3" t="s">
        <v>207</v>
      </c>
      <c r="B33" s="5" t="s">
        <v>208</v>
      </c>
      <c r="C33" s="10"/>
    </row>
    <row r="34" spans="1:3">
      <c r="A34" s="6" t="s">
        <v>211</v>
      </c>
      <c r="B34" s="7" t="s">
        <v>212</v>
      </c>
      <c r="C34" s="9"/>
    </row>
    <row r="35" spans="1:3">
      <c r="A35" s="6" t="s">
        <v>215</v>
      </c>
      <c r="B35" s="7" t="s">
        <v>216</v>
      </c>
      <c r="C35" s="9"/>
    </row>
    <row r="36" spans="1:3">
      <c r="A36" s="3" t="s">
        <v>219</v>
      </c>
      <c r="B36" s="5" t="s">
        <v>220</v>
      </c>
      <c r="C36" s="10"/>
    </row>
    <row r="37" spans="1:3">
      <c r="A37" s="3" t="s">
        <v>223</v>
      </c>
      <c r="B37" s="5" t="s">
        <v>224</v>
      </c>
      <c r="C37" s="10"/>
    </row>
    <row r="38" spans="1:3">
      <c r="A38" s="3" t="s">
        <v>227</v>
      </c>
      <c r="B38" s="4" t="s">
        <v>228</v>
      </c>
      <c r="C38" s="9"/>
    </row>
    <row r="39" spans="1:3">
      <c r="A39" s="3" t="s">
        <v>231</v>
      </c>
      <c r="B39" s="5" t="s">
        <v>232</v>
      </c>
      <c r="C39" s="10"/>
    </row>
    <row r="40" spans="1:3">
      <c r="A40" s="3" t="s">
        <v>40</v>
      </c>
      <c r="B40" s="5" t="s">
        <v>41</v>
      </c>
      <c r="C40" s="10"/>
    </row>
    <row r="41" spans="1:3">
      <c r="A41" s="3" t="s">
        <v>46</v>
      </c>
      <c r="B41" s="5" t="s">
        <v>47</v>
      </c>
      <c r="C41" s="10"/>
    </row>
    <row r="42" spans="1:3">
      <c r="A42" s="3" t="s">
        <v>52</v>
      </c>
      <c r="B42" s="5" t="s">
        <v>53</v>
      </c>
      <c r="C42" s="10"/>
    </row>
    <row r="43" spans="1:3">
      <c r="A43" s="3" t="s">
        <v>58</v>
      </c>
      <c r="B43" s="4" t="s">
        <v>59</v>
      </c>
      <c r="C43" s="9"/>
    </row>
    <row r="44" spans="1:3">
      <c r="A44" s="6" t="s">
        <v>64</v>
      </c>
      <c r="B44" s="7" t="s">
        <v>65</v>
      </c>
      <c r="C44" s="9"/>
    </row>
    <row r="45" spans="1:3">
      <c r="A45" s="6" t="s">
        <v>70</v>
      </c>
      <c r="B45" s="7" t="s">
        <v>71</v>
      </c>
      <c r="C45" s="9"/>
    </row>
    <row r="46" spans="1:3">
      <c r="A46" s="3" t="s">
        <v>76</v>
      </c>
      <c r="B46" s="5" t="s">
        <v>77</v>
      </c>
      <c r="C46" s="10"/>
    </row>
    <row r="47" spans="1:3">
      <c r="A47" s="3" t="s">
        <v>82</v>
      </c>
      <c r="B47" s="5" t="s">
        <v>83</v>
      </c>
      <c r="C47" s="10"/>
    </row>
    <row r="48" spans="1:3">
      <c r="A48" s="3" t="s">
        <v>88</v>
      </c>
      <c r="B48" s="5" t="s">
        <v>89</v>
      </c>
      <c r="C48" s="10"/>
    </row>
    <row r="49" spans="1:3">
      <c r="A49" s="3" t="s">
        <v>94</v>
      </c>
      <c r="B49" s="5" t="s">
        <v>95</v>
      </c>
      <c r="C49" s="10"/>
    </row>
    <row r="50" spans="1:3">
      <c r="A50" s="3" t="s">
        <v>100</v>
      </c>
      <c r="B50" s="5" t="s">
        <v>101</v>
      </c>
      <c r="C50" s="10"/>
    </row>
    <row r="51" spans="1:3">
      <c r="A51" s="3" t="s">
        <v>106</v>
      </c>
      <c r="B51" s="4" t="s">
        <v>107</v>
      </c>
      <c r="C51" s="9"/>
    </row>
    <row r="52" spans="1:3">
      <c r="A52" s="3" t="s">
        <v>112</v>
      </c>
      <c r="B52" s="5" t="s">
        <v>113</v>
      </c>
      <c r="C52" s="10"/>
    </row>
    <row r="53" spans="1:3">
      <c r="A53" s="3" t="s">
        <v>118</v>
      </c>
      <c r="B53" s="5" t="s">
        <v>119</v>
      </c>
      <c r="C53" s="10"/>
    </row>
    <row r="54" spans="1:3">
      <c r="A54" s="3" t="s">
        <v>124</v>
      </c>
      <c r="B54" s="5" t="s">
        <v>125</v>
      </c>
      <c r="C54" s="10"/>
    </row>
    <row r="55" spans="1:3">
      <c r="A55" s="3" t="s">
        <v>130</v>
      </c>
      <c r="B55" s="5" t="s">
        <v>131</v>
      </c>
      <c r="C55" s="10"/>
    </row>
    <row r="56" spans="1:3">
      <c r="A56" s="3" t="s">
        <v>136</v>
      </c>
      <c r="B56" s="5" t="s">
        <v>137</v>
      </c>
      <c r="C56" s="10"/>
    </row>
    <row r="57" spans="1:3">
      <c r="A57" s="3" t="s">
        <v>142</v>
      </c>
      <c r="B57" s="5" t="s">
        <v>143</v>
      </c>
      <c r="C57" s="10"/>
    </row>
    <row r="58" spans="1:3">
      <c r="A58" s="3" t="s">
        <v>148</v>
      </c>
      <c r="B58" s="5" t="s">
        <v>149</v>
      </c>
      <c r="C58" s="10"/>
    </row>
    <row r="59" spans="1:3">
      <c r="A59" s="3" t="s">
        <v>154</v>
      </c>
      <c r="B59" s="5" t="s">
        <v>155</v>
      </c>
      <c r="C59" s="10"/>
    </row>
    <row r="60" spans="1:3">
      <c r="A60" s="3" t="s">
        <v>160</v>
      </c>
      <c r="B60" s="5" t="s">
        <v>161</v>
      </c>
      <c r="C60" s="10"/>
    </row>
    <row r="61" spans="1:3">
      <c r="A61" s="3" t="s">
        <v>166</v>
      </c>
      <c r="B61" s="5" t="s">
        <v>167</v>
      </c>
      <c r="C61" s="10"/>
    </row>
    <row r="62" spans="1:3">
      <c r="A62" s="3" t="s">
        <v>171</v>
      </c>
      <c r="B62" s="5" t="s">
        <v>172</v>
      </c>
      <c r="C62" s="10"/>
    </row>
    <row r="63" spans="1:3">
      <c r="A63" s="3" t="s">
        <v>177</v>
      </c>
      <c r="B63" s="4" t="s">
        <v>178</v>
      </c>
      <c r="C63" s="9"/>
    </row>
    <row r="64" spans="1:3">
      <c r="A64" s="3" t="s">
        <v>181</v>
      </c>
      <c r="B64" s="5" t="s">
        <v>182</v>
      </c>
      <c r="C64" s="10"/>
    </row>
    <row r="65" spans="1:3">
      <c r="A65" s="3" t="s">
        <v>185</v>
      </c>
      <c r="B65" s="5" t="s">
        <v>186</v>
      </c>
      <c r="C65" s="10"/>
    </row>
    <row r="66" spans="1:3">
      <c r="A66" s="3" t="s">
        <v>189</v>
      </c>
      <c r="B66" s="5" t="s">
        <v>190</v>
      </c>
      <c r="C66" s="10"/>
    </row>
    <row r="67" spans="1:3">
      <c r="A67" s="3" t="s">
        <v>193</v>
      </c>
      <c r="B67" s="5" t="s">
        <v>194</v>
      </c>
      <c r="C67" s="10"/>
    </row>
    <row r="68" spans="1:3">
      <c r="A68" s="3" t="s">
        <v>197</v>
      </c>
      <c r="B68" s="5" t="s">
        <v>198</v>
      </c>
      <c r="C68" s="10"/>
    </row>
    <row r="69" spans="1:3">
      <c r="A69" s="3" t="s">
        <v>201</v>
      </c>
      <c r="B69" s="4" t="s">
        <v>202</v>
      </c>
      <c r="C69" s="9"/>
    </row>
    <row r="70" spans="1:3">
      <c r="A70" s="3" t="s">
        <v>205</v>
      </c>
      <c r="B70" s="5" t="s">
        <v>206</v>
      </c>
      <c r="C70" s="10"/>
    </row>
    <row r="71" spans="1:3">
      <c r="A71" s="3" t="s">
        <v>209</v>
      </c>
      <c r="B71" s="5" t="s">
        <v>210</v>
      </c>
      <c r="C71" s="10"/>
    </row>
    <row r="72" spans="1:3">
      <c r="A72" s="3" t="s">
        <v>213</v>
      </c>
      <c r="B72" s="4" t="s">
        <v>214</v>
      </c>
      <c r="C72" s="9"/>
    </row>
    <row r="73" spans="1:3">
      <c r="A73" s="3" t="s">
        <v>217</v>
      </c>
      <c r="B73" s="5" t="s">
        <v>218</v>
      </c>
      <c r="C73" s="10"/>
    </row>
    <row r="74" spans="1:3">
      <c r="A74" s="3" t="s">
        <v>221</v>
      </c>
      <c r="B74" s="5" t="s">
        <v>222</v>
      </c>
      <c r="C74" s="10"/>
    </row>
    <row r="75" spans="1:3">
      <c r="A75" s="3" t="s">
        <v>225</v>
      </c>
      <c r="B75" s="5" t="s">
        <v>226</v>
      </c>
      <c r="C75" s="10"/>
    </row>
    <row r="76" spans="1:3">
      <c r="A76" s="3" t="s">
        <v>229</v>
      </c>
      <c r="B76" s="4" t="s">
        <v>230</v>
      </c>
      <c r="C76" s="9"/>
    </row>
    <row r="77" spans="1:3">
      <c r="A77" s="3" t="s">
        <v>233</v>
      </c>
      <c r="B77" s="5" t="s">
        <v>234</v>
      </c>
      <c r="C77" s="10"/>
    </row>
    <row r="78" spans="1:3">
      <c r="A78" s="3" t="s">
        <v>42</v>
      </c>
      <c r="B78" s="5" t="s">
        <v>43</v>
      </c>
      <c r="C78" s="10"/>
    </row>
    <row r="79" spans="1:3">
      <c r="A79" s="6" t="s">
        <v>48</v>
      </c>
      <c r="B79" s="7" t="s">
        <v>49</v>
      </c>
      <c r="C79" s="9"/>
    </row>
    <row r="80" spans="1:3">
      <c r="A80" s="3" t="s">
        <v>54</v>
      </c>
      <c r="B80" s="5" t="s">
        <v>55</v>
      </c>
      <c r="C80" s="10"/>
    </row>
    <row r="81" spans="1:3">
      <c r="A81" s="3" t="s">
        <v>60</v>
      </c>
      <c r="B81" s="5" t="s">
        <v>61</v>
      </c>
      <c r="C81" s="10"/>
    </row>
    <row r="82" spans="1:3">
      <c r="A82" s="3" t="s">
        <v>66</v>
      </c>
      <c r="B82" s="4" t="s">
        <v>67</v>
      </c>
      <c r="C82" s="9"/>
    </row>
    <row r="83" spans="1:3">
      <c r="A83" s="3" t="s">
        <v>72</v>
      </c>
      <c r="B83" s="5" t="s">
        <v>73</v>
      </c>
      <c r="C83" s="10"/>
    </row>
    <row r="84" spans="1:3">
      <c r="A84" s="6" t="s">
        <v>78</v>
      </c>
      <c r="B84" s="7" t="s">
        <v>79</v>
      </c>
      <c r="C84" s="9"/>
    </row>
    <row r="85" spans="1:3">
      <c r="A85" s="6" t="s">
        <v>84</v>
      </c>
      <c r="B85" s="7" t="s">
        <v>85</v>
      </c>
      <c r="C85" s="9"/>
    </row>
    <row r="86" spans="1:3">
      <c r="A86" s="6" t="s">
        <v>90</v>
      </c>
      <c r="B86" s="7" t="s">
        <v>91</v>
      </c>
      <c r="C86" s="9"/>
    </row>
    <row r="87" spans="1:3">
      <c r="A87" s="3" t="s">
        <v>96</v>
      </c>
      <c r="B87" s="4" t="s">
        <v>97</v>
      </c>
      <c r="C87" s="9"/>
    </row>
    <row r="88" spans="1:3">
      <c r="A88" s="3" t="s">
        <v>102</v>
      </c>
      <c r="B88" s="5" t="s">
        <v>103</v>
      </c>
      <c r="C88" s="10"/>
    </row>
    <row r="89" spans="1:3">
      <c r="A89" s="3" t="s">
        <v>108</v>
      </c>
      <c r="B89" s="4" t="s">
        <v>109</v>
      </c>
      <c r="C89" s="9"/>
    </row>
    <row r="90" spans="1:3">
      <c r="A90" s="3" t="s">
        <v>114</v>
      </c>
      <c r="B90" s="5" t="s">
        <v>115</v>
      </c>
      <c r="C90" s="10"/>
    </row>
    <row r="91" spans="1:3">
      <c r="A91" s="3" t="s">
        <v>120</v>
      </c>
      <c r="B91" s="5" t="s">
        <v>121</v>
      </c>
      <c r="C91" s="10"/>
    </row>
    <row r="92" spans="1:3">
      <c r="A92" s="3" t="s">
        <v>126</v>
      </c>
      <c r="B92" s="5" t="s">
        <v>127</v>
      </c>
      <c r="C92" s="10"/>
    </row>
    <row r="93" spans="1:3">
      <c r="A93" s="3" t="s">
        <v>132</v>
      </c>
      <c r="B93" s="5" t="s">
        <v>133</v>
      </c>
      <c r="C93" s="10"/>
    </row>
    <row r="94" spans="1:3">
      <c r="A94" s="3" t="s">
        <v>138</v>
      </c>
      <c r="B94" s="5" t="s">
        <v>139</v>
      </c>
      <c r="C94" s="10"/>
    </row>
    <row r="95" spans="1:3">
      <c r="A95" s="6" t="s">
        <v>144</v>
      </c>
      <c r="B95" s="7" t="s">
        <v>145</v>
      </c>
      <c r="C95" s="9"/>
    </row>
    <row r="96" spans="1:3">
      <c r="A96" s="3" t="s">
        <v>150</v>
      </c>
      <c r="B96" s="5" t="s">
        <v>151</v>
      </c>
      <c r="C96" s="10"/>
    </row>
    <row r="97" spans="1:3">
      <c r="A97" s="3" t="s">
        <v>156</v>
      </c>
      <c r="B97" s="5" t="s">
        <v>157</v>
      </c>
      <c r="C97" s="10"/>
    </row>
    <row r="98" spans="1:3">
      <c r="A98" s="3" t="s">
        <v>162</v>
      </c>
      <c r="B98" s="4" t="s">
        <v>163</v>
      </c>
      <c r="C98" s="9"/>
    </row>
    <row r="99" spans="1:3">
      <c r="A99" s="3" t="s">
        <v>168</v>
      </c>
      <c r="B99" s="5" t="s">
        <v>169</v>
      </c>
      <c r="C99" s="10"/>
    </row>
    <row r="100" spans="1:3">
      <c r="A100" s="3" t="s">
        <v>173</v>
      </c>
      <c r="B100" s="4" t="s">
        <v>174</v>
      </c>
      <c r="C100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内訳表</vt:lpstr>
      <vt:lpstr>産業分類</vt:lpstr>
      <vt:lpstr>申請書!Print_Area</vt:lpstr>
      <vt:lpstr>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2025-03-13T03:00:12Z</dcterms:modified>
</cp:coreProperties>
</file>