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mc:AlternateContent xmlns:mc="http://schemas.openxmlformats.org/markup-compatibility/2006">
    <mc:Choice Requires="x15">
      <x15ac:absPath xmlns:x15ac="http://schemas.microsoft.com/office/spreadsheetml/2010/11/ac" url="\\10.35.80.150\02_企画グループ\81 森林資源統計書\02作成\Ｒ８統計書\"/>
    </mc:Choice>
  </mc:AlternateContent>
  <xr:revisionPtr revIDLastSave="0" documentId="13_ncr:1_{8A1CA9AB-D163-4CAD-89E5-E5182AA02B57}" xr6:coauthVersionLast="47" xr6:coauthVersionMax="47" xr10:uidLastSave="{00000000-0000-0000-0000-000000000000}"/>
  <bookViews>
    <workbookView xWindow="1365" yWindow="165" windowWidth="26670" windowHeight="14490" tabRatio="922" xr2:uid="{00000000-000D-0000-FFFF-FFFF00000000}"/>
  </bookViews>
  <sheets>
    <sheet name="表紙" sheetId="36" r:id="rId1"/>
    <sheet name="凡例" sheetId="34" r:id="rId2"/>
    <sheet name="計画樹立年度一覧表" sheetId="35" r:id="rId3"/>
    <sheet name="（参考）市町村合併の状況" sheetId="38" r:id="rId4"/>
    <sheet name="青森県の森林現況" sheetId="21" r:id="rId5"/>
    <sheet name="１．森林資源総括表" sheetId="61" r:id="rId6"/>
    <sheet name="２．森林現況" sheetId="62" r:id="rId7"/>
    <sheet name="３．民有林森林資源表" sheetId="69" r:id="rId8"/>
    <sheet name="４．国有林森林資源表" sheetId="5" r:id="rId9"/>
    <sheet name="５．樹種別齢級別森林資源表 " sheetId="70" r:id="rId10"/>
    <sheet name="６．所有形態別森林資源表 " sheetId="71" r:id="rId11"/>
    <sheet name="６．所有形態別森林資源表(市町村別） " sheetId="72" r:id="rId12"/>
    <sheet name="７．制限林普通林別森林資源表 " sheetId="73" r:id="rId13"/>
    <sheet name="８．制限林の種類別面積 " sheetId="74" r:id="rId14"/>
  </sheets>
  <definedNames>
    <definedName name="_xlnm.Print_Area" localSheetId="3">'（参考）市町村合併の状況'!$A$1:$F$55</definedName>
    <definedName name="_xlnm.Print_Area" localSheetId="5">'１．森林資源総括表'!$A$1:$P$34</definedName>
    <definedName name="_xlnm.Print_Area" localSheetId="6">'２．森林現況'!$A$1:$O$142</definedName>
    <definedName name="_xlnm.Print_Area" localSheetId="8">'４．国有林森林資源表'!$A$1:$N$122</definedName>
    <definedName name="_xlnm.Print_Area" localSheetId="2">計画樹立年度一覧表!$A$1:$E$24</definedName>
    <definedName name="_xlnm.Print_Area" localSheetId="4">青森県の森林現況!$A$1:$I$281</definedName>
    <definedName name="_xlnm.Print_Area" localSheetId="0">表紙!$A$1:$H$49</definedName>
    <definedName name="_xlnm.Print_Area" localSheetId="1">凡例!$A$1:$I$21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6" i="21" l="1"/>
  <c r="D268" i="21" l="1"/>
  <c r="D265" i="21"/>
  <c r="D264" i="21"/>
  <c r="D263" i="21"/>
  <c r="D262" i="21"/>
  <c r="D261" i="21"/>
  <c r="D216" i="21"/>
  <c r="D215" i="21"/>
  <c r="D214" i="21"/>
  <c r="D213" i="21"/>
  <c r="D212" i="21"/>
  <c r="D211" i="21"/>
  <c r="D210" i="21"/>
  <c r="D209" i="21"/>
  <c r="D208" i="21" l="1"/>
  <c r="D207" i="21" s="1"/>
  <c r="D260" i="21"/>
  <c r="D267" i="21" l="1"/>
  <c r="D259" i="21" s="1"/>
  <c r="E268" i="21" l="1"/>
  <c r="E267" i="21"/>
  <c r="E266" i="21"/>
  <c r="E265" i="21"/>
  <c r="E264" i="21"/>
  <c r="E263" i="21"/>
  <c r="E262" i="21"/>
  <c r="E261" i="21"/>
  <c r="E260" i="21"/>
  <c r="E259" i="21"/>
  <c r="E216" i="21"/>
  <c r="E215" i="21"/>
  <c r="E214" i="21"/>
  <c r="E213" i="21"/>
  <c r="E212" i="21"/>
  <c r="E211" i="21"/>
  <c r="E210" i="21"/>
  <c r="E209" i="21"/>
  <c r="E208" i="21"/>
  <c r="E207" i="21"/>
  <c r="A140" i="62" l="1"/>
  <c r="A117" i="62"/>
  <c r="A95" i="62"/>
  <c r="A75" i="62"/>
  <c r="A55" i="62"/>
</calcChain>
</file>

<file path=xl/sharedStrings.xml><?xml version="1.0" encoding="utf-8"?>
<sst xmlns="http://schemas.openxmlformats.org/spreadsheetml/2006/main" count="9254" uniqueCount="590">
  <si>
    <t>立                              　　　　　　　　　　　　　　　　　　　　　　　　　木                              　　　　　　　　　　　　　　　　　　　　　　　　　地</t>
  </si>
  <si>
    <t>区　　　　　　　　　分</t>
  </si>
  <si>
    <t>総     数</t>
  </si>
  <si>
    <t>人          　　　　　　　　　　　　　　　工          　　　　　　　　　　　　　　　林</t>
  </si>
  <si>
    <t>天          　　　　　　　　　　　　　　　然          　　　　　　　　　　　　　　　林</t>
  </si>
  <si>
    <t>総　　　　　　　　　　数</t>
  </si>
  <si>
    <t>育　　成　　単　　層　　林</t>
  </si>
  <si>
    <t>育　　成　　複　　層　　林</t>
  </si>
  <si>
    <t>総　　　　　　　　　数</t>
  </si>
  <si>
    <t>天　　　然　　　生　　　林</t>
  </si>
  <si>
    <t>針</t>
  </si>
  <si>
    <t>広</t>
  </si>
  <si>
    <t>総　　　　　数</t>
  </si>
  <si>
    <t>面　積</t>
  </si>
  <si>
    <t>蓄　積</t>
  </si>
  <si>
    <t>総数</t>
  </si>
  <si>
    <t>公</t>
  </si>
  <si>
    <t>県有林</t>
  </si>
  <si>
    <t>有</t>
  </si>
  <si>
    <t>市町村</t>
  </si>
  <si>
    <t>林</t>
  </si>
  <si>
    <t>有林</t>
  </si>
  <si>
    <t>財産区</t>
  </si>
  <si>
    <t>造林</t>
  </si>
  <si>
    <t>会社</t>
  </si>
  <si>
    <t>その他</t>
  </si>
  <si>
    <t>法人有林</t>
  </si>
  <si>
    <t>個人</t>
  </si>
  <si>
    <t>単位　面積：ha、蓄積：1,000ｍ3</t>
  </si>
  <si>
    <t>区　　　分</t>
  </si>
  <si>
    <t>総　　　数</t>
  </si>
  <si>
    <t>針　　　　　　　　　　　　　　　　　　　　葉　　　　　　　　　　　　　　　　　　　樹</t>
  </si>
  <si>
    <t>ス　　　ギ</t>
  </si>
  <si>
    <t>ア カ マ ツ</t>
  </si>
  <si>
    <t>ク ロ マ ツ</t>
  </si>
  <si>
    <t>ヒ       バ</t>
  </si>
  <si>
    <t>カ ラ マ ツ</t>
  </si>
  <si>
    <t>そ の 他 針</t>
  </si>
  <si>
    <t>民有林</t>
  </si>
  <si>
    <t>国有林</t>
  </si>
  <si>
    <t>　　注　　民有林のその他広にはブナ・ナラ類を含む。</t>
  </si>
  <si>
    <t>県</t>
  </si>
  <si>
    <t>17齢級</t>
  </si>
  <si>
    <t>青森市</t>
  </si>
  <si>
    <t>平内町</t>
  </si>
  <si>
    <t>今別町</t>
  </si>
  <si>
    <t>蓬田村</t>
  </si>
  <si>
    <t xml:space="preserve">        注　　官行造林地は「計画外地」を除く</t>
  </si>
  <si>
    <t>弘前市</t>
  </si>
  <si>
    <t>黒石市</t>
  </si>
  <si>
    <t>大鰐町</t>
  </si>
  <si>
    <t>西目屋村</t>
  </si>
  <si>
    <t>種別</t>
    <rPh sb="0" eb="2">
      <t>シュベツ</t>
    </rPh>
    <phoneticPr fontId="3"/>
  </si>
  <si>
    <t>県土</t>
    <rPh sb="0" eb="2">
      <t>ケンド</t>
    </rPh>
    <phoneticPr fontId="3"/>
  </si>
  <si>
    <t>森林</t>
    <rPh sb="0" eb="2">
      <t>シンリン</t>
    </rPh>
    <phoneticPr fontId="3"/>
  </si>
  <si>
    <t>民有林</t>
    <rPh sb="0" eb="3">
      <t>ミンユウリン</t>
    </rPh>
    <phoneticPr fontId="3"/>
  </si>
  <si>
    <t>国有林</t>
    <rPh sb="0" eb="3">
      <t>コクユウリン</t>
    </rPh>
    <phoneticPr fontId="3"/>
  </si>
  <si>
    <t>官行造林</t>
    <rPh sb="0" eb="1">
      <t>カン</t>
    </rPh>
    <rPh sb="1" eb="2">
      <t>コウ</t>
    </rPh>
    <rPh sb="2" eb="4">
      <t>ゾウリン</t>
    </rPh>
    <phoneticPr fontId="3"/>
  </si>
  <si>
    <t>防</t>
  </si>
  <si>
    <t>自</t>
  </si>
  <si>
    <t>獣</t>
  </si>
  <si>
    <t>跡</t>
  </si>
  <si>
    <t>傾</t>
  </si>
  <si>
    <t>安</t>
  </si>
  <si>
    <t>指</t>
  </si>
  <si>
    <t>然</t>
  </si>
  <si>
    <t>保</t>
  </si>
  <si>
    <t>名</t>
  </si>
  <si>
    <t>斜</t>
  </si>
  <si>
    <t>施</t>
  </si>
  <si>
    <t>源</t>
  </si>
  <si>
    <t>砂</t>
  </si>
  <si>
    <t>風</t>
  </si>
  <si>
    <t>害</t>
  </si>
  <si>
    <t>だ</t>
  </si>
  <si>
    <t>石</t>
  </si>
  <si>
    <t>火</t>
  </si>
  <si>
    <t>健</t>
  </si>
  <si>
    <t>致</t>
  </si>
  <si>
    <t>定</t>
  </si>
  <si>
    <t>別</t>
  </si>
  <si>
    <t>１</t>
  </si>
  <si>
    <t>環</t>
  </si>
  <si>
    <t>護</t>
  </si>
  <si>
    <t>勝</t>
  </si>
  <si>
    <t>地</t>
  </si>
  <si>
    <t>設</t>
  </si>
  <si>
    <t>か</t>
  </si>
  <si>
    <t>流</t>
  </si>
  <si>
    <t>崩</t>
  </si>
  <si>
    <t>れ</t>
  </si>
  <si>
    <t>種</t>
  </si>
  <si>
    <t>境</t>
  </si>
  <si>
    <t>区</t>
  </si>
  <si>
    <t>天</t>
  </si>
  <si>
    <t>ん</t>
  </si>
  <si>
    <t>出</t>
  </si>
  <si>
    <t>壊</t>
  </si>
  <si>
    <t>備</t>
  </si>
  <si>
    <t>止</t>
  </si>
  <si>
    <t>特</t>
  </si>
  <si>
    <t>養</t>
  </si>
  <si>
    <t>全</t>
  </si>
  <si>
    <t>記</t>
  </si>
  <si>
    <t>危</t>
  </si>
  <si>
    <t>念</t>
  </si>
  <si>
    <t>険</t>
  </si>
  <si>
    <t>域</t>
  </si>
  <si>
    <t>物</t>
  </si>
  <si>
    <t>三八上北</t>
  </si>
  <si>
    <t>下北</t>
  </si>
  <si>
    <t>東青</t>
  </si>
  <si>
    <t>津軽</t>
  </si>
  <si>
    <t>　　注　　（　）は兼種で外数である。</t>
  </si>
  <si>
    <t>単位　面積：ha</t>
  </si>
  <si>
    <t>人工</t>
    <rPh sb="0" eb="2">
      <t>ジンコウ</t>
    </rPh>
    <phoneticPr fontId="3"/>
  </si>
  <si>
    <t>林率</t>
    <rPh sb="0" eb="1">
      <t>ハヤシ</t>
    </rPh>
    <rPh sb="1" eb="2">
      <t>リツ</t>
    </rPh>
    <phoneticPr fontId="3"/>
  </si>
  <si>
    <t>官行</t>
    <rPh sb="0" eb="1">
      <t>カン</t>
    </rPh>
    <rPh sb="1" eb="2">
      <t>ギョウ</t>
    </rPh>
    <phoneticPr fontId="3"/>
  </si>
  <si>
    <t>造林</t>
    <rPh sb="0" eb="2">
      <t>ゾウリン</t>
    </rPh>
    <phoneticPr fontId="3"/>
  </si>
  <si>
    <t>無立木地</t>
    <rPh sb="2" eb="3">
      <t>キ</t>
    </rPh>
    <rPh sb="3" eb="4">
      <t>チ</t>
    </rPh>
    <phoneticPr fontId="3"/>
  </si>
  <si>
    <t>総数</t>
    <rPh sb="0" eb="2">
      <t>ソウスウ</t>
    </rPh>
    <phoneticPr fontId="3"/>
  </si>
  <si>
    <t>伐　採</t>
    <rPh sb="0" eb="1">
      <t>バツ</t>
    </rPh>
    <rPh sb="2" eb="3">
      <t>サイ</t>
    </rPh>
    <phoneticPr fontId="3"/>
  </si>
  <si>
    <t>跡　地</t>
    <rPh sb="0" eb="1">
      <t>アト</t>
    </rPh>
    <rPh sb="2" eb="3">
      <t>チ</t>
    </rPh>
    <phoneticPr fontId="3"/>
  </si>
  <si>
    <t>未　立</t>
    <rPh sb="0" eb="1">
      <t>ミ</t>
    </rPh>
    <rPh sb="2" eb="3">
      <t>タ</t>
    </rPh>
    <phoneticPr fontId="3"/>
  </si>
  <si>
    <t>木　地</t>
    <rPh sb="0" eb="1">
      <t>キ</t>
    </rPh>
    <rPh sb="2" eb="3">
      <t>チ</t>
    </rPh>
    <phoneticPr fontId="3"/>
  </si>
  <si>
    <t>困難地</t>
    <rPh sb="0" eb="2">
      <t>コンナン</t>
    </rPh>
    <rPh sb="2" eb="3">
      <t>チ</t>
    </rPh>
    <phoneticPr fontId="3"/>
  </si>
  <si>
    <t>総数</t>
    <rPh sb="1" eb="2">
      <t>スウ</t>
    </rPh>
    <phoneticPr fontId="3"/>
  </si>
  <si>
    <t>水源かん養</t>
    <rPh sb="1" eb="2">
      <t>ゲン</t>
    </rPh>
    <rPh sb="4" eb="5">
      <t>マモル</t>
    </rPh>
    <phoneticPr fontId="3"/>
  </si>
  <si>
    <t>土砂流出防備</t>
    <rPh sb="0" eb="2">
      <t>ドシャ</t>
    </rPh>
    <rPh sb="2" eb="4">
      <t>リュウシュツ</t>
    </rPh>
    <rPh sb="4" eb="6">
      <t>ボウビ</t>
    </rPh>
    <phoneticPr fontId="3"/>
  </si>
  <si>
    <t>土砂崩壊防備</t>
    <rPh sb="0" eb="2">
      <t>ドシャ</t>
    </rPh>
    <rPh sb="2" eb="4">
      <t>ホウカイ</t>
    </rPh>
    <rPh sb="4" eb="6">
      <t>ボウビ</t>
    </rPh>
    <phoneticPr fontId="3"/>
  </si>
  <si>
    <t>飛砂防備</t>
    <rPh sb="1" eb="2">
      <t>スナ</t>
    </rPh>
    <rPh sb="2" eb="4">
      <t>ボウビ</t>
    </rPh>
    <phoneticPr fontId="3"/>
  </si>
  <si>
    <t>防風</t>
    <rPh sb="1" eb="2">
      <t>カゼ</t>
    </rPh>
    <phoneticPr fontId="3"/>
  </si>
  <si>
    <t>潮害防備</t>
    <rPh sb="1" eb="2">
      <t>ガイ</t>
    </rPh>
    <rPh sb="2" eb="4">
      <t>ボウビ</t>
    </rPh>
    <phoneticPr fontId="3"/>
  </si>
  <si>
    <t>干害防備</t>
    <rPh sb="1" eb="2">
      <t>ガイ</t>
    </rPh>
    <rPh sb="2" eb="4">
      <t>ボウビ</t>
    </rPh>
    <phoneticPr fontId="3"/>
  </si>
  <si>
    <t>なだれ防止</t>
    <rPh sb="3" eb="5">
      <t>ボウシ</t>
    </rPh>
    <phoneticPr fontId="3"/>
  </si>
  <si>
    <t>落石防止</t>
    <rPh sb="1" eb="2">
      <t>イシ</t>
    </rPh>
    <rPh sb="2" eb="4">
      <t>ボウシ</t>
    </rPh>
    <phoneticPr fontId="3"/>
  </si>
  <si>
    <t>防火</t>
    <rPh sb="1" eb="2">
      <t>ヒ</t>
    </rPh>
    <phoneticPr fontId="3"/>
  </si>
  <si>
    <t>保健</t>
    <rPh sb="0" eb="2">
      <t>ホケン</t>
    </rPh>
    <phoneticPr fontId="3"/>
  </si>
  <si>
    <t>風致</t>
    <rPh sb="0" eb="2">
      <t>フウチ</t>
    </rPh>
    <phoneticPr fontId="3"/>
  </si>
  <si>
    <t>特別保護地域</t>
    <rPh sb="0" eb="2">
      <t>トクベツ</t>
    </rPh>
    <rPh sb="2" eb="4">
      <t>ホゴ</t>
    </rPh>
    <rPh sb="4" eb="6">
      <t>チイキ</t>
    </rPh>
    <phoneticPr fontId="3"/>
  </si>
  <si>
    <t>第１種特別地域</t>
    <rPh sb="2" eb="3">
      <t>シュ</t>
    </rPh>
    <rPh sb="3" eb="5">
      <t>トクベツ</t>
    </rPh>
    <rPh sb="5" eb="7">
      <t>チイキ</t>
    </rPh>
    <phoneticPr fontId="3"/>
  </si>
  <si>
    <t>第２種特別地域</t>
    <rPh sb="2" eb="3">
      <t>シュ</t>
    </rPh>
    <rPh sb="3" eb="5">
      <t>トクベツ</t>
    </rPh>
    <rPh sb="5" eb="7">
      <t>チイキ</t>
    </rPh>
    <phoneticPr fontId="3"/>
  </si>
  <si>
    <t>第３種特別地域</t>
    <rPh sb="2" eb="3">
      <t>シュ</t>
    </rPh>
    <rPh sb="3" eb="5">
      <t>トクベツ</t>
    </rPh>
    <rPh sb="5" eb="7">
      <t>チイキ</t>
    </rPh>
    <phoneticPr fontId="3"/>
  </si>
  <si>
    <t>鳥獣保護区特別保護地区</t>
    <rPh sb="0" eb="2">
      <t>チョウジュウ</t>
    </rPh>
    <rPh sb="2" eb="5">
      <t>ホゴク</t>
    </rPh>
    <rPh sb="5" eb="7">
      <t>トクベツ</t>
    </rPh>
    <rPh sb="7" eb="9">
      <t>ホゴ</t>
    </rPh>
    <rPh sb="9" eb="11">
      <t>チク</t>
    </rPh>
    <phoneticPr fontId="3"/>
  </si>
  <si>
    <t>史跡名勝天然記念物</t>
    <rPh sb="0" eb="2">
      <t>シセキ</t>
    </rPh>
    <rPh sb="2" eb="4">
      <t>メイショウ</t>
    </rPh>
    <rPh sb="4" eb="6">
      <t>テンネン</t>
    </rPh>
    <rPh sb="6" eb="9">
      <t>キネンブツ</t>
    </rPh>
    <phoneticPr fontId="3"/>
  </si>
  <si>
    <t>急傾斜地崩壊危険地区</t>
    <rPh sb="1" eb="4">
      <t>ケイシャチ</t>
    </rPh>
    <rPh sb="4" eb="6">
      <t>ホウカイ</t>
    </rPh>
    <rPh sb="6" eb="8">
      <t>キケン</t>
    </rPh>
    <rPh sb="8" eb="10">
      <t>チク</t>
    </rPh>
    <phoneticPr fontId="3"/>
  </si>
  <si>
    <t>保安施設地区</t>
    <rPh sb="0" eb="2">
      <t>ホアン</t>
    </rPh>
    <rPh sb="2" eb="4">
      <t>シセツ</t>
    </rPh>
    <rPh sb="4" eb="6">
      <t>チク</t>
    </rPh>
    <phoneticPr fontId="3"/>
  </si>
  <si>
    <t>18齢級</t>
  </si>
  <si>
    <t>19齢級</t>
  </si>
  <si>
    <t>20齢級</t>
  </si>
  <si>
    <t>蓄積</t>
  </si>
  <si>
    <t>以　上</t>
  </si>
  <si>
    <t>総　　　 数</t>
  </si>
  <si>
    <t>総    数</t>
  </si>
  <si>
    <t>人</t>
  </si>
  <si>
    <t>立</t>
  </si>
  <si>
    <t>ス    ギ</t>
  </si>
  <si>
    <t>アカマツ</t>
  </si>
  <si>
    <t>工</t>
  </si>
  <si>
    <t>葉</t>
  </si>
  <si>
    <t>クロマツ</t>
  </si>
  <si>
    <t>ヒ    バ</t>
  </si>
  <si>
    <t>樹</t>
  </si>
  <si>
    <t>カラマツ</t>
  </si>
  <si>
    <t>その他 針</t>
  </si>
  <si>
    <t>広   葉   樹</t>
  </si>
  <si>
    <t>ヒ     バ</t>
  </si>
  <si>
    <t>横浜町</t>
  </si>
  <si>
    <t xml:space="preserve">   注　　官行造林は除く。</t>
  </si>
  <si>
    <t>人          工          林</t>
  </si>
  <si>
    <t>天          然          林</t>
  </si>
  <si>
    <t>除     地</t>
  </si>
  <si>
    <t>むつ市</t>
  </si>
  <si>
    <t>大間町</t>
  </si>
  <si>
    <t>東通村</t>
  </si>
  <si>
    <t>風間浦村</t>
  </si>
  <si>
    <t>佐井村</t>
  </si>
  <si>
    <t>五所川原市</t>
  </si>
  <si>
    <t>深浦町</t>
  </si>
  <si>
    <t>区　　　　　　　　　　分</t>
  </si>
  <si>
    <t>総   数</t>
  </si>
  <si>
    <t>21齢級</t>
  </si>
  <si>
    <t>総　　　　　　　数</t>
  </si>
  <si>
    <t>面積</t>
  </si>
  <si>
    <t>１齢級</t>
  </si>
  <si>
    <t>２齢級</t>
  </si>
  <si>
    <t>３齢級</t>
  </si>
  <si>
    <t>４齢級</t>
  </si>
  <si>
    <t>制限林</t>
  </si>
  <si>
    <t>普通林</t>
  </si>
  <si>
    <t>鶴田町</t>
  </si>
  <si>
    <t>森　  林　  計　  画　  区</t>
  </si>
  <si>
    <t>更新困難地</t>
  </si>
  <si>
    <t>下北森林計画区</t>
  </si>
  <si>
    <t>東青森林計画区</t>
  </si>
  <si>
    <t>津軽森林計画区</t>
  </si>
  <si>
    <t>八戸市</t>
  </si>
  <si>
    <t>五戸町</t>
  </si>
  <si>
    <t>田子町</t>
  </si>
  <si>
    <t>南部町</t>
  </si>
  <si>
    <t>階上町</t>
  </si>
  <si>
    <t>新郷村</t>
  </si>
  <si>
    <t>官行造林</t>
  </si>
  <si>
    <t>三戸町</t>
  </si>
  <si>
    <t>更新困難地</t>
    <phoneticPr fontId="3"/>
  </si>
  <si>
    <t>伐採跡地</t>
    <phoneticPr fontId="3"/>
  </si>
  <si>
    <t>未立木地</t>
    <phoneticPr fontId="3"/>
  </si>
  <si>
    <t>無      立      木     地</t>
    <phoneticPr fontId="3"/>
  </si>
  <si>
    <t>区　　　　　　　分</t>
  </si>
  <si>
    <t>総　　　　数</t>
  </si>
  <si>
    <t>公　　　　　　　　　　有　　　　　　　　　　林</t>
  </si>
  <si>
    <t>私　　　　　          　　　　　有　　　　　　　　　　          林</t>
  </si>
  <si>
    <t>市町村有林</t>
  </si>
  <si>
    <t>財産区有林</t>
  </si>
  <si>
    <t>会社有林</t>
  </si>
  <si>
    <t>その他法人有林</t>
  </si>
  <si>
    <t>個人有林</t>
  </si>
  <si>
    <t>十和田市</t>
  </si>
  <si>
    <t>三沢市</t>
  </si>
  <si>
    <t>野辺地町</t>
  </si>
  <si>
    <t>七戸町</t>
  </si>
  <si>
    <t>東北町</t>
  </si>
  <si>
    <t>六戸町</t>
  </si>
  <si>
    <t>２</t>
  </si>
  <si>
    <t>３</t>
  </si>
  <si>
    <t>三八上北森林計画区</t>
  </si>
  <si>
    <t>木</t>
  </si>
  <si>
    <t>５齢級</t>
  </si>
  <si>
    <t>６齢級</t>
  </si>
  <si>
    <t>７齢級</t>
  </si>
  <si>
    <t>８齢級</t>
  </si>
  <si>
    <t>９齢級</t>
  </si>
  <si>
    <t>10齢級</t>
  </si>
  <si>
    <t>11齢級</t>
  </si>
  <si>
    <t>12齢級</t>
  </si>
  <si>
    <t>13齢級</t>
  </si>
  <si>
    <t>14齢級</t>
  </si>
  <si>
    <t>15齢級</t>
  </si>
  <si>
    <t>16齢級</t>
  </si>
  <si>
    <t>立　　　　　　　　　　　　　　木　　　　　　　　　　　　　　地</t>
  </si>
  <si>
    <t>区　  　  　　　　分</t>
  </si>
  <si>
    <t>人　　　　　　工　　　　　林</t>
  </si>
  <si>
    <t>天　　　　　然　　　　　林</t>
  </si>
  <si>
    <t>無立木地</t>
  </si>
  <si>
    <t>除　　地</t>
  </si>
  <si>
    <t>　　注　　官行造林地は「計画外地」を除く。</t>
  </si>
  <si>
    <t>単位　蓄積：1,000ｍ3</t>
  </si>
  <si>
    <t>広　　　　　　　　　　葉　　　　　　　　　　樹</t>
  </si>
  <si>
    <t>ha当り蓄積(ｍ3)</t>
  </si>
  <si>
    <t>ブ　　　ナ</t>
  </si>
  <si>
    <t>ナ　ラ　類</t>
  </si>
  <si>
    <t>そ の 他 広</t>
  </si>
  <si>
    <t>単位　面積：ha、蓄積：1,000ｍ3、率：％</t>
  </si>
  <si>
    <t>民　　　　　　　　　　　　　　　有　　　　　　　　　　　　　　　林</t>
  </si>
  <si>
    <t>国          有          林</t>
  </si>
  <si>
    <t>総 森 林</t>
  </si>
  <si>
    <t>森 林 率</t>
  </si>
  <si>
    <t>総      数</t>
  </si>
  <si>
    <t>人 工 林</t>
  </si>
  <si>
    <t>天 然 林</t>
  </si>
  <si>
    <t>Ａ</t>
  </si>
  <si>
    <t>Ｂ＝Ｃ＋Ｅ</t>
  </si>
  <si>
    <t>Ｂ／Ａ</t>
  </si>
  <si>
    <t>Ｃ</t>
  </si>
  <si>
    <t>Ｄ</t>
  </si>
  <si>
    <t>Ｄ／Ｃ</t>
  </si>
  <si>
    <t>Ｅ</t>
  </si>
  <si>
    <t>県合計</t>
  </si>
  <si>
    <t>森林計画区</t>
  </si>
  <si>
    <t>■林種、林相別面積、蓄積</t>
    <phoneticPr fontId="3"/>
  </si>
  <si>
    <t>未立木地、除地</t>
    <rPh sb="0" eb="1">
      <t>ミ</t>
    </rPh>
    <rPh sb="1" eb="3">
      <t>リュウボク</t>
    </rPh>
    <rPh sb="3" eb="4">
      <t>チ</t>
    </rPh>
    <rPh sb="5" eb="6">
      <t>ジョ</t>
    </rPh>
    <rPh sb="6" eb="7">
      <t>チ</t>
    </rPh>
    <phoneticPr fontId="3"/>
  </si>
  <si>
    <t>更新困難地</t>
    <rPh sb="0" eb="2">
      <t>コウシン</t>
    </rPh>
    <rPh sb="2" eb="4">
      <t>コンナン</t>
    </rPh>
    <rPh sb="4" eb="5">
      <t>チ</t>
    </rPh>
    <phoneticPr fontId="3"/>
  </si>
  <si>
    <t>総　　　　数</t>
    <phoneticPr fontId="3"/>
  </si>
  <si>
    <t>民　有　林</t>
    <phoneticPr fontId="3"/>
  </si>
  <si>
    <t>単位　面積：ｈａ</t>
    <rPh sb="3" eb="5">
      <t>メンセキ</t>
    </rPh>
    <phoneticPr fontId="3"/>
  </si>
  <si>
    <t>■樹種別蓄積</t>
    <phoneticPr fontId="3"/>
  </si>
  <si>
    <t>■樹種別面積</t>
    <rPh sb="4" eb="6">
      <t>メンセキ</t>
    </rPh>
    <phoneticPr fontId="3"/>
  </si>
  <si>
    <t>凡　　　　例</t>
    <rPh sb="0" eb="1">
      <t>ボン</t>
    </rPh>
    <rPh sb="5" eb="6">
      <t>レイ</t>
    </rPh>
    <phoneticPr fontId="3"/>
  </si>
  <si>
    <t>■森林の現況</t>
    <rPh sb="1" eb="3">
      <t>シンリン</t>
    </rPh>
    <rPh sb="4" eb="6">
      <t>ゲンキョウ</t>
    </rPh>
    <phoneticPr fontId="3"/>
  </si>
  <si>
    <t>内訳</t>
    <rPh sb="0" eb="2">
      <t>ウチワケ</t>
    </rPh>
    <phoneticPr fontId="3"/>
  </si>
  <si>
    <t>■計画樹立年度一覧表</t>
    <rPh sb="1" eb="3">
      <t>ケイカク</t>
    </rPh>
    <rPh sb="3" eb="5">
      <t>ジュリツ</t>
    </rPh>
    <rPh sb="5" eb="7">
      <t>ネンド</t>
    </rPh>
    <rPh sb="7" eb="9">
      <t>イチラン</t>
    </rPh>
    <rPh sb="9" eb="10">
      <t>ヒョウ</t>
    </rPh>
    <phoneticPr fontId="3"/>
  </si>
  <si>
    <t>（１）地域森林計画（民有林）</t>
    <rPh sb="3" eb="5">
      <t>チイキ</t>
    </rPh>
    <rPh sb="5" eb="7">
      <t>シンリン</t>
    </rPh>
    <rPh sb="7" eb="9">
      <t>ケイカク</t>
    </rPh>
    <rPh sb="10" eb="13">
      <t>ミンユウリン</t>
    </rPh>
    <phoneticPr fontId="3"/>
  </si>
  <si>
    <t>森林計画区</t>
    <rPh sb="0" eb="2">
      <t>シンリン</t>
    </rPh>
    <rPh sb="2" eb="4">
      <t>ケイカク</t>
    </rPh>
    <rPh sb="4" eb="5">
      <t>ク</t>
    </rPh>
    <phoneticPr fontId="3"/>
  </si>
  <si>
    <t>樹立年度</t>
    <rPh sb="0" eb="2">
      <t>ジュリツ</t>
    </rPh>
    <rPh sb="2" eb="4">
      <t>ネンド</t>
    </rPh>
    <phoneticPr fontId="3"/>
  </si>
  <si>
    <t>調査年度</t>
    <rPh sb="0" eb="2">
      <t>チョウサ</t>
    </rPh>
    <rPh sb="2" eb="4">
      <t>ネンド</t>
    </rPh>
    <phoneticPr fontId="3"/>
  </si>
  <si>
    <t>三八上北</t>
    <rPh sb="0" eb="2">
      <t>サンハチ</t>
    </rPh>
    <rPh sb="2" eb="4">
      <t>カミキタ</t>
    </rPh>
    <phoneticPr fontId="3"/>
  </si>
  <si>
    <t>関　係　市　町　村</t>
    <rPh sb="0" eb="1">
      <t>セキ</t>
    </rPh>
    <rPh sb="2" eb="3">
      <t>カカリ</t>
    </rPh>
    <rPh sb="4" eb="5">
      <t>シ</t>
    </rPh>
    <rPh sb="6" eb="7">
      <t>マチ</t>
    </rPh>
    <rPh sb="8" eb="9">
      <t>ムラ</t>
    </rPh>
    <phoneticPr fontId="3"/>
  </si>
  <si>
    <t>下　　　北</t>
    <rPh sb="0" eb="1">
      <t>シタ</t>
    </rPh>
    <rPh sb="4" eb="5">
      <t>キタ</t>
    </rPh>
    <phoneticPr fontId="3"/>
  </si>
  <si>
    <t>東　　　青</t>
    <rPh sb="0" eb="1">
      <t>ヒガシ</t>
    </rPh>
    <rPh sb="4" eb="5">
      <t>アオ</t>
    </rPh>
    <phoneticPr fontId="3"/>
  </si>
  <si>
    <t>津　　　軽</t>
    <rPh sb="0" eb="1">
      <t>ツ</t>
    </rPh>
    <rPh sb="4" eb="5">
      <t>ケイ</t>
    </rPh>
    <phoneticPr fontId="3"/>
  </si>
  <si>
    <t>（２）地域森林計画（国有林）</t>
    <rPh sb="3" eb="5">
      <t>チイキ</t>
    </rPh>
    <rPh sb="5" eb="7">
      <t>シンリン</t>
    </rPh>
    <rPh sb="7" eb="9">
      <t>ケイカク</t>
    </rPh>
    <rPh sb="10" eb="11">
      <t>クニ</t>
    </rPh>
    <rPh sb="11" eb="12">
      <t>ユウ</t>
    </rPh>
    <rPh sb="12" eb="13">
      <t>バヤシ</t>
    </rPh>
    <phoneticPr fontId="3"/>
  </si>
  <si>
    <t>県内全域</t>
    <rPh sb="0" eb="2">
      <t>ケンナイ</t>
    </rPh>
    <rPh sb="2" eb="4">
      <t>ゼンイキ</t>
    </rPh>
    <phoneticPr fontId="3"/>
  </si>
  <si>
    <t>－</t>
    <phoneticPr fontId="3"/>
  </si>
  <si>
    <t>（３）官行造林</t>
    <rPh sb="3" eb="4">
      <t>カン</t>
    </rPh>
    <rPh sb="4" eb="5">
      <t>コウ</t>
    </rPh>
    <rPh sb="5" eb="7">
      <t>ゾウリン</t>
    </rPh>
    <phoneticPr fontId="3"/>
  </si>
  <si>
    <t>比率（％）</t>
    <rPh sb="0" eb="2">
      <t>ヒリツ</t>
    </rPh>
    <phoneticPr fontId="3"/>
  </si>
  <si>
    <t>（２）森林蓄積</t>
    <rPh sb="3" eb="5">
      <t>シンリン</t>
    </rPh>
    <rPh sb="5" eb="7">
      <t>チクセキ</t>
    </rPh>
    <phoneticPr fontId="3"/>
  </si>
  <si>
    <t>（１）森林面積</t>
    <rPh sb="3" eb="5">
      <t>シンリン</t>
    </rPh>
    <rPh sb="5" eb="7">
      <t>メンセキ</t>
    </rPh>
    <phoneticPr fontId="3"/>
  </si>
  <si>
    <t>（３）民有林樹種別面積</t>
    <rPh sb="3" eb="6">
      <t>ミンユウリン</t>
    </rPh>
    <rPh sb="6" eb="7">
      <t>ジュ</t>
    </rPh>
    <rPh sb="7" eb="8">
      <t>シュ</t>
    </rPh>
    <rPh sb="8" eb="9">
      <t>ベツ</t>
    </rPh>
    <rPh sb="9" eb="11">
      <t>メンセキ</t>
    </rPh>
    <phoneticPr fontId="3"/>
  </si>
  <si>
    <t>針</t>
    <rPh sb="0" eb="1">
      <t>シン</t>
    </rPh>
    <phoneticPr fontId="3"/>
  </si>
  <si>
    <t>葉</t>
    <rPh sb="0" eb="1">
      <t>ハ</t>
    </rPh>
    <phoneticPr fontId="3"/>
  </si>
  <si>
    <t>樹</t>
    <rPh sb="0" eb="1">
      <t>キ</t>
    </rPh>
    <phoneticPr fontId="3"/>
  </si>
  <si>
    <t>小計</t>
    <rPh sb="0" eb="2">
      <t>ショウケイ</t>
    </rPh>
    <phoneticPr fontId="3"/>
  </si>
  <si>
    <t>スギ</t>
    <phoneticPr fontId="3"/>
  </si>
  <si>
    <t>アカマツ</t>
    <phoneticPr fontId="3"/>
  </si>
  <si>
    <t>クロマツ</t>
    <phoneticPr fontId="3"/>
  </si>
  <si>
    <t>ヒバ</t>
    <phoneticPr fontId="3"/>
  </si>
  <si>
    <t>カラマツ</t>
    <phoneticPr fontId="3"/>
  </si>
  <si>
    <t>その他針葉樹</t>
    <rPh sb="2" eb="3">
      <t>タ</t>
    </rPh>
    <rPh sb="3" eb="6">
      <t>シンヨウジュ</t>
    </rPh>
    <phoneticPr fontId="3"/>
  </si>
  <si>
    <t>広葉樹</t>
    <rPh sb="0" eb="3">
      <t>コウヨウジュ</t>
    </rPh>
    <phoneticPr fontId="3"/>
  </si>
  <si>
    <t>無立木地</t>
    <rPh sb="0" eb="1">
      <t>ム</t>
    </rPh>
    <rPh sb="1" eb="3">
      <t>タチキ</t>
    </rPh>
    <rPh sb="3" eb="4">
      <t>チ</t>
    </rPh>
    <phoneticPr fontId="3"/>
  </si>
  <si>
    <t>面積（ha)</t>
    <rPh sb="0" eb="2">
      <t>メンセキ</t>
    </rPh>
    <phoneticPr fontId="3"/>
  </si>
  <si>
    <t>（４）民有林樹種別蓄積</t>
    <rPh sb="3" eb="6">
      <t>ミンユウリン</t>
    </rPh>
    <rPh sb="6" eb="7">
      <t>ジュ</t>
    </rPh>
    <rPh sb="7" eb="8">
      <t>シュ</t>
    </rPh>
    <rPh sb="8" eb="9">
      <t>ベツ</t>
    </rPh>
    <rPh sb="9" eb="11">
      <t>チクセキ</t>
    </rPh>
    <phoneticPr fontId="3"/>
  </si>
  <si>
    <t>（５）国有林樹種別面積</t>
    <rPh sb="3" eb="6">
      <t>コクユウリン</t>
    </rPh>
    <rPh sb="6" eb="7">
      <t>ジュ</t>
    </rPh>
    <rPh sb="7" eb="8">
      <t>シュ</t>
    </rPh>
    <rPh sb="8" eb="9">
      <t>ベツ</t>
    </rPh>
    <rPh sb="9" eb="11">
      <t>メンセキ</t>
    </rPh>
    <phoneticPr fontId="3"/>
  </si>
  <si>
    <t>未立木地等</t>
    <rPh sb="0" eb="1">
      <t>ミ</t>
    </rPh>
    <rPh sb="1" eb="3">
      <t>タチキ</t>
    </rPh>
    <rPh sb="3" eb="4">
      <t>チ</t>
    </rPh>
    <rPh sb="4" eb="5">
      <t>トウ</t>
    </rPh>
    <phoneticPr fontId="3"/>
  </si>
  <si>
    <t>無立木地等</t>
    <rPh sb="0" eb="1">
      <t>ム</t>
    </rPh>
    <rPh sb="1" eb="3">
      <t>タチキ</t>
    </rPh>
    <rPh sb="3" eb="4">
      <t>チ</t>
    </rPh>
    <rPh sb="4" eb="5">
      <t>トウ</t>
    </rPh>
    <phoneticPr fontId="3"/>
  </si>
  <si>
    <t>（６）国有林樹種別蓄積</t>
    <rPh sb="3" eb="6">
      <t>コクユウリン</t>
    </rPh>
    <rPh sb="6" eb="7">
      <t>ジュ</t>
    </rPh>
    <rPh sb="7" eb="8">
      <t>シュ</t>
    </rPh>
    <rPh sb="8" eb="9">
      <t>ベツ</t>
    </rPh>
    <rPh sb="9" eb="11">
      <t>チクセキ</t>
    </rPh>
    <phoneticPr fontId="3"/>
  </si>
  <si>
    <t>青森県森林資源統計書</t>
    <rPh sb="0" eb="3">
      <t>アオモリケン</t>
    </rPh>
    <rPh sb="3" eb="5">
      <t>シンリン</t>
    </rPh>
    <rPh sb="5" eb="7">
      <t>シゲン</t>
    </rPh>
    <rPh sb="7" eb="10">
      <t>トウケイショ</t>
    </rPh>
    <phoneticPr fontId="3"/>
  </si>
  <si>
    <t>青森県農林水産部林政課</t>
    <rPh sb="0" eb="3">
      <t>アオモリケン</t>
    </rPh>
    <rPh sb="3" eb="5">
      <t>ノウリン</t>
    </rPh>
    <rPh sb="5" eb="7">
      <t>スイサン</t>
    </rPh>
    <rPh sb="7" eb="8">
      <t>ブ</t>
    </rPh>
    <rPh sb="8" eb="10">
      <t>リンセイ</t>
    </rPh>
    <rPh sb="10" eb="11">
      <t>カ</t>
    </rPh>
    <phoneticPr fontId="3"/>
  </si>
  <si>
    <t>国　有　林</t>
    <phoneticPr fontId="3"/>
  </si>
  <si>
    <t>※官行造林は除く</t>
    <rPh sb="1" eb="2">
      <t>カン</t>
    </rPh>
    <rPh sb="2" eb="3">
      <t>コウ</t>
    </rPh>
    <rPh sb="3" eb="5">
      <t>ゾウリン</t>
    </rPh>
    <rPh sb="6" eb="7">
      <t>ノゾ</t>
    </rPh>
    <phoneticPr fontId="3"/>
  </si>
  <si>
    <t>総    数</t>
    <phoneticPr fontId="3"/>
  </si>
  <si>
    <t>無      立      木      地</t>
    <phoneticPr fontId="3"/>
  </si>
  <si>
    <t>水</t>
  </si>
  <si>
    <t>魚つき</t>
    <rPh sb="0" eb="1">
      <t>ウオ</t>
    </rPh>
    <phoneticPr fontId="3"/>
  </si>
  <si>
    <t xml:space="preserve">注　 </t>
    <phoneticPr fontId="3"/>
  </si>
  <si>
    <t>その他法人有林には、社寺有林、森林組合有林を含む。個人有林には、部落有林、共有林、その他を含む。</t>
    <phoneticPr fontId="3"/>
  </si>
  <si>
    <t>つがる市</t>
    <rPh sb="3" eb="4">
      <t>シ</t>
    </rPh>
    <phoneticPr fontId="3"/>
  </si>
  <si>
    <t>外ヶ浜町</t>
    <rPh sb="0" eb="1">
      <t>ソト</t>
    </rPh>
    <rPh sb="2" eb="3">
      <t>ハマ</t>
    </rPh>
    <rPh sb="3" eb="4">
      <t>マチ</t>
    </rPh>
    <phoneticPr fontId="3"/>
  </si>
  <si>
    <t>中泊町</t>
    <rPh sb="1" eb="2">
      <t>ト</t>
    </rPh>
    <phoneticPr fontId="3"/>
  </si>
  <si>
    <t>十和田市、三沢市、野辺地町、七戸町、東北町</t>
    <rPh sb="0" eb="4">
      <t>トワダシ</t>
    </rPh>
    <rPh sb="5" eb="8">
      <t>ミサワシ</t>
    </rPh>
    <rPh sb="9" eb="13">
      <t>ノヘジマチ</t>
    </rPh>
    <rPh sb="14" eb="17">
      <t>シチノヘマチ</t>
    </rPh>
    <phoneticPr fontId="3"/>
  </si>
  <si>
    <t>横浜町、六ヶ所村、三戸町、田子町、新郷村</t>
    <rPh sb="0" eb="3">
      <t>ヨコハママチ</t>
    </rPh>
    <rPh sb="4" eb="8">
      <t>ロッカショムラ</t>
    </rPh>
    <phoneticPr fontId="3"/>
  </si>
  <si>
    <t>むつ市、大間町、東通村、風間浦村、佐井村</t>
    <rPh sb="2" eb="3">
      <t>シ</t>
    </rPh>
    <rPh sb="4" eb="6">
      <t>オオマ</t>
    </rPh>
    <rPh sb="6" eb="7">
      <t>マチ</t>
    </rPh>
    <rPh sb="8" eb="9">
      <t>ヒガシ</t>
    </rPh>
    <rPh sb="9" eb="10">
      <t>ツウ</t>
    </rPh>
    <rPh sb="10" eb="11">
      <t>ムラ</t>
    </rPh>
    <rPh sb="12" eb="14">
      <t>カザマ</t>
    </rPh>
    <rPh sb="14" eb="15">
      <t>ウラ</t>
    </rPh>
    <rPh sb="15" eb="16">
      <t>ムラ</t>
    </rPh>
    <phoneticPr fontId="3"/>
  </si>
  <si>
    <t>（参考資料）市町村合併の状況</t>
    <rPh sb="1" eb="3">
      <t>サンコウ</t>
    </rPh>
    <rPh sb="3" eb="5">
      <t>シリョウ</t>
    </rPh>
    <rPh sb="6" eb="9">
      <t>シチョウソン</t>
    </rPh>
    <rPh sb="9" eb="11">
      <t>ガッペイ</t>
    </rPh>
    <rPh sb="12" eb="14">
      <t>ジョウキョウ</t>
    </rPh>
    <phoneticPr fontId="3"/>
  </si>
  <si>
    <t>《東青森林計画区》</t>
    <rPh sb="1" eb="2">
      <t>ヒガシ</t>
    </rPh>
    <rPh sb="2" eb="3">
      <t>アオ</t>
    </rPh>
    <rPh sb="3" eb="5">
      <t>シンリン</t>
    </rPh>
    <rPh sb="5" eb="7">
      <t>ケイカク</t>
    </rPh>
    <rPh sb="7" eb="8">
      <t>ク</t>
    </rPh>
    <phoneticPr fontId="3"/>
  </si>
  <si>
    <t>合併前名称</t>
    <rPh sb="0" eb="2">
      <t>ガッペイ</t>
    </rPh>
    <rPh sb="2" eb="3">
      <t>マエ</t>
    </rPh>
    <rPh sb="3" eb="5">
      <t>メイショウ</t>
    </rPh>
    <phoneticPr fontId="3"/>
  </si>
  <si>
    <t>合併後名称</t>
    <rPh sb="0" eb="2">
      <t>ガッペイ</t>
    </rPh>
    <rPh sb="2" eb="3">
      <t>ゴ</t>
    </rPh>
    <rPh sb="3" eb="5">
      <t>メイショウ</t>
    </rPh>
    <phoneticPr fontId="3"/>
  </si>
  <si>
    <t>合併年月日</t>
    <rPh sb="0" eb="2">
      <t>ガッペイ</t>
    </rPh>
    <rPh sb="2" eb="5">
      <t>ネンガッピ</t>
    </rPh>
    <phoneticPr fontId="3"/>
  </si>
  <si>
    <t>備考</t>
    <rPh sb="0" eb="2">
      <t>ビコウ</t>
    </rPh>
    <phoneticPr fontId="3"/>
  </si>
  <si>
    <t>青森市</t>
    <rPh sb="0" eb="3">
      <t>アオモリシ</t>
    </rPh>
    <phoneticPr fontId="3"/>
  </si>
  <si>
    <t>浪岡町</t>
    <rPh sb="0" eb="3">
      <t>ナミオカマチ</t>
    </rPh>
    <phoneticPr fontId="3"/>
  </si>
  <si>
    <t>浪岡町は津軽森林計画区から</t>
    <rPh sb="0" eb="3">
      <t>ナミオカマチ</t>
    </rPh>
    <rPh sb="4" eb="6">
      <t>ツガル</t>
    </rPh>
    <rPh sb="6" eb="8">
      <t>シンリン</t>
    </rPh>
    <rPh sb="8" eb="10">
      <t>ケイカク</t>
    </rPh>
    <rPh sb="10" eb="11">
      <t>ク</t>
    </rPh>
    <phoneticPr fontId="3"/>
  </si>
  <si>
    <t>蟹田町</t>
    <rPh sb="0" eb="3">
      <t>カニタマチ</t>
    </rPh>
    <phoneticPr fontId="3"/>
  </si>
  <si>
    <t>平舘村</t>
    <rPh sb="0" eb="1">
      <t>タイ</t>
    </rPh>
    <rPh sb="1" eb="2">
      <t>タテ</t>
    </rPh>
    <rPh sb="2" eb="3">
      <t>ムラ</t>
    </rPh>
    <phoneticPr fontId="3"/>
  </si>
  <si>
    <t>三厩村</t>
    <rPh sb="0" eb="3">
      <t>ミンマヤムラ</t>
    </rPh>
    <phoneticPr fontId="3"/>
  </si>
  <si>
    <t>《津軽森林計画区》</t>
    <rPh sb="1" eb="3">
      <t>ツガル</t>
    </rPh>
    <rPh sb="3" eb="5">
      <t>シンリン</t>
    </rPh>
    <rPh sb="5" eb="7">
      <t>ケイカク</t>
    </rPh>
    <rPh sb="7" eb="8">
      <t>ク</t>
    </rPh>
    <phoneticPr fontId="3"/>
  </si>
  <si>
    <t>木造町</t>
    <rPh sb="0" eb="2">
      <t>モクゾウ</t>
    </rPh>
    <rPh sb="2" eb="3">
      <t>マチ</t>
    </rPh>
    <phoneticPr fontId="3"/>
  </si>
  <si>
    <t>森田村</t>
    <rPh sb="0" eb="3">
      <t>モリタムラ</t>
    </rPh>
    <phoneticPr fontId="3"/>
  </si>
  <si>
    <t>車力村</t>
    <rPh sb="0" eb="3">
      <t>シャリキムラ</t>
    </rPh>
    <phoneticPr fontId="3"/>
  </si>
  <si>
    <t>五所川原市</t>
    <rPh sb="0" eb="5">
      <t>ゴショガワラシ</t>
    </rPh>
    <phoneticPr fontId="3"/>
  </si>
  <si>
    <t>金木町</t>
    <rPh sb="0" eb="3">
      <t>カナギマチ</t>
    </rPh>
    <phoneticPr fontId="3"/>
  </si>
  <si>
    <t>市浦村</t>
    <rPh sb="0" eb="3">
      <t>シウラムラ</t>
    </rPh>
    <phoneticPr fontId="3"/>
  </si>
  <si>
    <t>中里町</t>
    <rPh sb="0" eb="3">
      <t>ナカサトマチ</t>
    </rPh>
    <phoneticPr fontId="3"/>
  </si>
  <si>
    <t>小泊村</t>
    <rPh sb="0" eb="2">
      <t>コドマリ</t>
    </rPh>
    <rPh sb="2" eb="3">
      <t>ムラ</t>
    </rPh>
    <phoneticPr fontId="3"/>
  </si>
  <si>
    <t>中泊町</t>
    <rPh sb="0" eb="1">
      <t>ナカ</t>
    </rPh>
    <rPh sb="1" eb="2">
      <t>ト</t>
    </rPh>
    <rPh sb="2" eb="3">
      <t>マチ</t>
    </rPh>
    <phoneticPr fontId="3"/>
  </si>
  <si>
    <t>《下北森林計画区》</t>
    <rPh sb="1" eb="3">
      <t>シモキタ</t>
    </rPh>
    <rPh sb="3" eb="5">
      <t>シンリン</t>
    </rPh>
    <rPh sb="5" eb="7">
      <t>ケイカク</t>
    </rPh>
    <rPh sb="7" eb="8">
      <t>ク</t>
    </rPh>
    <phoneticPr fontId="3"/>
  </si>
  <si>
    <t>むつ市</t>
    <rPh sb="2" eb="3">
      <t>シ</t>
    </rPh>
    <phoneticPr fontId="3"/>
  </si>
  <si>
    <t>川内町</t>
    <rPh sb="0" eb="3">
      <t>カワウチマチ</t>
    </rPh>
    <phoneticPr fontId="3"/>
  </si>
  <si>
    <t>大畑町</t>
    <rPh sb="0" eb="3">
      <t>オオハタマチ</t>
    </rPh>
    <phoneticPr fontId="3"/>
  </si>
  <si>
    <t>脇野沢村</t>
    <rPh sb="0" eb="4">
      <t>ワキノサワムラ</t>
    </rPh>
    <phoneticPr fontId="3"/>
  </si>
  <si>
    <t>《三八上北森林計画区》</t>
    <rPh sb="1" eb="2">
      <t>サン</t>
    </rPh>
    <rPh sb="2" eb="3">
      <t>ハチ</t>
    </rPh>
    <rPh sb="3" eb="5">
      <t>カミキタ</t>
    </rPh>
    <rPh sb="5" eb="7">
      <t>シンリン</t>
    </rPh>
    <rPh sb="7" eb="9">
      <t>ケイカク</t>
    </rPh>
    <rPh sb="9" eb="10">
      <t>ク</t>
    </rPh>
    <phoneticPr fontId="3"/>
  </si>
  <si>
    <t>深浦町</t>
    <rPh sb="0" eb="3">
      <t>フカウラマチ</t>
    </rPh>
    <phoneticPr fontId="3"/>
  </si>
  <si>
    <t>岩崎村</t>
    <rPh sb="0" eb="3">
      <t>イワサキムラ</t>
    </rPh>
    <phoneticPr fontId="3"/>
  </si>
  <si>
    <t>八戸市</t>
    <rPh sb="0" eb="3">
      <t>ハチノヘシ</t>
    </rPh>
    <phoneticPr fontId="3"/>
  </si>
  <si>
    <t>南郷村</t>
    <rPh sb="0" eb="3">
      <t>ナンゴウムラ</t>
    </rPh>
    <phoneticPr fontId="3"/>
  </si>
  <si>
    <t>十和田市</t>
    <rPh sb="0" eb="4">
      <t>トワダシ</t>
    </rPh>
    <phoneticPr fontId="3"/>
  </si>
  <si>
    <t>十和田湖町</t>
    <rPh sb="0" eb="5">
      <t>トワダコマチ</t>
    </rPh>
    <phoneticPr fontId="3"/>
  </si>
  <si>
    <t>五戸町</t>
    <rPh sb="0" eb="3">
      <t>ゴノヘマチ</t>
    </rPh>
    <phoneticPr fontId="3"/>
  </si>
  <si>
    <t>倉石村</t>
    <rPh sb="0" eb="3">
      <t>クライシムラ</t>
    </rPh>
    <phoneticPr fontId="3"/>
  </si>
  <si>
    <t>七戸町</t>
    <rPh sb="0" eb="3">
      <t>シチノヘマチ</t>
    </rPh>
    <phoneticPr fontId="3"/>
  </si>
  <si>
    <t>天間林村</t>
    <rPh sb="0" eb="1">
      <t>テン</t>
    </rPh>
    <rPh sb="1" eb="2">
      <t>マ</t>
    </rPh>
    <rPh sb="2" eb="3">
      <t>ハヤシ</t>
    </rPh>
    <rPh sb="3" eb="4">
      <t>ムラ</t>
    </rPh>
    <phoneticPr fontId="3"/>
  </si>
  <si>
    <t>東北町</t>
    <rPh sb="0" eb="3">
      <t>トウホクマチ</t>
    </rPh>
    <phoneticPr fontId="3"/>
  </si>
  <si>
    <t>上北町</t>
    <rPh sb="0" eb="2">
      <t>カミキタ</t>
    </rPh>
    <rPh sb="2" eb="3">
      <t>マチ</t>
    </rPh>
    <phoneticPr fontId="3"/>
  </si>
  <si>
    <t>※合併対象市町村で、地域森林計画対象森林を有していない市町村名は記述していません。</t>
    <rPh sb="1" eb="3">
      <t>ガッペイ</t>
    </rPh>
    <rPh sb="3" eb="5">
      <t>タイショウ</t>
    </rPh>
    <rPh sb="5" eb="8">
      <t>シチョウソン</t>
    </rPh>
    <rPh sb="10" eb="12">
      <t>チイキ</t>
    </rPh>
    <rPh sb="12" eb="14">
      <t>シンリン</t>
    </rPh>
    <rPh sb="14" eb="16">
      <t>ケイカク</t>
    </rPh>
    <rPh sb="16" eb="18">
      <t>タイショウ</t>
    </rPh>
    <rPh sb="18" eb="20">
      <t>シンリン</t>
    </rPh>
    <rPh sb="21" eb="22">
      <t>ユウ</t>
    </rPh>
    <rPh sb="27" eb="30">
      <t>シチョウソン</t>
    </rPh>
    <rPh sb="30" eb="31">
      <t>メイ</t>
    </rPh>
    <rPh sb="32" eb="34">
      <t>キジュツ</t>
    </rPh>
    <phoneticPr fontId="3"/>
  </si>
  <si>
    <t>立                         木                         地</t>
    <phoneticPr fontId="3"/>
  </si>
  <si>
    <t>■国有林森林資源表（三八上北森林計画区）</t>
    <phoneticPr fontId="3"/>
  </si>
  <si>
    <t>六ヶ所村</t>
    <phoneticPr fontId="3"/>
  </si>
  <si>
    <t>■国有林森林資源表（下北森林計画区）</t>
    <phoneticPr fontId="3"/>
  </si>
  <si>
    <t>■国有林森林資源表（津軽森林計画区）</t>
    <phoneticPr fontId="3"/>
  </si>
  <si>
    <t>■国有林森林資源表（津軽森林計画区）　つづき</t>
    <phoneticPr fontId="3"/>
  </si>
  <si>
    <t>鰺ヶ沢町</t>
    <phoneticPr fontId="3"/>
  </si>
  <si>
    <t>新郷村</t>
    <rPh sb="0" eb="3">
      <t>シンゴウムラ</t>
    </rPh>
    <phoneticPr fontId="3"/>
  </si>
  <si>
    <t>■樹種別、齢級別森林資源表</t>
    <phoneticPr fontId="3"/>
  </si>
  <si>
    <t>総  数</t>
    <phoneticPr fontId="3"/>
  </si>
  <si>
    <t>単位　面積：ha、蓄積：1,000ｍ3</t>
    <phoneticPr fontId="3"/>
  </si>
  <si>
    <t>無     立     木     地</t>
    <phoneticPr fontId="3"/>
  </si>
  <si>
    <t>更  新</t>
    <phoneticPr fontId="3"/>
  </si>
  <si>
    <t>区　  　分</t>
    <phoneticPr fontId="3"/>
  </si>
  <si>
    <t>区分</t>
    <phoneticPr fontId="3"/>
  </si>
  <si>
    <t>保安林</t>
    <phoneticPr fontId="3"/>
  </si>
  <si>
    <t>国立公園</t>
    <phoneticPr fontId="3"/>
  </si>
  <si>
    <t>国定公園</t>
    <phoneticPr fontId="3"/>
  </si>
  <si>
    <t>県立自然公園</t>
    <phoneticPr fontId="3"/>
  </si>
  <si>
    <t>■民有林森林資源表（下北森林計画区）</t>
    <phoneticPr fontId="3"/>
  </si>
  <si>
    <t>■民有林森林資源表（津軽森林計画区）</t>
    <phoneticPr fontId="3"/>
  </si>
  <si>
    <t>■民有林森林資源表（県　合　計）</t>
    <phoneticPr fontId="3"/>
  </si>
  <si>
    <t>■民有林森林資源表（三八上北森林計画区）</t>
    <phoneticPr fontId="3"/>
  </si>
  <si>
    <t>■民有林森林資源表（東青森林計画区）</t>
    <phoneticPr fontId="3"/>
  </si>
  <si>
    <t>総土地 面積</t>
    <phoneticPr fontId="3"/>
  </si>
  <si>
    <t>無 立   木 地</t>
    <phoneticPr fontId="3"/>
  </si>
  <si>
    <t>更新       困難地</t>
    <phoneticPr fontId="3"/>
  </si>
  <si>
    <t>つがる市</t>
  </si>
  <si>
    <t>八戸市、三戸町、五戸町、田子町、南部町、階上町、新郷村</t>
    <rPh sb="0" eb="2">
      <t>ハチノヘ</t>
    </rPh>
    <rPh sb="2" eb="3">
      <t>シ</t>
    </rPh>
    <rPh sb="4" eb="6">
      <t>サンノヘ</t>
    </rPh>
    <rPh sb="6" eb="7">
      <t>マチ</t>
    </rPh>
    <rPh sb="8" eb="11">
      <t>ゴノヘマチ</t>
    </rPh>
    <rPh sb="12" eb="15">
      <t>タッコマチ</t>
    </rPh>
    <rPh sb="16" eb="19">
      <t>ナンブマチ</t>
    </rPh>
    <phoneticPr fontId="3"/>
  </si>
  <si>
    <t>横浜町、六戸町、おいらせ町、六ヶ所村</t>
    <rPh sb="0" eb="3">
      <t>ヨコハママチ</t>
    </rPh>
    <rPh sb="4" eb="7">
      <t>ロクノヘマチ</t>
    </rPh>
    <rPh sb="12" eb="13">
      <t>マチ</t>
    </rPh>
    <rPh sb="14" eb="18">
      <t>ロッカショムラ</t>
    </rPh>
    <phoneticPr fontId="3"/>
  </si>
  <si>
    <t>弘前市、黒石市、平川市、大鰐町、西目屋村</t>
    <rPh sb="0" eb="3">
      <t>ヒロサキシ</t>
    </rPh>
    <rPh sb="4" eb="7">
      <t>クロイシシ</t>
    </rPh>
    <rPh sb="8" eb="10">
      <t>ヒラカワ</t>
    </rPh>
    <rPh sb="10" eb="11">
      <t>シ</t>
    </rPh>
    <rPh sb="12" eb="15">
      <t>オオワニマチ</t>
    </rPh>
    <phoneticPr fontId="3"/>
  </si>
  <si>
    <t>十和田市、三沢市、野辺地町、七戸町、東北町</t>
    <rPh sb="0" eb="4">
      <t>トワダシ</t>
    </rPh>
    <rPh sb="5" eb="8">
      <t>ミサワシ</t>
    </rPh>
    <rPh sb="9" eb="13">
      <t>ノヘジマチ</t>
    </rPh>
    <rPh sb="14" eb="17">
      <t>シチノヘマチ</t>
    </rPh>
    <rPh sb="18" eb="20">
      <t>トウホク</t>
    </rPh>
    <rPh sb="20" eb="21">
      <t>マチ</t>
    </rPh>
    <phoneticPr fontId="3"/>
  </si>
  <si>
    <t>五所川原市、中泊町、つがる市、鰺ヶ沢町、深浦町</t>
    <rPh sb="8" eb="9">
      <t>マチ</t>
    </rPh>
    <phoneticPr fontId="3"/>
  </si>
  <si>
    <t>平賀町</t>
    <rPh sb="0" eb="3">
      <t>ヒラカマチ</t>
    </rPh>
    <phoneticPr fontId="3"/>
  </si>
  <si>
    <t>尾上町</t>
    <rPh sb="0" eb="3">
      <t>オノエマチ</t>
    </rPh>
    <phoneticPr fontId="3"/>
  </si>
  <si>
    <t>碇ヶ関村</t>
    <rPh sb="0" eb="4">
      <t>イカリガセキムラ</t>
    </rPh>
    <phoneticPr fontId="3"/>
  </si>
  <si>
    <t>平川市</t>
    <rPh sb="0" eb="2">
      <t>ヒラカワ</t>
    </rPh>
    <rPh sb="2" eb="3">
      <t>シ</t>
    </rPh>
    <phoneticPr fontId="3"/>
  </si>
  <si>
    <t>弘前市</t>
    <rPh sb="0" eb="3">
      <t>ヒロサキシ</t>
    </rPh>
    <phoneticPr fontId="3"/>
  </si>
  <si>
    <t>岩木町</t>
    <rPh sb="0" eb="3">
      <t>イワキマチ</t>
    </rPh>
    <phoneticPr fontId="3"/>
  </si>
  <si>
    <t>相馬村</t>
    <rPh sb="0" eb="3">
      <t>ソウマムラ</t>
    </rPh>
    <phoneticPr fontId="3"/>
  </si>
  <si>
    <t>名川町</t>
    <rPh sb="0" eb="3">
      <t>ナガワマチ</t>
    </rPh>
    <phoneticPr fontId="3"/>
  </si>
  <si>
    <t>南部町</t>
    <rPh sb="0" eb="3">
      <t>ナンブマチ</t>
    </rPh>
    <phoneticPr fontId="3"/>
  </si>
  <si>
    <t>福地村</t>
    <rPh sb="0" eb="3">
      <t>フクチムラ</t>
    </rPh>
    <phoneticPr fontId="3"/>
  </si>
  <si>
    <t>百石町</t>
    <rPh sb="0" eb="3">
      <t>モモイシマチ</t>
    </rPh>
    <phoneticPr fontId="3"/>
  </si>
  <si>
    <t>下田町</t>
    <rPh sb="0" eb="3">
      <t>シモダマチ</t>
    </rPh>
    <phoneticPr fontId="3"/>
  </si>
  <si>
    <t>おいらせ町</t>
    <rPh sb="4" eb="5">
      <t>マチ</t>
    </rPh>
    <phoneticPr fontId="3"/>
  </si>
  <si>
    <t>おいらせ町</t>
  </si>
  <si>
    <t>五所川原市、中泊町、鶴田町、つがる市、鰺ヶ沢町、深浦町</t>
    <rPh sb="0" eb="5">
      <t>ゴショガワラシ</t>
    </rPh>
    <rPh sb="6" eb="9">
      <t>ナカドマリ</t>
    </rPh>
    <rPh sb="10" eb="13">
      <t>ツルタマチ</t>
    </rPh>
    <phoneticPr fontId="3"/>
  </si>
  <si>
    <t>青森市、今別町、平川市、大鰐町、五所川原市、</t>
    <rPh sb="0" eb="3">
      <t>アオモリシ</t>
    </rPh>
    <rPh sb="4" eb="7">
      <t>イマベツマチ</t>
    </rPh>
    <rPh sb="8" eb="10">
      <t>ヒラカワ</t>
    </rPh>
    <rPh sb="16" eb="21">
      <t>ゴショガワラシ</t>
    </rPh>
    <phoneticPr fontId="3"/>
  </si>
  <si>
    <t>十和田市、七戸町、むつ市、東通村</t>
    <rPh sb="0" eb="4">
      <t>トワダシ</t>
    </rPh>
    <rPh sb="11" eb="12">
      <t>シ</t>
    </rPh>
    <phoneticPr fontId="3"/>
  </si>
  <si>
    <t>三戸町、田子町、南部町、階上町、新郷村、</t>
    <rPh sb="0" eb="2">
      <t>サンノヘ</t>
    </rPh>
    <rPh sb="2" eb="3">
      <t>マチ</t>
    </rPh>
    <rPh sb="4" eb="7">
      <t>タッコマチ</t>
    </rPh>
    <rPh sb="8" eb="11">
      <t>ナンブマチ</t>
    </rPh>
    <phoneticPr fontId="3"/>
  </si>
  <si>
    <t>地域農林水産部小計</t>
    <rPh sb="0" eb="2">
      <t>チイキ</t>
    </rPh>
    <rPh sb="2" eb="4">
      <t>ノウリン</t>
    </rPh>
    <rPh sb="4" eb="6">
      <t>スイサン</t>
    </rPh>
    <rPh sb="6" eb="7">
      <t>ブ</t>
    </rPh>
    <rPh sb="7" eb="9">
      <t>ショウケイ</t>
    </rPh>
    <phoneticPr fontId="3"/>
  </si>
  <si>
    <t>地域農林水産部小計</t>
    <rPh sb="0" eb="2">
      <t>チイキ</t>
    </rPh>
    <rPh sb="2" eb="4">
      <t>ノウリン</t>
    </rPh>
    <rPh sb="4" eb="7">
      <t>スイサンブ</t>
    </rPh>
    <rPh sb="7" eb="9">
      <t>ショウケイ</t>
    </rPh>
    <phoneticPr fontId="3"/>
  </si>
  <si>
    <t>機構</t>
    <rPh sb="0" eb="2">
      <t>キコウ</t>
    </rPh>
    <phoneticPr fontId="3"/>
  </si>
  <si>
    <t>蓄積（千m3)</t>
    <rPh sb="0" eb="2">
      <t>チクセキ</t>
    </rPh>
    <rPh sb="3" eb="4">
      <t>セン</t>
    </rPh>
    <phoneticPr fontId="3"/>
  </si>
  <si>
    <t>今別町</t>
    <rPh sb="0" eb="1">
      <t>イマ</t>
    </rPh>
    <rPh sb="1" eb="2">
      <t>ベツ</t>
    </rPh>
    <rPh sb="2" eb="3">
      <t>マチ</t>
    </rPh>
    <phoneticPr fontId="3"/>
  </si>
  <si>
    <t>私</t>
    <rPh sb="0" eb="1">
      <t>ワタシ</t>
    </rPh>
    <phoneticPr fontId="3"/>
  </si>
  <si>
    <t>有</t>
    <rPh sb="0" eb="1">
      <t>ユウ</t>
    </rPh>
    <phoneticPr fontId="3"/>
  </si>
  <si>
    <t>機構造林</t>
    <rPh sb="0" eb="2">
      <t>キコウ</t>
    </rPh>
    <rPh sb="2" eb="4">
      <t>ゾウリン</t>
    </rPh>
    <phoneticPr fontId="3"/>
  </si>
  <si>
    <t>自　　　　　　　　　然　　　　　　　　　公　　　　　　　　　園　　　　　　　　　特　　　　　　　　　別　　　　　　　　　地　　　　　　　　　域</t>
    <phoneticPr fontId="3"/>
  </si>
  <si>
    <t>林野庁
所管</t>
    <phoneticPr fontId="3"/>
  </si>
  <si>
    <t>青森市、平内町、外ヶ浜町、今別町、蓬田村</t>
    <rPh sb="0" eb="3">
      <t>アオモリシ</t>
    </rPh>
    <rPh sb="4" eb="7">
      <t>ヒラナイマチ</t>
    </rPh>
    <rPh sb="8" eb="9">
      <t>ソト</t>
    </rPh>
    <rPh sb="10" eb="11">
      <t>ハマ</t>
    </rPh>
    <rPh sb="11" eb="12">
      <t>マチ</t>
    </rPh>
    <rPh sb="13" eb="16">
      <t>イマベツマチ</t>
    </rPh>
    <rPh sb="17" eb="20">
      <t>ヨモギタムラ</t>
    </rPh>
    <phoneticPr fontId="3"/>
  </si>
  <si>
    <t>弘前市、黒石市、大鰐町、西目屋村</t>
    <rPh sb="0" eb="3">
      <t>ヒロサキシ</t>
    </rPh>
    <rPh sb="4" eb="7">
      <t>クロイシシ</t>
    </rPh>
    <rPh sb="8" eb="11">
      <t>オオワニマチ</t>
    </rPh>
    <phoneticPr fontId="3"/>
  </si>
  <si>
    <t>民有林は、森林法第５条に定める地域森林計画対象森林についての数値であり、</t>
    <rPh sb="0" eb="3">
      <t>ミンユウリン</t>
    </rPh>
    <rPh sb="5" eb="7">
      <t>シンリン</t>
    </rPh>
    <rPh sb="7" eb="8">
      <t>ホウ</t>
    </rPh>
    <rPh sb="8" eb="9">
      <t>ダイ</t>
    </rPh>
    <rPh sb="10" eb="11">
      <t>ジョウ</t>
    </rPh>
    <rPh sb="12" eb="13">
      <t>サダ</t>
    </rPh>
    <rPh sb="15" eb="17">
      <t>チイキ</t>
    </rPh>
    <rPh sb="17" eb="19">
      <t>シンリン</t>
    </rPh>
    <rPh sb="19" eb="21">
      <t>ケイカク</t>
    </rPh>
    <rPh sb="21" eb="23">
      <t>タイショウ</t>
    </rPh>
    <rPh sb="23" eb="25">
      <t>シンリン</t>
    </rPh>
    <rPh sb="30" eb="32">
      <t>スウチ</t>
    </rPh>
    <phoneticPr fontId="8"/>
  </si>
  <si>
    <t>森林計画を立てるための調査年度末のものです。</t>
    <rPh sb="0" eb="2">
      <t>シンリン</t>
    </rPh>
    <rPh sb="2" eb="4">
      <t>ケイカク</t>
    </rPh>
    <rPh sb="5" eb="6">
      <t>タ</t>
    </rPh>
    <rPh sb="11" eb="13">
      <t>チョウサ</t>
    </rPh>
    <rPh sb="13" eb="15">
      <t>ネンド</t>
    </rPh>
    <rPh sb="15" eb="16">
      <t>マツ</t>
    </rPh>
    <phoneticPr fontId="8"/>
  </si>
  <si>
    <t>国有林・官行造林は林野庁東北森林管理局より提供を受けた資料に基づく数値で</t>
    <rPh sb="0" eb="3">
      <t>コクユウリン</t>
    </rPh>
    <rPh sb="4" eb="5">
      <t>カン</t>
    </rPh>
    <rPh sb="5" eb="6">
      <t>コウ</t>
    </rPh>
    <rPh sb="6" eb="8">
      <t>ゾウリン</t>
    </rPh>
    <rPh sb="9" eb="12">
      <t>リンヤチョウ</t>
    </rPh>
    <rPh sb="12" eb="14">
      <t>トウホク</t>
    </rPh>
    <rPh sb="14" eb="16">
      <t>シンリン</t>
    </rPh>
    <rPh sb="16" eb="18">
      <t>カンリ</t>
    </rPh>
    <rPh sb="18" eb="19">
      <t>キョク</t>
    </rPh>
    <rPh sb="21" eb="23">
      <t>テイキョウ</t>
    </rPh>
    <rPh sb="24" eb="25">
      <t>ウ</t>
    </rPh>
    <rPh sb="27" eb="29">
      <t>シリョウ</t>
    </rPh>
    <rPh sb="30" eb="31">
      <t>モト</t>
    </rPh>
    <rPh sb="33" eb="35">
      <t>スウチ</t>
    </rPh>
    <phoneticPr fontId="8"/>
  </si>
  <si>
    <t>なお、林野庁以外の他省庁の所管する国有林は含みません。</t>
    <rPh sb="3" eb="6">
      <t>リンヤチョウ</t>
    </rPh>
    <rPh sb="6" eb="8">
      <t>イガイ</t>
    </rPh>
    <rPh sb="9" eb="10">
      <t>タ</t>
    </rPh>
    <rPh sb="10" eb="12">
      <t>ショウチョウ</t>
    </rPh>
    <rPh sb="13" eb="15">
      <t>ショカン</t>
    </rPh>
    <rPh sb="17" eb="20">
      <t>コクユウリン</t>
    </rPh>
    <rPh sb="21" eb="22">
      <t>フク</t>
    </rPh>
    <phoneticPr fontId="8"/>
  </si>
  <si>
    <t>面積・蓄積は、単位に満たないものは「０」、該当のないものは「－」、調査を欠く</t>
    <rPh sb="0" eb="2">
      <t>メンセキ</t>
    </rPh>
    <rPh sb="3" eb="5">
      <t>チクセキ</t>
    </rPh>
    <rPh sb="7" eb="9">
      <t>タンイ</t>
    </rPh>
    <rPh sb="10" eb="11">
      <t>ミ</t>
    </rPh>
    <rPh sb="21" eb="23">
      <t>ガイトウ</t>
    </rPh>
    <rPh sb="33" eb="35">
      <t>チョウサ</t>
    </rPh>
    <rPh sb="36" eb="37">
      <t>カ</t>
    </rPh>
    <phoneticPr fontId="8"/>
  </si>
  <si>
    <t>もの又は省略したものは「・・・」で表示しました。</t>
    <rPh sb="2" eb="3">
      <t>マタ</t>
    </rPh>
    <rPh sb="4" eb="6">
      <t>ショウリャク</t>
    </rPh>
    <rPh sb="17" eb="19">
      <t>ヒョウジ</t>
    </rPh>
    <phoneticPr fontId="8"/>
  </si>
  <si>
    <t>単位未満を四捨五入する関係で、それらの合計と内訳が一致しないものがあり</t>
    <rPh sb="0" eb="2">
      <t>タンイ</t>
    </rPh>
    <rPh sb="2" eb="4">
      <t>ミマン</t>
    </rPh>
    <rPh sb="5" eb="9">
      <t>シシャゴニュウ</t>
    </rPh>
    <rPh sb="11" eb="13">
      <t>カンケイ</t>
    </rPh>
    <rPh sb="19" eb="21">
      <t>ゴウケイ</t>
    </rPh>
    <rPh sb="22" eb="24">
      <t>ウチワケ</t>
    </rPh>
    <rPh sb="25" eb="27">
      <t>イッチ</t>
    </rPh>
    <phoneticPr fontId="8"/>
  </si>
  <si>
    <t>ます。</t>
  </si>
  <si>
    <t>その他異例に属するものは欄外に説明を付けました。</t>
    <rPh sb="2" eb="3">
      <t>タ</t>
    </rPh>
    <rPh sb="3" eb="5">
      <t>イレイ</t>
    </rPh>
    <rPh sb="6" eb="7">
      <t>ゾク</t>
    </rPh>
    <rPh sb="12" eb="14">
      <t>ランガイ</t>
    </rPh>
    <rPh sb="15" eb="17">
      <t>セツメイ</t>
    </rPh>
    <rPh sb="18" eb="19">
      <t>ツ</t>
    </rPh>
    <phoneticPr fontId="8"/>
  </si>
  <si>
    <t>この統計数値の有効期間は以下のとおりです。</t>
    <rPh sb="2" eb="4">
      <t>トウケイ</t>
    </rPh>
    <rPh sb="4" eb="6">
      <t>スウチ</t>
    </rPh>
    <rPh sb="7" eb="9">
      <t>ユウコウ</t>
    </rPh>
    <rPh sb="9" eb="11">
      <t>キカン</t>
    </rPh>
    <rPh sb="12" eb="14">
      <t>イカ</t>
    </rPh>
    <phoneticPr fontId="8"/>
  </si>
  <si>
    <t>■制限林普通林森林資源表 （県　合　計）</t>
    <phoneticPr fontId="3"/>
  </si>
  <si>
    <t>砂防指定地</t>
    <rPh sb="0" eb="2">
      <t>サボウ</t>
    </rPh>
    <rPh sb="2" eb="4">
      <t>シテイ</t>
    </rPh>
    <rPh sb="4" eb="5">
      <t>チ</t>
    </rPh>
    <phoneticPr fontId="3"/>
  </si>
  <si>
    <t>その他</t>
    <rPh sb="2" eb="3">
      <t>タ</t>
    </rPh>
    <phoneticPr fontId="3"/>
  </si>
  <si>
    <t>普通地域</t>
    <rPh sb="0" eb="2">
      <t>フツウ</t>
    </rPh>
    <rPh sb="2" eb="4">
      <t>チイキ</t>
    </rPh>
    <phoneticPr fontId="3"/>
  </si>
  <si>
    <t>　　　　　単位未満を四捨五入する関係で合計と内訳が一致しない場合があります。</t>
    <rPh sb="5" eb="7">
      <t>タンイ</t>
    </rPh>
    <rPh sb="7" eb="9">
      <t>ミマン</t>
    </rPh>
    <rPh sb="10" eb="14">
      <t>シシャゴニュウ</t>
    </rPh>
    <rPh sb="16" eb="18">
      <t>カンケイ</t>
    </rPh>
    <rPh sb="19" eb="21">
      <t>ゴウケイ</t>
    </rPh>
    <rPh sb="22" eb="24">
      <t>ウチワケ</t>
    </rPh>
    <rPh sb="25" eb="27">
      <t>イッチ</t>
    </rPh>
    <rPh sb="30" eb="32">
      <t>バアイ</t>
    </rPh>
    <phoneticPr fontId="3"/>
  </si>
  <si>
    <t>■制限林普通林森林資源表(三八上北森林計画区)</t>
    <phoneticPr fontId="3"/>
  </si>
  <si>
    <t>地域農林水産部小計</t>
  </si>
  <si>
    <t>■制限林普通林森林資源表(三八上北森林計画区) つづき</t>
    <phoneticPr fontId="3"/>
  </si>
  <si>
    <t>六ヶ所村</t>
  </si>
  <si>
    <t>■制限林普通林森林資源表(下北森林計画区)</t>
    <phoneticPr fontId="3"/>
  </si>
  <si>
    <t>■制限林普通林森林資源表(東青森林計画区)</t>
    <phoneticPr fontId="3"/>
  </si>
  <si>
    <t>外ヶ浜町</t>
  </si>
  <si>
    <t>■制限林普通林森林資源表(津軽森林計画区)</t>
    <phoneticPr fontId="3"/>
  </si>
  <si>
    <t>平川市</t>
  </si>
  <si>
    <t>■制限林普通林森林資源表(津軽森林計画区) つづき</t>
    <phoneticPr fontId="3"/>
  </si>
  <si>
    <t>鰺ヶ沢町</t>
  </si>
  <si>
    <t>中泊町</t>
  </si>
  <si>
    <t>-</t>
  </si>
  <si>
    <t>■森　林　現　況(津軽森林計画区) つづき</t>
    <phoneticPr fontId="3"/>
  </si>
  <si>
    <t>■森　林　現　況(津軽森林計画区)</t>
    <phoneticPr fontId="3"/>
  </si>
  <si>
    <t>■森　林　現　況(東青森林計画区)</t>
    <phoneticPr fontId="3"/>
  </si>
  <si>
    <t>■森　林　現　況(下北森林計画区)</t>
    <phoneticPr fontId="3"/>
  </si>
  <si>
    <t>■森　林　現　況(三八上北森林計画区) つづき</t>
    <phoneticPr fontId="3"/>
  </si>
  <si>
    <t>■森　林　現　況(県合計・三八上北森林計画区)</t>
    <phoneticPr fontId="3"/>
  </si>
  <si>
    <t>■民有林森林資源表（津軽森林計画区)　つづき</t>
    <phoneticPr fontId="3"/>
  </si>
  <si>
    <t>■民有林森林資源表（三八上北森林計画区)　つづき</t>
    <phoneticPr fontId="3"/>
  </si>
  <si>
    <t>(中泊町)</t>
    <phoneticPr fontId="3"/>
  </si>
  <si>
    <t>(鶴田町)</t>
    <phoneticPr fontId="3"/>
  </si>
  <si>
    <t>(深浦町)</t>
    <phoneticPr fontId="3"/>
  </si>
  <si>
    <t>(鰺ヶ沢町)</t>
    <phoneticPr fontId="3"/>
  </si>
  <si>
    <t>(つがる市)</t>
    <phoneticPr fontId="3"/>
  </si>
  <si>
    <t>(五所川原市)</t>
    <phoneticPr fontId="3"/>
  </si>
  <si>
    <t>(大鰐町)</t>
    <phoneticPr fontId="3"/>
  </si>
  <si>
    <t>(西目屋村)</t>
    <phoneticPr fontId="3"/>
  </si>
  <si>
    <t>(平川市)</t>
    <phoneticPr fontId="3"/>
  </si>
  <si>
    <t>(黒石市)</t>
    <phoneticPr fontId="3"/>
  </si>
  <si>
    <t>(弘前市)</t>
    <phoneticPr fontId="3"/>
  </si>
  <si>
    <t>(津軽森林計画区)</t>
    <phoneticPr fontId="3"/>
  </si>
  <si>
    <t>(外ヶ浜町)</t>
    <phoneticPr fontId="3"/>
  </si>
  <si>
    <t>(蓬田村)</t>
    <phoneticPr fontId="3"/>
  </si>
  <si>
    <t>(今別町)</t>
    <phoneticPr fontId="3"/>
  </si>
  <si>
    <t>(平内町)</t>
    <phoneticPr fontId="3"/>
  </si>
  <si>
    <t>(青森市)</t>
    <phoneticPr fontId="3"/>
  </si>
  <si>
    <t>(東青森林計画区)</t>
    <phoneticPr fontId="3"/>
  </si>
  <si>
    <t>(佐井村)</t>
    <phoneticPr fontId="3"/>
  </si>
  <si>
    <t>(風間浦村)</t>
    <phoneticPr fontId="3"/>
  </si>
  <si>
    <t>(東通村)</t>
    <phoneticPr fontId="3"/>
  </si>
  <si>
    <t>(大間町)</t>
    <phoneticPr fontId="3"/>
  </si>
  <si>
    <t>(むつ市)</t>
    <phoneticPr fontId="3"/>
  </si>
  <si>
    <t>(下北森林計画区)</t>
    <phoneticPr fontId="3"/>
  </si>
  <si>
    <t>(おいらせ町)</t>
    <phoneticPr fontId="3"/>
  </si>
  <si>
    <t>(六ヶ所村)</t>
    <phoneticPr fontId="3"/>
  </si>
  <si>
    <t>(東北町)</t>
    <phoneticPr fontId="3"/>
  </si>
  <si>
    <t>(横浜町)</t>
    <phoneticPr fontId="3"/>
  </si>
  <si>
    <t>(六戸町)</t>
    <phoneticPr fontId="3"/>
  </si>
  <si>
    <t>(七戸町)</t>
    <phoneticPr fontId="3"/>
  </si>
  <si>
    <t>(野辺地町)</t>
    <phoneticPr fontId="3"/>
  </si>
  <si>
    <t>(三沢市)</t>
    <phoneticPr fontId="3"/>
  </si>
  <si>
    <t>(十和田市)</t>
    <phoneticPr fontId="3"/>
  </si>
  <si>
    <t>(新郷村)</t>
    <phoneticPr fontId="3"/>
  </si>
  <si>
    <t>(階上町)</t>
    <phoneticPr fontId="3"/>
  </si>
  <si>
    <t>(南部町)</t>
    <phoneticPr fontId="3"/>
  </si>
  <si>
    <t>(田子町)</t>
    <phoneticPr fontId="3"/>
  </si>
  <si>
    <t>(五戸町)</t>
    <phoneticPr fontId="3"/>
  </si>
  <si>
    <t>(三戸町)</t>
    <phoneticPr fontId="3"/>
  </si>
  <si>
    <t>(八戸市)</t>
    <phoneticPr fontId="3"/>
  </si>
  <si>
    <t>(三八上北森林計画区)</t>
    <phoneticPr fontId="3"/>
  </si>
  <si>
    <t>(県　合　計)</t>
    <phoneticPr fontId="3"/>
  </si>
  <si>
    <t>■所有形態別森林資源表(津軽森林計画区)</t>
    <phoneticPr fontId="3"/>
  </si>
  <si>
    <t>■所有形態別森林資源表(東青森林計画区)</t>
    <phoneticPr fontId="3"/>
  </si>
  <si>
    <t>■所有形態別森林資源表(下北森林計画区)</t>
    <phoneticPr fontId="3"/>
  </si>
  <si>
    <t>■所有形態別森林資源表(三八上北森林計画区)</t>
    <phoneticPr fontId="3"/>
  </si>
  <si>
    <t>■所有形態別森林資源表(県　合　計)</t>
    <phoneticPr fontId="3"/>
  </si>
  <si>
    <t>■所有形態別森林資源表(東青森林計画区 市町村別内訳)</t>
    <phoneticPr fontId="3"/>
  </si>
  <si>
    <t>■所有形態別森林資源表(下北森林計画区 市町村別内訳)</t>
    <phoneticPr fontId="3"/>
  </si>
  <si>
    <t xml:space="preserve"> ■制限林普通林森林資源表 (津軽森林計画区)</t>
    <phoneticPr fontId="3"/>
  </si>
  <si>
    <t xml:space="preserve"> ■制限林普通林森林資源表 (東青森林計画区)</t>
    <phoneticPr fontId="3"/>
  </si>
  <si>
    <t xml:space="preserve"> ■制限林普通林森林資源表 (下北森林計画区)</t>
    <phoneticPr fontId="3"/>
  </si>
  <si>
    <t xml:space="preserve"> ■制限林普通林森林資源表 (三八上北森林計画区)</t>
    <phoneticPr fontId="3"/>
  </si>
  <si>
    <t xml:space="preserve"> ■制限林普通林森林資源表 (県　合　計)</t>
    <phoneticPr fontId="3"/>
  </si>
  <si>
    <t>Ｒ３</t>
    <phoneticPr fontId="3"/>
  </si>
  <si>
    <t>マツ類</t>
    <rPh sb="2" eb="3">
      <t>ルイ</t>
    </rPh>
    <phoneticPr fontId="3"/>
  </si>
  <si>
    <t>カラマツ</t>
    <phoneticPr fontId="3"/>
  </si>
  <si>
    <t>その他針</t>
    <rPh sb="2" eb="3">
      <t>タ</t>
    </rPh>
    <rPh sb="3" eb="4">
      <t>ハリ</t>
    </rPh>
    <phoneticPr fontId="3"/>
  </si>
  <si>
    <t>広葉樹</t>
    <rPh sb="0" eb="3">
      <t>コウヨウジュ</t>
    </rPh>
    <phoneticPr fontId="3"/>
  </si>
  <si>
    <t>南部</t>
    <rPh sb="0" eb="2">
      <t>ナンブ</t>
    </rPh>
    <phoneticPr fontId="3"/>
  </si>
  <si>
    <t>津軽</t>
    <rPh sb="0" eb="2">
      <t>ツガル</t>
    </rPh>
    <phoneticPr fontId="3"/>
  </si>
  <si>
    <t>育成単層林</t>
    <phoneticPr fontId="3"/>
  </si>
  <si>
    <t>人工林</t>
    <phoneticPr fontId="3"/>
  </si>
  <si>
    <t>天然林</t>
    <phoneticPr fontId="3"/>
  </si>
  <si>
    <t>　</t>
    <phoneticPr fontId="3"/>
  </si>
  <si>
    <t>針葉樹</t>
    <rPh sb="0" eb="3">
      <t>シンヨウジュ</t>
    </rPh>
    <phoneticPr fontId="3"/>
  </si>
  <si>
    <t>県自然環境保全地域特別地区</t>
    <rPh sb="1" eb="3">
      <t>シゼン</t>
    </rPh>
    <rPh sb="3" eb="5">
      <t>カンキョウ</t>
    </rPh>
    <rPh sb="5" eb="7">
      <t>ホゼン</t>
    </rPh>
    <rPh sb="7" eb="9">
      <t>チイキ</t>
    </rPh>
    <rPh sb="9" eb="11">
      <t>トクベツ</t>
    </rPh>
    <rPh sb="11" eb="13">
      <t>チク</t>
    </rPh>
    <phoneticPr fontId="3"/>
  </si>
  <si>
    <t>JO</t>
    <phoneticPr fontId="3"/>
  </si>
  <si>
    <t>JF</t>
    <phoneticPr fontId="3"/>
  </si>
  <si>
    <t>TI</t>
    <phoneticPr fontId="3"/>
  </si>
  <si>
    <t>MM</t>
    <phoneticPr fontId="3"/>
  </si>
  <si>
    <t>A</t>
    <phoneticPr fontId="3"/>
  </si>
  <si>
    <t>TT</t>
    <phoneticPr fontId="3"/>
  </si>
  <si>
    <t>KK</t>
    <phoneticPr fontId="3"/>
  </si>
  <si>
    <t>定数</t>
    <rPh sb="0" eb="2">
      <t>テイスウ</t>
    </rPh>
    <phoneticPr fontId="3"/>
  </si>
  <si>
    <t>Ｒ５</t>
    <phoneticPr fontId="3"/>
  </si>
  <si>
    <t>Ｒ４</t>
    <phoneticPr fontId="3"/>
  </si>
  <si>
    <t>R５</t>
    <phoneticPr fontId="3"/>
  </si>
  <si>
    <t>西目屋村</t>
    <rPh sb="0" eb="4">
      <t>ニシメヤムラ</t>
    </rPh>
    <phoneticPr fontId="3"/>
  </si>
  <si>
    <t>■国有林森林資源表（東青森林計画区）</t>
    <phoneticPr fontId="3"/>
  </si>
  <si>
    <t>Ｒ６</t>
    <phoneticPr fontId="3"/>
  </si>
  <si>
    <t>地域農林水産部小計</t>
    <phoneticPr fontId="3"/>
  </si>
  <si>
    <t>三八農林水産事務所</t>
  </si>
  <si>
    <t>三八農林水産事務所</t>
    <rPh sb="2" eb="4">
      <t>ノウリン</t>
    </rPh>
    <rPh sb="4" eb="6">
      <t>スイサン</t>
    </rPh>
    <rPh sb="6" eb="9">
      <t>ジムショ</t>
    </rPh>
    <phoneticPr fontId="3"/>
  </si>
  <si>
    <t>上北農林水産事務所</t>
  </si>
  <si>
    <t>上北農林水産事務所</t>
    <rPh sb="2" eb="4">
      <t>ノウリン</t>
    </rPh>
    <rPh sb="4" eb="6">
      <t>スイサン</t>
    </rPh>
    <rPh sb="6" eb="9">
      <t>ジムショ</t>
    </rPh>
    <phoneticPr fontId="3"/>
  </si>
  <si>
    <t>中南農林水産事務所</t>
  </si>
  <si>
    <t>中南農林水産事務所</t>
    <rPh sb="2" eb="4">
      <t>ノウリン</t>
    </rPh>
    <rPh sb="4" eb="6">
      <t>スイサン</t>
    </rPh>
    <rPh sb="6" eb="9">
      <t>ジムショ</t>
    </rPh>
    <phoneticPr fontId="3"/>
  </si>
  <si>
    <t>西北農林水産事務所</t>
  </si>
  <si>
    <t>西北農林水産事務所</t>
    <rPh sb="2" eb="4">
      <t>ノウリン</t>
    </rPh>
    <rPh sb="4" eb="6">
      <t>スイサン</t>
    </rPh>
    <rPh sb="6" eb="9">
      <t>ジムショ</t>
    </rPh>
    <phoneticPr fontId="3"/>
  </si>
  <si>
    <t>三八農林水産事務所</t>
    <rPh sb="0" eb="1">
      <t>サン</t>
    </rPh>
    <rPh sb="1" eb="2">
      <t>ハチ</t>
    </rPh>
    <rPh sb="2" eb="4">
      <t>ノウリン</t>
    </rPh>
    <rPh sb="4" eb="6">
      <t>スイサン</t>
    </rPh>
    <rPh sb="6" eb="9">
      <t>ジムショ</t>
    </rPh>
    <phoneticPr fontId="3"/>
  </si>
  <si>
    <t>中南農林水産事務所</t>
    <rPh sb="0" eb="1">
      <t>ナカ</t>
    </rPh>
    <rPh sb="1" eb="2">
      <t>ミナミ</t>
    </rPh>
    <rPh sb="2" eb="4">
      <t>ノウリン</t>
    </rPh>
    <rPh sb="4" eb="6">
      <t>スイサン</t>
    </rPh>
    <rPh sb="6" eb="9">
      <t>ジムショ</t>
    </rPh>
    <phoneticPr fontId="3"/>
  </si>
  <si>
    <t>西北農林水産事務所</t>
    <rPh sb="0" eb="1">
      <t>ニシ</t>
    </rPh>
    <rPh sb="2" eb="4">
      <t>ノウリン</t>
    </rPh>
    <rPh sb="4" eb="6">
      <t>スイサン</t>
    </rPh>
    <rPh sb="6" eb="9">
      <t>ジムショ</t>
    </rPh>
    <phoneticPr fontId="3"/>
  </si>
  <si>
    <t>(三八農林水産事務所 地域農林水産部)</t>
    <rPh sb="3" eb="5">
      <t>ノウリン</t>
    </rPh>
    <rPh sb="5" eb="7">
      <t>スイサン</t>
    </rPh>
    <rPh sb="7" eb="10">
      <t>ジムショ</t>
    </rPh>
    <phoneticPr fontId="3"/>
  </si>
  <si>
    <t>(上北農林水産事務所 地域農林水産部)</t>
    <rPh sb="3" eb="5">
      <t>ノウリン</t>
    </rPh>
    <rPh sb="5" eb="7">
      <t>スイサン</t>
    </rPh>
    <rPh sb="7" eb="10">
      <t>ジムショ</t>
    </rPh>
    <phoneticPr fontId="3"/>
  </si>
  <si>
    <t>(中南農林水産事務所 地域農林水産部)</t>
    <rPh sb="3" eb="5">
      <t>ノウリン</t>
    </rPh>
    <rPh sb="5" eb="7">
      <t>スイサン</t>
    </rPh>
    <rPh sb="7" eb="10">
      <t>ジムショ</t>
    </rPh>
    <phoneticPr fontId="3"/>
  </si>
  <si>
    <t>(西北農林水産事務所 地域農林水産部)</t>
    <rPh sb="3" eb="5">
      <t>ノウリン</t>
    </rPh>
    <rPh sb="5" eb="7">
      <t>スイサン</t>
    </rPh>
    <rPh sb="7" eb="10">
      <t>ジムショ</t>
    </rPh>
    <phoneticPr fontId="3"/>
  </si>
  <si>
    <t>■所有形態別森林資源表(三八農林水産事務所 地域農林水産部)</t>
  </si>
  <si>
    <t>■所有形態別森林資源表(上北農林水産事務所 地域農林水産部)</t>
  </si>
  <si>
    <t>■所有形態別森林資源表(中南農林水産事務所 地域農林水産部)</t>
  </si>
  <si>
    <t>■所有形態別森林資源表(西北農林水産事務所 地域農林水産部)</t>
  </si>
  <si>
    <t>■所有形態別森林資源表(三八農林水産事務所 地域農林水産部 市町村別内訳)</t>
  </si>
  <si>
    <t>■所有形態別森林資源表(上北農林水産事務所 地域農林水産部 市町村別内訳)</t>
  </si>
  <si>
    <t>■所有形態別森林資源表(中南農林水産事務所 地域農林水産部 市町村別内訳)</t>
  </si>
  <si>
    <t>■所有形態別森林資源表(西北農林水産事務所 地域農林水産部 市町村別内訳)</t>
  </si>
  <si>
    <t xml:space="preserve"> ■制限林普通林森林資源表(三八農林水産事務所 地域農林水産部)</t>
  </si>
  <si>
    <t xml:space="preserve"> ■制限林普通林森林資源表 (上北農林水産事務所 地域農林水産部)</t>
  </si>
  <si>
    <t xml:space="preserve"> ■制限林普通林森林資源表 (中南農林水産事務所 地域農林水産部)</t>
  </si>
  <si>
    <t xml:space="preserve"> ■制限林普通林森林資源表 (西北農林水産事務所 地域農林水産部)</t>
  </si>
  <si>
    <t>　　      　　中南農林水産事務所地域農林水産部の総土地面積総数には藤崎町3,729ha、田舎館村2,235haを加算した。</t>
    <rPh sb="12" eb="14">
      <t>ノウリン</t>
    </rPh>
    <rPh sb="14" eb="16">
      <t>スイサン</t>
    </rPh>
    <rPh sb="16" eb="19">
      <t>ジムショ</t>
    </rPh>
    <rPh sb="19" eb="21">
      <t>チイキ</t>
    </rPh>
    <rPh sb="21" eb="23">
      <t>ノウリン</t>
    </rPh>
    <rPh sb="23" eb="25">
      <t>スイサン</t>
    </rPh>
    <rPh sb="25" eb="26">
      <t>ブ</t>
    </rPh>
    <phoneticPr fontId="3"/>
  </si>
  <si>
    <t>　　　　 　　　西北農林水産事務所地域農林水産部の総土地面積総数には板柳町4,188haを加算した。</t>
    <rPh sb="8" eb="9">
      <t>ニシ</t>
    </rPh>
    <rPh sb="10" eb="12">
      <t>ノウリン</t>
    </rPh>
    <rPh sb="12" eb="14">
      <t>スイサン</t>
    </rPh>
    <rPh sb="14" eb="17">
      <t>ジムショ</t>
    </rPh>
    <rPh sb="17" eb="19">
      <t>チイキ</t>
    </rPh>
    <rPh sb="19" eb="21">
      <t>ノウリン</t>
    </rPh>
    <rPh sb="21" eb="24">
      <t>スイサンブ</t>
    </rPh>
    <rPh sb="25" eb="26">
      <t>ソウ</t>
    </rPh>
    <phoneticPr fontId="3"/>
  </si>
  <si>
    <t>Ｒ７</t>
    <phoneticPr fontId="3"/>
  </si>
  <si>
    <t>令和８年４月　１日　から</t>
    <rPh sb="0" eb="2">
      <t>レイワ</t>
    </rPh>
    <rPh sb="3" eb="4">
      <t>ネン</t>
    </rPh>
    <rPh sb="5" eb="6">
      <t>ガツ</t>
    </rPh>
    <rPh sb="8" eb="9">
      <t>ニチ</t>
    </rPh>
    <phoneticPr fontId="8"/>
  </si>
  <si>
    <t>令和９年３月３１日　まで</t>
    <rPh sb="0" eb="2">
      <t>レイワ</t>
    </rPh>
    <rPh sb="3" eb="4">
      <t>ネン</t>
    </rPh>
    <rPh sb="5" eb="6">
      <t>ガツ</t>
    </rPh>
    <rPh sb="8" eb="9">
      <t>ニチ</t>
    </rPh>
    <phoneticPr fontId="8"/>
  </si>
  <si>
    <t>令和8年4月</t>
    <rPh sb="0" eb="2">
      <t>レイワ</t>
    </rPh>
    <rPh sb="3" eb="4">
      <t>ネン</t>
    </rPh>
    <rPh sb="5" eb="6">
      <t>ガツ</t>
    </rPh>
    <phoneticPr fontId="8"/>
  </si>
  <si>
    <t>　　資料　　総土地面積：国土地理院（R7.10.1）</t>
    <phoneticPr fontId="3"/>
  </si>
  <si>
    <t>あり、令和８年４月１日現在のものです。</t>
    <rPh sb="3" eb="5">
      <t>レイワ</t>
    </rPh>
    <rPh sb="6" eb="7">
      <t>ネン</t>
    </rPh>
    <rPh sb="8" eb="9">
      <t>ガツ</t>
    </rPh>
    <rPh sb="10" eb="13">
      <t>ニチゲンザイ</t>
    </rPh>
    <phoneticPr fontId="8"/>
  </si>
  <si>
    <t>　青森県の森林は、「民有林」は主として三八上北地方に分布し、「国有林」は主として下北及び津軽半島、秋田県境付近に広く分布しています。その面積は631,146haで、県土面積の65.4％に当たり、そのうち民有林は237,824haで全森林の37.7％、国有林（官行造林含む）は393,322 haで62.4％を占めています。その蓄積は132,594千ｍ3で、そのうち民有林は55,271千㎥、国有林（官行造林含む）は77,323千㎥で１ｈａ当たりの蓄積は民有林は232㎥、国有林は197㎥となっております。森林の構成状況は民有林と国有林では全く対照的で、民有林は９～１４齢級の針葉樹人工林が多く、国有林は広葉樹天然林が多くなっています。</t>
    <rPh sb="1" eb="4">
      <t>アオモリケン</t>
    </rPh>
    <rPh sb="5" eb="7">
      <t>シンリン</t>
    </rPh>
    <rPh sb="10" eb="13">
      <t>ミンユウリン</t>
    </rPh>
    <rPh sb="15" eb="16">
      <t>シュ</t>
    </rPh>
    <rPh sb="21" eb="23">
      <t>カミキタ</t>
    </rPh>
    <rPh sb="23" eb="25">
      <t>チホウ</t>
    </rPh>
    <rPh sb="26" eb="28">
      <t>ブンプ</t>
    </rPh>
    <rPh sb="31" eb="34">
      <t>コクユウリン</t>
    </rPh>
    <rPh sb="36" eb="37">
      <t>シュ</t>
    </rPh>
    <rPh sb="40" eb="42">
      <t>シモキタ</t>
    </rPh>
    <rPh sb="42" eb="43">
      <t>オヨ</t>
    </rPh>
    <rPh sb="44" eb="46">
      <t>ツガル</t>
    </rPh>
    <rPh sb="115" eb="116">
      <t>ゼン</t>
    </rPh>
    <rPh sb="252" eb="254">
      <t>シンリン</t>
    </rPh>
    <rPh sb="260" eb="263">
      <t>ミンユウリン</t>
    </rPh>
    <rPh sb="264" eb="267">
      <t>コクユウリン</t>
    </rPh>
    <rPh sb="284" eb="285">
      <t>レイ</t>
    </rPh>
    <rPh sb="285" eb="286">
      <t>キュウ</t>
    </rPh>
    <rPh sb="290" eb="292">
      <t>ジンコウ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</si>
</sst>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0"/>
    <numFmt numFmtId="177" formatCode="0.0_ "/>
    <numFmt numFmtId="178" formatCode="\(#,##0\);\(&quot;△ &quot;#,##0\);&quot;-        &quot;"/>
    <numFmt numFmtId="179" formatCode="#,##0;&quot;△ &quot;#,##0;&quot;-        &quot;"/>
    <numFmt numFmtId="180" formatCode="#,##0_);[Red]\(#,##0\)"/>
    <numFmt numFmtId="181" formatCode="#,##0.0;[Red]\-#,##0.0"/>
    <numFmt numFmtId="182" formatCode="0.0_);[Red]\(0.0\)"/>
    <numFmt numFmtId="183" formatCode="#,##0.00;&quot;△ &quot;#,##0.00;&quot;-        &quot;"/>
  </numFmts>
  <fonts count="27" x14ac:knownFonts="1">
    <font>
      <sz val="12"/>
      <name val="ＭＳ Ｐゴシック"/>
      <family val="3"/>
      <charset val="128"/>
    </font>
    <font>
      <sz val="12"/>
      <name val="ＭＳ Ｐゴシック"/>
      <family val="3"/>
      <charset val="128"/>
    </font>
    <font>
      <sz val="12"/>
      <color indexed="64"/>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4"/>
      <color indexed="12"/>
      <name val="ＭＳ Ｐゴシック"/>
      <family val="3"/>
      <charset val="128"/>
    </font>
    <font>
      <sz val="14"/>
      <name val="ＭＳ Ｐゴシック"/>
      <family val="3"/>
      <charset val="128"/>
    </font>
    <font>
      <sz val="10"/>
      <color indexed="64"/>
      <name val="ＭＳ Ｐゴシック"/>
      <family val="3"/>
      <charset val="128"/>
    </font>
    <font>
      <sz val="9"/>
      <name val="ＭＳ Ｐゴシック"/>
      <family val="3"/>
      <charset val="128"/>
    </font>
    <font>
      <sz val="12"/>
      <color indexed="12"/>
      <name val="ＭＳ Ｐゴシック"/>
      <family val="3"/>
      <charset val="128"/>
    </font>
    <font>
      <sz val="16"/>
      <color indexed="12"/>
      <name val="ＭＳ Ｐゴシック"/>
      <family val="3"/>
      <charset val="128"/>
    </font>
    <font>
      <sz val="24"/>
      <name val="ＭＳ Ｐゴシック"/>
      <family val="3"/>
      <charset val="128"/>
    </font>
    <font>
      <sz val="26"/>
      <name val="ＭＳ Ｐゴシック"/>
      <family val="3"/>
      <charset val="128"/>
    </font>
    <font>
      <b/>
      <sz val="12"/>
      <color indexed="12"/>
      <name val="ＭＳ Ｐゴシック"/>
      <family val="3"/>
      <charset val="128"/>
    </font>
    <font>
      <b/>
      <sz val="14"/>
      <color indexed="12"/>
      <name val="ＭＳ Ｐゴシック"/>
      <family val="3"/>
      <charset val="128"/>
    </font>
    <font>
      <sz val="11"/>
      <color theme="1"/>
      <name val="ＭＳ Ｐゴシック"/>
      <family val="3"/>
      <charset val="128"/>
    </font>
    <font>
      <sz val="22"/>
      <name val="ＭＳ Ｐゴシック"/>
      <family val="3"/>
      <charset val="128"/>
    </font>
    <font>
      <b/>
      <sz val="11"/>
      <name val="ＭＳ Ｐゴシック"/>
      <family val="3"/>
      <charset val="128"/>
    </font>
    <font>
      <sz val="9"/>
      <color indexed="64"/>
      <name val="ＭＳ Ｐゴシック"/>
      <family val="3"/>
      <charset val="128"/>
    </font>
    <font>
      <sz val="11"/>
      <color indexed="64"/>
      <name val="ＭＳ Ｐゴシック"/>
      <family val="3"/>
      <charset val="128"/>
    </font>
    <font>
      <sz val="12"/>
      <color theme="1"/>
      <name val="ＭＳ Ｐゴシック"/>
      <family val="3"/>
      <charset val="128"/>
    </font>
    <font>
      <sz val="12"/>
      <color rgb="FFFFFF00"/>
      <name val="ＭＳ Ｐゴシック"/>
      <family val="3"/>
      <charset val="128"/>
    </font>
    <font>
      <sz val="12"/>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123">
    <border>
      <left/>
      <right/>
      <top/>
      <bottom/>
      <diagonal/>
    </border>
    <border>
      <left style="medium">
        <color indexed="8"/>
      </left>
      <right/>
      <top/>
      <bottom/>
      <diagonal/>
    </border>
    <border>
      <left style="thin">
        <color indexed="8"/>
      </left>
      <right/>
      <top style="thin">
        <color indexed="8"/>
      </top>
      <bottom/>
      <diagonal/>
    </border>
    <border>
      <left style="medium">
        <color indexed="8"/>
      </left>
      <right/>
      <top style="medium">
        <color indexed="8"/>
      </top>
      <bottom/>
      <diagonal/>
    </border>
    <border>
      <left/>
      <right/>
      <top style="medium">
        <color indexed="8"/>
      </top>
      <bottom/>
      <diagonal/>
    </border>
    <border>
      <left style="thin">
        <color indexed="8"/>
      </left>
      <right/>
      <top style="medium">
        <color indexed="8"/>
      </top>
      <bottom/>
      <diagonal/>
    </border>
    <border>
      <left style="thin">
        <color indexed="8"/>
      </left>
      <right/>
      <top/>
      <bottom/>
      <diagonal/>
    </border>
    <border>
      <left/>
      <right/>
      <top style="thin">
        <color indexed="8"/>
      </top>
      <bottom/>
      <diagonal/>
    </border>
    <border>
      <left style="medium">
        <color indexed="8"/>
      </left>
      <right/>
      <top style="thin">
        <color indexed="8"/>
      </top>
      <bottom/>
      <diagonal/>
    </border>
    <border>
      <left style="thin">
        <color indexed="8"/>
      </left>
      <right/>
      <top style="medium">
        <color indexed="64"/>
      </top>
      <bottom/>
      <diagonal/>
    </border>
    <border>
      <left/>
      <right/>
      <top style="medium">
        <color indexed="64"/>
      </top>
      <bottom/>
      <diagonal/>
    </border>
    <border>
      <left style="thin">
        <color indexed="8"/>
      </left>
      <right style="medium">
        <color indexed="64"/>
      </right>
      <top style="thin">
        <color indexed="8"/>
      </top>
      <bottom/>
      <diagonal/>
    </border>
    <border>
      <left style="thin">
        <color indexed="8"/>
      </left>
      <right/>
      <top style="thin">
        <color indexed="8"/>
      </top>
      <bottom style="medium">
        <color indexed="64"/>
      </bottom>
      <diagonal/>
    </border>
    <border>
      <left style="thin">
        <color indexed="64"/>
      </left>
      <right style="thin">
        <color indexed="8"/>
      </right>
      <top style="medium">
        <color indexed="64"/>
      </top>
      <bottom/>
      <diagonal/>
    </border>
    <border>
      <left style="thin">
        <color indexed="64"/>
      </left>
      <right style="medium">
        <color indexed="64"/>
      </right>
      <top style="medium">
        <color indexed="64"/>
      </top>
      <bottom/>
      <diagonal/>
    </border>
    <border>
      <left style="thin">
        <color indexed="8"/>
      </left>
      <right style="medium">
        <color indexed="64"/>
      </right>
      <top/>
      <bottom/>
      <diagonal/>
    </border>
    <border>
      <left style="thin">
        <color indexed="8"/>
      </left>
      <right style="medium">
        <color indexed="64"/>
      </right>
      <top style="medium">
        <color indexed="64"/>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medium">
        <color indexed="8"/>
      </bottom>
      <diagonal/>
    </border>
    <border>
      <left style="medium">
        <color indexed="64"/>
      </left>
      <right/>
      <top/>
      <bottom/>
      <diagonal/>
    </border>
    <border>
      <left style="medium">
        <color indexed="8"/>
      </left>
      <right/>
      <top/>
      <bottom style="medium">
        <color indexed="64"/>
      </bottom>
      <diagonal/>
    </border>
    <border>
      <left style="medium">
        <color indexed="64"/>
      </left>
      <right/>
      <top style="thin">
        <color indexed="8"/>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8"/>
      </left>
      <right style="medium">
        <color indexed="8"/>
      </right>
      <top style="thin">
        <color indexed="8"/>
      </top>
      <bottom/>
      <diagonal/>
    </border>
    <border>
      <left style="thin">
        <color indexed="64"/>
      </left>
      <right style="thin">
        <color indexed="64"/>
      </right>
      <top/>
      <bottom style="thin">
        <color indexed="64"/>
      </bottom>
      <diagonal/>
    </border>
    <border>
      <left style="thin">
        <color indexed="8"/>
      </left>
      <right style="medium">
        <color indexed="8"/>
      </right>
      <top/>
      <bottom/>
      <diagonal/>
    </border>
    <border>
      <left style="thin">
        <color indexed="8"/>
      </left>
      <right style="medium">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64"/>
      </left>
      <right style="thin">
        <color indexed="8"/>
      </right>
      <top style="thin">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medium">
        <color indexed="8"/>
      </right>
      <top style="thin">
        <color indexed="8"/>
      </top>
      <bottom style="medium">
        <color indexed="64"/>
      </bottom>
      <diagonal/>
    </border>
    <border>
      <left style="medium">
        <color indexed="64"/>
      </left>
      <right/>
      <top style="medium">
        <color indexed="64"/>
      </top>
      <bottom/>
      <diagonal/>
    </border>
    <border>
      <left style="thin">
        <color indexed="8"/>
      </left>
      <right style="thin">
        <color indexed="64"/>
      </right>
      <top style="medium">
        <color indexed="64"/>
      </top>
      <bottom/>
      <diagonal/>
    </border>
    <border>
      <left style="thin">
        <color indexed="8"/>
      </left>
      <right style="medium">
        <color indexed="8"/>
      </right>
      <top style="medium">
        <color indexed="64"/>
      </top>
      <bottom/>
      <diagonal/>
    </border>
    <border>
      <left style="thin">
        <color indexed="8"/>
      </left>
      <right style="thin">
        <color indexed="64"/>
      </right>
      <top/>
      <bottom/>
      <diagonal/>
    </border>
    <border>
      <left style="medium">
        <color indexed="64"/>
      </left>
      <right/>
      <top/>
      <bottom style="thin">
        <color indexed="64"/>
      </bottom>
      <diagonal/>
    </border>
    <border>
      <left style="thin">
        <color indexed="8"/>
      </left>
      <right/>
      <top/>
      <bottom style="thin">
        <color indexed="64"/>
      </bottom>
      <diagonal/>
    </border>
    <border>
      <left/>
      <right/>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medium">
        <color indexed="8"/>
      </bottom>
      <diagonal/>
    </border>
    <border>
      <left/>
      <right/>
      <top style="thin">
        <color indexed="8"/>
      </top>
      <bottom style="medium">
        <color indexed="64"/>
      </bottom>
      <diagonal/>
    </border>
    <border>
      <left/>
      <right style="thin">
        <color indexed="8"/>
      </right>
      <top/>
      <bottom style="thin">
        <color indexed="64"/>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style="medium">
        <color indexed="8"/>
      </bottom>
      <diagonal/>
    </border>
    <border>
      <left style="thin">
        <color indexed="8"/>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8"/>
      </left>
      <right/>
      <top/>
      <bottom style="medium">
        <color indexed="64"/>
      </bottom>
      <diagonal/>
    </border>
    <border>
      <left style="thin">
        <color indexed="8"/>
      </left>
      <right style="medium">
        <color indexed="64"/>
      </right>
      <top/>
      <bottom style="medium">
        <color indexed="64"/>
      </bottom>
      <diagonal/>
    </border>
    <border>
      <left style="medium">
        <color indexed="8"/>
      </left>
      <right style="thin">
        <color indexed="64"/>
      </right>
      <top style="thin">
        <color indexed="64"/>
      </top>
      <bottom/>
      <diagonal/>
    </border>
    <border>
      <left style="medium">
        <color indexed="8"/>
      </left>
      <right style="thin">
        <color indexed="64"/>
      </right>
      <top/>
      <bottom style="thin">
        <color indexed="64"/>
      </bottom>
      <diagonal/>
    </border>
    <border>
      <left style="medium">
        <color indexed="8"/>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8"/>
      </left>
      <right style="medium">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8"/>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8"/>
      </left>
      <right style="thin">
        <color indexed="64"/>
      </right>
      <top/>
      <bottom style="thin">
        <color indexed="8"/>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bottom style="medium">
        <color indexed="64"/>
      </bottom>
      <diagonal/>
    </border>
    <border>
      <left/>
      <right style="thin">
        <color indexed="8"/>
      </right>
      <top style="thin">
        <color indexed="64"/>
      </top>
      <bottom/>
      <diagonal/>
    </border>
    <border>
      <left/>
      <right style="thin">
        <color indexed="8"/>
      </right>
      <top style="medium">
        <color indexed="64"/>
      </top>
      <bottom/>
      <diagonal/>
    </border>
    <border>
      <left/>
      <right/>
      <top/>
      <bottom style="medium">
        <color indexed="8"/>
      </bottom>
      <diagonal/>
    </border>
    <border>
      <left style="thin">
        <color indexed="8"/>
      </left>
      <right style="thin">
        <color indexed="8"/>
      </right>
      <top style="medium">
        <color indexed="8"/>
      </top>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diagonal/>
    </border>
    <border>
      <left style="medium">
        <color indexed="64"/>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bottom style="thin">
        <color indexed="8"/>
      </bottom>
      <diagonal/>
    </border>
    <border>
      <left style="thin">
        <color indexed="8"/>
      </left>
      <right style="thin">
        <color indexed="8"/>
      </right>
      <top style="medium">
        <color indexed="64"/>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style="thin">
        <color indexed="64"/>
      </left>
      <right style="medium">
        <color indexed="8"/>
      </right>
      <top style="medium">
        <color indexed="8"/>
      </top>
      <bottom/>
      <diagonal/>
    </border>
    <border>
      <left style="thin">
        <color indexed="64"/>
      </left>
      <right style="medium">
        <color indexed="8"/>
      </right>
      <top/>
      <bottom/>
      <diagonal/>
    </border>
    <border>
      <left style="thin">
        <color indexed="8"/>
      </left>
      <right style="medium">
        <color indexed="8"/>
      </right>
      <top/>
      <bottom style="thin">
        <color indexed="64"/>
      </bottom>
      <diagonal/>
    </border>
    <border>
      <left style="thin">
        <color indexed="64"/>
      </left>
      <right/>
      <top style="thin">
        <color indexed="8"/>
      </top>
      <bottom style="thin">
        <color indexed="8"/>
      </bottom>
      <diagonal/>
    </border>
    <border>
      <left style="medium">
        <color indexed="64"/>
      </left>
      <right style="thin">
        <color indexed="8"/>
      </right>
      <top style="medium">
        <color indexed="64"/>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8"/>
      </left>
      <right style="thin">
        <color indexed="8"/>
      </right>
      <top/>
      <bottom style="thin">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medium">
        <color indexed="8"/>
      </right>
      <top style="medium">
        <color indexed="8"/>
      </top>
      <bottom/>
      <diagonal/>
    </border>
    <border>
      <left style="medium">
        <color indexed="8"/>
      </left>
      <right/>
      <top/>
      <bottom style="medium">
        <color indexed="8"/>
      </bottom>
      <diagonal/>
    </border>
    <border>
      <left style="thin">
        <color indexed="8"/>
      </left>
      <right/>
      <top style="thin">
        <color indexed="8"/>
      </top>
      <bottom style="medium">
        <color indexed="8"/>
      </bottom>
      <diagonal/>
    </border>
    <border>
      <left style="medium">
        <color indexed="64"/>
      </left>
      <right style="thin">
        <color indexed="8"/>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bottom style="medium">
        <color indexed="64"/>
      </bottom>
      <diagonal/>
    </border>
  </borders>
  <cellStyleXfs count="5">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0" fontId="4" fillId="0" borderId="0"/>
  </cellStyleXfs>
  <cellXfs count="472">
    <xf numFmtId="0" fontId="0" fillId="0" borderId="0" xfId="0"/>
    <xf numFmtId="0" fontId="4" fillId="0" borderId="0" xfId="0" applyFont="1"/>
    <xf numFmtId="0" fontId="7" fillId="0" borderId="0" xfId="0" applyFont="1" applyAlignment="1">
      <alignment vertical="center"/>
    </xf>
    <xf numFmtId="0" fontId="9" fillId="0" borderId="0" xfId="0" applyFont="1" applyAlignment="1">
      <alignment vertical="center"/>
    </xf>
    <xf numFmtId="0" fontId="12" fillId="0" borderId="0" xfId="0" applyFont="1" applyAlignment="1">
      <alignment horizontal="left" indent="1"/>
    </xf>
    <xf numFmtId="0" fontId="4" fillId="0" borderId="0" xfId="0" applyFont="1" applyAlignment="1">
      <alignment vertical="center"/>
    </xf>
    <xf numFmtId="0" fontId="5" fillId="0" borderId="0" xfId="0" applyFont="1" applyAlignment="1">
      <alignment horizontal="center" vertical="center"/>
    </xf>
    <xf numFmtId="0" fontId="4" fillId="0" borderId="24" xfId="0" applyFont="1" applyBorder="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0" fontId="14" fillId="0" borderId="0" xfId="0" applyFont="1" applyAlignment="1">
      <alignment vertical="center"/>
    </xf>
    <xf numFmtId="0" fontId="5" fillId="0" borderId="0" xfId="0" applyFont="1" applyAlignment="1">
      <alignment vertical="center"/>
    </xf>
    <xf numFmtId="0" fontId="13" fillId="0" borderId="0" xfId="0" applyFont="1" applyAlignment="1">
      <alignment vertical="center"/>
    </xf>
    <xf numFmtId="0" fontId="7" fillId="0" borderId="25" xfId="0" applyFont="1" applyBorder="1" applyAlignment="1">
      <alignment horizontal="distributed" vertical="center"/>
    </xf>
    <xf numFmtId="0" fontId="7" fillId="0" borderId="26" xfId="0" applyFont="1" applyBorder="1" applyAlignment="1">
      <alignment horizontal="distributed" vertical="center"/>
    </xf>
    <xf numFmtId="0" fontId="7" fillId="0" borderId="28" xfId="0" applyFont="1" applyBorder="1" applyAlignment="1">
      <alignment vertical="center"/>
    </xf>
    <xf numFmtId="0" fontId="7" fillId="0" borderId="28" xfId="0" applyFont="1" applyBorder="1" applyAlignment="1">
      <alignment horizontal="distributed" vertical="center"/>
    </xf>
    <xf numFmtId="0" fontId="7" fillId="0" borderId="29" xfId="0" applyFont="1" applyBorder="1" applyAlignment="1">
      <alignment vertical="center"/>
    </xf>
    <xf numFmtId="0" fontId="7" fillId="0" borderId="30" xfId="0" applyFont="1" applyBorder="1" applyAlignment="1">
      <alignment horizontal="distributed" vertical="center"/>
    </xf>
    <xf numFmtId="176" fontId="4" fillId="0" borderId="0" xfId="0" applyNumberFormat="1" applyFont="1" applyAlignment="1">
      <alignment vertical="center"/>
    </xf>
    <xf numFmtId="0" fontId="7" fillId="0" borderId="31" xfId="0" applyFont="1" applyBorder="1" applyAlignment="1">
      <alignment vertical="center"/>
    </xf>
    <xf numFmtId="0" fontId="7" fillId="0" borderId="29" xfId="0" applyFont="1" applyBorder="1" applyAlignment="1">
      <alignment horizontal="distributed" vertical="center"/>
    </xf>
    <xf numFmtId="0" fontId="7" fillId="0" borderId="28" xfId="0" applyFont="1" applyBorder="1" applyAlignment="1">
      <alignment horizontal="center" vertical="center"/>
    </xf>
    <xf numFmtId="0" fontId="8" fillId="0" borderId="29" xfId="0" applyFont="1" applyBorder="1" applyAlignment="1">
      <alignment horizontal="distributed" vertical="center"/>
    </xf>
    <xf numFmtId="0" fontId="7" fillId="0" borderId="0" xfId="0" applyFont="1" applyAlignment="1">
      <alignment horizontal="distributed" vertical="center"/>
    </xf>
    <xf numFmtId="0" fontId="7" fillId="0" borderId="31" xfId="0" applyFont="1" applyBorder="1" applyAlignment="1">
      <alignment horizontal="distributed" vertical="center"/>
    </xf>
    <xf numFmtId="0" fontId="1" fillId="0" borderId="0" xfId="0" applyFont="1" applyAlignment="1">
      <alignment vertical="center"/>
    </xf>
    <xf numFmtId="0" fontId="0" fillId="0" borderId="0" xfId="0" applyAlignment="1">
      <alignment vertical="center"/>
    </xf>
    <xf numFmtId="0" fontId="7" fillId="0" borderId="0" xfId="0" applyFont="1" applyAlignment="1">
      <alignment horizontal="left" vertical="center" indent="1"/>
    </xf>
    <xf numFmtId="0" fontId="17" fillId="0" borderId="0" xfId="0" applyFont="1" applyAlignment="1">
      <alignment vertical="center"/>
    </xf>
    <xf numFmtId="0" fontId="18" fillId="0" borderId="0" xfId="0" applyFont="1" applyAlignment="1">
      <alignment vertical="center"/>
    </xf>
    <xf numFmtId="0" fontId="2" fillId="0" borderId="1" xfId="0" applyFont="1" applyBorder="1" applyAlignment="1" applyProtection="1">
      <alignment vertical="center"/>
      <protection locked="0"/>
    </xf>
    <xf numFmtId="0" fontId="19" fillId="0" borderId="0" xfId="0" applyFont="1"/>
    <xf numFmtId="0" fontId="4" fillId="0" borderId="0" xfId="0" applyFont="1" applyAlignment="1">
      <alignment horizontal="left" indent="1"/>
    </xf>
    <xf numFmtId="0" fontId="4" fillId="0" borderId="0" xfId="0" applyFont="1" applyAlignment="1">
      <alignment horizontal="left" indent="2"/>
    </xf>
    <xf numFmtId="0" fontId="7" fillId="0" borderId="24" xfId="0" applyFont="1" applyBorder="1" applyAlignment="1">
      <alignment horizontal="center" vertical="center"/>
    </xf>
    <xf numFmtId="0" fontId="7" fillId="0" borderId="24" xfId="0" applyFont="1" applyBorder="1" applyAlignment="1">
      <alignment vertical="center"/>
    </xf>
    <xf numFmtId="0" fontId="7" fillId="0" borderId="41" xfId="0" applyFont="1" applyBorder="1" applyAlignment="1">
      <alignment vertical="center"/>
    </xf>
    <xf numFmtId="0" fontId="7" fillId="0" borderId="36" xfId="0" applyFont="1" applyBorder="1" applyAlignment="1">
      <alignment vertical="center"/>
    </xf>
    <xf numFmtId="0" fontId="7" fillId="0" borderId="42" xfId="0" applyFont="1" applyBorder="1" applyAlignment="1">
      <alignment vertical="center"/>
    </xf>
    <xf numFmtId="0" fontId="7" fillId="0" borderId="36" xfId="0" applyFont="1" applyBorder="1" applyAlignment="1">
      <alignment horizontal="center" vertical="center"/>
    </xf>
    <xf numFmtId="0" fontId="7" fillId="0" borderId="41" xfId="0" applyFont="1" applyBorder="1" applyAlignment="1">
      <alignment horizontal="center" vertical="center"/>
    </xf>
    <xf numFmtId="0" fontId="10" fillId="0" borderId="0" xfId="0" applyFont="1" applyAlignment="1">
      <alignment vertical="center"/>
    </xf>
    <xf numFmtId="3" fontId="21" fillId="0" borderId="0" xfId="0" applyNumberFormat="1" applyFont="1" applyAlignment="1">
      <alignment vertical="center"/>
    </xf>
    <xf numFmtId="177" fontId="21" fillId="0" borderId="0" xfId="0" applyNumberFormat="1" applyFont="1" applyAlignment="1">
      <alignment vertical="center"/>
    </xf>
    <xf numFmtId="0" fontId="21" fillId="0" borderId="0" xfId="0" applyFont="1" applyAlignment="1">
      <alignment vertical="center"/>
    </xf>
    <xf numFmtId="180" fontId="4" fillId="0" borderId="0" xfId="0" applyNumberFormat="1" applyFont="1" applyAlignment="1">
      <alignment vertical="center" shrinkToFit="1"/>
    </xf>
    <xf numFmtId="180" fontId="7" fillId="0" borderId="26" xfId="0" applyNumberFormat="1" applyFont="1" applyBorder="1" applyAlignment="1">
      <alignment horizontal="distributed" vertical="center" shrinkToFit="1"/>
    </xf>
    <xf numFmtId="180" fontId="4" fillId="0" borderId="26" xfId="0" applyNumberFormat="1" applyFont="1" applyBorder="1" applyAlignment="1">
      <alignment vertical="center" shrinkToFit="1"/>
    </xf>
    <xf numFmtId="180" fontId="4" fillId="0" borderId="29" xfId="0" applyNumberFormat="1" applyFont="1" applyBorder="1" applyAlignment="1">
      <alignment vertical="center" shrinkToFit="1"/>
    </xf>
    <xf numFmtId="176" fontId="4" fillId="0" borderId="0" xfId="2" applyNumberFormat="1" applyFont="1" applyAlignment="1">
      <alignment vertical="center"/>
    </xf>
    <xf numFmtId="182" fontId="4" fillId="0" borderId="26" xfId="0" applyNumberFormat="1" applyFont="1" applyBorder="1" applyAlignment="1">
      <alignment vertical="center"/>
    </xf>
    <xf numFmtId="38" fontId="4" fillId="0" borderId="26" xfId="1" applyFont="1" applyBorder="1" applyAlignment="1">
      <alignment vertical="center"/>
    </xf>
    <xf numFmtId="38" fontId="4" fillId="0" borderId="26" xfId="0" applyNumberFormat="1" applyFont="1" applyBorder="1" applyAlignment="1">
      <alignment vertical="center" shrinkToFit="1"/>
    </xf>
    <xf numFmtId="180" fontId="2" fillId="0" borderId="2" xfId="0" applyNumberFormat="1" applyFont="1" applyBorder="1" applyAlignment="1">
      <alignment vertical="center" shrinkToFit="1"/>
    </xf>
    <xf numFmtId="180" fontId="4" fillId="0" borderId="32" xfId="0" applyNumberFormat="1" applyFont="1" applyBorder="1" applyAlignment="1">
      <alignment vertical="center" shrinkToFit="1"/>
    </xf>
    <xf numFmtId="180" fontId="4" fillId="0" borderId="27" xfId="0" applyNumberFormat="1" applyFont="1" applyBorder="1" applyAlignment="1">
      <alignment vertical="center" shrinkToFit="1"/>
    </xf>
    <xf numFmtId="1" fontId="1" fillId="0" borderId="0" xfId="0" applyNumberFormat="1" applyFont="1" applyAlignment="1">
      <alignment vertical="center"/>
    </xf>
    <xf numFmtId="0" fontId="8" fillId="0" borderId="0" xfId="0" applyFont="1" applyAlignment="1">
      <alignment vertical="center"/>
    </xf>
    <xf numFmtId="182" fontId="4" fillId="0" borderId="27" xfId="0" applyNumberFormat="1" applyFont="1" applyBorder="1" applyAlignment="1">
      <alignment vertical="center"/>
    </xf>
    <xf numFmtId="182" fontId="4" fillId="0" borderId="29" xfId="0" applyNumberFormat="1" applyFont="1" applyBorder="1" applyAlignment="1">
      <alignment vertical="center"/>
    </xf>
    <xf numFmtId="182" fontId="4" fillId="0" borderId="32" xfId="0" applyNumberFormat="1"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horizontal="centerContinuous" vertical="center"/>
    </xf>
    <xf numFmtId="0" fontId="2" fillId="0" borderId="4" xfId="0" applyFont="1" applyBorder="1" applyAlignment="1">
      <alignment horizontal="centerContinuous" vertical="center"/>
    </xf>
    <xf numFmtId="0" fontId="2" fillId="0" borderId="5" xfId="0" applyFont="1" applyBorder="1" applyAlignment="1">
      <alignment horizontal="left" vertical="center"/>
    </xf>
    <xf numFmtId="0" fontId="2" fillId="0" borderId="1" xfId="0" applyFont="1" applyBorder="1" applyAlignment="1">
      <alignment vertical="center"/>
    </xf>
    <xf numFmtId="0" fontId="25" fillId="0" borderId="0" xfId="0" applyFont="1" applyAlignment="1">
      <alignment vertical="center"/>
    </xf>
    <xf numFmtId="0" fontId="2" fillId="0" borderId="1" xfId="0" applyFont="1" applyBorder="1" applyAlignment="1">
      <alignment horizontal="centerContinuous" vertical="center"/>
    </xf>
    <xf numFmtId="0" fontId="2" fillId="0" borderId="0" xfId="0" applyFont="1" applyAlignment="1">
      <alignment horizontal="centerContinuous" vertical="center"/>
    </xf>
    <xf numFmtId="0" fontId="2" fillId="0" borderId="6" xfId="0" applyFont="1" applyBorder="1" applyAlignment="1">
      <alignment horizontal="center" vertical="center"/>
    </xf>
    <xf numFmtId="0" fontId="2" fillId="0" borderId="2" xfId="0" applyFont="1" applyBorder="1" applyAlignment="1">
      <alignment horizontal="centerContinuous" vertical="center"/>
    </xf>
    <xf numFmtId="0" fontId="2" fillId="0" borderId="7" xfId="0" applyFont="1" applyBorder="1" applyAlignment="1">
      <alignment horizontal="centerContinuous" vertical="center"/>
    </xf>
    <xf numFmtId="0" fontId="2" fillId="0" borderId="6" xfId="0" applyFont="1" applyBorder="1" applyAlignment="1">
      <alignment vertical="center"/>
    </xf>
    <xf numFmtId="0" fontId="2" fillId="0" borderId="2" xfId="0" applyFont="1" applyBorder="1" applyAlignment="1">
      <alignment horizontal="center" vertical="center"/>
    </xf>
    <xf numFmtId="0" fontId="2" fillId="0" borderId="8" xfId="0" applyFont="1" applyBorder="1" applyAlignment="1">
      <alignment horizontal="distributed" vertical="center"/>
    </xf>
    <xf numFmtId="0" fontId="2" fillId="0" borderId="1" xfId="0" applyFont="1" applyBorder="1" applyAlignment="1">
      <alignment horizontal="distributed" vertical="center"/>
    </xf>
    <xf numFmtId="0" fontId="1" fillId="0" borderId="8" xfId="0" applyFont="1" applyBorder="1" applyAlignment="1">
      <alignment horizontal="distributed" vertical="center"/>
    </xf>
    <xf numFmtId="0" fontId="1" fillId="0" borderId="2"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distributed" vertical="center"/>
    </xf>
    <xf numFmtId="0" fontId="7" fillId="0" borderId="4" xfId="0" applyFont="1" applyBorder="1" applyAlignment="1">
      <alignment vertical="center"/>
    </xf>
    <xf numFmtId="3" fontId="2" fillId="0" borderId="4" xfId="0" applyNumberFormat="1"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Continuous" vertical="center"/>
    </xf>
    <xf numFmtId="0" fontId="2" fillId="0" borderId="48" xfId="0" applyFont="1" applyBorder="1" applyAlignment="1">
      <alignment horizontal="center" vertical="center"/>
    </xf>
    <xf numFmtId="1" fontId="0" fillId="0" borderId="0" xfId="0" applyNumberFormat="1" applyAlignment="1">
      <alignment vertical="center"/>
    </xf>
    <xf numFmtId="0" fontId="1" fillId="0" borderId="23" xfId="0" applyFont="1" applyBorder="1" applyAlignment="1">
      <alignment horizontal="distributed" vertical="center"/>
    </xf>
    <xf numFmtId="38" fontId="1" fillId="0" borderId="0" xfId="1" applyFont="1" applyFill="1" applyAlignment="1">
      <alignment vertical="center"/>
    </xf>
    <xf numFmtId="0" fontId="2" fillId="0" borderId="0" xfId="0" applyFont="1" applyAlignment="1">
      <alignment vertical="center"/>
    </xf>
    <xf numFmtId="3" fontId="1" fillId="0" borderId="0" xfId="0" applyNumberFormat="1" applyFont="1" applyAlignment="1">
      <alignment vertical="center"/>
    </xf>
    <xf numFmtId="0" fontId="2" fillId="0" borderId="0" xfId="0" applyFont="1" applyAlignment="1" applyProtection="1">
      <alignment vertical="center"/>
      <protection locked="0"/>
    </xf>
    <xf numFmtId="0" fontId="2" fillId="0" borderId="2" xfId="0" applyFont="1" applyBorder="1" applyAlignment="1">
      <alignment horizontal="distributed" vertical="center"/>
    </xf>
    <xf numFmtId="0" fontId="2" fillId="0" borderId="6" xfId="0" applyFont="1" applyBorder="1" applyAlignment="1">
      <alignment horizontal="distributed" vertical="center"/>
    </xf>
    <xf numFmtId="0" fontId="1" fillId="0" borderId="6" xfId="0" applyFont="1" applyBorder="1" applyAlignment="1">
      <alignment horizontal="center" vertical="center"/>
    </xf>
    <xf numFmtId="0" fontId="2" fillId="0" borderId="0" xfId="0" applyFont="1" applyAlignment="1">
      <alignment horizontal="right" vertical="center"/>
    </xf>
    <xf numFmtId="0" fontId="2" fillId="0" borderId="44" xfId="0" applyFont="1" applyBorder="1" applyAlignment="1">
      <alignment vertical="center"/>
    </xf>
    <xf numFmtId="0" fontId="2" fillId="0" borderId="10" xfId="0" applyFont="1" applyBorder="1" applyAlignment="1">
      <alignment vertical="center"/>
    </xf>
    <xf numFmtId="0" fontId="1" fillId="0" borderId="9" xfId="0" applyFont="1" applyBorder="1" applyAlignment="1">
      <alignment vertical="center"/>
    </xf>
    <xf numFmtId="0" fontId="1" fillId="0" borderId="9" xfId="0" applyFont="1" applyBorder="1" applyAlignment="1">
      <alignment horizontal="centerContinuous" vertical="center"/>
    </xf>
    <xf numFmtId="0" fontId="1" fillId="0" borderId="10" xfId="0" applyFont="1" applyBorder="1" applyAlignment="1">
      <alignment horizontal="centerContinuous" vertical="center"/>
    </xf>
    <xf numFmtId="0" fontId="1" fillId="0" borderId="16" xfId="0" applyFont="1" applyBorder="1" applyAlignment="1">
      <alignment vertical="center"/>
    </xf>
    <xf numFmtId="0" fontId="2" fillId="0" borderId="20" xfId="0" applyFont="1" applyBorder="1" applyAlignment="1">
      <alignment horizontal="centerContinuous" vertical="center"/>
    </xf>
    <xf numFmtId="0" fontId="1" fillId="0" borderId="2" xfId="0" applyFont="1" applyBorder="1" applyAlignment="1">
      <alignment horizontal="centerContinuous" vertical="center"/>
    </xf>
    <xf numFmtId="0" fontId="1" fillId="0" borderId="7" xfId="0" applyFont="1" applyBorder="1" applyAlignment="1">
      <alignment horizontal="centerContinuous" vertical="center"/>
    </xf>
    <xf numFmtId="0" fontId="1" fillId="0" borderId="15" xfId="0" applyFont="1" applyBorder="1" applyAlignment="1">
      <alignment horizontal="center" vertical="center"/>
    </xf>
    <xf numFmtId="0" fontId="2" fillId="0" borderId="20" xfId="0" applyFont="1" applyBorder="1" applyAlignment="1">
      <alignment vertical="center"/>
    </xf>
    <xf numFmtId="0" fontId="1" fillId="0" borderId="6" xfId="0" applyFont="1" applyBorder="1" applyAlignment="1">
      <alignmen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5" xfId="0" applyFont="1" applyBorder="1" applyAlignment="1">
      <alignment vertical="center"/>
    </xf>
    <xf numFmtId="0" fontId="1" fillId="0" borderId="22" xfId="0" applyFont="1" applyBorder="1" applyAlignment="1">
      <alignment horizontal="distributed" vertical="center"/>
    </xf>
    <xf numFmtId="0" fontId="1" fillId="0" borderId="20" xfId="0" applyFont="1" applyBorder="1" applyAlignment="1">
      <alignment horizontal="distributed" vertical="center"/>
    </xf>
    <xf numFmtId="0" fontId="1" fillId="0" borderId="22" xfId="0" applyFont="1" applyBorder="1" applyAlignment="1">
      <alignment vertical="center" shrinkToFit="1"/>
    </xf>
    <xf numFmtId="0" fontId="1" fillId="0" borderId="12" xfId="0" applyFont="1" applyBorder="1" applyAlignment="1">
      <alignment horizontal="center"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21" xfId="0" applyFont="1" applyBorder="1" applyAlignment="1">
      <alignment horizontal="distributed" vertical="center"/>
    </xf>
    <xf numFmtId="0" fontId="2" fillId="0" borderId="12" xfId="0" applyFont="1" applyBorder="1" applyAlignment="1">
      <alignment horizontal="center" vertical="center"/>
    </xf>
    <xf numFmtId="0" fontId="2" fillId="0" borderId="9" xfId="0" applyFont="1" applyBorder="1" applyAlignment="1">
      <alignment vertical="center"/>
    </xf>
    <xf numFmtId="0" fontId="2" fillId="0" borderId="22" xfId="0" applyFont="1" applyBorder="1" applyAlignment="1">
      <alignment horizontal="distributed" vertical="center"/>
    </xf>
    <xf numFmtId="0" fontId="2" fillId="0" borderId="23" xfId="0" applyFont="1" applyBorder="1" applyAlignment="1">
      <alignment horizontal="distributed" vertical="center"/>
    </xf>
    <xf numFmtId="0" fontId="6" fillId="0" borderId="0" xfId="0" applyFont="1" applyAlignment="1">
      <alignment vertical="center"/>
    </xf>
    <xf numFmtId="3" fontId="2" fillId="0" borderId="0" xfId="0" applyNumberFormat="1" applyFont="1" applyAlignment="1">
      <alignment vertical="center"/>
    </xf>
    <xf numFmtId="49" fontId="9" fillId="0" borderId="0" xfId="0" applyNumberFormat="1" applyFont="1" applyAlignment="1">
      <alignment vertical="center"/>
    </xf>
    <xf numFmtId="0" fontId="2" fillId="0" borderId="44" xfId="0" applyFont="1" applyBorder="1" applyAlignment="1">
      <alignment horizontal="centerContinuous" vertical="center"/>
    </xf>
    <xf numFmtId="0" fontId="2" fillId="0" borderId="45" xfId="0" applyFont="1" applyBorder="1" applyAlignment="1">
      <alignment vertical="center"/>
    </xf>
    <xf numFmtId="0" fontId="2" fillId="0" borderId="16" xfId="0" applyFont="1" applyBorder="1" applyAlignment="1">
      <alignment horizontal="center" vertical="center"/>
    </xf>
    <xf numFmtId="0" fontId="2" fillId="0" borderId="22" xfId="0" applyFont="1" applyBorder="1" applyAlignment="1">
      <alignment horizontal="centerContinuous" vertical="center"/>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 fillId="0" borderId="6" xfId="0" applyFont="1" applyBorder="1" applyAlignment="1">
      <alignment horizontal="left" vertical="center"/>
    </xf>
    <xf numFmtId="0" fontId="2" fillId="0" borderId="2" xfId="0" applyFont="1" applyBorder="1" applyAlignment="1">
      <alignment vertical="center"/>
    </xf>
    <xf numFmtId="0" fontId="2" fillId="0" borderId="49" xfId="0" applyFont="1" applyBorder="1" applyAlignment="1">
      <alignment vertical="center"/>
    </xf>
    <xf numFmtId="0" fontId="1" fillId="0" borderId="50" xfId="0" applyFont="1" applyBorder="1" applyAlignment="1">
      <alignment vertical="center"/>
    </xf>
    <xf numFmtId="0" fontId="2" fillId="0" borderId="51" xfId="0" applyFont="1" applyBorder="1" applyAlignment="1">
      <alignment horizontal="center" vertical="center"/>
    </xf>
    <xf numFmtId="0" fontId="1" fillId="0" borderId="24" xfId="0" applyFont="1" applyBorder="1" applyAlignment="1">
      <alignment vertical="center"/>
    </xf>
    <xf numFmtId="0" fontId="2" fillId="0" borderId="24" xfId="0" applyFont="1" applyBorder="1" applyAlignment="1">
      <alignment horizontal="center" vertical="center"/>
    </xf>
    <xf numFmtId="0" fontId="0" fillId="0" borderId="24" xfId="0" applyBorder="1" applyAlignment="1">
      <alignment vertical="center"/>
    </xf>
    <xf numFmtId="0" fontId="2" fillId="0" borderId="46" xfId="0" applyFont="1" applyBorder="1" applyAlignment="1">
      <alignment horizontal="center" vertical="center"/>
    </xf>
    <xf numFmtId="0" fontId="2" fillId="0" borderId="8" xfId="0" applyFont="1" applyBorder="1" applyAlignment="1">
      <alignment horizontal="centerContinuous" vertical="center"/>
    </xf>
    <xf numFmtId="0" fontId="4" fillId="0" borderId="22" xfId="0" applyFont="1" applyBorder="1" applyAlignment="1">
      <alignment horizontal="distributed" vertical="center"/>
    </xf>
    <xf numFmtId="0" fontId="12" fillId="0" borderId="20" xfId="0" applyFont="1" applyBorder="1" applyAlignment="1">
      <alignment horizontal="distributed" vertical="center"/>
    </xf>
    <xf numFmtId="0" fontId="23" fillId="0" borderId="22" xfId="0" applyFont="1" applyBorder="1" applyAlignment="1">
      <alignment horizontal="distributed" vertical="center"/>
    </xf>
    <xf numFmtId="0" fontId="22" fillId="0" borderId="20" xfId="0" applyFont="1" applyBorder="1" applyAlignment="1">
      <alignment horizontal="distributed" vertical="center"/>
    </xf>
    <xf numFmtId="0" fontId="22" fillId="0" borderId="23" xfId="0" applyFont="1" applyBorder="1" applyAlignment="1">
      <alignment horizontal="distributed" vertical="center"/>
    </xf>
    <xf numFmtId="179" fontId="25" fillId="0" borderId="0" xfId="0" applyNumberFormat="1" applyFont="1" applyAlignment="1">
      <alignment vertical="center"/>
    </xf>
    <xf numFmtId="0" fontId="24" fillId="0" borderId="0" xfId="0" applyFont="1" applyAlignment="1">
      <alignment vertical="center"/>
    </xf>
    <xf numFmtId="0" fontId="1" fillId="2" borderId="0" xfId="0" applyFont="1" applyFill="1" applyAlignment="1">
      <alignment vertical="center"/>
    </xf>
    <xf numFmtId="0" fontId="11" fillId="0" borderId="0" xfId="0" applyFont="1" applyAlignment="1" applyProtection="1">
      <alignment horizontal="distributed" vertical="center"/>
      <protection locked="0"/>
    </xf>
    <xf numFmtId="179" fontId="1" fillId="0" borderId="0" xfId="0" applyNumberFormat="1" applyFont="1" applyAlignment="1">
      <alignment vertical="center"/>
    </xf>
    <xf numFmtId="179" fontId="2" fillId="0" borderId="0" xfId="0" applyNumberFormat="1" applyFont="1" applyAlignment="1">
      <alignment vertical="center"/>
    </xf>
    <xf numFmtId="0" fontId="26" fillId="0" borderId="0" xfId="0" applyFont="1" applyAlignment="1">
      <alignment vertical="center"/>
    </xf>
    <xf numFmtId="0" fontId="12" fillId="0" borderId="22" xfId="0" applyFont="1" applyBorder="1" applyAlignment="1">
      <alignment horizontal="distributed" vertical="center"/>
    </xf>
    <xf numFmtId="0" fontId="11" fillId="0" borderId="22" xfId="0" applyFont="1" applyBorder="1" applyAlignment="1">
      <alignment horizontal="distributed" vertical="center"/>
    </xf>
    <xf numFmtId="183" fontId="1" fillId="0" borderId="0" xfId="0" applyNumberFormat="1" applyFont="1" applyAlignment="1">
      <alignment vertical="center"/>
    </xf>
    <xf numFmtId="0" fontId="8" fillId="0" borderId="13" xfId="0" applyFont="1" applyBorder="1" applyAlignment="1">
      <alignment horizontal="left" vertical="center"/>
    </xf>
    <xf numFmtId="0" fontId="8" fillId="0" borderId="16" xfId="0" applyFont="1" applyBorder="1" applyAlignment="1">
      <alignment vertical="center"/>
    </xf>
    <xf numFmtId="0" fontId="8" fillId="0" borderId="6" xfId="0" applyFont="1" applyBorder="1" applyAlignment="1">
      <alignment horizontal="left" vertical="center"/>
    </xf>
    <xf numFmtId="0" fontId="8" fillId="0" borderId="15" xfId="0" applyFont="1" applyBorder="1" applyAlignment="1">
      <alignment vertical="center"/>
    </xf>
    <xf numFmtId="0" fontId="0" fillId="0" borderId="9" xfId="0" applyBorder="1" applyAlignment="1">
      <alignment horizontal="center" vertical="center"/>
    </xf>
    <xf numFmtId="0" fontId="0" fillId="0" borderId="9" xfId="0" applyBorder="1" applyAlignment="1">
      <alignment horizontal="centerContinuous" vertical="center"/>
    </xf>
    <xf numFmtId="0" fontId="0" fillId="0" borderId="10" xfId="0" applyBorder="1" applyAlignment="1">
      <alignment horizontal="centerContinuous" vertical="center"/>
    </xf>
    <xf numFmtId="0" fontId="0" fillId="0" borderId="6" xfId="0" applyBorder="1" applyAlignment="1">
      <alignment horizontal="center" vertical="center"/>
    </xf>
    <xf numFmtId="0" fontId="0" fillId="0" borderId="2" xfId="0" applyBorder="1" applyAlignment="1">
      <alignment horizontal="center" vertical="center" shrinkToFit="1"/>
    </xf>
    <xf numFmtId="0" fontId="0" fillId="0" borderId="60" xfId="0" applyBorder="1" applyAlignment="1">
      <alignment horizontal="distributed" vertical="center"/>
    </xf>
    <xf numFmtId="0" fontId="0" fillId="0" borderId="23" xfId="0" applyBorder="1" applyAlignment="1">
      <alignment horizontal="distributed" vertical="center"/>
    </xf>
    <xf numFmtId="0" fontId="8" fillId="0" borderId="14" xfId="0" applyFont="1" applyBorder="1" applyAlignment="1">
      <alignment horizontal="left" vertical="center"/>
    </xf>
    <xf numFmtId="0" fontId="0" fillId="0" borderId="6" xfId="0" applyBorder="1" applyAlignment="1" applyProtection="1">
      <alignment horizontal="center" vertical="center"/>
      <protection locked="0"/>
    </xf>
    <xf numFmtId="0" fontId="8" fillId="0" borderId="15" xfId="0" applyFont="1" applyBorder="1" applyAlignment="1">
      <alignment horizontal="left" vertical="center"/>
    </xf>
    <xf numFmtId="0" fontId="0" fillId="0" borderId="5" xfId="0" applyBorder="1" applyAlignment="1">
      <alignment horizontal="centerContinuous" vertical="center"/>
    </xf>
    <xf numFmtId="0" fontId="0" fillId="0" borderId="4" xfId="0" applyBorder="1" applyAlignment="1">
      <alignment horizontal="centerContinuous" vertical="center"/>
    </xf>
    <xf numFmtId="0" fontId="0" fillId="0" borderId="1" xfId="0" applyBorder="1" applyAlignment="1">
      <alignment horizontal="centerContinuous" vertical="center"/>
    </xf>
    <xf numFmtId="0" fontId="0" fillId="0" borderId="0" xfId="0" applyAlignment="1">
      <alignment horizontal="centerContinuous" vertical="center"/>
    </xf>
    <xf numFmtId="0" fontId="0" fillId="0" borderId="2" xfId="0" applyBorder="1" applyAlignment="1">
      <alignment horizontal="center" vertical="center"/>
    </xf>
    <xf numFmtId="0" fontId="0" fillId="0" borderId="8" xfId="0" applyBorder="1" applyAlignment="1">
      <alignment horizontal="distributed" vertical="center"/>
    </xf>
    <xf numFmtId="0" fontId="0" fillId="0" borderId="44"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16" xfId="0" applyBorder="1" applyAlignment="1">
      <alignment vertical="center"/>
    </xf>
    <xf numFmtId="0" fontId="0" fillId="0" borderId="20" xfId="0" applyBorder="1" applyAlignment="1">
      <alignment horizontal="centerContinuous" vertical="center"/>
    </xf>
    <xf numFmtId="0" fontId="0" fillId="0" borderId="2" xfId="0" applyBorder="1" applyAlignment="1">
      <alignment horizontal="centerContinuous" vertical="center"/>
    </xf>
    <xf numFmtId="0" fontId="0" fillId="0" borderId="7" xfId="0" applyBorder="1" applyAlignment="1">
      <alignment horizontal="centerContinuous" vertical="center"/>
    </xf>
    <xf numFmtId="0" fontId="0" fillId="0" borderId="15" xfId="0" applyBorder="1" applyAlignment="1">
      <alignment horizontal="center" vertical="center"/>
    </xf>
    <xf numFmtId="0" fontId="0" fillId="0" borderId="20" xfId="0" applyBorder="1" applyAlignment="1">
      <alignment vertical="center"/>
    </xf>
    <xf numFmtId="0" fontId="0" fillId="0" borderId="6"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vertical="center"/>
    </xf>
    <xf numFmtId="0" fontId="0" fillId="0" borderId="2" xfId="0" applyBorder="1" applyAlignment="1">
      <alignment horizontal="centerContinuous" vertical="center" shrinkToFit="1"/>
    </xf>
    <xf numFmtId="0" fontId="0" fillId="0" borderId="22" xfId="0" applyBorder="1" applyAlignment="1">
      <alignment horizontal="distributed" vertical="center"/>
    </xf>
    <xf numFmtId="0" fontId="0" fillId="0" borderId="20" xfId="0" applyBorder="1" applyAlignment="1">
      <alignment horizontal="distributed" vertical="center"/>
    </xf>
    <xf numFmtId="0" fontId="0" fillId="0" borderId="12" xfId="0" applyBorder="1" applyAlignment="1">
      <alignment horizontal="center" vertical="center"/>
    </xf>
    <xf numFmtId="0" fontId="0" fillId="0" borderId="0" xfId="0" applyAlignment="1">
      <alignment horizontal="distributed" vertical="center"/>
    </xf>
    <xf numFmtId="0" fontId="0" fillId="0" borderId="0" xfId="0" applyAlignment="1">
      <alignment horizontal="center" vertical="center"/>
    </xf>
    <xf numFmtId="3" fontId="0" fillId="0" borderId="0" xfId="0" applyNumberFormat="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17" xfId="0" applyBorder="1" applyAlignment="1">
      <alignment vertical="center"/>
    </xf>
    <xf numFmtId="0" fontId="0" fillId="0" borderId="1" xfId="0" applyBorder="1" applyAlignment="1">
      <alignment vertical="center"/>
    </xf>
    <xf numFmtId="0" fontId="0" fillId="0" borderId="37" xfId="0" applyBorder="1" applyAlignment="1">
      <alignment horizontal="center" vertical="center"/>
    </xf>
    <xf numFmtId="0" fontId="0" fillId="0" borderId="37" xfId="0" applyBorder="1" applyAlignment="1">
      <alignment vertical="center"/>
    </xf>
    <xf numFmtId="0" fontId="0" fillId="0" borderId="1" xfId="0" applyBorder="1" applyAlignment="1">
      <alignment horizontal="distributed" vertical="center"/>
    </xf>
    <xf numFmtId="0" fontId="0" fillId="0" borderId="63" xfId="0" applyBorder="1" applyAlignment="1">
      <alignment horizontal="distributed" vertical="center"/>
    </xf>
    <xf numFmtId="0" fontId="0" fillId="0" borderId="7" xfId="0" applyBorder="1" applyAlignment="1">
      <alignment horizontal="center" vertical="center"/>
    </xf>
    <xf numFmtId="0" fontId="0" fillId="0" borderId="64" xfId="0" applyBorder="1" applyAlignment="1">
      <alignment horizontal="distributed" vertical="center"/>
    </xf>
    <xf numFmtId="0" fontId="0" fillId="0" borderId="65" xfId="0" applyBorder="1" applyAlignment="1">
      <alignment horizontal="distributed" vertical="center"/>
    </xf>
    <xf numFmtId="0" fontId="0" fillId="0" borderId="118" xfId="0" applyBorder="1" applyAlignment="1">
      <alignment vertical="center"/>
    </xf>
    <xf numFmtId="0" fontId="0" fillId="0" borderId="119" xfId="0" applyBorder="1" applyAlignment="1">
      <alignment horizontal="center" vertical="center"/>
    </xf>
    <xf numFmtId="0" fontId="0" fillId="0" borderId="67" xfId="0" applyBorder="1" applyAlignment="1">
      <alignment horizontal="distributed" vertical="center"/>
    </xf>
    <xf numFmtId="0" fontId="0" fillId="0" borderId="68" xfId="0" applyBorder="1" applyAlignment="1">
      <alignment horizontal="distributed" vertical="center"/>
    </xf>
    <xf numFmtId="0" fontId="0" fillId="0" borderId="120" xfId="0" applyBorder="1" applyAlignment="1">
      <alignment horizontal="distributed" vertical="center"/>
    </xf>
    <xf numFmtId="0" fontId="0" fillId="0" borderId="122" xfId="0" applyBorder="1" applyAlignment="1">
      <alignment horizontal="distributed" vertical="center"/>
    </xf>
    <xf numFmtId="0" fontId="0" fillId="0" borderId="58" xfId="0" applyBorder="1" applyAlignment="1">
      <alignment horizontal="center" vertical="center"/>
    </xf>
    <xf numFmtId="0" fontId="0" fillId="0" borderId="45" xfId="0" applyBorder="1" applyAlignment="1">
      <alignment vertical="center"/>
    </xf>
    <xf numFmtId="0" fontId="0" fillId="0" borderId="16" xfId="0" applyBorder="1" applyAlignment="1">
      <alignment horizontal="center" vertical="center"/>
    </xf>
    <xf numFmtId="0" fontId="0" fillId="0" borderId="51" xfId="0" applyBorder="1" applyAlignment="1">
      <alignment horizontal="center" vertical="center"/>
    </xf>
    <xf numFmtId="0" fontId="0" fillId="0" borderId="46" xfId="0" applyBorder="1" applyAlignment="1">
      <alignment horizontal="center" vertical="center"/>
    </xf>
    <xf numFmtId="0" fontId="2" fillId="0" borderId="0" xfId="0" applyFont="1" applyAlignment="1">
      <alignment horizontal="right" vertical="center"/>
    </xf>
    <xf numFmtId="0" fontId="1" fillId="0" borderId="0" xfId="0" applyFont="1" applyAlignment="1">
      <alignment horizontal="right" vertical="center"/>
    </xf>
    <xf numFmtId="0" fontId="11" fillId="0" borderId="94" xfId="0" applyFont="1" applyBorder="1" applyAlignment="1">
      <alignment horizontal="center" vertical="center" textRotation="255"/>
    </xf>
    <xf numFmtId="0" fontId="7" fillId="0" borderId="94" xfId="0" applyFont="1" applyBorder="1" applyAlignment="1">
      <alignment horizontal="center" vertical="center" textRotation="255"/>
    </xf>
    <xf numFmtId="0" fontId="7" fillId="0" borderId="95" xfId="0" applyFont="1" applyBorder="1" applyAlignment="1">
      <alignment horizontal="center" vertical="center" textRotation="255"/>
    </xf>
    <xf numFmtId="0" fontId="2" fillId="0" borderId="79" xfId="0" applyFont="1" applyBorder="1" applyAlignment="1">
      <alignment horizontal="distributed" vertical="center"/>
    </xf>
    <xf numFmtId="0" fontId="1" fillId="0" borderId="96" xfId="0" applyFont="1" applyBorder="1" applyAlignment="1">
      <alignment horizontal="distributed" vertical="center"/>
    </xf>
    <xf numFmtId="0" fontId="1" fillId="0" borderId="97" xfId="0" applyFont="1" applyBorder="1" applyAlignment="1">
      <alignment horizontal="distributed" vertical="center"/>
    </xf>
    <xf numFmtId="0" fontId="2" fillId="0" borderId="78" xfId="0" applyFont="1" applyBorder="1" applyAlignment="1">
      <alignment horizontal="distributed" vertical="center"/>
    </xf>
    <xf numFmtId="0" fontId="1" fillId="0" borderId="98" xfId="0" applyFont="1" applyBorder="1" applyAlignment="1">
      <alignment horizontal="distributed" vertical="center"/>
    </xf>
    <xf numFmtId="0" fontId="1" fillId="0" borderId="99" xfId="0" applyFont="1" applyBorder="1" applyAlignment="1">
      <alignment horizontal="distributed" vertical="center"/>
    </xf>
    <xf numFmtId="0" fontId="2" fillId="0" borderId="92" xfId="0" applyFont="1" applyBorder="1" applyAlignment="1">
      <alignment horizontal="distributed" vertical="center"/>
    </xf>
    <xf numFmtId="0" fontId="1" fillId="0" borderId="53" xfId="0" applyFont="1" applyBorder="1" applyAlignment="1">
      <alignment horizontal="distributed" vertical="center"/>
    </xf>
    <xf numFmtId="0" fontId="1" fillId="0" borderId="93" xfId="0" applyFont="1" applyBorder="1" applyAlignment="1">
      <alignment horizontal="distributed" vertical="center"/>
    </xf>
    <xf numFmtId="0" fontId="16" fillId="0" borderId="0" xfId="0" applyFont="1" applyAlignment="1">
      <alignment horizontal="center"/>
    </xf>
    <xf numFmtId="0" fontId="20" fillId="0" borderId="0" xfId="0" applyFont="1" applyAlignment="1">
      <alignment horizontal="center"/>
    </xf>
    <xf numFmtId="0" fontId="15" fillId="0" borderId="0" xfId="0" applyFont="1" applyAlignment="1">
      <alignment horizontal="center"/>
    </xf>
    <xf numFmtId="0" fontId="5" fillId="0" borderId="0" xfId="0" applyFont="1" applyAlignment="1">
      <alignment horizontal="center"/>
    </xf>
    <xf numFmtId="0" fontId="7" fillId="0" borderId="83" xfId="0" applyFont="1" applyBorder="1" applyAlignment="1">
      <alignment horizontal="center" vertical="center"/>
    </xf>
    <xf numFmtId="0" fontId="7" fillId="0" borderId="77" xfId="0" applyFont="1" applyBorder="1" applyAlignment="1">
      <alignment horizontal="center" vertical="center"/>
    </xf>
    <xf numFmtId="0" fontId="4" fillId="0" borderId="75" xfId="0" applyFont="1" applyBorder="1" applyAlignment="1">
      <alignment horizontal="center" vertical="center"/>
    </xf>
    <xf numFmtId="0" fontId="4" fillId="0" borderId="84" xfId="0" applyFont="1" applyBorder="1" applyAlignment="1">
      <alignment horizontal="center" vertical="center"/>
    </xf>
    <xf numFmtId="0" fontId="4" fillId="0" borderId="71" xfId="0" applyFont="1" applyBorder="1" applyAlignment="1">
      <alignment horizontal="center" vertical="center"/>
    </xf>
    <xf numFmtId="0" fontId="4" fillId="0" borderId="0" xfId="0" applyFont="1" applyAlignment="1">
      <alignment horizontal="center" vertical="center"/>
    </xf>
    <xf numFmtId="0" fontId="4" fillId="0" borderId="82" xfId="0" applyFont="1" applyBorder="1" applyAlignment="1">
      <alignment horizontal="center" vertical="center"/>
    </xf>
    <xf numFmtId="0" fontId="4" fillId="0" borderId="5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36" xfId="0" applyFont="1" applyBorder="1" applyAlignment="1">
      <alignment horizontal="center" vertical="center"/>
    </xf>
    <xf numFmtId="0" fontId="4" fillId="0" borderId="42" xfId="0" applyFont="1" applyBorder="1" applyAlignment="1">
      <alignment horizontal="center" vertical="center"/>
    </xf>
    <xf numFmtId="0" fontId="4" fillId="0" borderId="36" xfId="0" applyFont="1" applyBorder="1" applyAlignment="1">
      <alignment horizontal="center" vertical="center"/>
    </xf>
    <xf numFmtId="0" fontId="7" fillId="0" borderId="24" xfId="0" applyFont="1" applyBorder="1" applyAlignment="1">
      <alignment horizontal="center" vertical="center"/>
    </xf>
    <xf numFmtId="0" fontId="4" fillId="0" borderId="24" xfId="0" applyFont="1" applyBorder="1" applyAlignment="1">
      <alignment horizontal="center" vertical="center"/>
    </xf>
    <xf numFmtId="58" fontId="4" fillId="0" borderId="24" xfId="0" applyNumberFormat="1" applyFont="1" applyBorder="1" applyAlignment="1">
      <alignment horizontal="center" vertical="center"/>
    </xf>
    <xf numFmtId="0" fontId="7" fillId="0" borderId="24" xfId="0" applyFont="1" applyBorder="1" applyAlignment="1">
      <alignment horizontal="center" vertical="center" wrapText="1"/>
    </xf>
    <xf numFmtId="0" fontId="0" fillId="0" borderId="24" xfId="0" applyBorder="1" applyAlignment="1">
      <alignment horizontal="center" vertical="center"/>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6" xfId="0" applyFont="1" applyBorder="1" applyAlignment="1">
      <alignment horizontal="center" vertical="center" wrapText="1"/>
    </xf>
    <xf numFmtId="0" fontId="4" fillId="0" borderId="41" xfId="0" applyFont="1" applyBorder="1" applyAlignment="1">
      <alignment horizontal="center" vertical="center"/>
    </xf>
    <xf numFmtId="58" fontId="4" fillId="0" borderId="41" xfId="0" applyNumberFormat="1" applyFont="1" applyBorder="1" applyAlignment="1">
      <alignment horizontal="center" vertical="center"/>
    </xf>
    <xf numFmtId="58" fontId="4" fillId="0" borderId="36" xfId="0" applyNumberFormat="1" applyFont="1" applyBorder="1" applyAlignment="1">
      <alignment horizontal="center" vertical="center"/>
    </xf>
    <xf numFmtId="0" fontId="7" fillId="0" borderId="41" xfId="0" applyFont="1" applyBorder="1" applyAlignment="1">
      <alignment vertical="center" wrapText="1"/>
    </xf>
    <xf numFmtId="0" fontId="7" fillId="0" borderId="36" xfId="0" applyFont="1" applyBorder="1" applyAlignment="1">
      <alignment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6" xfId="0" applyBorder="1" applyAlignment="1">
      <alignment horizontal="center" vertical="center"/>
    </xf>
    <xf numFmtId="0" fontId="7" fillId="0" borderId="25" xfId="0" applyFont="1" applyBorder="1" applyAlignment="1">
      <alignment horizontal="distributed" vertical="center"/>
    </xf>
    <xf numFmtId="0" fontId="7" fillId="0" borderId="27" xfId="0" applyFont="1" applyBorder="1" applyAlignment="1">
      <alignment horizontal="distributed" vertical="center"/>
    </xf>
    <xf numFmtId="0" fontId="0" fillId="0" borderId="0" xfId="0" applyAlignment="1">
      <alignment vertical="center" wrapText="1"/>
    </xf>
    <xf numFmtId="0" fontId="7" fillId="0" borderId="31" xfId="0" applyFont="1" applyBorder="1" applyAlignment="1">
      <alignment horizontal="center" vertical="center"/>
    </xf>
    <xf numFmtId="0" fontId="7" fillId="0" borderId="29" xfId="0" applyFont="1" applyBorder="1" applyAlignment="1">
      <alignment horizontal="center" vertical="center"/>
    </xf>
    <xf numFmtId="0" fontId="0" fillId="0" borderId="23" xfId="0" applyBorder="1" applyAlignment="1">
      <alignment horizontal="distributed" vertical="center"/>
    </xf>
    <xf numFmtId="0" fontId="0" fillId="0" borderId="87" xfId="0" applyBorder="1" applyAlignment="1">
      <alignment horizontal="distributed" vertical="center"/>
    </xf>
    <xf numFmtId="0" fontId="7" fillId="0" borderId="30" xfId="0" applyFont="1" applyBorder="1" applyAlignment="1">
      <alignment horizontal="right" vertical="center"/>
    </xf>
    <xf numFmtId="0" fontId="0" fillId="0" borderId="44" xfId="0" applyBorder="1" applyAlignment="1">
      <alignment horizontal="center" vertical="center"/>
    </xf>
    <xf numFmtId="0" fontId="0" fillId="0" borderId="89" xfId="0" applyBorder="1" applyAlignment="1">
      <alignment horizontal="center" vertical="center"/>
    </xf>
    <xf numFmtId="0" fontId="0" fillId="0" borderId="48" xfId="0" applyBorder="1" applyAlignment="1">
      <alignment horizontal="center" vertical="center"/>
    </xf>
    <xf numFmtId="0" fontId="0" fillId="0" borderId="54" xfId="0" applyBorder="1" applyAlignment="1">
      <alignment horizontal="center" vertical="center"/>
    </xf>
    <xf numFmtId="0" fontId="0" fillId="0" borderId="60" xfId="0" applyBorder="1" applyAlignment="1">
      <alignment horizontal="distributed" vertical="center"/>
    </xf>
    <xf numFmtId="0" fontId="0" fillId="0" borderId="88" xfId="0" applyBorder="1" applyAlignment="1">
      <alignment horizontal="distributed" vertical="center"/>
    </xf>
    <xf numFmtId="0" fontId="0" fillId="0" borderId="85" xfId="0" applyBorder="1" applyAlignment="1">
      <alignment horizontal="distributed" vertical="center"/>
    </xf>
    <xf numFmtId="0" fontId="0" fillId="0" borderId="86" xfId="0" applyBorder="1" applyAlignment="1">
      <alignment horizontal="distributed" vertical="center"/>
    </xf>
    <xf numFmtId="0" fontId="7" fillId="0" borderId="90" xfId="0" applyFont="1" applyBorder="1" applyAlignment="1">
      <alignment horizontal="right" vertical="center"/>
    </xf>
    <xf numFmtId="0" fontId="7" fillId="0" borderId="0" xfId="0" applyFont="1" applyAlignment="1">
      <alignment horizontal="right" vertical="center"/>
    </xf>
    <xf numFmtId="0" fontId="2" fillId="0" borderId="0" xfId="0" applyFont="1" applyAlignment="1">
      <alignment horizontal="distributed" vertical="center" wrapText="1"/>
    </xf>
    <xf numFmtId="0" fontId="0" fillId="0" borderId="0" xfId="0" applyAlignment="1">
      <alignment horizontal="distributed" vertical="center" wrapText="1"/>
    </xf>
    <xf numFmtId="0" fontId="2" fillId="0" borderId="90" xfId="0" applyFont="1" applyBorder="1" applyAlignment="1">
      <alignment horizontal="right" vertical="center"/>
    </xf>
    <xf numFmtId="0" fontId="2" fillId="0" borderId="44" xfId="0" applyFont="1" applyBorder="1" applyAlignment="1">
      <alignment horizontal="distributed" vertical="center"/>
    </xf>
    <xf numFmtId="0" fontId="1" fillId="0" borderId="89" xfId="0" applyFont="1" applyBorder="1" applyAlignment="1">
      <alignment horizontal="distributed" vertical="center"/>
    </xf>
    <xf numFmtId="0" fontId="1" fillId="0" borderId="100" xfId="0" applyFont="1" applyBorder="1" applyAlignment="1">
      <alignment horizontal="distributed" vertical="center"/>
    </xf>
    <xf numFmtId="0" fontId="2" fillId="0" borderId="108" xfId="0" applyFont="1" applyBorder="1" applyAlignment="1">
      <alignment horizontal="center" vertical="center" textRotation="255"/>
    </xf>
    <xf numFmtId="0" fontId="1" fillId="0" borderId="94" xfId="0" applyFont="1" applyBorder="1" applyAlignment="1">
      <alignment horizontal="center" vertical="center" textRotation="255"/>
    </xf>
    <xf numFmtId="0" fontId="1" fillId="0" borderId="95" xfId="0" applyFont="1" applyBorder="1" applyAlignment="1">
      <alignment horizontal="center" vertical="center" textRotation="255"/>
    </xf>
    <xf numFmtId="180" fontId="4" fillId="0" borderId="0" xfId="0" applyNumberFormat="1" applyFont="1" applyAlignment="1">
      <alignment vertical="center"/>
    </xf>
    <xf numFmtId="179" fontId="0" fillId="0" borderId="2" xfId="0" applyNumberFormat="1" applyFill="1" applyBorder="1" applyAlignment="1">
      <alignment vertical="center"/>
    </xf>
    <xf numFmtId="179" fontId="0" fillId="0" borderId="2" xfId="0" applyNumberFormat="1" applyFont="1" applyFill="1" applyBorder="1" applyAlignment="1">
      <alignment vertical="center"/>
    </xf>
    <xf numFmtId="179" fontId="0" fillId="0" borderId="2" xfId="0" quotePrefix="1" applyNumberFormat="1" applyFont="1" applyFill="1" applyBorder="1" applyAlignment="1">
      <alignment vertical="center"/>
    </xf>
    <xf numFmtId="179" fontId="0" fillId="0" borderId="11" xfId="0" applyNumberFormat="1" applyFont="1" applyFill="1" applyBorder="1" applyAlignment="1">
      <alignment vertical="center"/>
    </xf>
    <xf numFmtId="179" fontId="0" fillId="0" borderId="114" xfId="0" applyNumberFormat="1" applyFont="1" applyFill="1" applyBorder="1" applyAlignment="1">
      <alignment vertical="center"/>
    </xf>
    <xf numFmtId="179" fontId="0" fillId="0" borderId="12" xfId="0" applyNumberFormat="1" applyFont="1" applyFill="1" applyBorder="1" applyAlignment="1">
      <alignment vertical="center"/>
    </xf>
    <xf numFmtId="179" fontId="0" fillId="0" borderId="33" xfId="0" applyNumberFormat="1" applyFont="1" applyFill="1" applyBorder="1" applyAlignment="1">
      <alignment vertical="center"/>
    </xf>
    <xf numFmtId="179" fontId="0" fillId="0" borderId="11" xfId="0" applyNumberFormat="1" applyFill="1" applyBorder="1" applyAlignment="1">
      <alignment vertical="center"/>
    </xf>
    <xf numFmtId="179" fontId="0" fillId="0" borderId="114" xfId="0" applyNumberFormat="1" applyFill="1" applyBorder="1" applyAlignment="1">
      <alignment vertical="center"/>
    </xf>
    <xf numFmtId="179" fontId="0" fillId="0" borderId="12" xfId="0" applyNumberFormat="1" applyFill="1" applyBorder="1" applyAlignment="1">
      <alignment vertical="center"/>
    </xf>
    <xf numFmtId="181" fontId="0" fillId="0" borderId="2" xfId="1" applyNumberFormat="1" applyFont="1" applyFill="1" applyBorder="1" applyAlignment="1">
      <alignment vertical="center"/>
    </xf>
    <xf numFmtId="0" fontId="7" fillId="0" borderId="90" xfId="0" applyFont="1" applyFill="1" applyBorder="1" applyAlignment="1">
      <alignment horizontal="right" vertical="center"/>
    </xf>
    <xf numFmtId="0" fontId="0" fillId="0" borderId="3" xfId="0" applyFill="1" applyBorder="1" applyAlignment="1" applyProtection="1">
      <alignment vertical="center"/>
      <protection locked="0"/>
    </xf>
    <xf numFmtId="0" fontId="0" fillId="0" borderId="4" xfId="0" applyFill="1" applyBorder="1" applyAlignment="1" applyProtection="1">
      <alignment vertical="center"/>
      <protection locked="0"/>
    </xf>
    <xf numFmtId="0" fontId="0" fillId="0" borderId="91" xfId="0" applyFill="1" applyBorder="1" applyAlignment="1">
      <alignment horizontal="distributed" vertical="center" wrapText="1"/>
    </xf>
    <xf numFmtId="0" fontId="0" fillId="0" borderId="5" xfId="0" applyFill="1" applyBorder="1" applyAlignment="1">
      <alignment horizontal="left" vertical="center"/>
    </xf>
    <xf numFmtId="0" fontId="0" fillId="0" borderId="5" xfId="0" applyFill="1" applyBorder="1" applyAlignment="1">
      <alignment horizontal="centerContinuous" vertical="center"/>
    </xf>
    <xf numFmtId="0" fontId="0" fillId="0" borderId="4" xfId="0" applyFill="1" applyBorder="1" applyAlignment="1">
      <alignment horizontal="centerContinuous" vertical="center"/>
    </xf>
    <xf numFmtId="0" fontId="0" fillId="0" borderId="1" xfId="0" applyFill="1" applyBorder="1" applyAlignment="1">
      <alignment horizontal="centerContinuous" vertical="center"/>
    </xf>
    <xf numFmtId="0" fontId="0" fillId="0" borderId="0" xfId="0" applyFill="1" applyAlignment="1">
      <alignment horizontal="centerContinuous" vertical="center"/>
    </xf>
    <xf numFmtId="0" fontId="0" fillId="0" borderId="81" xfId="0" applyFill="1" applyBorder="1" applyAlignment="1">
      <alignment horizontal="distributed" vertical="center" wrapText="1"/>
    </xf>
    <xf numFmtId="0" fontId="0" fillId="0" borderId="6" xfId="0" applyFill="1" applyBorder="1" applyAlignment="1">
      <alignment horizontal="center" vertical="center"/>
    </xf>
    <xf numFmtId="0" fontId="0" fillId="0" borderId="2" xfId="0" applyFill="1" applyBorder="1" applyAlignment="1">
      <alignment horizontal="center" vertical="center"/>
    </xf>
    <xf numFmtId="0" fontId="0" fillId="0" borderId="56" xfId="0" applyFill="1" applyBorder="1" applyAlignment="1">
      <alignment horizontal="distributed" vertical="center" wrapText="1"/>
    </xf>
    <xf numFmtId="0" fontId="0" fillId="0" borderId="2" xfId="0" applyFill="1" applyBorder="1" applyAlignment="1">
      <alignment horizontal="distributed" vertical="center"/>
    </xf>
    <xf numFmtId="0" fontId="0" fillId="0" borderId="6" xfId="0" applyFill="1" applyBorder="1" applyAlignment="1">
      <alignment horizontal="distributed" vertical="center"/>
    </xf>
    <xf numFmtId="0" fontId="0" fillId="0" borderId="1" xfId="0" applyFill="1" applyBorder="1" applyAlignment="1" applyProtection="1">
      <alignment vertical="center"/>
      <protection locked="0"/>
    </xf>
    <xf numFmtId="0" fontId="0" fillId="0" borderId="0" xfId="0" applyFill="1" applyAlignment="1">
      <alignment vertical="center"/>
    </xf>
    <xf numFmtId="0" fontId="0" fillId="0" borderId="6" xfId="0" applyFill="1" applyBorder="1" applyAlignment="1">
      <alignment horizontal="center" vertical="center" shrinkToFit="1"/>
    </xf>
    <xf numFmtId="0" fontId="0" fillId="0" borderId="80" xfId="0" applyFill="1" applyBorder="1" applyAlignment="1">
      <alignment horizontal="distributed" vertical="center" wrapText="1"/>
    </xf>
    <xf numFmtId="0" fontId="0" fillId="0" borderId="6" xfId="0" applyFill="1" applyBorder="1" applyAlignment="1" applyProtection="1">
      <alignment horizontal="center" vertical="center"/>
      <protection locked="0"/>
    </xf>
    <xf numFmtId="0" fontId="0" fillId="0" borderId="8" xfId="0" applyFill="1" applyBorder="1" applyAlignment="1">
      <alignment horizontal="distributed" vertical="center"/>
    </xf>
    <xf numFmtId="0" fontId="7" fillId="0" borderId="112" xfId="0" applyFont="1" applyFill="1" applyBorder="1" applyAlignment="1" applyProtection="1">
      <alignment horizontal="distributed" vertical="center"/>
      <protection locked="0"/>
    </xf>
    <xf numFmtId="0" fontId="4" fillId="0" borderId="8" xfId="0" applyFont="1" applyFill="1" applyBorder="1" applyAlignment="1">
      <alignment horizontal="distributed" vertical="center"/>
    </xf>
    <xf numFmtId="0" fontId="7" fillId="0" borderId="1" xfId="0" applyFont="1" applyFill="1" applyBorder="1" applyAlignment="1" applyProtection="1">
      <alignment horizontal="distributed" vertical="center"/>
      <protection locked="0"/>
    </xf>
    <xf numFmtId="0" fontId="7" fillId="0" borderId="4" xfId="0" applyFont="1" applyFill="1" applyBorder="1" applyAlignment="1">
      <alignment vertical="center"/>
    </xf>
    <xf numFmtId="0" fontId="2" fillId="0" borderId="4" xfId="0" applyFont="1" applyFill="1" applyBorder="1" applyAlignment="1" applyProtection="1">
      <alignment vertical="center"/>
      <protection locked="0"/>
    </xf>
    <xf numFmtId="0" fontId="1" fillId="0" borderId="4" xfId="0" applyFont="1" applyFill="1" applyBorder="1" applyAlignment="1" applyProtection="1">
      <alignment vertical="center"/>
      <protection locked="0"/>
    </xf>
    <xf numFmtId="0" fontId="7" fillId="0" borderId="0" xfId="0" applyFont="1" applyFill="1" applyAlignment="1">
      <alignment vertical="center"/>
    </xf>
    <xf numFmtId="0" fontId="1" fillId="0" borderId="0" xfId="0" applyFont="1" applyFill="1" applyAlignment="1">
      <alignment vertical="center"/>
    </xf>
    <xf numFmtId="0" fontId="9" fillId="0" borderId="0" xfId="0" applyFont="1" applyFill="1" applyAlignment="1">
      <alignment vertical="center"/>
    </xf>
    <xf numFmtId="3" fontId="1" fillId="0" borderId="0" xfId="0" applyNumberFormat="1" applyFont="1" applyFill="1" applyAlignment="1">
      <alignment vertical="center"/>
    </xf>
    <xf numFmtId="0" fontId="0" fillId="0" borderId="0" xfId="0" applyFill="1" applyAlignment="1" applyProtection="1">
      <alignment vertical="center"/>
      <protection locked="0"/>
    </xf>
    <xf numFmtId="179" fontId="1" fillId="0" borderId="2" xfId="0" applyNumberFormat="1" applyFont="1" applyFill="1" applyBorder="1" applyAlignment="1">
      <alignment vertical="center"/>
    </xf>
    <xf numFmtId="179" fontId="1" fillId="0" borderId="56" xfId="0" applyNumberFormat="1" applyFont="1" applyFill="1" applyBorder="1" applyAlignment="1">
      <alignment vertical="center"/>
    </xf>
    <xf numFmtId="179" fontId="1" fillId="0" borderId="11" xfId="0" applyNumberFormat="1" applyFont="1" applyFill="1" applyBorder="1" applyAlignment="1">
      <alignment vertical="center"/>
    </xf>
    <xf numFmtId="179" fontId="1" fillId="0" borderId="12" xfId="0" applyNumberFormat="1" applyFont="1" applyFill="1" applyBorder="1" applyAlignment="1">
      <alignment vertical="center"/>
    </xf>
    <xf numFmtId="179" fontId="1" fillId="0" borderId="114" xfId="0" applyNumberFormat="1" applyFont="1" applyFill="1" applyBorder="1" applyAlignment="1">
      <alignment vertical="center"/>
    </xf>
    <xf numFmtId="179" fontId="1" fillId="0" borderId="33" xfId="0" applyNumberFormat="1" applyFont="1" applyFill="1" applyBorder="1" applyAlignment="1">
      <alignment vertical="center"/>
    </xf>
    <xf numFmtId="179" fontId="0" fillId="0" borderId="17" xfId="0" applyNumberFormat="1" applyFill="1" applyBorder="1" applyAlignment="1">
      <alignment vertical="center"/>
    </xf>
    <xf numFmtId="179" fontId="0" fillId="0" borderId="18" xfId="0" applyNumberFormat="1" applyFill="1" applyBorder="1" applyAlignment="1">
      <alignment vertical="center"/>
    </xf>
    <xf numFmtId="179" fontId="0" fillId="0" borderId="56" xfId="0" applyNumberFormat="1" applyFill="1" applyBorder="1" applyAlignment="1">
      <alignment vertical="center"/>
    </xf>
    <xf numFmtId="179" fontId="0" fillId="0" borderId="34" xfId="0" applyNumberFormat="1" applyFill="1" applyBorder="1" applyAlignment="1">
      <alignment vertical="center"/>
    </xf>
    <xf numFmtId="179" fontId="0" fillId="0" borderId="40" xfId="0" applyNumberFormat="1" applyFill="1" applyBorder="1" applyAlignment="1">
      <alignment vertical="center"/>
    </xf>
    <xf numFmtId="179" fontId="0" fillId="0" borderId="33" xfId="0" applyNumberFormat="1" applyFill="1" applyBorder="1" applyAlignment="1">
      <alignment vertical="center"/>
    </xf>
    <xf numFmtId="179" fontId="0" fillId="0" borderId="56" xfId="0" applyNumberFormat="1" applyFont="1" applyFill="1" applyBorder="1" applyAlignment="1">
      <alignment vertical="center"/>
    </xf>
    <xf numFmtId="179" fontId="0" fillId="0" borderId="17" xfId="0" applyNumberFormat="1" applyFont="1" applyFill="1" applyBorder="1" applyAlignment="1">
      <alignment vertical="center"/>
    </xf>
    <xf numFmtId="179" fontId="0" fillId="0" borderId="34" xfId="0" applyNumberFormat="1" applyFont="1" applyFill="1" applyBorder="1" applyAlignment="1">
      <alignment vertical="center"/>
    </xf>
    <xf numFmtId="41" fontId="0" fillId="0" borderId="2" xfId="0" applyNumberFormat="1" applyFont="1" applyFill="1" applyBorder="1" applyAlignment="1">
      <alignment vertical="center"/>
    </xf>
    <xf numFmtId="41" fontId="0" fillId="0" borderId="12" xfId="0" applyNumberFormat="1" applyFont="1" applyFill="1" applyBorder="1" applyAlignment="1">
      <alignment vertical="center"/>
    </xf>
    <xf numFmtId="41" fontId="0" fillId="0" borderId="43" xfId="0" applyNumberFormat="1" applyFont="1" applyFill="1" applyBorder="1" applyAlignment="1">
      <alignment vertical="center"/>
    </xf>
    <xf numFmtId="41" fontId="0" fillId="0" borderId="56" xfId="0" applyNumberFormat="1" applyFont="1" applyFill="1" applyBorder="1" applyAlignment="1">
      <alignment vertical="center"/>
    </xf>
    <xf numFmtId="41" fontId="0" fillId="0" borderId="35" xfId="0" applyNumberFormat="1" applyFont="1" applyFill="1" applyBorder="1" applyAlignment="1">
      <alignment vertical="center"/>
    </xf>
    <xf numFmtId="41" fontId="0" fillId="0" borderId="52"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38" xfId="0" applyNumberFormat="1" applyFont="1" applyFill="1" applyBorder="1" applyAlignment="1">
      <alignment vertical="center"/>
    </xf>
    <xf numFmtId="41" fontId="0" fillId="0" borderId="11" xfId="0" applyNumberFormat="1" applyFont="1" applyFill="1" applyBorder="1" applyAlignment="1">
      <alignment vertical="center"/>
    </xf>
    <xf numFmtId="41" fontId="0" fillId="0" borderId="24" xfId="0" applyNumberFormat="1" applyFont="1" applyFill="1" applyBorder="1" applyAlignment="1">
      <alignment vertical="center"/>
    </xf>
    <xf numFmtId="41" fontId="0" fillId="0" borderId="7" xfId="0" applyNumberFormat="1" applyFont="1" applyFill="1" applyBorder="1" applyAlignment="1">
      <alignment vertical="center"/>
    </xf>
    <xf numFmtId="41" fontId="0" fillId="0" borderId="66" xfId="0" applyNumberFormat="1" applyFont="1" applyFill="1" applyBorder="1" applyAlignment="1">
      <alignment vertical="center"/>
    </xf>
    <xf numFmtId="41" fontId="0" fillId="0" borderId="53" xfId="0" applyNumberFormat="1" applyFont="1" applyFill="1" applyBorder="1" applyAlignment="1">
      <alignment vertical="center"/>
    </xf>
    <xf numFmtId="41" fontId="0" fillId="0" borderId="121" xfId="0" applyNumberFormat="1" applyFont="1" applyFill="1" applyBorder="1" applyAlignment="1">
      <alignment vertical="center"/>
    </xf>
    <xf numFmtId="41" fontId="0" fillId="0" borderId="61" xfId="0" applyNumberFormat="1" applyFont="1" applyFill="1" applyBorder="1" applyAlignment="1">
      <alignment vertical="center"/>
    </xf>
    <xf numFmtId="41" fontId="0" fillId="0" borderId="62" xfId="0" applyNumberFormat="1" applyFont="1" applyFill="1" applyBorder="1" applyAlignment="1">
      <alignment vertical="center"/>
    </xf>
    <xf numFmtId="41" fontId="0" fillId="0" borderId="2" xfId="0" quotePrefix="1" applyNumberFormat="1" applyFont="1" applyFill="1" applyBorder="1" applyAlignment="1">
      <alignment vertical="center"/>
    </xf>
    <xf numFmtId="41" fontId="0" fillId="0" borderId="58" xfId="0" applyNumberFormat="1" applyFont="1" applyFill="1" applyBorder="1" applyAlignment="1">
      <alignment vertical="center"/>
    </xf>
    <xf numFmtId="41" fontId="0" fillId="0" borderId="69" xfId="0" applyNumberFormat="1" applyFont="1" applyFill="1" applyBorder="1" applyAlignment="1">
      <alignment vertical="center"/>
    </xf>
    <xf numFmtId="3" fontId="0" fillId="0" borderId="6" xfId="0" applyNumberFormat="1" applyFont="1" applyFill="1" applyBorder="1" applyAlignment="1">
      <alignment horizontal="center" vertical="center"/>
    </xf>
    <xf numFmtId="3" fontId="0" fillId="0" borderId="47" xfId="0" applyNumberFormat="1" applyFont="1" applyFill="1" applyBorder="1" applyAlignment="1">
      <alignment horizontal="center" vertical="center"/>
    </xf>
    <xf numFmtId="3" fontId="0" fillId="0" borderId="0" xfId="0" applyNumberFormat="1" applyFont="1" applyFill="1" applyAlignment="1">
      <alignment horizontal="center" vertical="center"/>
    </xf>
    <xf numFmtId="3" fontId="0" fillId="0" borderId="15" xfId="0" applyNumberFormat="1" applyFont="1" applyFill="1" applyBorder="1" applyAlignment="1">
      <alignment horizontal="center" vertical="center"/>
    </xf>
    <xf numFmtId="3" fontId="0" fillId="0" borderId="6" xfId="0" applyNumberFormat="1" applyFont="1" applyFill="1" applyBorder="1" applyAlignment="1">
      <alignment vertical="center"/>
    </xf>
    <xf numFmtId="3" fontId="0" fillId="0" borderId="47" xfId="0" applyNumberFormat="1" applyFont="1" applyFill="1" applyBorder="1" applyAlignment="1">
      <alignment vertical="center"/>
    </xf>
    <xf numFmtId="3" fontId="0" fillId="0" borderId="0" xfId="0" applyNumberFormat="1" applyFont="1" applyFill="1" applyAlignment="1">
      <alignment vertical="center"/>
    </xf>
    <xf numFmtId="179" fontId="0" fillId="0" borderId="35" xfId="0" applyNumberFormat="1" applyFont="1" applyFill="1" applyBorder="1" applyAlignment="1">
      <alignment vertical="center"/>
    </xf>
    <xf numFmtId="0" fontId="0" fillId="0" borderId="0" xfId="0" applyFont="1" applyFill="1" applyAlignment="1">
      <alignment vertical="center"/>
    </xf>
    <xf numFmtId="179" fontId="0" fillId="0" borderId="43" xfId="0" applyNumberFormat="1" applyFont="1" applyFill="1" applyBorder="1" applyAlignment="1">
      <alignment vertical="center"/>
    </xf>
    <xf numFmtId="179" fontId="0" fillId="0" borderId="24" xfId="0" applyNumberFormat="1" applyFont="1" applyFill="1" applyBorder="1" applyAlignment="1">
      <alignment vertical="center"/>
    </xf>
    <xf numFmtId="0" fontId="0" fillId="0" borderId="24" xfId="0" applyFont="1" applyFill="1" applyBorder="1" applyAlignment="1">
      <alignment vertical="center"/>
    </xf>
    <xf numFmtId="179" fontId="0" fillId="0" borderId="52" xfId="0" applyNumberFormat="1" applyFont="1" applyFill="1" applyBorder="1" applyAlignment="1">
      <alignment vertical="center"/>
    </xf>
    <xf numFmtId="179" fontId="0" fillId="0" borderId="38" xfId="0" applyNumberFormat="1" applyFont="1" applyFill="1" applyBorder="1" applyAlignment="1">
      <alignment vertical="center"/>
    </xf>
    <xf numFmtId="3" fontId="0" fillId="0" borderId="37" xfId="0" applyNumberFormat="1" applyFont="1" applyFill="1" applyBorder="1" applyAlignment="1">
      <alignment horizontal="center" vertical="center"/>
    </xf>
    <xf numFmtId="179" fontId="0" fillId="0" borderId="116" xfId="0" applyNumberFormat="1" applyFont="1" applyFill="1" applyBorder="1" applyAlignment="1">
      <alignment vertical="center"/>
    </xf>
    <xf numFmtId="179" fontId="0" fillId="0" borderId="39" xfId="0" applyNumberFormat="1" applyFont="1" applyFill="1" applyBorder="1" applyAlignment="1">
      <alignment vertical="center"/>
    </xf>
    <xf numFmtId="179" fontId="0" fillId="0" borderId="2" xfId="0" applyNumberFormat="1" applyFont="1" applyFill="1" applyBorder="1" applyAlignment="1">
      <alignment horizontal="right" vertical="center"/>
    </xf>
    <xf numFmtId="179" fontId="0" fillId="0" borderId="11" xfId="0" applyNumberFormat="1" applyFont="1" applyFill="1" applyBorder="1" applyAlignment="1">
      <alignment horizontal="right" vertical="center"/>
    </xf>
    <xf numFmtId="0" fontId="10" fillId="0" borderId="0" xfId="0" applyFont="1" applyFill="1" applyAlignment="1">
      <alignment vertical="center"/>
    </xf>
    <xf numFmtId="0" fontId="0" fillId="0" borderId="0" xfId="0" applyFont="1" applyFill="1" applyAlignment="1">
      <alignment horizontal="centerContinuous" vertical="center"/>
    </xf>
    <xf numFmtId="0" fontId="0" fillId="0" borderId="5" xfId="0" applyFont="1" applyFill="1" applyBorder="1" applyAlignment="1">
      <alignment vertical="center"/>
    </xf>
    <xf numFmtId="0" fontId="0" fillId="0" borderId="5" xfId="0" applyFont="1" applyFill="1" applyBorder="1" applyAlignment="1">
      <alignment horizontal="centerContinuous" vertical="center"/>
    </xf>
    <xf numFmtId="0" fontId="0" fillId="0" borderId="4" xfId="0" applyFont="1" applyFill="1" applyBorder="1" applyAlignment="1">
      <alignment horizontal="centerContinuous" vertical="center"/>
    </xf>
    <xf numFmtId="0" fontId="0" fillId="0" borderId="6" xfId="0" applyFont="1" applyFill="1" applyBorder="1" applyAlignment="1">
      <alignment horizontal="center" vertical="center"/>
    </xf>
    <xf numFmtId="0" fontId="0" fillId="0" borderId="2" xfId="0" applyFont="1" applyFill="1" applyBorder="1" applyAlignment="1">
      <alignment horizontal="centerContinuous" vertical="center"/>
    </xf>
    <xf numFmtId="0" fontId="0" fillId="0" borderId="7" xfId="0" applyFont="1" applyFill="1" applyBorder="1" applyAlignment="1">
      <alignment horizontal="centerContinuous" vertical="center"/>
    </xf>
    <xf numFmtId="0" fontId="0" fillId="0" borderId="2" xfId="0" applyFont="1" applyFill="1" applyBorder="1" applyAlignment="1">
      <alignment horizontal="center" vertical="center"/>
    </xf>
    <xf numFmtId="0" fontId="0" fillId="0" borderId="6" xfId="0" applyFont="1" applyFill="1" applyBorder="1" applyAlignment="1">
      <alignment horizontal="center" vertical="center" shrinkToFit="1"/>
    </xf>
    <xf numFmtId="0" fontId="0" fillId="0" borderId="6" xfId="0" applyFont="1" applyFill="1" applyBorder="1" applyAlignment="1">
      <alignment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4" xfId="0" applyFont="1" applyFill="1" applyBorder="1" applyAlignment="1">
      <alignment vertical="center"/>
    </xf>
    <xf numFmtId="0" fontId="0" fillId="0" borderId="101" xfId="0" applyFont="1" applyFill="1" applyBorder="1" applyAlignment="1">
      <alignment horizontal="center" vertical="center"/>
    </xf>
    <xf numFmtId="0" fontId="0" fillId="0" borderId="9" xfId="0" applyFont="1" applyFill="1" applyBorder="1" applyAlignment="1">
      <alignment horizontal="centerContinuous" vertical="center"/>
    </xf>
    <xf numFmtId="0" fontId="0" fillId="0" borderId="10" xfId="0" applyFont="1" applyFill="1" applyBorder="1" applyAlignment="1">
      <alignment horizontal="centerContinuous" vertical="center"/>
    </xf>
    <xf numFmtId="0" fontId="0" fillId="0" borderId="59" xfId="0" applyFont="1" applyFill="1" applyBorder="1" applyAlignment="1">
      <alignment horizontal="centerContinuous" vertical="center"/>
    </xf>
    <xf numFmtId="0" fontId="0" fillId="0" borderId="80" xfId="0" applyFont="1" applyFill="1" applyBorder="1" applyAlignment="1">
      <alignment horizontal="center" vertical="center"/>
    </xf>
    <xf numFmtId="0" fontId="7" fillId="0" borderId="2" xfId="0" applyFont="1" applyFill="1" applyBorder="1" applyAlignment="1">
      <alignment horizontal="distributed" vertical="center"/>
    </xf>
    <xf numFmtId="0" fontId="8" fillId="0" borderId="2" xfId="0" applyFont="1" applyFill="1" applyBorder="1" applyAlignment="1">
      <alignment horizontal="distributed" vertical="center"/>
    </xf>
    <xf numFmtId="0" fontId="7" fillId="0" borderId="11" xfId="0" applyFont="1" applyFill="1" applyBorder="1" applyAlignment="1">
      <alignment horizontal="distributed" vertical="center"/>
    </xf>
    <xf numFmtId="179" fontId="0" fillId="0" borderId="113" xfId="0" applyNumberFormat="1" applyFont="1" applyFill="1" applyBorder="1" applyAlignment="1">
      <alignment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 xfId="0" applyFont="1" applyFill="1" applyBorder="1" applyAlignment="1">
      <alignment vertical="center"/>
    </xf>
    <xf numFmtId="0" fontId="0" fillId="0" borderId="105"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106" xfId="0" applyFont="1" applyFill="1" applyBorder="1" applyAlignment="1">
      <alignment horizontal="center" vertical="center"/>
    </xf>
    <xf numFmtId="179" fontId="0" fillId="0" borderId="18" xfId="0" applyNumberFormat="1" applyFont="1" applyFill="1" applyBorder="1" applyAlignment="1">
      <alignment vertical="center"/>
    </xf>
    <xf numFmtId="179" fontId="0" fillId="0" borderId="57" xfId="0" applyNumberFormat="1" applyFont="1" applyFill="1" applyBorder="1" applyAlignment="1">
      <alignment vertical="center"/>
    </xf>
    <xf numFmtId="179" fontId="0" fillId="0" borderId="19" xfId="0" applyNumberFormat="1" applyFont="1" applyFill="1" applyBorder="1" applyAlignment="1">
      <alignment vertical="center"/>
    </xf>
    <xf numFmtId="0" fontId="0" fillId="0" borderId="101" xfId="0" applyFont="1" applyFill="1" applyBorder="1" applyAlignment="1">
      <alignment horizontal="center" vertical="center" textRotation="255"/>
    </xf>
    <xf numFmtId="0" fontId="0" fillId="0" borderId="9" xfId="0" applyFont="1" applyFill="1" applyBorder="1" applyAlignment="1">
      <alignment horizontal="distributed" vertical="center"/>
    </xf>
    <xf numFmtId="0" fontId="0" fillId="0" borderId="10" xfId="0" applyFont="1" applyFill="1" applyBorder="1" applyAlignment="1">
      <alignment horizontal="distributed" vertical="center"/>
    </xf>
    <xf numFmtId="0" fontId="0" fillId="0" borderId="89" xfId="0" applyFont="1" applyFill="1" applyBorder="1" applyAlignment="1">
      <alignment horizontal="distributed" vertical="center"/>
    </xf>
    <xf numFmtId="0" fontId="0" fillId="0" borderId="45" xfId="0" applyFont="1" applyFill="1" applyBorder="1" applyAlignment="1">
      <alignment horizontal="center" vertical="center" textRotation="255"/>
    </xf>
    <xf numFmtId="0" fontId="0" fillId="0" borderId="70" xfId="0" applyFont="1" applyFill="1" applyBorder="1" applyAlignment="1">
      <alignment horizontal="centerContinuous" vertical="center"/>
    </xf>
    <xf numFmtId="0" fontId="0" fillId="0" borderId="9" xfId="0" applyFont="1" applyFill="1" applyBorder="1" applyAlignment="1">
      <alignment horizontal="center" vertical="center"/>
    </xf>
    <xf numFmtId="0" fontId="0" fillId="0" borderId="16" xfId="0" applyFont="1" applyFill="1" applyBorder="1" applyAlignment="1">
      <alignment horizontal="center" vertical="center" textRotation="255"/>
    </xf>
    <xf numFmtId="0" fontId="0" fillId="0" borderId="81" xfId="0" applyFont="1" applyFill="1" applyBorder="1" applyAlignment="1">
      <alignment horizontal="center" vertical="center" textRotation="255"/>
    </xf>
    <xf numFmtId="0" fontId="0" fillId="0" borderId="79" xfId="0" applyFont="1" applyFill="1" applyBorder="1" applyAlignment="1">
      <alignment horizontal="distributed" vertical="center"/>
    </xf>
    <xf numFmtId="0" fontId="0" fillId="0" borderId="96" xfId="0" applyFont="1" applyFill="1" applyBorder="1" applyAlignment="1">
      <alignment horizontal="distributed" vertical="center"/>
    </xf>
    <xf numFmtId="0" fontId="0" fillId="0" borderId="97" xfId="0" applyFont="1" applyFill="1" applyBorder="1" applyAlignment="1">
      <alignment horizontal="distributed" vertical="center"/>
    </xf>
    <xf numFmtId="0" fontId="0" fillId="0" borderId="47" xfId="0" applyFont="1" applyFill="1" applyBorder="1" applyAlignment="1">
      <alignment horizontal="center" vertical="center" textRotation="255"/>
    </xf>
    <xf numFmtId="0" fontId="0" fillId="0" borderId="107" xfId="0" applyFont="1" applyFill="1" applyBorder="1" applyAlignment="1">
      <alignment horizontal="distributed" vertical="center"/>
    </xf>
    <xf numFmtId="0" fontId="0" fillId="0" borderId="98" xfId="0" applyFont="1" applyFill="1" applyBorder="1" applyAlignment="1">
      <alignment horizontal="distributed" vertical="center"/>
    </xf>
    <xf numFmtId="0" fontId="0" fillId="0" borderId="99" xfId="0" applyFont="1" applyFill="1" applyBorder="1" applyAlignment="1">
      <alignment horizontal="distributed" vertical="center"/>
    </xf>
    <xf numFmtId="0" fontId="0" fillId="0" borderId="78" xfId="0" applyFont="1" applyFill="1" applyBorder="1" applyAlignment="1">
      <alignment horizontal="distributed" vertical="center"/>
    </xf>
    <xf numFmtId="0" fontId="0" fillId="0" borderId="15" xfId="0" applyFont="1" applyFill="1" applyBorder="1" applyAlignment="1">
      <alignment horizontal="center" vertical="center" textRotation="255"/>
    </xf>
    <xf numFmtId="0" fontId="0" fillId="0" borderId="56" xfId="0" applyFont="1" applyFill="1" applyBorder="1" applyAlignment="1">
      <alignment horizontal="center" vertical="center" textRotation="255"/>
    </xf>
    <xf numFmtId="0" fontId="0" fillId="0" borderId="18" xfId="0" applyFont="1" applyFill="1" applyBorder="1" applyAlignment="1">
      <alignment horizontal="center" vertical="center" textRotation="255"/>
    </xf>
    <xf numFmtId="0" fontId="0" fillId="0" borderId="109" xfId="0" applyFont="1" applyFill="1" applyBorder="1" applyAlignment="1">
      <alignment horizontal="center" vertical="center" textRotation="255"/>
    </xf>
    <xf numFmtId="0" fontId="0" fillId="0" borderId="80" xfId="0" applyFont="1" applyFill="1" applyBorder="1" applyAlignment="1">
      <alignment horizontal="center" vertical="center" textRotation="255"/>
    </xf>
    <xf numFmtId="0" fontId="0" fillId="0" borderId="76" xfId="0" applyFont="1" applyFill="1" applyBorder="1" applyAlignment="1">
      <alignment horizontal="center" vertical="center" textRotation="255"/>
    </xf>
    <xf numFmtId="0" fontId="0" fillId="0" borderId="110" xfId="0" applyFont="1" applyFill="1" applyBorder="1" applyAlignment="1">
      <alignment horizontal="center" vertical="center" textRotation="255"/>
    </xf>
    <xf numFmtId="0" fontId="0" fillId="0" borderId="111" xfId="0" applyFont="1" applyFill="1" applyBorder="1" applyAlignment="1">
      <alignment horizontal="center" vertical="center" textRotation="255"/>
    </xf>
    <xf numFmtId="178" fontId="0" fillId="0" borderId="2" xfId="0" applyNumberFormat="1" applyFont="1" applyFill="1" applyBorder="1" applyAlignment="1">
      <alignment vertical="center"/>
    </xf>
    <xf numFmtId="178" fontId="0" fillId="0" borderId="72" xfId="0" applyNumberFormat="1" applyFont="1" applyFill="1" applyBorder="1" applyAlignment="1">
      <alignment vertical="center"/>
    </xf>
    <xf numFmtId="178" fontId="0" fillId="0" borderId="11" xfId="0" applyNumberFormat="1" applyFont="1" applyFill="1" applyBorder="1" applyAlignment="1">
      <alignment vertical="center"/>
    </xf>
    <xf numFmtId="179" fontId="0" fillId="0" borderId="6" xfId="0" applyNumberFormat="1" applyFont="1" applyFill="1" applyBorder="1" applyAlignment="1">
      <alignment vertical="center"/>
    </xf>
    <xf numFmtId="179" fontId="0" fillId="0" borderId="42" xfId="0" applyNumberFormat="1" applyFont="1" applyFill="1" applyBorder="1" applyAlignment="1">
      <alignment vertical="center"/>
    </xf>
    <xf numFmtId="179" fontId="0" fillId="0" borderId="71" xfId="0" applyNumberFormat="1" applyFont="1" applyFill="1" applyBorder="1" applyAlignment="1">
      <alignment vertical="center"/>
    </xf>
    <xf numFmtId="179" fontId="0" fillId="0" borderId="15" xfId="0" applyNumberFormat="1" applyFont="1" applyFill="1" applyBorder="1" applyAlignment="1">
      <alignment vertical="center"/>
    </xf>
    <xf numFmtId="179" fontId="0" fillId="0" borderId="61" xfId="0" applyNumberFormat="1" applyFont="1" applyFill="1" applyBorder="1" applyAlignment="1">
      <alignment vertical="center"/>
    </xf>
    <xf numFmtId="179" fontId="0" fillId="0" borderId="73" xfId="0" applyNumberFormat="1" applyFont="1" applyFill="1" applyBorder="1" applyAlignment="1">
      <alignment vertical="center"/>
    </xf>
    <xf numFmtId="179" fontId="0" fillId="0" borderId="62" xfId="0" applyNumberFormat="1" applyFont="1" applyFill="1" applyBorder="1" applyAlignment="1">
      <alignment vertical="center"/>
    </xf>
    <xf numFmtId="178" fontId="0" fillId="0" borderId="56" xfId="0" applyNumberFormat="1" applyFont="1" applyFill="1" applyBorder="1" applyAlignment="1">
      <alignment vertical="center"/>
    </xf>
    <xf numFmtId="179" fontId="0" fillId="0" borderId="81" xfId="0" applyNumberFormat="1" applyFont="1" applyFill="1" applyBorder="1" applyAlignment="1">
      <alignment vertical="center"/>
    </xf>
    <xf numFmtId="178" fontId="0" fillId="0" borderId="55" xfId="0" applyNumberFormat="1" applyFont="1" applyFill="1" applyBorder="1" applyAlignment="1">
      <alignment vertical="center"/>
    </xf>
    <xf numFmtId="179" fontId="0" fillId="0" borderId="115" xfId="0" applyNumberFormat="1" applyFont="1" applyFill="1" applyBorder="1" applyAlignment="1">
      <alignment vertical="center"/>
    </xf>
    <xf numFmtId="179" fontId="0" fillId="0" borderId="74" xfId="0" applyNumberFormat="1" applyFont="1" applyFill="1" applyBorder="1" applyAlignment="1">
      <alignment vertical="center"/>
    </xf>
    <xf numFmtId="0" fontId="0" fillId="0" borderId="101" xfId="0" applyFont="1" applyFill="1" applyBorder="1" applyAlignment="1">
      <alignment horizontal="center" vertical="center" textRotation="255" shrinkToFit="1"/>
    </xf>
    <xf numFmtId="0" fontId="0" fillId="0" borderId="81" xfId="0" applyFont="1" applyFill="1" applyBorder="1" applyAlignment="1">
      <alignment horizontal="center" vertical="center" textRotation="255" shrinkToFit="1"/>
    </xf>
    <xf numFmtId="0" fontId="0" fillId="0" borderId="80" xfId="0" applyFont="1" applyFill="1" applyBorder="1" applyAlignment="1">
      <alignment horizontal="center" vertical="center" textRotation="255" shrinkToFit="1"/>
    </xf>
    <xf numFmtId="178" fontId="0" fillId="0" borderId="2" xfId="4" applyNumberFormat="1" applyFont="1" applyFill="1" applyBorder="1" applyAlignment="1">
      <alignment horizontal="right" vertical="center" shrinkToFit="1"/>
    </xf>
    <xf numFmtId="178" fontId="0" fillId="0" borderId="55" xfId="4" applyNumberFormat="1" applyFont="1" applyFill="1" applyBorder="1" applyAlignment="1">
      <alignment horizontal="right" vertical="center" shrinkToFit="1"/>
    </xf>
    <xf numFmtId="179" fontId="0" fillId="0" borderId="6" xfId="4" applyNumberFormat="1" applyFont="1" applyFill="1" applyBorder="1" applyAlignment="1">
      <alignment horizontal="right" vertical="center" shrinkToFit="1"/>
    </xf>
    <xf numFmtId="179" fontId="0" fillId="0" borderId="42" xfId="4" applyNumberFormat="1" applyFont="1" applyFill="1" applyBorder="1" applyAlignment="1">
      <alignment horizontal="right" vertical="center" shrinkToFit="1"/>
    </xf>
  </cellXfs>
  <cellStyles count="5">
    <cellStyle name="パーセント" xfId="2" builtinId="5"/>
    <cellStyle name="桁区切り" xfId="1" builtinId="6"/>
    <cellStyle name="桁区切り 2" xfId="3" xr:uid="{66362203-4EF3-4B5A-B340-6AD86D8324BD}"/>
    <cellStyle name="標準" xfId="0" builtinId="0"/>
    <cellStyle name="標準 2" xfId="4" xr:uid="{063C2ECF-E469-4B92-B425-9CFDE1FA9A18}"/>
  </cellStyles>
  <dxfs count="0"/>
  <tableStyles count="0" defaultTableStyle="TableStyleMedium2" defaultPivotStyle="PivotStyleLight16"/>
  <colors>
    <mruColors>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pattFill prst="pct9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tLst>
              <c:ext xmlns:c16="http://schemas.microsoft.com/office/drawing/2014/chart" uri="{C3380CC4-5D6E-409C-BE32-E72D297353CC}">
                <c16:uniqueId val="{00000001-B7FB-4E9B-8F0C-D5A8453E259E}"/>
              </c:ext>
            </c:extLst>
          </c:dPt>
          <c:dLbls>
            <c:numFmt formatCode="0%" sourceLinked="0"/>
            <c:spPr>
              <a:noFill/>
              <a:ln w="25400">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val>
            <c:numRef>
              <c:f>凡例!#REF!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凡例!#REF!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7FB-4E9B-8F0C-D5A8453E259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4-B7FB-4E9B-8F0C-D5A8453E259E}"/>
              </c:ext>
            </c:extLst>
          </c:dPt>
          <c:dLbls>
            <c:numFmt formatCode="0%" sourceLinked="0"/>
            <c:spPr>
              <a:noFill/>
              <a:ln w="25400">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val>
            <c:numRef>
              <c:f>凡例!#REF!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凡例!#REF!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B7FB-4E9B-8F0C-D5A8453E259E}"/>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7-B7FB-4E9B-8F0C-D5A8453E259E}"/>
              </c:ext>
            </c:extLst>
          </c:dPt>
          <c:dLbls>
            <c:numFmt formatCode="0%" sourceLinked="0"/>
            <c:spPr>
              <a:noFill/>
              <a:ln w="25400">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val>
            <c:numRef>
              <c:f>凡例!#REF!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凡例!#REF!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B7FB-4E9B-8F0C-D5A8453E259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 footer="0.5"/>
    <c:pageSetup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914513492639016"/>
          <c:y val="0.10570824524312897"/>
          <c:w val="0.6784392774520045"/>
          <c:h val="0.77167019027484141"/>
        </c:manualLayout>
      </c:layout>
      <c:pieChart>
        <c:varyColors val="1"/>
        <c:ser>
          <c:idx val="0"/>
          <c:order val="0"/>
          <c:spPr>
            <a:solidFill>
              <a:srgbClr val="008000"/>
            </a:solidFill>
            <a:ln w="12700">
              <a:solidFill>
                <a:srgbClr val="000000"/>
              </a:solidFill>
              <a:prstDash val="solid"/>
            </a:ln>
          </c:spPr>
          <c:dPt>
            <c:idx val="0"/>
            <c:bubble3D val="0"/>
            <c:extLst>
              <c:ext xmlns:c16="http://schemas.microsoft.com/office/drawing/2014/chart" uri="{C3380CC4-5D6E-409C-BE32-E72D297353CC}">
                <c16:uniqueId val="{00000000-B81D-4ED4-A703-222E156B3BDD}"/>
              </c:ext>
            </c:extLst>
          </c:dPt>
          <c:dPt>
            <c:idx val="1"/>
            <c:bubble3D val="0"/>
            <c:spPr>
              <a:solidFill>
                <a:srgbClr val="808000"/>
              </a:solidFill>
              <a:ln w="12700">
                <a:solidFill>
                  <a:srgbClr val="000000"/>
                </a:solidFill>
                <a:prstDash val="solid"/>
              </a:ln>
            </c:spPr>
            <c:extLst>
              <c:ext xmlns:c16="http://schemas.microsoft.com/office/drawing/2014/chart" uri="{C3380CC4-5D6E-409C-BE32-E72D297353CC}">
                <c16:uniqueId val="{00000002-B81D-4ED4-A703-222E156B3BDD}"/>
              </c:ext>
            </c:extLst>
          </c:dPt>
          <c:dPt>
            <c:idx val="2"/>
            <c:bubble3D val="0"/>
            <c:spPr>
              <a:solidFill>
                <a:srgbClr val="99CC00"/>
              </a:solidFill>
              <a:ln w="12700">
                <a:solidFill>
                  <a:srgbClr val="000000"/>
                </a:solidFill>
                <a:prstDash val="solid"/>
              </a:ln>
            </c:spPr>
            <c:extLst>
              <c:ext xmlns:c16="http://schemas.microsoft.com/office/drawing/2014/chart" uri="{C3380CC4-5D6E-409C-BE32-E72D297353CC}">
                <c16:uniqueId val="{00000004-B81D-4ED4-A703-222E156B3BDD}"/>
              </c:ext>
            </c:extLst>
          </c:dPt>
          <c:dPt>
            <c:idx val="3"/>
            <c:bubble3D val="0"/>
            <c:spPr>
              <a:solidFill>
                <a:srgbClr val="00FF00"/>
              </a:solidFill>
              <a:ln w="12700">
                <a:solidFill>
                  <a:srgbClr val="000000"/>
                </a:solidFill>
                <a:prstDash val="solid"/>
              </a:ln>
            </c:spPr>
            <c:extLst>
              <c:ext xmlns:c16="http://schemas.microsoft.com/office/drawing/2014/chart" uri="{C3380CC4-5D6E-409C-BE32-E72D297353CC}">
                <c16:uniqueId val="{00000006-B81D-4ED4-A703-222E156B3BDD}"/>
              </c:ext>
            </c:extLst>
          </c:dPt>
          <c:dPt>
            <c:idx val="4"/>
            <c:bubble3D val="0"/>
            <c:spPr>
              <a:solidFill>
                <a:srgbClr val="FF9900"/>
              </a:solidFill>
              <a:ln w="12700">
                <a:solidFill>
                  <a:srgbClr val="000000"/>
                </a:solidFill>
                <a:prstDash val="solid"/>
              </a:ln>
            </c:spPr>
            <c:extLst>
              <c:ext xmlns:c16="http://schemas.microsoft.com/office/drawing/2014/chart" uri="{C3380CC4-5D6E-409C-BE32-E72D297353CC}">
                <c16:uniqueId val="{00000008-B81D-4ED4-A703-222E156B3BDD}"/>
              </c:ext>
            </c:extLst>
          </c:dPt>
          <c:dPt>
            <c:idx val="5"/>
            <c:bubble3D val="0"/>
            <c:spPr>
              <a:solidFill>
                <a:srgbClr val="008080"/>
              </a:solidFill>
              <a:ln w="12700">
                <a:solidFill>
                  <a:srgbClr val="000000"/>
                </a:solidFill>
                <a:prstDash val="solid"/>
              </a:ln>
            </c:spPr>
            <c:extLst>
              <c:ext xmlns:c16="http://schemas.microsoft.com/office/drawing/2014/chart" uri="{C3380CC4-5D6E-409C-BE32-E72D297353CC}">
                <c16:uniqueId val="{0000000A-B81D-4ED4-A703-222E156B3BDD}"/>
              </c:ext>
            </c:extLst>
          </c:dPt>
          <c:dPt>
            <c:idx val="6"/>
            <c:bubble3D val="0"/>
            <c:spPr>
              <a:solidFill>
                <a:srgbClr val="FFCC00"/>
              </a:solidFill>
              <a:ln w="12700">
                <a:solidFill>
                  <a:srgbClr val="000000"/>
                </a:solidFill>
                <a:prstDash val="solid"/>
              </a:ln>
            </c:spPr>
            <c:extLst>
              <c:ext xmlns:c16="http://schemas.microsoft.com/office/drawing/2014/chart" uri="{C3380CC4-5D6E-409C-BE32-E72D297353CC}">
                <c16:uniqueId val="{0000000C-B81D-4ED4-A703-222E156B3BDD}"/>
              </c:ext>
            </c:extLst>
          </c:dPt>
          <c:dPt>
            <c:idx val="7"/>
            <c:bubble3D val="0"/>
            <c:spPr>
              <a:solidFill>
                <a:srgbClr val="800000"/>
              </a:solidFill>
              <a:ln w="12700">
                <a:solidFill>
                  <a:srgbClr val="000000"/>
                </a:solidFill>
                <a:prstDash val="solid"/>
              </a:ln>
            </c:spPr>
            <c:extLst>
              <c:ext xmlns:c16="http://schemas.microsoft.com/office/drawing/2014/chart" uri="{C3380CC4-5D6E-409C-BE32-E72D297353CC}">
                <c16:uniqueId val="{0000000E-B81D-4ED4-A703-222E156B3BDD}"/>
              </c:ext>
            </c:extLst>
          </c:dPt>
          <c:dLbls>
            <c:dLbl>
              <c:idx val="0"/>
              <c:layout>
                <c:manualLayout>
                  <c:x val="2.8025194626512526E-2"/>
                  <c:y val="-3.8947467718755034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81D-4ED4-A703-222E156B3BDD}"/>
                </c:ext>
              </c:extLst>
            </c:dLbl>
            <c:dLbl>
              <c:idx val="1"/>
              <c:layout>
                <c:manualLayout>
                  <c:x val="1.6592430471307474E-2"/>
                  <c:y val="-2.4226887072519746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81D-4ED4-A703-222E156B3BDD}"/>
                </c:ext>
              </c:extLst>
            </c:dLbl>
            <c:dLbl>
              <c:idx val="2"/>
              <c:layout>
                <c:manualLayout>
                  <c:x val="3.4308287965144388E-2"/>
                  <c:y val="2.1790436871923773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81D-4ED4-A703-222E156B3BDD}"/>
                </c:ext>
              </c:extLst>
            </c:dLbl>
            <c:dLbl>
              <c:idx val="3"/>
              <c:layout>
                <c:manualLayout>
                  <c:x val="4.90020462115053E-2"/>
                  <c:y val="4.2659741528080664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81D-4ED4-A703-222E156B3BDD}"/>
                </c:ext>
              </c:extLst>
            </c:dLbl>
            <c:dLbl>
              <c:idx val="4"/>
              <c:layout>
                <c:manualLayout>
                  <c:x val="2.845651668774692E-2"/>
                  <c:y val="2.7340535921381855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81D-4ED4-A703-222E156B3BDD}"/>
                </c:ext>
              </c:extLst>
            </c:dLbl>
            <c:dLbl>
              <c:idx val="5"/>
              <c:layout>
                <c:manualLayout>
                  <c:x val="-5.0267622750632297E-2"/>
                  <c:y val="-3.5693096502472065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81D-4ED4-A703-222E156B3BDD}"/>
                </c:ext>
              </c:extLst>
            </c:dLbl>
            <c:dLbl>
              <c:idx val="6"/>
              <c:layout>
                <c:manualLayout>
                  <c:x val="-3.3277298644539217E-2"/>
                  <c:y val="-1.8482573399255325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81D-4ED4-A703-222E156B3BDD}"/>
                </c:ext>
              </c:extLst>
            </c:dLbl>
            <c:dLbl>
              <c:idx val="7"/>
              <c:layout>
                <c:manualLayout>
                  <c:x val="-4.2898098072033132E-2"/>
                  <c:y val="-4.2989129530056078E-3"/>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81D-4ED4-A703-222E156B3BDD}"/>
                </c:ext>
              </c:extLst>
            </c:dLbl>
            <c:dLbl>
              <c:idx val="8"/>
              <c:layout>
                <c:manualLayout>
                  <c:xMode val="edge"/>
                  <c:yMode val="edge"/>
                  <c:x val="0.5743499636511491"/>
                  <c:y val="4.2283298097251587E-3"/>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B81D-4ED4-A703-222E156B3BDD}"/>
                </c:ext>
              </c:extLst>
            </c:dLbl>
            <c:numFmt formatCode="0.0%" sourceLinked="0"/>
            <c:spPr>
              <a:noFill/>
              <a:ln w="25400">
                <a:noFill/>
              </a:ln>
            </c:spPr>
            <c:txPr>
              <a:bodyPr/>
              <a:lstStyle/>
              <a:p>
                <a:pPr>
                  <a:defRPr sz="6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青森県の森林現況!$C$261:$C$268</c:f>
              <c:strCache>
                <c:ptCount val="8"/>
                <c:pt idx="0">
                  <c:v>スギ</c:v>
                </c:pt>
                <c:pt idx="1">
                  <c:v>アカマツ</c:v>
                </c:pt>
                <c:pt idx="2">
                  <c:v>クロマツ</c:v>
                </c:pt>
                <c:pt idx="3">
                  <c:v>ヒバ</c:v>
                </c:pt>
                <c:pt idx="4">
                  <c:v>カラマツ</c:v>
                </c:pt>
                <c:pt idx="5">
                  <c:v>その他針葉樹</c:v>
                </c:pt>
                <c:pt idx="6">
                  <c:v>広葉樹</c:v>
                </c:pt>
                <c:pt idx="7">
                  <c:v>未立木地等</c:v>
                </c:pt>
              </c:strCache>
            </c:strRef>
          </c:cat>
          <c:val>
            <c:numRef>
              <c:f>青森県の森林現況!$D$261:$D$268</c:f>
              <c:numCache>
                <c:formatCode>#,##0_);[Red]\(#,##0\)</c:formatCode>
                <c:ptCount val="8"/>
                <c:pt idx="0">
                  <c:v>21630.415000000001</c:v>
                </c:pt>
                <c:pt idx="1">
                  <c:v>2454.9859999999999</c:v>
                </c:pt>
                <c:pt idx="2">
                  <c:v>911.81700000000001</c:v>
                </c:pt>
                <c:pt idx="3">
                  <c:v>13655.023999999999</c:v>
                </c:pt>
                <c:pt idx="4">
                  <c:v>2337.7370000000001</c:v>
                </c:pt>
                <c:pt idx="5">
                  <c:v>528.74699999999996</c:v>
                </c:pt>
                <c:pt idx="6">
                  <c:v>35486.679000000004</c:v>
                </c:pt>
                <c:pt idx="7">
                  <c:v>6.3220000000000001</c:v>
                </c:pt>
              </c:numCache>
            </c:numRef>
          </c:val>
          <c:extLst>
            <c:ext xmlns:c16="http://schemas.microsoft.com/office/drawing/2014/chart" uri="{C3380CC4-5D6E-409C-BE32-E72D297353CC}">
              <c16:uniqueId val="{00000010-B81D-4ED4-A703-222E156B3BDD}"/>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B81D-4ED4-A703-222E156B3BDD}"/>
              </c:ext>
            </c:extLst>
          </c:dPt>
          <c:dPt>
            <c:idx val="1"/>
            <c:bubble3D val="0"/>
            <c:extLst>
              <c:ext xmlns:c16="http://schemas.microsoft.com/office/drawing/2014/chart" uri="{C3380CC4-5D6E-409C-BE32-E72D297353CC}">
                <c16:uniqueId val="{00000013-B81D-4ED4-A703-222E156B3BD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5-B81D-4ED4-A703-222E156B3BDD}"/>
              </c:ext>
            </c:extLst>
          </c:dPt>
          <c:dLbls>
            <c:numFmt formatCode="0%" sourceLinked="0"/>
            <c:spPr>
              <a:noFill/>
              <a:ln w="25400">
                <a:noFill/>
              </a:ln>
            </c:spPr>
            <c:txPr>
              <a:bodyPr/>
              <a:lstStyle/>
              <a:p>
                <a:pPr>
                  <a:defRPr sz="15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青森県の森林現況!$E$44:$E$46</c:f>
              <c:numCache>
                <c:formatCode>0.0_);[Red]\(0.0\)</c:formatCode>
                <c:ptCount val="3"/>
                <c:pt idx="0">
                  <c:v>24.7</c:v>
                </c:pt>
                <c:pt idx="1">
                  <c:v>40.6</c:v>
                </c:pt>
                <c:pt idx="2">
                  <c:v>0.2</c:v>
                </c:pt>
              </c:numCache>
            </c:numRef>
          </c:val>
          <c:extLst>
            <c:ext xmlns:c16="http://schemas.microsoft.com/office/drawing/2014/chart" uri="{C3380CC4-5D6E-409C-BE32-E72D297353CC}">
              <c16:uniqueId val="{00000016-B81D-4ED4-A703-222E156B3BDD}"/>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8-B81D-4ED4-A703-222E156B3BD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A-B81D-4ED4-A703-222E156B3BDD}"/>
              </c:ext>
            </c:extLst>
          </c:dPt>
          <c:dPt>
            <c:idx val="2"/>
            <c:bubble3D val="0"/>
            <c:extLst>
              <c:ext xmlns:c16="http://schemas.microsoft.com/office/drawing/2014/chart" uri="{C3380CC4-5D6E-409C-BE32-E72D297353CC}">
                <c16:uniqueId val="{0000001B-B81D-4ED4-A703-222E156B3BDD}"/>
              </c:ext>
            </c:extLst>
          </c:dPt>
          <c:dLbls>
            <c:numFmt formatCode="0%" sourceLinked="0"/>
            <c:spPr>
              <a:noFill/>
              <a:ln w="25400">
                <a:noFill/>
              </a:ln>
            </c:spPr>
            <c:txPr>
              <a:bodyPr/>
              <a:lstStyle/>
              <a:p>
                <a:pPr>
                  <a:defRPr sz="15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青森県の森林現況!$F$44:$F$46</c:f>
              <c:numCache>
                <c:formatCode>0.0_);[Red]\(0.0\)</c:formatCode>
                <c:ptCount val="3"/>
                <c:pt idx="0">
                  <c:v>37.700000000000003</c:v>
                </c:pt>
                <c:pt idx="1">
                  <c:v>62.1</c:v>
                </c:pt>
                <c:pt idx="2">
                  <c:v>0.3</c:v>
                </c:pt>
              </c:numCache>
            </c:numRef>
          </c:val>
          <c:extLst>
            <c:ext xmlns:c16="http://schemas.microsoft.com/office/drawing/2014/chart" uri="{C3380CC4-5D6E-409C-BE32-E72D297353CC}">
              <c16:uniqueId val="{0000001C-B81D-4ED4-A703-222E156B3BD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pattFill prst="pct9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tLst>
              <c:ext xmlns:c16="http://schemas.microsoft.com/office/drawing/2014/chart" uri="{C3380CC4-5D6E-409C-BE32-E72D297353CC}">
                <c16:uniqueId val="{00000001-BF1E-42D2-9C9C-97C5494A2755}"/>
              </c:ext>
            </c:extLst>
          </c:dPt>
          <c:dLbls>
            <c:numFmt formatCode="0%" sourceLinked="0"/>
            <c:spPr>
              <a:noFill/>
              <a:ln w="25400">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val>
            <c:numRef>
              <c:f>計画樹立年度一覧表!#REF!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計画樹立年度一覧表!#REF!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F1E-42D2-9C9C-97C5494A2755}"/>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4-BF1E-42D2-9C9C-97C5494A2755}"/>
              </c:ext>
            </c:extLst>
          </c:dPt>
          <c:dLbls>
            <c:numFmt formatCode="0%" sourceLinked="0"/>
            <c:spPr>
              <a:noFill/>
              <a:ln w="25400">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val>
            <c:numRef>
              <c:f>計画樹立年度一覧表!#REF!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計画樹立年度一覧表!#REF!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BF1E-42D2-9C9C-97C5494A2755}"/>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7-BF1E-42D2-9C9C-97C5494A2755}"/>
              </c:ext>
            </c:extLst>
          </c:dPt>
          <c:dLbls>
            <c:numFmt formatCode="0%" sourceLinked="0"/>
            <c:spPr>
              <a:noFill/>
              <a:ln w="25400">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val>
            <c:numRef>
              <c:f>計画樹立年度一覧表!#REF!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計画樹立年度一覧表!#REF!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BF1E-42D2-9C9C-97C5494A275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 footer="0.5"/>
    <c:pageSetup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419354838709675"/>
          <c:y val="0.1519756838905775"/>
          <c:w val="0.50691244239631339"/>
          <c:h val="0.66869300911854102"/>
        </c:manualLayout>
      </c:layout>
      <c:pieChart>
        <c:varyColors val="1"/>
        <c:ser>
          <c:idx val="0"/>
          <c:order val="0"/>
          <c:spPr>
            <a:solidFill>
              <a:srgbClr val="99CC00"/>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3851-4400-B1E5-21D538E79F36}"/>
              </c:ext>
            </c:extLst>
          </c:dPt>
          <c:dPt>
            <c:idx val="1"/>
            <c:bubble3D val="0"/>
            <c:extLst>
              <c:ext xmlns:c16="http://schemas.microsoft.com/office/drawing/2014/chart" uri="{C3380CC4-5D6E-409C-BE32-E72D297353CC}">
                <c16:uniqueId val="{00000002-3851-4400-B1E5-21D538E79F36}"/>
              </c:ext>
            </c:extLst>
          </c:dPt>
          <c:dPt>
            <c:idx val="2"/>
            <c:bubble3D val="0"/>
            <c:spPr>
              <a:solidFill>
                <a:srgbClr val="9999FF"/>
              </a:solidFill>
              <a:ln w="12700">
                <a:solidFill>
                  <a:srgbClr val="000000"/>
                </a:solidFill>
                <a:prstDash val="solid"/>
              </a:ln>
            </c:spPr>
            <c:extLst>
              <c:ext xmlns:c16="http://schemas.microsoft.com/office/drawing/2014/chart" uri="{C3380CC4-5D6E-409C-BE32-E72D297353CC}">
                <c16:uniqueId val="{00000004-3851-4400-B1E5-21D538E79F36}"/>
              </c:ext>
            </c:extLst>
          </c:dPt>
          <c:dLbls>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851-4400-B1E5-21D538E79F36}"/>
                </c:ext>
              </c:extLst>
            </c:dLbl>
            <c:numFmt formatCode="0.0%" sourceLinked="0"/>
            <c:spPr>
              <a:noFill/>
              <a:ln w="25400">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青森県の森林現況!$D$44:$D$46</c:f>
              <c:numCache>
                <c:formatCode>#,##0_);[Red]\(#,##0\)</c:formatCode>
                <c:ptCount val="3"/>
                <c:pt idx="0">
                  <c:v>237823.90999999997</c:v>
                </c:pt>
                <c:pt idx="1">
                  <c:v>391670.97999999986</c:v>
                </c:pt>
                <c:pt idx="2">
                  <c:v>1651.02</c:v>
                </c:pt>
              </c:numCache>
            </c:numRef>
          </c:val>
          <c:extLst>
            <c:ext xmlns:c16="http://schemas.microsoft.com/office/drawing/2014/chart" uri="{C3380CC4-5D6E-409C-BE32-E72D297353CC}">
              <c16:uniqueId val="{00000005-3851-4400-B1E5-21D538E79F36}"/>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7-3851-4400-B1E5-21D538E79F36}"/>
              </c:ext>
            </c:extLst>
          </c:dPt>
          <c:dPt>
            <c:idx val="1"/>
            <c:bubble3D val="0"/>
            <c:extLst>
              <c:ext xmlns:c16="http://schemas.microsoft.com/office/drawing/2014/chart" uri="{C3380CC4-5D6E-409C-BE32-E72D297353CC}">
                <c16:uniqueId val="{00000008-3851-4400-B1E5-21D538E79F3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A-3851-4400-B1E5-21D538E79F36}"/>
              </c:ext>
            </c:extLst>
          </c:dPt>
          <c:dLbls>
            <c:numFmt formatCode="0%" sourceLinked="0"/>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青森県の森林現況!$E$44:$E$46</c:f>
              <c:numCache>
                <c:formatCode>0.0_);[Red]\(0.0\)</c:formatCode>
                <c:ptCount val="3"/>
                <c:pt idx="0">
                  <c:v>24.7</c:v>
                </c:pt>
                <c:pt idx="1">
                  <c:v>40.6</c:v>
                </c:pt>
                <c:pt idx="2">
                  <c:v>0.2</c:v>
                </c:pt>
              </c:numCache>
            </c:numRef>
          </c:val>
          <c:extLst>
            <c:ext xmlns:c16="http://schemas.microsoft.com/office/drawing/2014/chart" uri="{C3380CC4-5D6E-409C-BE32-E72D297353CC}">
              <c16:uniqueId val="{0000000B-3851-4400-B1E5-21D538E79F36}"/>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D-3851-4400-B1E5-21D538E79F3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F-3851-4400-B1E5-21D538E79F36}"/>
              </c:ext>
            </c:extLst>
          </c:dPt>
          <c:dPt>
            <c:idx val="2"/>
            <c:bubble3D val="0"/>
            <c:extLst>
              <c:ext xmlns:c16="http://schemas.microsoft.com/office/drawing/2014/chart" uri="{C3380CC4-5D6E-409C-BE32-E72D297353CC}">
                <c16:uniqueId val="{00000010-3851-4400-B1E5-21D538E79F36}"/>
              </c:ext>
            </c:extLst>
          </c:dPt>
          <c:dLbls>
            <c:numFmt formatCode="0%" sourceLinked="0"/>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青森県の森林現況!$F$44:$F$46</c:f>
              <c:numCache>
                <c:formatCode>0.0_);[Red]\(0.0\)</c:formatCode>
                <c:ptCount val="3"/>
                <c:pt idx="0">
                  <c:v>37.700000000000003</c:v>
                </c:pt>
                <c:pt idx="1">
                  <c:v>62.1</c:v>
                </c:pt>
                <c:pt idx="2">
                  <c:v>0.3</c:v>
                </c:pt>
              </c:numCache>
            </c:numRef>
          </c:val>
          <c:extLst>
            <c:ext xmlns:c16="http://schemas.microsoft.com/office/drawing/2014/chart" uri="{C3380CC4-5D6E-409C-BE32-E72D297353CC}">
              <c16:uniqueId val="{00000011-3851-4400-B1E5-21D538E79F3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18442929334882"/>
          <c:y val="0.16811641790199813"/>
          <c:w val="0.55402423227422837"/>
          <c:h val="0.69855270197209574"/>
        </c:manualLayout>
      </c:layout>
      <c:pieChart>
        <c:varyColors val="1"/>
        <c:ser>
          <c:idx val="0"/>
          <c:order val="0"/>
          <c:spPr>
            <a:solidFill>
              <a:srgbClr val="FF6600"/>
            </a:solidFill>
            <a:ln w="12700">
              <a:solidFill>
                <a:srgbClr val="000000"/>
              </a:solidFill>
              <a:prstDash val="solid"/>
            </a:ln>
          </c:spPr>
          <c:dPt>
            <c:idx val="0"/>
            <c:bubble3D val="0"/>
            <c:extLst>
              <c:ext xmlns:c16="http://schemas.microsoft.com/office/drawing/2014/chart" uri="{C3380CC4-5D6E-409C-BE32-E72D297353CC}">
                <c16:uniqueId val="{00000000-3CFB-4E22-AD78-B970CE398108}"/>
              </c:ext>
            </c:extLst>
          </c:dPt>
          <c:dPt>
            <c:idx val="1"/>
            <c:bubble3D val="0"/>
            <c:spPr>
              <a:solidFill>
                <a:srgbClr val="99CC00"/>
              </a:solidFill>
              <a:ln w="12700">
                <a:solidFill>
                  <a:srgbClr val="000000"/>
                </a:solidFill>
                <a:prstDash val="solid"/>
              </a:ln>
            </c:spPr>
            <c:extLst>
              <c:ext xmlns:c16="http://schemas.microsoft.com/office/drawing/2014/chart" uri="{C3380CC4-5D6E-409C-BE32-E72D297353CC}">
                <c16:uniqueId val="{00000002-3CFB-4E22-AD78-B970CE398108}"/>
              </c:ext>
            </c:extLst>
          </c:dPt>
          <c:dPt>
            <c:idx val="2"/>
            <c:bubble3D val="0"/>
            <c:spPr>
              <a:solidFill>
                <a:srgbClr val="9999FF"/>
              </a:solidFill>
              <a:ln w="12700">
                <a:solidFill>
                  <a:srgbClr val="000000"/>
                </a:solidFill>
                <a:prstDash val="solid"/>
              </a:ln>
            </c:spPr>
            <c:extLst>
              <c:ext xmlns:c16="http://schemas.microsoft.com/office/drawing/2014/chart" uri="{C3380CC4-5D6E-409C-BE32-E72D297353CC}">
                <c16:uniqueId val="{00000004-3CFB-4E22-AD78-B970CE398108}"/>
              </c:ext>
            </c:extLst>
          </c:dPt>
          <c:dLbls>
            <c:dLbl>
              <c:idx val="0"/>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CFB-4E22-AD78-B970CE398108}"/>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CFB-4E22-AD78-B970CE398108}"/>
                </c:ext>
              </c:extLst>
            </c:dLbl>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青森県の森林現況!$C$71:$C$73</c:f>
              <c:strCache>
                <c:ptCount val="3"/>
                <c:pt idx="0">
                  <c:v>民有林</c:v>
                </c:pt>
                <c:pt idx="1">
                  <c:v>国有林</c:v>
                </c:pt>
                <c:pt idx="2">
                  <c:v>官行造林</c:v>
                </c:pt>
              </c:strCache>
            </c:strRef>
          </c:cat>
          <c:val>
            <c:numRef>
              <c:f>青森県の森林現況!$D$71:$D$73</c:f>
              <c:numCache>
                <c:formatCode>#,##0_);[Red]\(#,##0\)</c:formatCode>
                <c:ptCount val="3"/>
                <c:pt idx="0">
                  <c:v>55271.005000000005</c:v>
                </c:pt>
                <c:pt idx="1">
                  <c:v>77011.726999999999</c:v>
                </c:pt>
                <c:pt idx="2">
                  <c:v>311.64999999999998</c:v>
                </c:pt>
              </c:numCache>
            </c:numRef>
          </c:val>
          <c:extLst>
            <c:ext xmlns:c16="http://schemas.microsoft.com/office/drawing/2014/chart" uri="{C3380CC4-5D6E-409C-BE32-E72D297353CC}">
              <c16:uniqueId val="{00000005-3CFB-4E22-AD78-B970CE39810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7-3CFB-4E22-AD78-B970CE398108}"/>
              </c:ext>
            </c:extLst>
          </c:dPt>
          <c:dPt>
            <c:idx val="1"/>
            <c:bubble3D val="0"/>
            <c:extLst>
              <c:ext xmlns:c16="http://schemas.microsoft.com/office/drawing/2014/chart" uri="{C3380CC4-5D6E-409C-BE32-E72D297353CC}">
                <c16:uniqueId val="{00000008-3CFB-4E22-AD78-B970CE39810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A-3CFB-4E22-AD78-B970CE398108}"/>
              </c:ext>
            </c:extLst>
          </c:dPt>
          <c:dLbls>
            <c:numFmt formatCode="0%" sourceLinked="0"/>
            <c:spPr>
              <a:noFill/>
              <a:ln w="25400">
                <a:noFill/>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青森県の森林現況!$E$44:$E$46</c:f>
              <c:numCache>
                <c:formatCode>0.0_);[Red]\(0.0\)</c:formatCode>
                <c:ptCount val="3"/>
                <c:pt idx="0">
                  <c:v>24.7</c:v>
                </c:pt>
                <c:pt idx="1">
                  <c:v>40.6</c:v>
                </c:pt>
                <c:pt idx="2">
                  <c:v>0.2</c:v>
                </c:pt>
              </c:numCache>
            </c:numRef>
          </c:val>
          <c:extLst>
            <c:ext xmlns:c16="http://schemas.microsoft.com/office/drawing/2014/chart" uri="{C3380CC4-5D6E-409C-BE32-E72D297353CC}">
              <c16:uniqueId val="{0000000B-3CFB-4E22-AD78-B970CE398108}"/>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D-3CFB-4E22-AD78-B970CE39810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F-3CFB-4E22-AD78-B970CE398108}"/>
              </c:ext>
            </c:extLst>
          </c:dPt>
          <c:dPt>
            <c:idx val="2"/>
            <c:bubble3D val="0"/>
            <c:extLst>
              <c:ext xmlns:c16="http://schemas.microsoft.com/office/drawing/2014/chart" uri="{C3380CC4-5D6E-409C-BE32-E72D297353CC}">
                <c16:uniqueId val="{00000010-3CFB-4E22-AD78-B970CE398108}"/>
              </c:ext>
            </c:extLst>
          </c:dPt>
          <c:dLbls>
            <c:numFmt formatCode="0%" sourceLinked="0"/>
            <c:spPr>
              <a:noFill/>
              <a:ln w="25400">
                <a:noFill/>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青森県の森林現況!$F$44:$F$46</c:f>
              <c:numCache>
                <c:formatCode>0.0_);[Red]\(0.0\)</c:formatCode>
                <c:ptCount val="3"/>
                <c:pt idx="0">
                  <c:v>37.700000000000003</c:v>
                </c:pt>
                <c:pt idx="1">
                  <c:v>62.1</c:v>
                </c:pt>
                <c:pt idx="2">
                  <c:v>0.3</c:v>
                </c:pt>
              </c:numCache>
            </c:numRef>
          </c:val>
          <c:extLst>
            <c:ext xmlns:c16="http://schemas.microsoft.com/office/drawing/2014/chart" uri="{C3380CC4-5D6E-409C-BE32-E72D297353CC}">
              <c16:uniqueId val="{00000011-3CFB-4E22-AD78-B970CE39810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286261041927786"/>
          <c:y val="0.10782241014799154"/>
          <c:w val="0.6747218019591168"/>
          <c:h val="0.76744186046511631"/>
        </c:manualLayout>
      </c:layout>
      <c:pieChart>
        <c:varyColors val="1"/>
        <c:ser>
          <c:idx val="0"/>
          <c:order val="0"/>
          <c:spPr>
            <a:solidFill>
              <a:srgbClr val="008000"/>
            </a:solidFill>
            <a:ln w="12700">
              <a:solidFill>
                <a:srgbClr val="000000"/>
              </a:solidFill>
              <a:prstDash val="solid"/>
            </a:ln>
          </c:spPr>
          <c:dPt>
            <c:idx val="0"/>
            <c:bubble3D val="0"/>
            <c:extLst>
              <c:ext xmlns:c16="http://schemas.microsoft.com/office/drawing/2014/chart" uri="{C3380CC4-5D6E-409C-BE32-E72D297353CC}">
                <c16:uniqueId val="{00000000-8982-485A-835F-E7F1023D359F}"/>
              </c:ext>
            </c:extLst>
          </c:dPt>
          <c:dPt>
            <c:idx val="1"/>
            <c:bubble3D val="0"/>
            <c:spPr>
              <a:solidFill>
                <a:srgbClr val="808000"/>
              </a:solidFill>
              <a:ln w="12700">
                <a:solidFill>
                  <a:srgbClr val="000000"/>
                </a:solidFill>
                <a:prstDash val="solid"/>
              </a:ln>
            </c:spPr>
            <c:extLst>
              <c:ext xmlns:c16="http://schemas.microsoft.com/office/drawing/2014/chart" uri="{C3380CC4-5D6E-409C-BE32-E72D297353CC}">
                <c16:uniqueId val="{00000002-8982-485A-835F-E7F1023D359F}"/>
              </c:ext>
            </c:extLst>
          </c:dPt>
          <c:dPt>
            <c:idx val="2"/>
            <c:bubble3D val="0"/>
            <c:spPr>
              <a:solidFill>
                <a:srgbClr val="99CC00"/>
              </a:solidFill>
              <a:ln w="12700">
                <a:solidFill>
                  <a:srgbClr val="000000"/>
                </a:solidFill>
                <a:prstDash val="solid"/>
              </a:ln>
            </c:spPr>
            <c:extLst>
              <c:ext xmlns:c16="http://schemas.microsoft.com/office/drawing/2014/chart" uri="{C3380CC4-5D6E-409C-BE32-E72D297353CC}">
                <c16:uniqueId val="{00000004-8982-485A-835F-E7F1023D359F}"/>
              </c:ext>
            </c:extLst>
          </c:dPt>
          <c:dPt>
            <c:idx val="3"/>
            <c:bubble3D val="0"/>
            <c:spPr>
              <a:solidFill>
                <a:srgbClr val="00FF00"/>
              </a:solidFill>
              <a:ln w="12700">
                <a:solidFill>
                  <a:srgbClr val="000000"/>
                </a:solidFill>
                <a:prstDash val="solid"/>
              </a:ln>
            </c:spPr>
            <c:extLst>
              <c:ext xmlns:c16="http://schemas.microsoft.com/office/drawing/2014/chart" uri="{C3380CC4-5D6E-409C-BE32-E72D297353CC}">
                <c16:uniqueId val="{00000006-8982-485A-835F-E7F1023D359F}"/>
              </c:ext>
            </c:extLst>
          </c:dPt>
          <c:dPt>
            <c:idx val="4"/>
            <c:bubble3D val="0"/>
            <c:spPr>
              <a:solidFill>
                <a:srgbClr val="FF9900"/>
              </a:solidFill>
              <a:ln w="12700">
                <a:solidFill>
                  <a:srgbClr val="000000"/>
                </a:solidFill>
                <a:prstDash val="solid"/>
              </a:ln>
            </c:spPr>
            <c:extLst>
              <c:ext xmlns:c16="http://schemas.microsoft.com/office/drawing/2014/chart" uri="{C3380CC4-5D6E-409C-BE32-E72D297353CC}">
                <c16:uniqueId val="{00000008-8982-485A-835F-E7F1023D359F}"/>
              </c:ext>
            </c:extLst>
          </c:dPt>
          <c:dPt>
            <c:idx val="5"/>
            <c:bubble3D val="0"/>
            <c:spPr>
              <a:solidFill>
                <a:srgbClr val="008080"/>
              </a:solidFill>
              <a:ln w="12700">
                <a:solidFill>
                  <a:srgbClr val="000000"/>
                </a:solidFill>
                <a:prstDash val="solid"/>
              </a:ln>
            </c:spPr>
            <c:extLst>
              <c:ext xmlns:c16="http://schemas.microsoft.com/office/drawing/2014/chart" uri="{C3380CC4-5D6E-409C-BE32-E72D297353CC}">
                <c16:uniqueId val="{0000000A-8982-485A-835F-E7F1023D359F}"/>
              </c:ext>
            </c:extLst>
          </c:dPt>
          <c:dPt>
            <c:idx val="6"/>
            <c:bubble3D val="0"/>
            <c:spPr>
              <a:solidFill>
                <a:srgbClr val="FFCC00"/>
              </a:solidFill>
              <a:ln w="12700">
                <a:solidFill>
                  <a:srgbClr val="000000"/>
                </a:solidFill>
                <a:prstDash val="solid"/>
              </a:ln>
            </c:spPr>
            <c:extLst>
              <c:ext xmlns:c16="http://schemas.microsoft.com/office/drawing/2014/chart" uri="{C3380CC4-5D6E-409C-BE32-E72D297353CC}">
                <c16:uniqueId val="{0000000C-8982-485A-835F-E7F1023D359F}"/>
              </c:ext>
            </c:extLst>
          </c:dPt>
          <c:dPt>
            <c:idx val="7"/>
            <c:bubble3D val="0"/>
            <c:spPr>
              <a:solidFill>
                <a:srgbClr val="800000"/>
              </a:solidFill>
              <a:ln w="12700">
                <a:solidFill>
                  <a:srgbClr val="000000"/>
                </a:solidFill>
                <a:prstDash val="solid"/>
              </a:ln>
            </c:spPr>
            <c:extLst>
              <c:ext xmlns:c16="http://schemas.microsoft.com/office/drawing/2014/chart" uri="{C3380CC4-5D6E-409C-BE32-E72D297353CC}">
                <c16:uniqueId val="{0000000E-8982-485A-835F-E7F1023D359F}"/>
              </c:ext>
            </c:extLst>
          </c:dPt>
          <c:dPt>
            <c:idx val="8"/>
            <c:bubble3D val="0"/>
            <c:extLst>
              <c:ext xmlns:c16="http://schemas.microsoft.com/office/drawing/2014/chart" uri="{C3380CC4-5D6E-409C-BE32-E72D297353CC}">
                <c16:uniqueId val="{0000000F-8982-485A-835F-E7F1023D359F}"/>
              </c:ext>
            </c:extLst>
          </c:dPt>
          <c:dLbls>
            <c:dLbl>
              <c:idx val="0"/>
              <c:layout>
                <c:manualLayout>
                  <c:x val="4.0403389531911756E-2"/>
                  <c:y val="-2.0747004933051465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982-485A-835F-E7F1023D359F}"/>
                </c:ext>
              </c:extLst>
            </c:dLbl>
            <c:dLbl>
              <c:idx val="1"/>
              <c:layout>
                <c:manualLayout>
                  <c:x val="4.8177005130814562E-2"/>
                  <c:y val="1.3059213264303874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982-485A-835F-E7F1023D359F}"/>
                </c:ext>
              </c:extLst>
            </c:dLbl>
            <c:dLbl>
              <c:idx val="2"/>
              <c:layout>
                <c:manualLayout>
                  <c:x val="0.13052792476172884"/>
                  <c:y val="6.1048204069628742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982-485A-835F-E7F1023D359F}"/>
                </c:ext>
              </c:extLst>
            </c:dLbl>
            <c:dLbl>
              <c:idx val="3"/>
              <c:layout>
                <c:manualLayout>
                  <c:x val="-8.6978831944682262E-3"/>
                  <c:y val="6.8124275163278972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982-485A-835F-E7F1023D359F}"/>
                </c:ext>
              </c:extLst>
            </c:dLbl>
            <c:dLbl>
              <c:idx val="4"/>
              <c:layout>
                <c:manualLayout>
                  <c:x val="-6.9651671349792055E-2"/>
                  <c:y val="4.430912309322857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982-485A-835F-E7F1023D359F}"/>
                </c:ext>
              </c:extLst>
            </c:dLbl>
            <c:dLbl>
              <c:idx val="5"/>
              <c:layout>
                <c:manualLayout>
                  <c:x val="-3.1777014775741061E-2"/>
                  <c:y val="-7.7081009694084213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982-485A-835F-E7F1023D359F}"/>
                </c:ext>
              </c:extLst>
            </c:dLbl>
            <c:dLbl>
              <c:idx val="6"/>
              <c:layout>
                <c:manualLayout>
                  <c:x val="-2.7638424292859985E-2"/>
                  <c:y val="-3.4599945619905356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982-485A-835F-E7F1023D359F}"/>
                </c:ext>
              </c:extLst>
            </c:dLbl>
            <c:dLbl>
              <c:idx val="7"/>
              <c:layout>
                <c:manualLayout>
                  <c:x val="-9.5984052634234845E-2"/>
                  <c:y val="1.3998102245675955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982-485A-835F-E7F1023D359F}"/>
                </c:ext>
              </c:extLst>
            </c:dLbl>
            <c:dLbl>
              <c:idx val="8"/>
              <c:layout>
                <c:manualLayout>
                  <c:x val="0.13549798929292525"/>
                  <c:y val="-6.4998640497633334E-3"/>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8982-485A-835F-E7F1023D359F}"/>
                </c:ext>
              </c:extLst>
            </c:dLbl>
            <c:numFmt formatCode="0.0%" sourceLinked="0"/>
            <c:spPr>
              <a:noFill/>
              <a:ln w="25400">
                <a:noFill/>
              </a:ln>
            </c:spPr>
            <c:txPr>
              <a:bodyPr/>
              <a:lstStyle/>
              <a:p>
                <a:pPr>
                  <a:defRPr sz="6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青森県の森林現況!$C$105:$C$113</c:f>
              <c:strCache>
                <c:ptCount val="9"/>
                <c:pt idx="0">
                  <c:v>スギ</c:v>
                </c:pt>
                <c:pt idx="1">
                  <c:v>アカマツ</c:v>
                </c:pt>
                <c:pt idx="2">
                  <c:v>クロマツ</c:v>
                </c:pt>
                <c:pt idx="3">
                  <c:v>ヒバ</c:v>
                </c:pt>
                <c:pt idx="4">
                  <c:v>カラマツ</c:v>
                </c:pt>
                <c:pt idx="5">
                  <c:v>その他針葉樹</c:v>
                </c:pt>
                <c:pt idx="6">
                  <c:v>広葉樹</c:v>
                </c:pt>
                <c:pt idx="7">
                  <c:v>無立木地</c:v>
                </c:pt>
                <c:pt idx="8">
                  <c:v>更新困難地</c:v>
                </c:pt>
              </c:strCache>
            </c:strRef>
          </c:cat>
          <c:val>
            <c:numRef>
              <c:f>青森県の森林現況!$D$105:$D$113</c:f>
              <c:numCache>
                <c:formatCode>#,##0_);[Red]\(#,##0\)</c:formatCode>
                <c:ptCount val="9"/>
                <c:pt idx="0">
                  <c:v>93326.36</c:v>
                </c:pt>
                <c:pt idx="1">
                  <c:v>29926.680000000004</c:v>
                </c:pt>
                <c:pt idx="2">
                  <c:v>8991.83</c:v>
                </c:pt>
                <c:pt idx="3">
                  <c:v>3324.654</c:v>
                </c:pt>
                <c:pt idx="4">
                  <c:v>6315.0399999999991</c:v>
                </c:pt>
                <c:pt idx="5">
                  <c:v>123.16999999999997</c:v>
                </c:pt>
                <c:pt idx="6">
                  <c:v>90410.170000000013</c:v>
                </c:pt>
                <c:pt idx="7">
                  <c:v>5391.3500000000013</c:v>
                </c:pt>
                <c:pt idx="8">
                  <c:v>0.65</c:v>
                </c:pt>
              </c:numCache>
            </c:numRef>
          </c:val>
          <c:extLst>
            <c:ext xmlns:c16="http://schemas.microsoft.com/office/drawing/2014/chart" uri="{C3380CC4-5D6E-409C-BE32-E72D297353CC}">
              <c16:uniqueId val="{00000010-8982-485A-835F-E7F1023D359F}"/>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8982-485A-835F-E7F1023D359F}"/>
              </c:ext>
            </c:extLst>
          </c:dPt>
          <c:dPt>
            <c:idx val="1"/>
            <c:bubble3D val="0"/>
            <c:extLst>
              <c:ext xmlns:c16="http://schemas.microsoft.com/office/drawing/2014/chart" uri="{C3380CC4-5D6E-409C-BE32-E72D297353CC}">
                <c16:uniqueId val="{00000013-8982-485A-835F-E7F1023D359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5-8982-485A-835F-E7F1023D359F}"/>
              </c:ext>
            </c:extLst>
          </c:dPt>
          <c:dLbls>
            <c:numFmt formatCode="0%" sourceLinked="0"/>
            <c:spPr>
              <a:noFill/>
              <a:ln w="25400">
                <a:noFill/>
              </a:ln>
            </c:spPr>
            <c:txPr>
              <a:bodyPr/>
              <a:lstStyle/>
              <a:p>
                <a:pPr>
                  <a:defRPr sz="15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青森県の森林現況!$E$44:$E$46</c:f>
              <c:numCache>
                <c:formatCode>0.0_);[Red]\(0.0\)</c:formatCode>
                <c:ptCount val="3"/>
                <c:pt idx="0">
                  <c:v>24.7</c:v>
                </c:pt>
                <c:pt idx="1">
                  <c:v>40.6</c:v>
                </c:pt>
                <c:pt idx="2">
                  <c:v>0.2</c:v>
                </c:pt>
              </c:numCache>
            </c:numRef>
          </c:val>
          <c:extLst>
            <c:ext xmlns:c16="http://schemas.microsoft.com/office/drawing/2014/chart" uri="{C3380CC4-5D6E-409C-BE32-E72D297353CC}">
              <c16:uniqueId val="{00000016-8982-485A-835F-E7F1023D359F}"/>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8-8982-485A-835F-E7F1023D359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A-8982-485A-835F-E7F1023D359F}"/>
              </c:ext>
            </c:extLst>
          </c:dPt>
          <c:dPt>
            <c:idx val="2"/>
            <c:bubble3D val="0"/>
            <c:extLst>
              <c:ext xmlns:c16="http://schemas.microsoft.com/office/drawing/2014/chart" uri="{C3380CC4-5D6E-409C-BE32-E72D297353CC}">
                <c16:uniqueId val="{0000001B-8982-485A-835F-E7F1023D359F}"/>
              </c:ext>
            </c:extLst>
          </c:dPt>
          <c:dLbls>
            <c:numFmt formatCode="0%" sourceLinked="0"/>
            <c:spPr>
              <a:noFill/>
              <a:ln w="25400">
                <a:noFill/>
              </a:ln>
            </c:spPr>
            <c:txPr>
              <a:bodyPr/>
              <a:lstStyle/>
              <a:p>
                <a:pPr>
                  <a:defRPr sz="15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青森県の森林現況!$F$44:$F$46</c:f>
              <c:numCache>
                <c:formatCode>0.0_);[Red]\(0.0\)</c:formatCode>
                <c:ptCount val="3"/>
                <c:pt idx="0">
                  <c:v>37.700000000000003</c:v>
                </c:pt>
                <c:pt idx="1">
                  <c:v>62.1</c:v>
                </c:pt>
                <c:pt idx="2">
                  <c:v>0.3</c:v>
                </c:pt>
              </c:numCache>
            </c:numRef>
          </c:val>
          <c:extLst>
            <c:ext xmlns:c16="http://schemas.microsoft.com/office/drawing/2014/chart" uri="{C3380CC4-5D6E-409C-BE32-E72D297353CC}">
              <c16:uniqueId val="{0000001C-8982-485A-835F-E7F1023D359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843882365860941"/>
          <c:y val="0.10570824524312897"/>
          <c:w val="0.6784392774520045"/>
          <c:h val="0.77167019027484141"/>
        </c:manualLayout>
      </c:layout>
      <c:pieChart>
        <c:varyColors val="1"/>
        <c:ser>
          <c:idx val="0"/>
          <c:order val="0"/>
          <c:spPr>
            <a:solidFill>
              <a:srgbClr val="008000"/>
            </a:solidFill>
            <a:ln w="12700">
              <a:solidFill>
                <a:srgbClr val="000000"/>
              </a:solidFill>
              <a:prstDash val="solid"/>
            </a:ln>
          </c:spPr>
          <c:dPt>
            <c:idx val="0"/>
            <c:bubble3D val="0"/>
            <c:extLst>
              <c:ext xmlns:c16="http://schemas.microsoft.com/office/drawing/2014/chart" uri="{C3380CC4-5D6E-409C-BE32-E72D297353CC}">
                <c16:uniqueId val="{00000000-1025-4F96-B2BF-E4C8BDDA6777}"/>
              </c:ext>
            </c:extLst>
          </c:dPt>
          <c:dPt>
            <c:idx val="1"/>
            <c:bubble3D val="0"/>
            <c:spPr>
              <a:solidFill>
                <a:srgbClr val="808000"/>
              </a:solidFill>
              <a:ln w="12700">
                <a:solidFill>
                  <a:srgbClr val="000000"/>
                </a:solidFill>
                <a:prstDash val="solid"/>
              </a:ln>
            </c:spPr>
            <c:extLst>
              <c:ext xmlns:c16="http://schemas.microsoft.com/office/drawing/2014/chart" uri="{C3380CC4-5D6E-409C-BE32-E72D297353CC}">
                <c16:uniqueId val="{00000002-1025-4F96-B2BF-E4C8BDDA6777}"/>
              </c:ext>
            </c:extLst>
          </c:dPt>
          <c:dPt>
            <c:idx val="2"/>
            <c:bubble3D val="0"/>
            <c:spPr>
              <a:solidFill>
                <a:srgbClr val="99CC00"/>
              </a:solidFill>
              <a:ln w="12700">
                <a:solidFill>
                  <a:srgbClr val="000000"/>
                </a:solidFill>
                <a:prstDash val="solid"/>
              </a:ln>
            </c:spPr>
            <c:extLst>
              <c:ext xmlns:c16="http://schemas.microsoft.com/office/drawing/2014/chart" uri="{C3380CC4-5D6E-409C-BE32-E72D297353CC}">
                <c16:uniqueId val="{00000004-1025-4F96-B2BF-E4C8BDDA6777}"/>
              </c:ext>
            </c:extLst>
          </c:dPt>
          <c:dPt>
            <c:idx val="3"/>
            <c:bubble3D val="0"/>
            <c:spPr>
              <a:solidFill>
                <a:srgbClr val="00FF00"/>
              </a:solidFill>
              <a:ln w="12700">
                <a:solidFill>
                  <a:srgbClr val="000000"/>
                </a:solidFill>
                <a:prstDash val="solid"/>
              </a:ln>
            </c:spPr>
            <c:extLst>
              <c:ext xmlns:c16="http://schemas.microsoft.com/office/drawing/2014/chart" uri="{C3380CC4-5D6E-409C-BE32-E72D297353CC}">
                <c16:uniqueId val="{00000006-1025-4F96-B2BF-E4C8BDDA6777}"/>
              </c:ext>
            </c:extLst>
          </c:dPt>
          <c:dPt>
            <c:idx val="4"/>
            <c:bubble3D val="0"/>
            <c:spPr>
              <a:solidFill>
                <a:srgbClr val="FF9900"/>
              </a:solidFill>
              <a:ln w="12700">
                <a:solidFill>
                  <a:srgbClr val="000000"/>
                </a:solidFill>
                <a:prstDash val="solid"/>
              </a:ln>
            </c:spPr>
            <c:extLst>
              <c:ext xmlns:c16="http://schemas.microsoft.com/office/drawing/2014/chart" uri="{C3380CC4-5D6E-409C-BE32-E72D297353CC}">
                <c16:uniqueId val="{00000008-1025-4F96-B2BF-E4C8BDDA6777}"/>
              </c:ext>
            </c:extLst>
          </c:dPt>
          <c:dPt>
            <c:idx val="5"/>
            <c:bubble3D val="0"/>
            <c:spPr>
              <a:solidFill>
                <a:srgbClr val="008080"/>
              </a:solidFill>
              <a:ln w="12700">
                <a:solidFill>
                  <a:srgbClr val="000000"/>
                </a:solidFill>
                <a:prstDash val="solid"/>
              </a:ln>
            </c:spPr>
            <c:extLst>
              <c:ext xmlns:c16="http://schemas.microsoft.com/office/drawing/2014/chart" uri="{C3380CC4-5D6E-409C-BE32-E72D297353CC}">
                <c16:uniqueId val="{0000000A-1025-4F96-B2BF-E4C8BDDA6777}"/>
              </c:ext>
            </c:extLst>
          </c:dPt>
          <c:dPt>
            <c:idx val="6"/>
            <c:bubble3D val="0"/>
            <c:spPr>
              <a:solidFill>
                <a:srgbClr val="FFCC00"/>
              </a:solidFill>
              <a:ln w="12700">
                <a:solidFill>
                  <a:srgbClr val="000000"/>
                </a:solidFill>
                <a:prstDash val="solid"/>
              </a:ln>
            </c:spPr>
            <c:extLst>
              <c:ext xmlns:c16="http://schemas.microsoft.com/office/drawing/2014/chart" uri="{C3380CC4-5D6E-409C-BE32-E72D297353CC}">
                <c16:uniqueId val="{0000000C-1025-4F96-B2BF-E4C8BDDA6777}"/>
              </c:ext>
            </c:extLst>
          </c:dPt>
          <c:dLbls>
            <c:dLbl>
              <c:idx val="0"/>
              <c:layout>
                <c:manualLayout>
                  <c:x val="3.5538731970430303E-2"/>
                  <c:y val="3.6669940570325113E-3"/>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025-4F96-B2BF-E4C8BDDA6777}"/>
                </c:ext>
              </c:extLst>
            </c:dLbl>
            <c:dLbl>
              <c:idx val="1"/>
              <c:layout>
                <c:manualLayout>
                  <c:x val="-4.0875299784215715E-3"/>
                  <c:y val="1.9514019521344201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025-4F96-B2BF-E4C8BDDA6777}"/>
                </c:ext>
              </c:extLst>
            </c:dLbl>
            <c:dLbl>
              <c:idx val="2"/>
              <c:layout>
                <c:manualLayout>
                  <c:x val="-1.1581681800356895E-2"/>
                  <c:y val="8.8826888182317543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025-4F96-B2BF-E4C8BDDA6777}"/>
                </c:ext>
              </c:extLst>
            </c:dLbl>
            <c:dLbl>
              <c:idx val="3"/>
              <c:layout>
                <c:manualLayout>
                  <c:x val="-5.0282812388959409E-2"/>
                  <c:y val="3.5578565364318818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025-4F96-B2BF-E4C8BDDA6777}"/>
                </c:ext>
              </c:extLst>
            </c:dLbl>
            <c:dLbl>
              <c:idx val="4"/>
              <c:layout>
                <c:manualLayout>
                  <c:x val="-2.858937922981877E-2"/>
                  <c:y val="-2.337456232347298E-3"/>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025-4F96-B2BF-E4C8BDDA6777}"/>
                </c:ext>
              </c:extLst>
            </c:dLbl>
            <c:dLbl>
              <c:idx val="5"/>
              <c:layout>
                <c:manualLayout>
                  <c:x val="3.7619098671040192E-2"/>
                  <c:y val="-8.9066826477557121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025-4F96-B2BF-E4C8BDDA6777}"/>
                </c:ext>
              </c:extLst>
            </c:dLbl>
            <c:dLbl>
              <c:idx val="6"/>
              <c:layout>
                <c:manualLayout>
                  <c:x val="-6.8247537958785404E-3"/>
                  <c:y val="-5.1808249127421442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025-4F96-B2BF-E4C8BDDA6777}"/>
                </c:ext>
              </c:extLst>
            </c:dLbl>
            <c:dLbl>
              <c:idx val="7"/>
              <c:layout>
                <c:manualLayout>
                  <c:xMode val="edge"/>
                  <c:yMode val="edge"/>
                  <c:x val="0.32713784337411728"/>
                  <c:y val="2.5369978858350951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025-4F96-B2BF-E4C8BDDA6777}"/>
                </c:ext>
              </c:extLst>
            </c:dLbl>
            <c:dLbl>
              <c:idx val="8"/>
              <c:layout>
                <c:manualLayout>
                  <c:xMode val="edge"/>
                  <c:yMode val="edge"/>
                  <c:x val="0.5743499636511491"/>
                  <c:y val="4.2283298097251587E-3"/>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025-4F96-B2BF-E4C8BDDA6777}"/>
                </c:ext>
              </c:extLst>
            </c:dLbl>
            <c:numFmt formatCode="0.0%" sourceLinked="0"/>
            <c:spPr>
              <a:noFill/>
              <a:ln w="25400">
                <a:noFill/>
              </a:ln>
            </c:spPr>
            <c:txPr>
              <a:bodyPr/>
              <a:lstStyle/>
              <a:p>
                <a:pPr>
                  <a:defRPr sz="6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青森県の森林現況!$C$157:$C$163</c:f>
              <c:strCache>
                <c:ptCount val="7"/>
                <c:pt idx="0">
                  <c:v>スギ</c:v>
                </c:pt>
                <c:pt idx="1">
                  <c:v>アカマツ</c:v>
                </c:pt>
                <c:pt idx="2">
                  <c:v>クロマツ</c:v>
                </c:pt>
                <c:pt idx="3">
                  <c:v>ヒバ</c:v>
                </c:pt>
                <c:pt idx="4">
                  <c:v>カラマツ</c:v>
                </c:pt>
                <c:pt idx="5">
                  <c:v>その他針葉樹</c:v>
                </c:pt>
                <c:pt idx="6">
                  <c:v>広葉樹</c:v>
                </c:pt>
              </c:strCache>
            </c:strRef>
          </c:cat>
          <c:val>
            <c:numRef>
              <c:f>青森県の森林現況!$D$157:$D$163</c:f>
              <c:numCache>
                <c:formatCode>#,##0_);[Red]\(#,##0\)</c:formatCode>
                <c:ptCount val="7"/>
                <c:pt idx="0">
                  <c:v>31418.34</c:v>
                </c:pt>
                <c:pt idx="1">
                  <c:v>7277.8409999999994</c:v>
                </c:pt>
                <c:pt idx="2">
                  <c:v>2105.6889999999999</c:v>
                </c:pt>
                <c:pt idx="3">
                  <c:v>299.608</c:v>
                </c:pt>
                <c:pt idx="4">
                  <c:v>1489.9959999999999</c:v>
                </c:pt>
                <c:pt idx="5">
                  <c:v>15.16</c:v>
                </c:pt>
                <c:pt idx="6">
                  <c:v>11551.329999999998</c:v>
                </c:pt>
              </c:numCache>
            </c:numRef>
          </c:val>
          <c:extLst>
            <c:ext xmlns:c16="http://schemas.microsoft.com/office/drawing/2014/chart" uri="{C3380CC4-5D6E-409C-BE32-E72D297353CC}">
              <c16:uniqueId val="{0000000F-1025-4F96-B2BF-E4C8BDDA6777}"/>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1025-4F96-B2BF-E4C8BDDA6777}"/>
              </c:ext>
            </c:extLst>
          </c:dPt>
          <c:dPt>
            <c:idx val="1"/>
            <c:bubble3D val="0"/>
            <c:extLst>
              <c:ext xmlns:c16="http://schemas.microsoft.com/office/drawing/2014/chart" uri="{C3380CC4-5D6E-409C-BE32-E72D297353CC}">
                <c16:uniqueId val="{00000012-1025-4F96-B2BF-E4C8BDDA677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1025-4F96-B2BF-E4C8BDDA6777}"/>
              </c:ext>
            </c:extLst>
          </c:dPt>
          <c:dLbls>
            <c:numFmt formatCode="0%" sourceLinked="0"/>
            <c:spPr>
              <a:noFill/>
              <a:ln w="25400">
                <a:noFill/>
              </a:ln>
            </c:spPr>
            <c:txPr>
              <a:bodyPr/>
              <a:lstStyle/>
              <a:p>
                <a:pPr>
                  <a:defRPr sz="15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青森県の森林現況!$E$44:$E$46</c:f>
              <c:numCache>
                <c:formatCode>0.0_);[Red]\(0.0\)</c:formatCode>
                <c:ptCount val="3"/>
                <c:pt idx="0">
                  <c:v>24.7</c:v>
                </c:pt>
                <c:pt idx="1">
                  <c:v>40.6</c:v>
                </c:pt>
                <c:pt idx="2">
                  <c:v>0.2</c:v>
                </c:pt>
              </c:numCache>
            </c:numRef>
          </c:val>
          <c:extLst>
            <c:ext xmlns:c16="http://schemas.microsoft.com/office/drawing/2014/chart" uri="{C3380CC4-5D6E-409C-BE32-E72D297353CC}">
              <c16:uniqueId val="{00000015-1025-4F96-B2BF-E4C8BDDA6777}"/>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7-1025-4F96-B2BF-E4C8BDDA677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9-1025-4F96-B2BF-E4C8BDDA6777}"/>
              </c:ext>
            </c:extLst>
          </c:dPt>
          <c:dPt>
            <c:idx val="2"/>
            <c:bubble3D val="0"/>
            <c:extLst>
              <c:ext xmlns:c16="http://schemas.microsoft.com/office/drawing/2014/chart" uri="{C3380CC4-5D6E-409C-BE32-E72D297353CC}">
                <c16:uniqueId val="{0000001A-1025-4F96-B2BF-E4C8BDDA6777}"/>
              </c:ext>
            </c:extLst>
          </c:dPt>
          <c:dLbls>
            <c:numFmt formatCode="0%" sourceLinked="0"/>
            <c:spPr>
              <a:noFill/>
              <a:ln w="25400">
                <a:noFill/>
              </a:ln>
            </c:spPr>
            <c:txPr>
              <a:bodyPr/>
              <a:lstStyle/>
              <a:p>
                <a:pPr>
                  <a:defRPr sz="15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青森県の森林現況!$F$44:$F$46</c:f>
              <c:numCache>
                <c:formatCode>0.0_);[Red]\(0.0\)</c:formatCode>
                <c:ptCount val="3"/>
                <c:pt idx="0">
                  <c:v>37.700000000000003</c:v>
                </c:pt>
                <c:pt idx="1">
                  <c:v>62.1</c:v>
                </c:pt>
                <c:pt idx="2">
                  <c:v>0.3</c:v>
                </c:pt>
              </c:numCache>
            </c:numRef>
          </c:val>
          <c:extLst>
            <c:ext xmlns:c16="http://schemas.microsoft.com/office/drawing/2014/chart" uri="{C3380CC4-5D6E-409C-BE32-E72D297353CC}">
              <c16:uniqueId val="{0000001B-1025-4F96-B2BF-E4C8BDDA677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008000"/>
            </a:solidFill>
            <a:ln w="12700">
              <a:solidFill>
                <a:srgbClr val="000000"/>
              </a:solidFill>
              <a:prstDash val="solid"/>
            </a:ln>
          </c:spPr>
          <c:dPt>
            <c:idx val="0"/>
            <c:bubble3D val="0"/>
            <c:extLst>
              <c:ext xmlns:c16="http://schemas.microsoft.com/office/drawing/2014/chart" uri="{C3380CC4-5D6E-409C-BE32-E72D297353CC}">
                <c16:uniqueId val="{00000000-A00D-4515-935D-27D2C002720E}"/>
              </c:ext>
            </c:extLst>
          </c:dPt>
          <c:dLbls>
            <c:dLbl>
              <c:idx val="0"/>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0D-4515-935D-27D2C002720E}"/>
                </c:ext>
              </c:extLst>
            </c:dLbl>
            <c:dLbl>
              <c:idx val="1"/>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0D-4515-935D-27D2C002720E}"/>
                </c:ext>
              </c:extLst>
            </c:dLbl>
            <c:dLbl>
              <c:idx val="2"/>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0D-4515-935D-27D2C002720E}"/>
                </c:ext>
              </c:extLst>
            </c:dLbl>
            <c:dLbl>
              <c:idx val="3"/>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0D-4515-935D-27D2C002720E}"/>
                </c:ext>
              </c:extLst>
            </c:dLbl>
            <c:dLbl>
              <c:idx val="4"/>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0D-4515-935D-27D2C002720E}"/>
                </c:ext>
              </c:extLst>
            </c:dLbl>
            <c:dLbl>
              <c:idx val="5"/>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0D-4515-935D-27D2C002720E}"/>
                </c:ext>
              </c:extLst>
            </c:dLbl>
            <c:dLbl>
              <c:idx val="6"/>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0D-4515-935D-27D2C002720E}"/>
                </c:ext>
              </c:extLst>
            </c:dLbl>
            <c:dLbl>
              <c:idx val="7"/>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0D-4515-935D-27D2C002720E}"/>
                </c:ext>
              </c:extLst>
            </c:dLbl>
            <c:dLbl>
              <c:idx val="8"/>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0D-4515-935D-27D2C002720E}"/>
                </c:ext>
              </c:extLst>
            </c:dLbl>
            <c:numFmt formatCode="0.0%"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numRef>
              <c:f>青森県の森林現況!#REF!</c:f>
              <c:numCache>
                <c:formatCode>General</c:formatCode>
                <c:ptCount val="1"/>
                <c:pt idx="0">
                  <c:v>1</c:v>
                </c:pt>
              </c:numCache>
            </c:numRef>
          </c:cat>
          <c:val>
            <c:numRef>
              <c:f>青森県の森林現況!#REF!</c:f>
              <c:numCache>
                <c:formatCode>General</c:formatCode>
                <c:ptCount val="1"/>
                <c:pt idx="0">
                  <c:v>1</c:v>
                </c:pt>
              </c:numCache>
            </c:numRef>
          </c:val>
          <c:extLst>
            <c:ext xmlns:c16="http://schemas.microsoft.com/office/drawing/2014/chart" uri="{C3380CC4-5D6E-409C-BE32-E72D297353CC}">
              <c16:uniqueId val="{00000009-A00D-4515-935D-27D2C002720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A00D-4515-935D-27D2C002720E}"/>
              </c:ext>
            </c:extLst>
          </c:dPt>
          <c:dLbls>
            <c:numFmt formatCode="0%" sourceLinked="0"/>
            <c:spPr>
              <a:noFill/>
              <a:ln w="25400">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青森県の森林現況!$E$44:$E$46</c:f>
              <c:numCache>
                <c:formatCode>0.0_);[Red]\(0.0\)</c:formatCode>
                <c:ptCount val="3"/>
                <c:pt idx="0">
                  <c:v>24.7</c:v>
                </c:pt>
                <c:pt idx="1">
                  <c:v>40.6</c:v>
                </c:pt>
                <c:pt idx="2">
                  <c:v>0.2</c:v>
                </c:pt>
              </c:numCache>
            </c:numRef>
          </c:val>
          <c:extLst>
            <c:ext xmlns:c16="http://schemas.microsoft.com/office/drawing/2014/chart" uri="{C3380CC4-5D6E-409C-BE32-E72D297353CC}">
              <c16:uniqueId val="{0000000C-A00D-4515-935D-27D2C002720E}"/>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E-A00D-4515-935D-27D2C002720E}"/>
              </c:ext>
            </c:extLst>
          </c:dPt>
          <c:dLbls>
            <c:numFmt formatCode="0%" sourceLinked="0"/>
            <c:spPr>
              <a:noFill/>
              <a:ln w="25400">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青森県の森林現況!$F$44:$F$46</c:f>
              <c:numCache>
                <c:formatCode>0.0_);[Red]\(0.0\)</c:formatCode>
                <c:ptCount val="3"/>
                <c:pt idx="0">
                  <c:v>37.700000000000003</c:v>
                </c:pt>
                <c:pt idx="1">
                  <c:v>62.1</c:v>
                </c:pt>
                <c:pt idx="2">
                  <c:v>0.3</c:v>
                </c:pt>
              </c:numCache>
            </c:numRef>
          </c:val>
          <c:extLst>
            <c:ext xmlns:c16="http://schemas.microsoft.com/office/drawing/2014/chart" uri="{C3380CC4-5D6E-409C-BE32-E72D297353CC}">
              <c16:uniqueId val="{0000000F-A00D-4515-935D-27D2C002720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008000"/>
            </a:solidFill>
            <a:ln w="12700">
              <a:solidFill>
                <a:srgbClr val="000000"/>
              </a:solidFill>
              <a:prstDash val="solid"/>
            </a:ln>
          </c:spPr>
          <c:dPt>
            <c:idx val="0"/>
            <c:bubble3D val="0"/>
            <c:extLst>
              <c:ext xmlns:c16="http://schemas.microsoft.com/office/drawing/2014/chart" uri="{C3380CC4-5D6E-409C-BE32-E72D297353CC}">
                <c16:uniqueId val="{00000000-4FA0-442A-AEBB-655928FD04D7}"/>
              </c:ext>
            </c:extLst>
          </c:dPt>
          <c:dPt>
            <c:idx val="1"/>
            <c:bubble3D val="0"/>
            <c:spPr>
              <a:solidFill>
                <a:srgbClr val="808000"/>
              </a:solidFill>
              <a:ln w="12700">
                <a:solidFill>
                  <a:srgbClr val="000000"/>
                </a:solidFill>
                <a:prstDash val="solid"/>
              </a:ln>
            </c:spPr>
            <c:extLst>
              <c:ext xmlns:c16="http://schemas.microsoft.com/office/drawing/2014/chart" uri="{C3380CC4-5D6E-409C-BE32-E72D297353CC}">
                <c16:uniqueId val="{00000002-4FA0-442A-AEBB-655928FD04D7}"/>
              </c:ext>
            </c:extLst>
          </c:dPt>
          <c:dPt>
            <c:idx val="2"/>
            <c:bubble3D val="0"/>
            <c:spPr>
              <a:solidFill>
                <a:srgbClr val="99CC00"/>
              </a:solidFill>
              <a:ln w="12700">
                <a:solidFill>
                  <a:srgbClr val="000000"/>
                </a:solidFill>
                <a:prstDash val="solid"/>
              </a:ln>
            </c:spPr>
            <c:extLst>
              <c:ext xmlns:c16="http://schemas.microsoft.com/office/drawing/2014/chart" uri="{C3380CC4-5D6E-409C-BE32-E72D297353CC}">
                <c16:uniqueId val="{00000004-4FA0-442A-AEBB-655928FD04D7}"/>
              </c:ext>
            </c:extLst>
          </c:dPt>
          <c:dPt>
            <c:idx val="3"/>
            <c:bubble3D val="0"/>
            <c:spPr>
              <a:solidFill>
                <a:srgbClr val="00FF00"/>
              </a:solidFill>
              <a:ln w="12700">
                <a:solidFill>
                  <a:srgbClr val="000000"/>
                </a:solidFill>
                <a:prstDash val="solid"/>
              </a:ln>
            </c:spPr>
            <c:extLst>
              <c:ext xmlns:c16="http://schemas.microsoft.com/office/drawing/2014/chart" uri="{C3380CC4-5D6E-409C-BE32-E72D297353CC}">
                <c16:uniqueId val="{00000006-4FA0-442A-AEBB-655928FD04D7}"/>
              </c:ext>
            </c:extLst>
          </c:dPt>
          <c:dPt>
            <c:idx val="4"/>
            <c:bubble3D val="0"/>
            <c:spPr>
              <a:solidFill>
                <a:srgbClr val="FF9900"/>
              </a:solidFill>
              <a:ln w="12700">
                <a:solidFill>
                  <a:srgbClr val="000000"/>
                </a:solidFill>
                <a:prstDash val="solid"/>
              </a:ln>
            </c:spPr>
            <c:extLst>
              <c:ext xmlns:c16="http://schemas.microsoft.com/office/drawing/2014/chart" uri="{C3380CC4-5D6E-409C-BE32-E72D297353CC}">
                <c16:uniqueId val="{00000008-4FA0-442A-AEBB-655928FD04D7}"/>
              </c:ext>
            </c:extLst>
          </c:dPt>
          <c:dPt>
            <c:idx val="5"/>
            <c:bubble3D val="0"/>
            <c:spPr>
              <a:solidFill>
                <a:srgbClr val="008080"/>
              </a:solidFill>
              <a:ln w="12700">
                <a:solidFill>
                  <a:srgbClr val="000000"/>
                </a:solidFill>
                <a:prstDash val="solid"/>
              </a:ln>
            </c:spPr>
            <c:extLst>
              <c:ext xmlns:c16="http://schemas.microsoft.com/office/drawing/2014/chart" uri="{C3380CC4-5D6E-409C-BE32-E72D297353CC}">
                <c16:uniqueId val="{0000000A-4FA0-442A-AEBB-655928FD04D7}"/>
              </c:ext>
            </c:extLst>
          </c:dPt>
          <c:dPt>
            <c:idx val="6"/>
            <c:bubble3D val="0"/>
            <c:spPr>
              <a:solidFill>
                <a:srgbClr val="FFCC00"/>
              </a:solidFill>
              <a:ln w="12700">
                <a:solidFill>
                  <a:srgbClr val="000000"/>
                </a:solidFill>
                <a:prstDash val="solid"/>
              </a:ln>
            </c:spPr>
            <c:extLst>
              <c:ext xmlns:c16="http://schemas.microsoft.com/office/drawing/2014/chart" uri="{C3380CC4-5D6E-409C-BE32-E72D297353CC}">
                <c16:uniqueId val="{0000000C-4FA0-442A-AEBB-655928FD04D7}"/>
              </c:ext>
            </c:extLst>
          </c:dPt>
          <c:dPt>
            <c:idx val="7"/>
            <c:bubble3D val="0"/>
            <c:spPr>
              <a:solidFill>
                <a:srgbClr val="800000"/>
              </a:solidFill>
              <a:ln w="12700">
                <a:solidFill>
                  <a:srgbClr val="000000"/>
                </a:solidFill>
                <a:prstDash val="solid"/>
              </a:ln>
            </c:spPr>
            <c:extLst>
              <c:ext xmlns:c16="http://schemas.microsoft.com/office/drawing/2014/chart" uri="{C3380CC4-5D6E-409C-BE32-E72D297353CC}">
                <c16:uniqueId val="{0000000E-4FA0-442A-AEBB-655928FD04D7}"/>
              </c:ext>
            </c:extLst>
          </c:dPt>
          <c:dPt>
            <c:idx val="8"/>
            <c:bubble3D val="0"/>
            <c:extLst>
              <c:ext xmlns:c16="http://schemas.microsoft.com/office/drawing/2014/chart" uri="{C3380CC4-5D6E-409C-BE32-E72D297353CC}">
                <c16:uniqueId val="{0000000F-4FA0-442A-AEBB-655928FD04D7}"/>
              </c:ext>
            </c:extLst>
          </c:dPt>
          <c:dLbls>
            <c:dLbl>
              <c:idx val="0"/>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FA0-442A-AEBB-655928FD04D7}"/>
                </c:ext>
              </c:extLst>
            </c:dLbl>
            <c:dLbl>
              <c:idx val="1"/>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FA0-442A-AEBB-655928FD04D7}"/>
                </c:ext>
              </c:extLst>
            </c:dLbl>
            <c:dLbl>
              <c:idx val="2"/>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FA0-442A-AEBB-655928FD04D7}"/>
                </c:ext>
              </c:extLst>
            </c:dLbl>
            <c:dLbl>
              <c:idx val="3"/>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FA0-442A-AEBB-655928FD04D7}"/>
                </c:ext>
              </c:extLst>
            </c:dLbl>
            <c:dLbl>
              <c:idx val="4"/>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FA0-442A-AEBB-655928FD04D7}"/>
                </c:ext>
              </c:extLst>
            </c:dLbl>
            <c:dLbl>
              <c:idx val="5"/>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FA0-442A-AEBB-655928FD04D7}"/>
                </c:ext>
              </c:extLst>
            </c:dLbl>
            <c:dLbl>
              <c:idx val="6"/>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4FA0-442A-AEBB-655928FD04D7}"/>
                </c:ext>
              </c:extLst>
            </c:dLbl>
            <c:dLbl>
              <c:idx val="7"/>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FA0-442A-AEBB-655928FD04D7}"/>
                </c:ext>
              </c:extLst>
            </c:dLbl>
            <c:dLbl>
              <c:idx val="8"/>
              <c:layout>
                <c:manualLayout>
                  <c:xMode val="edge"/>
                  <c:yMode val="edge"/>
                  <c:x val="0.51487035576494589"/>
                  <c:y val="0"/>
                </c:manualLayout>
              </c:layout>
              <c:numFmt formatCode="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FA0-442A-AEBB-655928FD04D7}"/>
                </c:ext>
              </c:extLst>
            </c:dLbl>
            <c:numFmt formatCode="0.0%"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青森県の森林現況!$C$105:$C$113</c:f>
              <c:strCache>
                <c:ptCount val="9"/>
                <c:pt idx="0">
                  <c:v>スギ</c:v>
                </c:pt>
                <c:pt idx="1">
                  <c:v>アカマツ</c:v>
                </c:pt>
                <c:pt idx="2">
                  <c:v>クロマツ</c:v>
                </c:pt>
                <c:pt idx="3">
                  <c:v>ヒバ</c:v>
                </c:pt>
                <c:pt idx="4">
                  <c:v>カラマツ</c:v>
                </c:pt>
                <c:pt idx="5">
                  <c:v>その他針葉樹</c:v>
                </c:pt>
                <c:pt idx="6">
                  <c:v>広葉樹</c:v>
                </c:pt>
                <c:pt idx="7">
                  <c:v>無立木地</c:v>
                </c:pt>
                <c:pt idx="8">
                  <c:v>更新困難地</c:v>
                </c:pt>
              </c:strCache>
            </c:strRef>
          </c:cat>
          <c:val>
            <c:numRef>
              <c:f>青森県の森林現況!$D$105:$D$113</c:f>
              <c:numCache>
                <c:formatCode>#,##0_);[Red]\(#,##0\)</c:formatCode>
                <c:ptCount val="9"/>
                <c:pt idx="0">
                  <c:v>93326.36</c:v>
                </c:pt>
                <c:pt idx="1">
                  <c:v>29926.680000000004</c:v>
                </c:pt>
                <c:pt idx="2">
                  <c:v>8991.83</c:v>
                </c:pt>
                <c:pt idx="3">
                  <c:v>3324.654</c:v>
                </c:pt>
                <c:pt idx="4">
                  <c:v>6315.0399999999991</c:v>
                </c:pt>
                <c:pt idx="5">
                  <c:v>123.16999999999997</c:v>
                </c:pt>
                <c:pt idx="6">
                  <c:v>90410.170000000013</c:v>
                </c:pt>
                <c:pt idx="7">
                  <c:v>5391.3500000000013</c:v>
                </c:pt>
                <c:pt idx="8">
                  <c:v>0.65</c:v>
                </c:pt>
              </c:numCache>
            </c:numRef>
          </c:val>
          <c:extLst>
            <c:ext xmlns:c16="http://schemas.microsoft.com/office/drawing/2014/chart" uri="{C3380CC4-5D6E-409C-BE32-E72D297353CC}">
              <c16:uniqueId val="{00000010-4FA0-442A-AEBB-655928FD04D7}"/>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4FA0-442A-AEBB-655928FD04D7}"/>
              </c:ext>
            </c:extLst>
          </c:dPt>
          <c:dPt>
            <c:idx val="1"/>
            <c:bubble3D val="0"/>
            <c:extLst>
              <c:ext xmlns:c16="http://schemas.microsoft.com/office/drawing/2014/chart" uri="{C3380CC4-5D6E-409C-BE32-E72D297353CC}">
                <c16:uniqueId val="{00000013-4FA0-442A-AEBB-655928FD04D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5-4FA0-442A-AEBB-655928FD04D7}"/>
              </c:ext>
            </c:extLst>
          </c:dPt>
          <c:dLbls>
            <c:numFmt formatCode="0%" sourceLinked="0"/>
            <c:spPr>
              <a:noFill/>
              <a:ln w="25400">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青森県の森林現況!$E$44:$E$46</c:f>
              <c:numCache>
                <c:formatCode>0.0_);[Red]\(0.0\)</c:formatCode>
                <c:ptCount val="3"/>
                <c:pt idx="0">
                  <c:v>24.7</c:v>
                </c:pt>
                <c:pt idx="1">
                  <c:v>40.6</c:v>
                </c:pt>
                <c:pt idx="2">
                  <c:v>0.2</c:v>
                </c:pt>
              </c:numCache>
            </c:numRef>
          </c:val>
          <c:extLst>
            <c:ext xmlns:c16="http://schemas.microsoft.com/office/drawing/2014/chart" uri="{C3380CC4-5D6E-409C-BE32-E72D297353CC}">
              <c16:uniqueId val="{00000016-4FA0-442A-AEBB-655928FD04D7}"/>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8-4FA0-442A-AEBB-655928FD04D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A-4FA0-442A-AEBB-655928FD04D7}"/>
              </c:ext>
            </c:extLst>
          </c:dPt>
          <c:dPt>
            <c:idx val="2"/>
            <c:bubble3D val="0"/>
            <c:extLst>
              <c:ext xmlns:c16="http://schemas.microsoft.com/office/drawing/2014/chart" uri="{C3380CC4-5D6E-409C-BE32-E72D297353CC}">
                <c16:uniqueId val="{0000001B-4FA0-442A-AEBB-655928FD04D7}"/>
              </c:ext>
            </c:extLst>
          </c:dPt>
          <c:dLbls>
            <c:numFmt formatCode="0%" sourceLinked="0"/>
            <c:spPr>
              <a:noFill/>
              <a:ln w="25400">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青森県の森林現況!$F$44:$F$46</c:f>
              <c:numCache>
                <c:formatCode>0.0_);[Red]\(0.0\)</c:formatCode>
                <c:ptCount val="3"/>
                <c:pt idx="0">
                  <c:v>37.700000000000003</c:v>
                </c:pt>
                <c:pt idx="1">
                  <c:v>62.1</c:v>
                </c:pt>
                <c:pt idx="2">
                  <c:v>0.3</c:v>
                </c:pt>
              </c:numCache>
            </c:numRef>
          </c:val>
          <c:extLst>
            <c:ext xmlns:c16="http://schemas.microsoft.com/office/drawing/2014/chart" uri="{C3380CC4-5D6E-409C-BE32-E72D297353CC}">
              <c16:uniqueId val="{0000001C-4FA0-442A-AEBB-655928FD04D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914513492639016"/>
          <c:y val="0.10570824524312897"/>
          <c:w val="0.6784392774520045"/>
          <c:h val="0.77167019027484141"/>
        </c:manualLayout>
      </c:layout>
      <c:pieChart>
        <c:varyColors val="1"/>
        <c:ser>
          <c:idx val="0"/>
          <c:order val="0"/>
          <c:spPr>
            <a:solidFill>
              <a:srgbClr val="008000"/>
            </a:solidFill>
            <a:ln w="12700">
              <a:solidFill>
                <a:srgbClr val="000000"/>
              </a:solidFill>
              <a:prstDash val="solid"/>
            </a:ln>
          </c:spPr>
          <c:dPt>
            <c:idx val="0"/>
            <c:bubble3D val="0"/>
            <c:extLst>
              <c:ext xmlns:c16="http://schemas.microsoft.com/office/drawing/2014/chart" uri="{C3380CC4-5D6E-409C-BE32-E72D297353CC}">
                <c16:uniqueId val="{00000000-D8B4-4160-B37C-9E3CF4D2B855}"/>
              </c:ext>
            </c:extLst>
          </c:dPt>
          <c:dPt>
            <c:idx val="1"/>
            <c:bubble3D val="0"/>
            <c:spPr>
              <a:solidFill>
                <a:srgbClr val="808000"/>
              </a:solidFill>
              <a:ln w="12700">
                <a:solidFill>
                  <a:srgbClr val="000000"/>
                </a:solidFill>
                <a:prstDash val="solid"/>
              </a:ln>
            </c:spPr>
            <c:extLst>
              <c:ext xmlns:c16="http://schemas.microsoft.com/office/drawing/2014/chart" uri="{C3380CC4-5D6E-409C-BE32-E72D297353CC}">
                <c16:uniqueId val="{00000002-D8B4-4160-B37C-9E3CF4D2B855}"/>
              </c:ext>
            </c:extLst>
          </c:dPt>
          <c:dPt>
            <c:idx val="2"/>
            <c:bubble3D val="0"/>
            <c:spPr>
              <a:solidFill>
                <a:srgbClr val="99CC00"/>
              </a:solidFill>
              <a:ln w="12700">
                <a:solidFill>
                  <a:srgbClr val="000000"/>
                </a:solidFill>
                <a:prstDash val="solid"/>
              </a:ln>
            </c:spPr>
            <c:extLst>
              <c:ext xmlns:c16="http://schemas.microsoft.com/office/drawing/2014/chart" uri="{C3380CC4-5D6E-409C-BE32-E72D297353CC}">
                <c16:uniqueId val="{00000004-D8B4-4160-B37C-9E3CF4D2B855}"/>
              </c:ext>
            </c:extLst>
          </c:dPt>
          <c:dPt>
            <c:idx val="3"/>
            <c:bubble3D val="0"/>
            <c:spPr>
              <a:solidFill>
                <a:srgbClr val="00FF00"/>
              </a:solidFill>
              <a:ln w="12700">
                <a:solidFill>
                  <a:srgbClr val="000000"/>
                </a:solidFill>
                <a:prstDash val="solid"/>
              </a:ln>
            </c:spPr>
            <c:extLst>
              <c:ext xmlns:c16="http://schemas.microsoft.com/office/drawing/2014/chart" uri="{C3380CC4-5D6E-409C-BE32-E72D297353CC}">
                <c16:uniqueId val="{00000006-D8B4-4160-B37C-9E3CF4D2B855}"/>
              </c:ext>
            </c:extLst>
          </c:dPt>
          <c:dPt>
            <c:idx val="4"/>
            <c:bubble3D val="0"/>
            <c:spPr>
              <a:solidFill>
                <a:srgbClr val="FF9900"/>
              </a:solidFill>
              <a:ln w="12700">
                <a:solidFill>
                  <a:srgbClr val="000000"/>
                </a:solidFill>
                <a:prstDash val="solid"/>
              </a:ln>
            </c:spPr>
            <c:extLst>
              <c:ext xmlns:c16="http://schemas.microsoft.com/office/drawing/2014/chart" uri="{C3380CC4-5D6E-409C-BE32-E72D297353CC}">
                <c16:uniqueId val="{00000008-D8B4-4160-B37C-9E3CF4D2B855}"/>
              </c:ext>
            </c:extLst>
          </c:dPt>
          <c:dPt>
            <c:idx val="5"/>
            <c:bubble3D val="0"/>
            <c:spPr>
              <a:solidFill>
                <a:srgbClr val="008080"/>
              </a:solidFill>
              <a:ln w="12700">
                <a:solidFill>
                  <a:srgbClr val="000000"/>
                </a:solidFill>
                <a:prstDash val="solid"/>
              </a:ln>
            </c:spPr>
            <c:extLst>
              <c:ext xmlns:c16="http://schemas.microsoft.com/office/drawing/2014/chart" uri="{C3380CC4-5D6E-409C-BE32-E72D297353CC}">
                <c16:uniqueId val="{0000000A-D8B4-4160-B37C-9E3CF4D2B855}"/>
              </c:ext>
            </c:extLst>
          </c:dPt>
          <c:dPt>
            <c:idx val="6"/>
            <c:bubble3D val="0"/>
            <c:spPr>
              <a:solidFill>
                <a:srgbClr val="FFCC00"/>
              </a:solidFill>
              <a:ln w="12700">
                <a:solidFill>
                  <a:srgbClr val="000000"/>
                </a:solidFill>
                <a:prstDash val="solid"/>
              </a:ln>
            </c:spPr>
            <c:extLst>
              <c:ext xmlns:c16="http://schemas.microsoft.com/office/drawing/2014/chart" uri="{C3380CC4-5D6E-409C-BE32-E72D297353CC}">
                <c16:uniqueId val="{0000000C-D8B4-4160-B37C-9E3CF4D2B855}"/>
              </c:ext>
            </c:extLst>
          </c:dPt>
          <c:dPt>
            <c:idx val="7"/>
            <c:bubble3D val="0"/>
            <c:spPr>
              <a:solidFill>
                <a:srgbClr val="800000"/>
              </a:solidFill>
              <a:ln w="12700">
                <a:solidFill>
                  <a:srgbClr val="000000"/>
                </a:solidFill>
                <a:prstDash val="solid"/>
              </a:ln>
            </c:spPr>
            <c:extLst>
              <c:ext xmlns:c16="http://schemas.microsoft.com/office/drawing/2014/chart" uri="{C3380CC4-5D6E-409C-BE32-E72D297353CC}">
                <c16:uniqueId val="{0000000E-D8B4-4160-B37C-9E3CF4D2B855}"/>
              </c:ext>
            </c:extLst>
          </c:dPt>
          <c:dLbls>
            <c:dLbl>
              <c:idx val="0"/>
              <c:layout>
                <c:manualLayout>
                  <c:x val="2.6409991837082914E-2"/>
                  <c:y val="-3.9344553389600079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8B4-4160-B37C-9E3CF4D2B855}"/>
                </c:ext>
              </c:extLst>
            </c:dLbl>
            <c:dLbl>
              <c:idx val="1"/>
              <c:layout>
                <c:manualLayout>
                  <c:x val="1.3390719332597138E-2"/>
                  <c:y val="-2.8488732777324562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8B4-4160-B37C-9E3CF4D2B855}"/>
                </c:ext>
              </c:extLst>
            </c:dLbl>
            <c:dLbl>
              <c:idx val="2"/>
              <c:layout>
                <c:manualLayout>
                  <c:x val="3.6506576033040139E-2"/>
                  <c:y val="1.9402817776741976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8B4-4160-B37C-9E3CF4D2B855}"/>
                </c:ext>
              </c:extLst>
            </c:dLbl>
            <c:dLbl>
              <c:idx val="3"/>
              <c:layout>
                <c:manualLayout>
                  <c:x val="5.6085403686260797E-2"/>
                  <c:y val="2.8120945769728074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8B4-4160-B37C-9E3CF4D2B855}"/>
                </c:ext>
              </c:extLst>
            </c:dLbl>
            <c:dLbl>
              <c:idx val="4"/>
              <c:layout>
                <c:manualLayout>
                  <c:x val="3.0777349976759516E-2"/>
                  <c:y val="1.5477018861014425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8B4-4160-B37C-9E3CF4D2B855}"/>
                </c:ext>
              </c:extLst>
            </c:dLbl>
            <c:dLbl>
              <c:idx val="5"/>
              <c:layout>
                <c:manualLayout>
                  <c:x val="-9.1757760330974047E-2"/>
                  <c:y val="2.2121822510029775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8B4-4160-B37C-9E3CF4D2B855}"/>
                </c:ext>
              </c:extLst>
            </c:dLbl>
            <c:dLbl>
              <c:idx val="6"/>
              <c:layout>
                <c:manualLayout>
                  <c:x val="-3.6761378176047146E-2"/>
                  <c:y val="-7.2809397768196712E-3"/>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8B4-4160-B37C-9E3CF4D2B855}"/>
                </c:ext>
              </c:extLst>
            </c:dLbl>
            <c:dLbl>
              <c:idx val="7"/>
              <c:layout>
                <c:manualLayout>
                  <c:x val="-4.8286087828357034E-2"/>
                  <c:y val="1.0804547951590623E-2"/>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8B4-4160-B37C-9E3CF4D2B855}"/>
                </c:ext>
              </c:extLst>
            </c:dLbl>
            <c:dLbl>
              <c:idx val="8"/>
              <c:layout>
                <c:manualLayout>
                  <c:xMode val="edge"/>
                  <c:yMode val="edge"/>
                  <c:x val="0.5743499636511491"/>
                  <c:y val="4.2283298097251587E-3"/>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B4-4160-B37C-9E3CF4D2B855}"/>
                </c:ext>
              </c:extLst>
            </c:dLbl>
            <c:numFmt formatCode="0.0%" sourceLinked="0"/>
            <c:spPr>
              <a:noFill/>
              <a:ln w="25400">
                <a:noFill/>
              </a:ln>
            </c:spPr>
            <c:txPr>
              <a:bodyPr/>
              <a:lstStyle/>
              <a:p>
                <a:pPr>
                  <a:defRPr sz="6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青森県の森林現況!$C$209:$C$216</c:f>
              <c:strCache>
                <c:ptCount val="8"/>
                <c:pt idx="0">
                  <c:v>スギ</c:v>
                </c:pt>
                <c:pt idx="1">
                  <c:v>アカマツ</c:v>
                </c:pt>
                <c:pt idx="2">
                  <c:v>クロマツ</c:v>
                </c:pt>
                <c:pt idx="3">
                  <c:v>ヒバ</c:v>
                </c:pt>
                <c:pt idx="4">
                  <c:v>カラマツ</c:v>
                </c:pt>
                <c:pt idx="5">
                  <c:v>その他針葉樹</c:v>
                </c:pt>
                <c:pt idx="6">
                  <c:v>広葉樹</c:v>
                </c:pt>
                <c:pt idx="7">
                  <c:v>未立木地等</c:v>
                </c:pt>
              </c:strCache>
            </c:strRef>
          </c:cat>
          <c:val>
            <c:numRef>
              <c:f>青森県の森林現況!$D$209:$D$216</c:f>
              <c:numCache>
                <c:formatCode>#,##0_);[Red]\(#,##0\)</c:formatCode>
                <c:ptCount val="8"/>
                <c:pt idx="0">
                  <c:v>98595.800000000017</c:v>
                </c:pt>
                <c:pt idx="1">
                  <c:v>13145.519999999999</c:v>
                </c:pt>
                <c:pt idx="2">
                  <c:v>5084.9500000000007</c:v>
                </c:pt>
                <c:pt idx="3">
                  <c:v>49962.53</c:v>
                </c:pt>
                <c:pt idx="4">
                  <c:v>14450.850000000004</c:v>
                </c:pt>
                <c:pt idx="5">
                  <c:v>6049.759999999992</c:v>
                </c:pt>
                <c:pt idx="6">
                  <c:v>181700.22999999992</c:v>
                </c:pt>
                <c:pt idx="7">
                  <c:v>21226.999999999905</c:v>
                </c:pt>
              </c:numCache>
            </c:numRef>
          </c:val>
          <c:extLst>
            <c:ext xmlns:c16="http://schemas.microsoft.com/office/drawing/2014/chart" uri="{C3380CC4-5D6E-409C-BE32-E72D297353CC}">
              <c16:uniqueId val="{00000010-D8B4-4160-B37C-9E3CF4D2B855}"/>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D8B4-4160-B37C-9E3CF4D2B855}"/>
              </c:ext>
            </c:extLst>
          </c:dPt>
          <c:dPt>
            <c:idx val="1"/>
            <c:bubble3D val="0"/>
            <c:extLst>
              <c:ext xmlns:c16="http://schemas.microsoft.com/office/drawing/2014/chart" uri="{C3380CC4-5D6E-409C-BE32-E72D297353CC}">
                <c16:uniqueId val="{00000013-D8B4-4160-B37C-9E3CF4D2B85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5-D8B4-4160-B37C-9E3CF4D2B855}"/>
              </c:ext>
            </c:extLst>
          </c:dPt>
          <c:dLbls>
            <c:numFmt formatCode="0%" sourceLinked="0"/>
            <c:spPr>
              <a:noFill/>
              <a:ln w="25400">
                <a:noFill/>
              </a:ln>
            </c:spPr>
            <c:txPr>
              <a:bodyPr/>
              <a:lstStyle/>
              <a:p>
                <a:pPr>
                  <a:defRPr sz="15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青森県の森林現況!$E$44:$E$46</c:f>
              <c:numCache>
                <c:formatCode>0.0_);[Red]\(0.0\)</c:formatCode>
                <c:ptCount val="3"/>
                <c:pt idx="0">
                  <c:v>24.7</c:v>
                </c:pt>
                <c:pt idx="1">
                  <c:v>40.6</c:v>
                </c:pt>
                <c:pt idx="2">
                  <c:v>0.2</c:v>
                </c:pt>
              </c:numCache>
            </c:numRef>
          </c:val>
          <c:extLst>
            <c:ext xmlns:c16="http://schemas.microsoft.com/office/drawing/2014/chart" uri="{C3380CC4-5D6E-409C-BE32-E72D297353CC}">
              <c16:uniqueId val="{00000016-D8B4-4160-B37C-9E3CF4D2B855}"/>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8-D8B4-4160-B37C-9E3CF4D2B85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A-D8B4-4160-B37C-9E3CF4D2B855}"/>
              </c:ext>
            </c:extLst>
          </c:dPt>
          <c:dPt>
            <c:idx val="2"/>
            <c:bubble3D val="0"/>
            <c:extLst>
              <c:ext xmlns:c16="http://schemas.microsoft.com/office/drawing/2014/chart" uri="{C3380CC4-5D6E-409C-BE32-E72D297353CC}">
                <c16:uniqueId val="{0000001B-D8B4-4160-B37C-9E3CF4D2B855}"/>
              </c:ext>
            </c:extLst>
          </c:dPt>
          <c:dLbls>
            <c:numFmt formatCode="0%" sourceLinked="0"/>
            <c:spPr>
              <a:noFill/>
              <a:ln w="25400">
                <a:noFill/>
              </a:ln>
            </c:spPr>
            <c:txPr>
              <a:bodyPr/>
              <a:lstStyle/>
              <a:p>
                <a:pPr>
                  <a:defRPr sz="15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青森県の森林現況!$C$44:$C$46</c:f>
              <c:strCache>
                <c:ptCount val="3"/>
                <c:pt idx="0">
                  <c:v>民有林</c:v>
                </c:pt>
                <c:pt idx="1">
                  <c:v>国有林</c:v>
                </c:pt>
                <c:pt idx="2">
                  <c:v>官行造林</c:v>
                </c:pt>
              </c:strCache>
            </c:strRef>
          </c:cat>
          <c:val>
            <c:numRef>
              <c:f>青森県の森林現況!$F$44:$F$46</c:f>
              <c:numCache>
                <c:formatCode>0.0_);[Red]\(0.0\)</c:formatCode>
                <c:ptCount val="3"/>
                <c:pt idx="0">
                  <c:v>37.700000000000003</c:v>
                </c:pt>
                <c:pt idx="1">
                  <c:v>62.1</c:v>
                </c:pt>
                <c:pt idx="2">
                  <c:v>0.3</c:v>
                </c:pt>
              </c:numCache>
            </c:numRef>
          </c:val>
          <c:extLst>
            <c:ext xmlns:c16="http://schemas.microsoft.com/office/drawing/2014/chart" uri="{C3380CC4-5D6E-409C-BE32-E72D297353CC}">
              <c16:uniqueId val="{0000001C-D8B4-4160-B37C-9E3CF4D2B85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0</xdr:rowOff>
    </xdr:from>
    <xdr:to>
      <xdr:col>3</xdr:col>
      <xdr:colOff>657225</xdr:colOff>
      <xdr:row>0</xdr:row>
      <xdr:rowOff>0</xdr:rowOff>
    </xdr:to>
    <xdr:graphicFrame macro="">
      <xdr:nvGraphicFramePr>
        <xdr:cNvPr id="8224" name="グラフ 1">
          <a:extLst>
            <a:ext uri="{FF2B5EF4-FFF2-40B4-BE49-F238E27FC236}">
              <a16:creationId xmlns:a16="http://schemas.microsoft.com/office/drawing/2014/main" id="{00000000-0008-0000-0100-000020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0</xdr:rowOff>
    </xdr:from>
    <xdr:to>
      <xdr:col>4</xdr:col>
      <xdr:colOff>657225</xdr:colOff>
      <xdr:row>0</xdr:row>
      <xdr:rowOff>0</xdr:rowOff>
    </xdr:to>
    <xdr:graphicFrame macro="">
      <xdr:nvGraphicFramePr>
        <xdr:cNvPr id="9248" name="グラフ 1">
          <a:extLst>
            <a:ext uri="{FF2B5EF4-FFF2-40B4-BE49-F238E27FC236}">
              <a16:creationId xmlns:a16="http://schemas.microsoft.com/office/drawing/2014/main" id="{00000000-0008-0000-0200-000020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676275</xdr:colOff>
      <xdr:row>21</xdr:row>
      <xdr:rowOff>19050</xdr:rowOff>
    </xdr:from>
    <xdr:to>
      <xdr:col>7</xdr:col>
      <xdr:colOff>0</xdr:colOff>
      <xdr:row>39</xdr:row>
      <xdr:rowOff>9525</xdr:rowOff>
    </xdr:to>
    <xdr:graphicFrame macro="">
      <xdr:nvGraphicFramePr>
        <xdr:cNvPr id="5369" name="グラフ 1">
          <a:extLst>
            <a:ext uri="{FF2B5EF4-FFF2-40B4-BE49-F238E27FC236}">
              <a16:creationId xmlns:a16="http://schemas.microsoft.com/office/drawing/2014/main" id="{00000000-0008-0000-0400-0000F9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48</xdr:row>
      <xdr:rowOff>9525</xdr:rowOff>
    </xdr:from>
    <xdr:to>
      <xdr:col>7</xdr:col>
      <xdr:colOff>19050</xdr:colOff>
      <xdr:row>66</xdr:row>
      <xdr:rowOff>152400</xdr:rowOff>
    </xdr:to>
    <xdr:graphicFrame macro="">
      <xdr:nvGraphicFramePr>
        <xdr:cNvPr id="5370" name="グラフ 2">
          <a:extLst>
            <a:ext uri="{FF2B5EF4-FFF2-40B4-BE49-F238E27FC236}">
              <a16:creationId xmlns:a16="http://schemas.microsoft.com/office/drawing/2014/main" id="{00000000-0008-0000-0400-0000FA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74</xdr:row>
      <xdr:rowOff>28575</xdr:rowOff>
    </xdr:from>
    <xdr:to>
      <xdr:col>8</xdr:col>
      <xdr:colOff>447675</xdr:colOff>
      <xdr:row>99</xdr:row>
      <xdr:rowOff>19050</xdr:rowOff>
    </xdr:to>
    <xdr:graphicFrame macro="">
      <xdr:nvGraphicFramePr>
        <xdr:cNvPr id="5371" name="グラフ 3">
          <a:extLst>
            <a:ext uri="{FF2B5EF4-FFF2-40B4-BE49-F238E27FC236}">
              <a16:creationId xmlns:a16="http://schemas.microsoft.com/office/drawing/2014/main" id="{00000000-0008-0000-0400-0000FB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126</xdr:row>
      <xdr:rowOff>28575</xdr:rowOff>
    </xdr:from>
    <xdr:to>
      <xdr:col>8</xdr:col>
      <xdr:colOff>447675</xdr:colOff>
      <xdr:row>151</xdr:row>
      <xdr:rowOff>19050</xdr:rowOff>
    </xdr:to>
    <xdr:graphicFrame macro="">
      <xdr:nvGraphicFramePr>
        <xdr:cNvPr id="5372" name="グラフ 4">
          <a:extLst>
            <a:ext uri="{FF2B5EF4-FFF2-40B4-BE49-F238E27FC236}">
              <a16:creationId xmlns:a16="http://schemas.microsoft.com/office/drawing/2014/main" id="{00000000-0008-0000-0400-0000FC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676275</xdr:colOff>
      <xdr:row>177</xdr:row>
      <xdr:rowOff>0</xdr:rowOff>
    </xdr:from>
    <xdr:to>
      <xdr:col>8</xdr:col>
      <xdr:colOff>438150</xdr:colOff>
      <xdr:row>177</xdr:row>
      <xdr:rowOff>0</xdr:rowOff>
    </xdr:to>
    <xdr:graphicFrame macro="">
      <xdr:nvGraphicFramePr>
        <xdr:cNvPr id="5373" name="グラフ 5">
          <a:extLst>
            <a:ext uri="{FF2B5EF4-FFF2-40B4-BE49-F238E27FC236}">
              <a16:creationId xmlns:a16="http://schemas.microsoft.com/office/drawing/2014/main" id="{00000000-0008-0000-0400-0000FD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177</xdr:row>
      <xdr:rowOff>0</xdr:rowOff>
    </xdr:from>
    <xdr:to>
      <xdr:col>8</xdr:col>
      <xdr:colOff>447675</xdr:colOff>
      <xdr:row>177</xdr:row>
      <xdr:rowOff>0</xdr:rowOff>
    </xdr:to>
    <xdr:graphicFrame macro="">
      <xdr:nvGraphicFramePr>
        <xdr:cNvPr id="5374" name="グラフ 6">
          <a:extLst>
            <a:ext uri="{FF2B5EF4-FFF2-40B4-BE49-F238E27FC236}">
              <a16:creationId xmlns:a16="http://schemas.microsoft.com/office/drawing/2014/main" id="{00000000-0008-0000-0400-0000FE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19050</xdr:colOff>
      <xdr:row>178</xdr:row>
      <xdr:rowOff>28575</xdr:rowOff>
    </xdr:from>
    <xdr:to>
      <xdr:col>8</xdr:col>
      <xdr:colOff>447675</xdr:colOff>
      <xdr:row>203</xdr:row>
      <xdr:rowOff>19050</xdr:rowOff>
    </xdr:to>
    <xdr:graphicFrame macro="">
      <xdr:nvGraphicFramePr>
        <xdr:cNvPr id="5375" name="グラフ 7">
          <a:extLst>
            <a:ext uri="{FF2B5EF4-FFF2-40B4-BE49-F238E27FC236}">
              <a16:creationId xmlns:a16="http://schemas.microsoft.com/office/drawing/2014/main" id="{00000000-0008-0000-0400-0000F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19050</xdr:colOff>
      <xdr:row>230</xdr:row>
      <xdr:rowOff>28575</xdr:rowOff>
    </xdr:from>
    <xdr:to>
      <xdr:col>8</xdr:col>
      <xdr:colOff>447675</xdr:colOff>
      <xdr:row>255</xdr:row>
      <xdr:rowOff>19050</xdr:rowOff>
    </xdr:to>
    <xdr:graphicFrame macro="">
      <xdr:nvGraphicFramePr>
        <xdr:cNvPr id="5376" name="グラフ 8">
          <a:extLst>
            <a:ext uri="{FF2B5EF4-FFF2-40B4-BE49-F238E27FC236}">
              <a16:creationId xmlns:a16="http://schemas.microsoft.com/office/drawing/2014/main" id="{00000000-0008-0000-0400-000000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sheetPr>
  <dimension ref="A15:H40"/>
  <sheetViews>
    <sheetView tabSelected="1" view="pageBreakPreview" zoomScaleNormal="100" workbookViewId="0">
      <selection activeCell="K18" sqref="K18:L18"/>
    </sheetView>
  </sheetViews>
  <sheetFormatPr defaultRowHeight="14.25" x14ac:dyDescent="0.15"/>
  <cols>
    <col min="1" max="1" width="16.5" customWidth="1"/>
  </cols>
  <sheetData>
    <row r="15" spans="1:8" ht="30.75" x14ac:dyDescent="0.3">
      <c r="A15" s="235" t="s">
        <v>316</v>
      </c>
      <c r="B15" s="235"/>
      <c r="C15" s="235"/>
      <c r="D15" s="235"/>
      <c r="E15" s="235"/>
      <c r="F15" s="235"/>
      <c r="G15" s="235"/>
      <c r="H15" s="235"/>
    </row>
    <row r="34" spans="1:8" ht="25.5" x14ac:dyDescent="0.25">
      <c r="A34" s="236" t="s">
        <v>586</v>
      </c>
      <c r="B34" s="236"/>
      <c r="C34" s="236"/>
      <c r="D34" s="236"/>
      <c r="E34" s="236"/>
      <c r="F34" s="236"/>
      <c r="G34" s="236"/>
      <c r="H34" s="236"/>
    </row>
    <row r="40" spans="1:8" ht="28.5" x14ac:dyDescent="0.3">
      <c r="A40" s="237" t="s">
        <v>317</v>
      </c>
      <c r="B40" s="237"/>
      <c r="C40" s="237"/>
      <c r="D40" s="237"/>
      <c r="E40" s="237"/>
      <c r="F40" s="237"/>
      <c r="G40" s="237"/>
      <c r="H40" s="237"/>
    </row>
  </sheetData>
  <mergeCells count="3">
    <mergeCell ref="A15:H15"/>
    <mergeCell ref="A34:H34"/>
    <mergeCell ref="A40:H40"/>
  </mergeCells>
  <phoneticPr fontId="3"/>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2048"/>
  <sheetViews>
    <sheetView view="pageBreakPreview" zoomScale="60" zoomScaleNormal="75" workbookViewId="0">
      <pane xSplit="5" topLeftCell="F1" activePane="topRight" state="frozen"/>
      <selection activeCell="M16" sqref="M16"/>
      <selection pane="topRight" activeCell="AI2015" sqref="AI2015"/>
    </sheetView>
  </sheetViews>
  <sheetFormatPr defaultColWidth="10.625" defaultRowHeight="14.25" x14ac:dyDescent="0.15"/>
  <cols>
    <col min="1" max="1" width="4.625" style="26" customWidth="1"/>
    <col min="2" max="3" width="3.625" style="26" customWidth="1"/>
    <col min="4" max="4" width="10.625" style="26" customWidth="1"/>
    <col min="5" max="5" width="11.125" style="26" customWidth="1"/>
    <col min="6" max="6" width="9.625" style="26" customWidth="1"/>
    <col min="7" max="27" width="8.625" style="26" customWidth="1"/>
    <col min="28" max="28" width="1.625" style="26" customWidth="1"/>
    <col min="29" max="16384" width="10.625" style="26"/>
  </cols>
  <sheetData>
    <row r="1" spans="1:28" ht="19.5" customHeight="1" x14ac:dyDescent="0.15">
      <c r="A1" s="3" t="s">
        <v>381</v>
      </c>
      <c r="F1" s="126" t="s">
        <v>513</v>
      </c>
    </row>
    <row r="2" spans="1:28" ht="19.5" customHeight="1" thickBot="1" x14ac:dyDescent="0.2">
      <c r="A2" s="221" t="s">
        <v>28</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row>
    <row r="3" spans="1:28" ht="19.5" customHeight="1" x14ac:dyDescent="0.15">
      <c r="A3" s="127" t="s">
        <v>179</v>
      </c>
      <c r="B3" s="86"/>
      <c r="C3" s="86"/>
      <c r="D3" s="86"/>
      <c r="E3" s="86"/>
      <c r="F3" s="85" t="s">
        <v>180</v>
      </c>
      <c r="G3" s="121"/>
      <c r="H3" s="121"/>
      <c r="I3" s="121"/>
      <c r="J3" s="121"/>
      <c r="K3" s="121"/>
      <c r="L3" s="121"/>
      <c r="M3" s="121"/>
      <c r="N3" s="121"/>
      <c r="O3" s="121"/>
      <c r="P3" s="121"/>
      <c r="Q3" s="128"/>
      <c r="R3" s="99"/>
      <c r="S3" s="121"/>
      <c r="T3" s="121"/>
      <c r="U3" s="121"/>
      <c r="V3" s="121"/>
      <c r="W3" s="121"/>
      <c r="X3" s="121"/>
      <c r="Y3" s="121"/>
      <c r="Z3" s="121"/>
      <c r="AA3" s="129" t="s">
        <v>181</v>
      </c>
      <c r="AB3" s="91"/>
    </row>
    <row r="4" spans="1:28" ht="19.5" customHeight="1" x14ac:dyDescent="0.15">
      <c r="A4" s="130" t="s">
        <v>182</v>
      </c>
      <c r="B4" s="74"/>
      <c r="C4" s="74"/>
      <c r="D4" s="74"/>
      <c r="E4" s="76" t="s">
        <v>183</v>
      </c>
      <c r="F4" s="297">
        <v>237847.26539999997</v>
      </c>
      <c r="G4" s="373" t="s">
        <v>184</v>
      </c>
      <c r="H4" s="373" t="s">
        <v>185</v>
      </c>
      <c r="I4" s="373" t="s">
        <v>186</v>
      </c>
      <c r="J4" s="373" t="s">
        <v>187</v>
      </c>
      <c r="K4" s="373" t="s">
        <v>227</v>
      </c>
      <c r="L4" s="373" t="s">
        <v>228</v>
      </c>
      <c r="M4" s="373" t="s">
        <v>229</v>
      </c>
      <c r="N4" s="373" t="s">
        <v>230</v>
      </c>
      <c r="O4" s="373" t="s">
        <v>231</v>
      </c>
      <c r="P4" s="373" t="s">
        <v>232</v>
      </c>
      <c r="Q4" s="374" t="s">
        <v>233</v>
      </c>
      <c r="R4" s="375" t="s">
        <v>234</v>
      </c>
      <c r="S4" s="373" t="s">
        <v>235</v>
      </c>
      <c r="T4" s="373" t="s">
        <v>236</v>
      </c>
      <c r="U4" s="373" t="s">
        <v>237</v>
      </c>
      <c r="V4" s="373" t="s">
        <v>238</v>
      </c>
      <c r="W4" s="373" t="s">
        <v>42</v>
      </c>
      <c r="X4" s="373" t="s">
        <v>147</v>
      </c>
      <c r="Y4" s="373" t="s">
        <v>148</v>
      </c>
      <c r="Z4" s="373" t="s">
        <v>149</v>
      </c>
      <c r="AA4" s="376"/>
      <c r="AB4" s="91"/>
    </row>
    <row r="5" spans="1:28" ht="19.5" customHeight="1" x14ac:dyDescent="0.15">
      <c r="A5" s="108"/>
      <c r="E5" s="76" t="s">
        <v>150</v>
      </c>
      <c r="F5" s="297">
        <v>54157.963999999985</v>
      </c>
      <c r="G5" s="377"/>
      <c r="H5" s="377"/>
      <c r="I5" s="377"/>
      <c r="J5" s="377"/>
      <c r="K5" s="377"/>
      <c r="L5" s="377"/>
      <c r="M5" s="377"/>
      <c r="N5" s="377"/>
      <c r="O5" s="377"/>
      <c r="P5" s="377"/>
      <c r="Q5" s="378"/>
      <c r="R5" s="379"/>
      <c r="S5" s="377"/>
      <c r="T5" s="377"/>
      <c r="U5" s="377"/>
      <c r="V5" s="377"/>
      <c r="W5" s="377"/>
      <c r="X5" s="377"/>
      <c r="Y5" s="377"/>
      <c r="Z5" s="377"/>
      <c r="AA5" s="376" t="s">
        <v>151</v>
      </c>
      <c r="AB5" s="91"/>
    </row>
    <row r="6" spans="1:28" ht="19.5" customHeight="1" x14ac:dyDescent="0.15">
      <c r="A6" s="131"/>
      <c r="B6" s="73" t="s">
        <v>152</v>
      </c>
      <c r="C6" s="74"/>
      <c r="D6" s="74"/>
      <c r="E6" s="76" t="s">
        <v>183</v>
      </c>
      <c r="F6" s="297">
        <v>232417.90399999998</v>
      </c>
      <c r="G6" s="297">
        <v>3469.86</v>
      </c>
      <c r="H6" s="297">
        <v>4500.83</v>
      </c>
      <c r="I6" s="297">
        <v>4920.8899999999994</v>
      </c>
      <c r="J6" s="297">
        <v>3152.4369999999999</v>
      </c>
      <c r="K6" s="297">
        <v>3961.6210000000005</v>
      </c>
      <c r="L6" s="297">
        <v>5542.0060000000003</v>
      </c>
      <c r="M6" s="297">
        <v>7561.9300000000012</v>
      </c>
      <c r="N6" s="297">
        <v>10098.76</v>
      </c>
      <c r="O6" s="297">
        <v>12748.269999999999</v>
      </c>
      <c r="P6" s="297">
        <v>15740.46</v>
      </c>
      <c r="Q6" s="297">
        <v>20093.309999999998</v>
      </c>
      <c r="R6" s="297">
        <v>25779.219999999998</v>
      </c>
      <c r="S6" s="297">
        <v>32188.310000000005</v>
      </c>
      <c r="T6" s="297">
        <v>30669.71</v>
      </c>
      <c r="U6" s="297">
        <v>25019.639999999996</v>
      </c>
      <c r="V6" s="297">
        <v>12963.640000000003</v>
      </c>
      <c r="W6" s="297">
        <v>6266.1</v>
      </c>
      <c r="X6" s="297">
        <v>2834.12</v>
      </c>
      <c r="Y6" s="297">
        <v>1892.87</v>
      </c>
      <c r="Z6" s="297">
        <v>1079.5500000000002</v>
      </c>
      <c r="AA6" s="299">
        <v>1934.37</v>
      </c>
      <c r="AB6" s="91"/>
    </row>
    <row r="7" spans="1:28" ht="19.5" customHeight="1" x14ac:dyDescent="0.15">
      <c r="A7" s="132"/>
      <c r="B7" s="133"/>
      <c r="E7" s="76" t="s">
        <v>150</v>
      </c>
      <c r="F7" s="297">
        <v>54157.963999999985</v>
      </c>
      <c r="G7" s="297">
        <v>1.7849999999999999</v>
      </c>
      <c r="H7" s="297">
        <v>35.326999999999998</v>
      </c>
      <c r="I7" s="297">
        <v>152.86800000000002</v>
      </c>
      <c r="J7" s="297">
        <v>200.33199999999999</v>
      </c>
      <c r="K7" s="297">
        <v>420.73500000000001</v>
      </c>
      <c r="L7" s="297">
        <v>906.62</v>
      </c>
      <c r="M7" s="297">
        <v>1570.3779999999999</v>
      </c>
      <c r="N7" s="297">
        <v>2349.3940000000002</v>
      </c>
      <c r="O7" s="297">
        <v>3538.6790000000005</v>
      </c>
      <c r="P7" s="297">
        <v>4622.1590000000006</v>
      </c>
      <c r="Q7" s="297">
        <v>6063.7859999999991</v>
      </c>
      <c r="R7" s="297">
        <v>7309.7010000000009</v>
      </c>
      <c r="S7" s="297">
        <v>8206.2330000000002</v>
      </c>
      <c r="T7" s="297">
        <v>7284.5470000000005</v>
      </c>
      <c r="U7" s="297">
        <v>5496.5570000000007</v>
      </c>
      <c r="V7" s="297">
        <v>2796.2849999999999</v>
      </c>
      <c r="W7" s="297">
        <v>1448.2669999999998</v>
      </c>
      <c r="X7" s="297">
        <v>701.41599999999994</v>
      </c>
      <c r="Y7" s="297">
        <v>414.42899999999997</v>
      </c>
      <c r="Z7" s="297">
        <v>236.643</v>
      </c>
      <c r="AA7" s="299">
        <v>401.82299999999998</v>
      </c>
      <c r="AB7" s="91"/>
    </row>
    <row r="8" spans="1:28" ht="19.5" customHeight="1" x14ac:dyDescent="0.15">
      <c r="A8" s="132"/>
      <c r="B8" s="134"/>
      <c r="C8" s="73" t="s">
        <v>152</v>
      </c>
      <c r="D8" s="74"/>
      <c r="E8" s="76" t="s">
        <v>183</v>
      </c>
      <c r="F8" s="297">
        <v>129188.99999999999</v>
      </c>
      <c r="G8" s="297">
        <v>1736</v>
      </c>
      <c r="H8" s="297">
        <v>1860.7200000000003</v>
      </c>
      <c r="I8" s="297">
        <v>1669.5799999999997</v>
      </c>
      <c r="J8" s="297">
        <v>1808.92</v>
      </c>
      <c r="K8" s="297">
        <v>2424.0000000000005</v>
      </c>
      <c r="L8" s="297">
        <v>4086.25</v>
      </c>
      <c r="M8" s="297">
        <v>5745.5800000000008</v>
      </c>
      <c r="N8" s="297">
        <v>7349.56</v>
      </c>
      <c r="O8" s="297">
        <v>10864.509999999998</v>
      </c>
      <c r="P8" s="297">
        <v>13635.019999999999</v>
      </c>
      <c r="Q8" s="297">
        <v>16079.769999999997</v>
      </c>
      <c r="R8" s="297">
        <v>17739.319999999996</v>
      </c>
      <c r="S8" s="297">
        <v>17138.580000000002</v>
      </c>
      <c r="T8" s="297">
        <v>12349.449999999999</v>
      </c>
      <c r="U8" s="297">
        <v>7256.7899999999981</v>
      </c>
      <c r="V8" s="297">
        <v>3335.2500000000009</v>
      </c>
      <c r="W8" s="297">
        <v>1868.6</v>
      </c>
      <c r="X8" s="297">
        <v>1111.3399999999999</v>
      </c>
      <c r="Y8" s="297">
        <v>477.4</v>
      </c>
      <c r="Z8" s="297">
        <v>273.57000000000005</v>
      </c>
      <c r="AA8" s="299">
        <v>378.79000000000008</v>
      </c>
      <c r="AB8" s="91"/>
    </row>
    <row r="9" spans="1:28" ht="19.5" customHeight="1" x14ac:dyDescent="0.15">
      <c r="A9" s="132"/>
      <c r="B9" s="75"/>
      <c r="C9" s="75"/>
      <c r="E9" s="76" t="s">
        <v>150</v>
      </c>
      <c r="F9" s="297">
        <v>39060.083999999981</v>
      </c>
      <c r="G9" s="297">
        <v>0</v>
      </c>
      <c r="H9" s="297">
        <v>0.90500000000000014</v>
      </c>
      <c r="I9" s="297">
        <v>75.951000000000022</v>
      </c>
      <c r="J9" s="297">
        <v>131.45500000000001</v>
      </c>
      <c r="K9" s="297">
        <v>311.20999999999998</v>
      </c>
      <c r="L9" s="297">
        <v>764.50099999999998</v>
      </c>
      <c r="M9" s="297">
        <v>1355.49</v>
      </c>
      <c r="N9" s="297">
        <v>2053.4620000000004</v>
      </c>
      <c r="O9" s="297">
        <v>3309.1410000000005</v>
      </c>
      <c r="P9" s="297">
        <v>4318.2840000000006</v>
      </c>
      <c r="Q9" s="297">
        <v>5425.4789999999994</v>
      </c>
      <c r="R9" s="297">
        <v>5991.9230000000007</v>
      </c>
      <c r="S9" s="297">
        <v>5782.5199999999995</v>
      </c>
      <c r="T9" s="297">
        <v>4298.616</v>
      </c>
      <c r="U9" s="297">
        <v>2558.0430000000006</v>
      </c>
      <c r="V9" s="297">
        <v>1206.5070000000001</v>
      </c>
      <c r="W9" s="297">
        <v>685.74199999999996</v>
      </c>
      <c r="X9" s="297">
        <v>404.14499999999998</v>
      </c>
      <c r="Y9" s="297">
        <v>173.46899999999994</v>
      </c>
      <c r="Z9" s="297">
        <v>94.598000000000013</v>
      </c>
      <c r="AA9" s="299">
        <v>118.643</v>
      </c>
      <c r="AB9" s="91"/>
    </row>
    <row r="10" spans="1:28" ht="19.5" customHeight="1" x14ac:dyDescent="0.15">
      <c r="A10" s="132"/>
      <c r="B10" s="72"/>
      <c r="C10" s="76"/>
      <c r="D10" s="76" t="s">
        <v>153</v>
      </c>
      <c r="E10" s="76" t="s">
        <v>183</v>
      </c>
      <c r="F10" s="297">
        <v>127257.23</v>
      </c>
      <c r="G10" s="297">
        <v>1614.44</v>
      </c>
      <c r="H10" s="297">
        <v>1759.5100000000002</v>
      </c>
      <c r="I10" s="297">
        <v>1539.8299999999997</v>
      </c>
      <c r="J10" s="297">
        <v>1601.13</v>
      </c>
      <c r="K10" s="297">
        <v>2241.1000000000004</v>
      </c>
      <c r="L10" s="297">
        <v>3900.5</v>
      </c>
      <c r="M10" s="297">
        <v>5600.9900000000007</v>
      </c>
      <c r="N10" s="297">
        <v>7257.8700000000008</v>
      </c>
      <c r="O10" s="297">
        <v>10754.63</v>
      </c>
      <c r="P10" s="297">
        <v>13546.199999999999</v>
      </c>
      <c r="Q10" s="297">
        <v>16038.289999999997</v>
      </c>
      <c r="R10" s="297">
        <v>17665.149999999998</v>
      </c>
      <c r="S10" s="297">
        <v>17066.140000000003</v>
      </c>
      <c r="T10" s="297">
        <v>12228.55</v>
      </c>
      <c r="U10" s="297">
        <v>7159.3099999999986</v>
      </c>
      <c r="V10" s="297">
        <v>3257.0200000000009</v>
      </c>
      <c r="W10" s="297">
        <v>1841.77</v>
      </c>
      <c r="X10" s="297">
        <v>1082.3899999999999</v>
      </c>
      <c r="Y10" s="297">
        <v>468.69</v>
      </c>
      <c r="Z10" s="297">
        <v>270.22000000000003</v>
      </c>
      <c r="AA10" s="299">
        <v>363.50000000000006</v>
      </c>
      <c r="AB10" s="91"/>
    </row>
    <row r="11" spans="1:28" ht="19.5" customHeight="1" x14ac:dyDescent="0.15">
      <c r="A11" s="132"/>
      <c r="B11" s="72" t="s">
        <v>154</v>
      </c>
      <c r="C11" s="72"/>
      <c r="D11" s="72"/>
      <c r="E11" s="76" t="s">
        <v>150</v>
      </c>
      <c r="F11" s="297">
        <v>38882.212000000007</v>
      </c>
      <c r="G11" s="297">
        <v>0</v>
      </c>
      <c r="H11" s="297">
        <v>0</v>
      </c>
      <c r="I11" s="297">
        <v>72.685000000000016</v>
      </c>
      <c r="J11" s="297">
        <v>120.74100000000001</v>
      </c>
      <c r="K11" s="297">
        <v>297.77</v>
      </c>
      <c r="L11" s="297">
        <v>748.27</v>
      </c>
      <c r="M11" s="297">
        <v>1340.723</v>
      </c>
      <c r="N11" s="297">
        <v>2042.0740000000005</v>
      </c>
      <c r="O11" s="297">
        <v>3292.2880000000005</v>
      </c>
      <c r="P11" s="297">
        <v>4304.5430000000006</v>
      </c>
      <c r="Q11" s="297">
        <v>5418.6829999999991</v>
      </c>
      <c r="R11" s="297">
        <v>5981.3380000000006</v>
      </c>
      <c r="S11" s="297">
        <v>5772.8749999999991</v>
      </c>
      <c r="T11" s="297">
        <v>4282.5309999999999</v>
      </c>
      <c r="U11" s="297">
        <v>2544.9060000000004</v>
      </c>
      <c r="V11" s="297">
        <v>1196.394</v>
      </c>
      <c r="W11" s="297">
        <v>682.66899999999998</v>
      </c>
      <c r="X11" s="297">
        <v>400.63499999999999</v>
      </c>
      <c r="Y11" s="297">
        <v>172.58199999999994</v>
      </c>
      <c r="Z11" s="297">
        <v>94.115000000000009</v>
      </c>
      <c r="AA11" s="299">
        <v>116.39</v>
      </c>
      <c r="AB11" s="91"/>
    </row>
    <row r="12" spans="1:28" ht="19.5" customHeight="1" x14ac:dyDescent="0.15">
      <c r="A12" s="132" t="s">
        <v>155</v>
      </c>
      <c r="B12" s="72"/>
      <c r="C12" s="72" t="s">
        <v>10</v>
      </c>
      <c r="D12" s="76" t="s">
        <v>156</v>
      </c>
      <c r="E12" s="76" t="s">
        <v>183</v>
      </c>
      <c r="F12" s="297">
        <v>93326.36</v>
      </c>
      <c r="G12" s="297">
        <v>1162.5</v>
      </c>
      <c r="H12" s="297">
        <v>1098.8900000000001</v>
      </c>
      <c r="I12" s="297">
        <v>778.99999999999977</v>
      </c>
      <c r="J12" s="297">
        <v>826.81</v>
      </c>
      <c r="K12" s="297">
        <v>1570.25</v>
      </c>
      <c r="L12" s="297">
        <v>3385.8700000000003</v>
      </c>
      <c r="M12" s="297">
        <v>5145.5200000000004</v>
      </c>
      <c r="N12" s="297">
        <v>6671.49</v>
      </c>
      <c r="O12" s="297">
        <v>9506.99</v>
      </c>
      <c r="P12" s="297">
        <v>11080.68</v>
      </c>
      <c r="Q12" s="297">
        <v>12304.109999999999</v>
      </c>
      <c r="R12" s="297">
        <v>12295.130000000001</v>
      </c>
      <c r="S12" s="297">
        <v>10479.19</v>
      </c>
      <c r="T12" s="297">
        <v>7614.9299999999994</v>
      </c>
      <c r="U12" s="297">
        <v>4373.6299999999992</v>
      </c>
      <c r="V12" s="297">
        <v>2274.8900000000003</v>
      </c>
      <c r="W12" s="297">
        <v>1342.78</v>
      </c>
      <c r="X12" s="297">
        <v>778.42</v>
      </c>
      <c r="Y12" s="297">
        <v>336.86</v>
      </c>
      <c r="Z12" s="297">
        <v>154.48000000000002</v>
      </c>
      <c r="AA12" s="299">
        <v>143.94</v>
      </c>
      <c r="AB12" s="91"/>
    </row>
    <row r="13" spans="1:28" ht="19.5" customHeight="1" x14ac:dyDescent="0.15">
      <c r="A13" s="132"/>
      <c r="B13" s="72"/>
      <c r="C13" s="72"/>
      <c r="D13" s="72"/>
      <c r="E13" s="76" t="s">
        <v>150</v>
      </c>
      <c r="F13" s="297">
        <v>31418.34</v>
      </c>
      <c r="G13" s="297">
        <v>0</v>
      </c>
      <c r="H13" s="297">
        <v>0</v>
      </c>
      <c r="I13" s="297">
        <v>54.782000000000004</v>
      </c>
      <c r="J13" s="297">
        <v>99.673000000000016</v>
      </c>
      <c r="K13" s="297">
        <v>267.97499999999997</v>
      </c>
      <c r="L13" s="297">
        <v>712.62700000000007</v>
      </c>
      <c r="M13" s="297">
        <v>1287.9949999999999</v>
      </c>
      <c r="N13" s="297">
        <v>1939.0970000000002</v>
      </c>
      <c r="O13" s="297">
        <v>3044.6660000000002</v>
      </c>
      <c r="P13" s="297">
        <v>3770.8010000000004</v>
      </c>
      <c r="Q13" s="297">
        <v>4559.32</v>
      </c>
      <c r="R13" s="297">
        <v>4681.9060000000009</v>
      </c>
      <c r="S13" s="297">
        <v>4096.4719999999998</v>
      </c>
      <c r="T13" s="297">
        <v>3042.3009999999995</v>
      </c>
      <c r="U13" s="297">
        <v>1796.81</v>
      </c>
      <c r="V13" s="297">
        <v>934.75200000000007</v>
      </c>
      <c r="W13" s="297">
        <v>550.375</v>
      </c>
      <c r="X13" s="297">
        <v>319.23599999999999</v>
      </c>
      <c r="Y13" s="297">
        <v>137.65699999999998</v>
      </c>
      <c r="Z13" s="297">
        <v>63.245000000000005</v>
      </c>
      <c r="AA13" s="299">
        <v>58.650000000000006</v>
      </c>
      <c r="AB13" s="91"/>
    </row>
    <row r="14" spans="1:28" ht="19.5" customHeight="1" x14ac:dyDescent="0.15">
      <c r="A14" s="132"/>
      <c r="B14" s="72"/>
      <c r="C14" s="72"/>
      <c r="D14" s="76" t="s">
        <v>157</v>
      </c>
      <c r="E14" s="76" t="s">
        <v>183</v>
      </c>
      <c r="F14" s="297">
        <v>17894.500000000004</v>
      </c>
      <c r="G14" s="297">
        <v>7.8100000000000005</v>
      </c>
      <c r="H14" s="297">
        <v>7.74</v>
      </c>
      <c r="I14" s="297">
        <v>9.73</v>
      </c>
      <c r="J14" s="297">
        <v>8.25</v>
      </c>
      <c r="K14" s="297">
        <v>20.46</v>
      </c>
      <c r="L14" s="297">
        <v>48.96</v>
      </c>
      <c r="M14" s="297">
        <v>107.74</v>
      </c>
      <c r="N14" s="297">
        <v>308.12</v>
      </c>
      <c r="O14" s="297">
        <v>952.37000000000012</v>
      </c>
      <c r="P14" s="297">
        <v>1844.5899999999997</v>
      </c>
      <c r="Q14" s="297">
        <v>2821.0399999999995</v>
      </c>
      <c r="R14" s="297">
        <v>3941.4300000000003</v>
      </c>
      <c r="S14" s="297">
        <v>3589.12</v>
      </c>
      <c r="T14" s="297">
        <v>2199.2400000000002</v>
      </c>
      <c r="U14" s="297">
        <v>1200.2600000000002</v>
      </c>
      <c r="V14" s="297">
        <v>443.47</v>
      </c>
      <c r="W14" s="297">
        <v>211.12</v>
      </c>
      <c r="X14" s="297">
        <v>93.039999999999992</v>
      </c>
      <c r="Y14" s="297">
        <v>30.700000000000003</v>
      </c>
      <c r="Z14" s="297">
        <v>26.700000000000003</v>
      </c>
      <c r="AA14" s="299">
        <v>22.61</v>
      </c>
      <c r="AB14" s="91"/>
    </row>
    <row r="15" spans="1:28" ht="19.5" customHeight="1" x14ac:dyDescent="0.15">
      <c r="A15" s="132"/>
      <c r="B15" s="72"/>
      <c r="C15" s="72"/>
      <c r="D15" s="72"/>
      <c r="E15" s="76" t="s">
        <v>150</v>
      </c>
      <c r="F15" s="297">
        <v>4247.7489999999998</v>
      </c>
      <c r="G15" s="297">
        <v>0</v>
      </c>
      <c r="H15" s="297">
        <v>0</v>
      </c>
      <c r="I15" s="297">
        <v>0.49000000000000005</v>
      </c>
      <c r="J15" s="297">
        <v>0.58800000000000008</v>
      </c>
      <c r="K15" s="297">
        <v>2.0460000000000003</v>
      </c>
      <c r="L15" s="297">
        <v>5.8869999999999996</v>
      </c>
      <c r="M15" s="297">
        <v>16.701000000000001</v>
      </c>
      <c r="N15" s="297">
        <v>54.776999999999994</v>
      </c>
      <c r="O15" s="297">
        <v>188.38899999999998</v>
      </c>
      <c r="P15" s="297">
        <v>401.62699999999995</v>
      </c>
      <c r="Q15" s="297">
        <v>646.68499999999995</v>
      </c>
      <c r="R15" s="297">
        <v>941.42300000000012</v>
      </c>
      <c r="S15" s="297">
        <v>891.56600000000003</v>
      </c>
      <c r="T15" s="297">
        <v>571.03300000000013</v>
      </c>
      <c r="U15" s="297">
        <v>310.91300000000001</v>
      </c>
      <c r="V15" s="297">
        <v>114.98500000000001</v>
      </c>
      <c r="W15" s="297">
        <v>55.217000000000006</v>
      </c>
      <c r="X15" s="297">
        <v>24.204000000000001</v>
      </c>
      <c r="Y15" s="297">
        <v>7.9930000000000003</v>
      </c>
      <c r="Z15" s="297">
        <v>7.36</v>
      </c>
      <c r="AA15" s="299">
        <v>5.8650000000000002</v>
      </c>
      <c r="AB15" s="91"/>
    </row>
    <row r="16" spans="1:28" ht="19.5" customHeight="1" x14ac:dyDescent="0.15">
      <c r="A16" s="132"/>
      <c r="B16" s="72" t="s">
        <v>158</v>
      </c>
      <c r="C16" s="72" t="s">
        <v>159</v>
      </c>
      <c r="D16" s="76" t="s">
        <v>160</v>
      </c>
      <c r="E16" s="76" t="s">
        <v>183</v>
      </c>
      <c r="F16" s="297">
        <v>7067.5199999999995</v>
      </c>
      <c r="G16" s="297">
        <v>8.59</v>
      </c>
      <c r="H16" s="297">
        <v>66.679999999999993</v>
      </c>
      <c r="I16" s="297">
        <v>26.139999999999997</v>
      </c>
      <c r="J16" s="297">
        <v>22.69</v>
      </c>
      <c r="K16" s="297">
        <v>91.59</v>
      </c>
      <c r="L16" s="297">
        <v>99.469999999999985</v>
      </c>
      <c r="M16" s="297">
        <v>136.51000000000002</v>
      </c>
      <c r="N16" s="297">
        <v>192.58999999999997</v>
      </c>
      <c r="O16" s="297">
        <v>188.24999999999997</v>
      </c>
      <c r="P16" s="297">
        <v>346.2</v>
      </c>
      <c r="Q16" s="297">
        <v>642.37</v>
      </c>
      <c r="R16" s="297">
        <v>769.78</v>
      </c>
      <c r="S16" s="297">
        <v>1475.21</v>
      </c>
      <c r="T16" s="297">
        <v>950</v>
      </c>
      <c r="U16" s="297">
        <v>966.23</v>
      </c>
      <c r="V16" s="297">
        <v>376.72</v>
      </c>
      <c r="W16" s="297">
        <v>226.40999999999997</v>
      </c>
      <c r="X16" s="297">
        <v>151.94</v>
      </c>
      <c r="Y16" s="297">
        <v>83.799999999999983</v>
      </c>
      <c r="Z16" s="297">
        <v>78.8</v>
      </c>
      <c r="AA16" s="299">
        <v>167.55</v>
      </c>
      <c r="AB16" s="91"/>
    </row>
    <row r="17" spans="1:28" ht="19.5" customHeight="1" x14ac:dyDescent="0.15">
      <c r="A17" s="132"/>
      <c r="B17" s="72"/>
      <c r="C17" s="72"/>
      <c r="D17" s="72"/>
      <c r="E17" s="76" t="s">
        <v>150</v>
      </c>
      <c r="F17" s="297">
        <v>1638.1420000000001</v>
      </c>
      <c r="G17" s="297">
        <v>0</v>
      </c>
      <c r="H17" s="297">
        <v>0</v>
      </c>
      <c r="I17" s="297">
        <v>1.329</v>
      </c>
      <c r="J17" s="297">
        <v>1.633</v>
      </c>
      <c r="K17" s="297">
        <v>9.1590000000000007</v>
      </c>
      <c r="L17" s="297">
        <v>12.055</v>
      </c>
      <c r="M17" s="297">
        <v>19.923999999999999</v>
      </c>
      <c r="N17" s="297">
        <v>32.402999999999999</v>
      </c>
      <c r="O17" s="297">
        <v>35.829000000000001</v>
      </c>
      <c r="P17" s="297">
        <v>70.086000000000013</v>
      </c>
      <c r="Q17" s="297">
        <v>143.07100000000003</v>
      </c>
      <c r="R17" s="297">
        <v>179.68599999999998</v>
      </c>
      <c r="S17" s="297">
        <v>357.27500000000003</v>
      </c>
      <c r="T17" s="297">
        <v>242.21</v>
      </c>
      <c r="U17" s="297">
        <v>251.06699999999998</v>
      </c>
      <c r="V17" s="297">
        <v>98.134999999999991</v>
      </c>
      <c r="W17" s="297">
        <v>58.885999999999996</v>
      </c>
      <c r="X17" s="297">
        <v>39.536000000000001</v>
      </c>
      <c r="Y17" s="297">
        <v>21.808999999999997</v>
      </c>
      <c r="Z17" s="297">
        <v>20.497999999999998</v>
      </c>
      <c r="AA17" s="299">
        <v>43.551000000000002</v>
      </c>
      <c r="AB17" s="91"/>
    </row>
    <row r="18" spans="1:28" ht="19.5" customHeight="1" x14ac:dyDescent="0.15">
      <c r="A18" s="132"/>
      <c r="B18" s="72"/>
      <c r="C18" s="72"/>
      <c r="D18" s="76" t="s">
        <v>161</v>
      </c>
      <c r="E18" s="76" t="s">
        <v>183</v>
      </c>
      <c r="F18" s="297">
        <v>2545.35</v>
      </c>
      <c r="G18" s="297">
        <v>67.489999999999995</v>
      </c>
      <c r="H18" s="297">
        <v>213.52</v>
      </c>
      <c r="I18" s="297">
        <v>463.8</v>
      </c>
      <c r="J18" s="297">
        <v>644.10000000000014</v>
      </c>
      <c r="K18" s="297">
        <v>527.75</v>
      </c>
      <c r="L18" s="297">
        <v>342.66999999999996</v>
      </c>
      <c r="M18" s="297">
        <v>182.45999999999998</v>
      </c>
      <c r="N18" s="297">
        <v>13.810000000000002</v>
      </c>
      <c r="O18" s="297">
        <v>5.3400000000000007</v>
      </c>
      <c r="P18" s="297">
        <v>10.219999999999999</v>
      </c>
      <c r="Q18" s="297">
        <v>3.46</v>
      </c>
      <c r="R18" s="297">
        <v>2.46</v>
      </c>
      <c r="S18" s="297">
        <v>3.87</v>
      </c>
      <c r="T18" s="297">
        <v>15.15</v>
      </c>
      <c r="U18" s="297">
        <v>0.57000000000000006</v>
      </c>
      <c r="V18" s="297">
        <v>4.83</v>
      </c>
      <c r="W18" s="297">
        <v>10.93</v>
      </c>
      <c r="X18" s="297">
        <v>3.53</v>
      </c>
      <c r="Y18" s="297">
        <v>8.2800000000000011</v>
      </c>
      <c r="Z18" s="297">
        <v>3.93</v>
      </c>
      <c r="AA18" s="299">
        <v>17.18</v>
      </c>
      <c r="AB18" s="91"/>
    </row>
    <row r="19" spans="1:28" ht="19.5" customHeight="1" x14ac:dyDescent="0.15">
      <c r="A19" s="132"/>
      <c r="B19" s="72"/>
      <c r="C19" s="72"/>
      <c r="D19" s="72"/>
      <c r="E19" s="76" t="s">
        <v>150</v>
      </c>
      <c r="F19" s="297">
        <v>73.518000000000001</v>
      </c>
      <c r="G19" s="297">
        <v>0</v>
      </c>
      <c r="H19" s="297">
        <v>0</v>
      </c>
      <c r="I19" s="297">
        <v>0.188</v>
      </c>
      <c r="J19" s="297">
        <v>9.0400000000000009</v>
      </c>
      <c r="K19" s="297">
        <v>14.805</v>
      </c>
      <c r="L19" s="297">
        <v>14.82</v>
      </c>
      <c r="M19" s="297">
        <v>11.736000000000001</v>
      </c>
      <c r="N19" s="297">
        <v>1.3029999999999999</v>
      </c>
      <c r="O19" s="297">
        <v>0.52400000000000002</v>
      </c>
      <c r="P19" s="297">
        <v>1.341</v>
      </c>
      <c r="Q19" s="297">
        <v>0.56200000000000006</v>
      </c>
      <c r="R19" s="297">
        <v>0.47500000000000003</v>
      </c>
      <c r="S19" s="297">
        <v>0.755</v>
      </c>
      <c r="T19" s="297">
        <v>3.95</v>
      </c>
      <c r="U19" s="297">
        <v>0.123</v>
      </c>
      <c r="V19" s="297">
        <v>1.3980000000000001</v>
      </c>
      <c r="W19" s="297">
        <v>3.1709999999999998</v>
      </c>
      <c r="X19" s="297">
        <v>1.0209999999999999</v>
      </c>
      <c r="Y19" s="297">
        <v>2.4079999999999999</v>
      </c>
      <c r="Z19" s="297">
        <v>1.1399999999999999</v>
      </c>
      <c r="AA19" s="299">
        <v>4.758</v>
      </c>
      <c r="AB19" s="91"/>
    </row>
    <row r="20" spans="1:28" ht="19.5" customHeight="1" x14ac:dyDescent="0.15">
      <c r="A20" s="132"/>
      <c r="B20" s="72"/>
      <c r="C20" s="72" t="s">
        <v>162</v>
      </c>
      <c r="D20" s="76" t="s">
        <v>163</v>
      </c>
      <c r="E20" s="76" t="s">
        <v>183</v>
      </c>
      <c r="F20" s="297">
        <v>6315.0399999999991</v>
      </c>
      <c r="G20" s="297">
        <v>367.09000000000003</v>
      </c>
      <c r="H20" s="297">
        <v>369.74</v>
      </c>
      <c r="I20" s="297">
        <v>258.88</v>
      </c>
      <c r="J20" s="297">
        <v>97.920000000000016</v>
      </c>
      <c r="K20" s="297">
        <v>27.980000000000004</v>
      </c>
      <c r="L20" s="297">
        <v>16.39</v>
      </c>
      <c r="M20" s="297">
        <v>19.919999999999998</v>
      </c>
      <c r="N20" s="297">
        <v>67.09</v>
      </c>
      <c r="O20" s="297">
        <v>97.050000000000011</v>
      </c>
      <c r="P20" s="297">
        <v>217.8</v>
      </c>
      <c r="Q20" s="297">
        <v>258.82</v>
      </c>
      <c r="R20" s="297">
        <v>655.29999999999995</v>
      </c>
      <c r="S20" s="297">
        <v>1517.3400000000001</v>
      </c>
      <c r="T20" s="297">
        <v>1448.55</v>
      </c>
      <c r="U20" s="297">
        <v>618.18999999999994</v>
      </c>
      <c r="V20" s="297">
        <v>156.76000000000002</v>
      </c>
      <c r="W20" s="297">
        <v>49.540000000000006</v>
      </c>
      <c r="X20" s="297">
        <v>55.46</v>
      </c>
      <c r="Y20" s="297">
        <v>8.98</v>
      </c>
      <c r="Z20" s="297">
        <v>4.12</v>
      </c>
      <c r="AA20" s="299">
        <v>2.12</v>
      </c>
      <c r="AB20" s="91"/>
    </row>
    <row r="21" spans="1:28" ht="19.5" customHeight="1" x14ac:dyDescent="0.15">
      <c r="A21" s="132"/>
      <c r="B21" s="72" t="s">
        <v>20</v>
      </c>
      <c r="C21" s="72"/>
      <c r="D21" s="72"/>
      <c r="E21" s="76" t="s">
        <v>150</v>
      </c>
      <c r="F21" s="297">
        <v>1489.9959999999999</v>
      </c>
      <c r="G21" s="297">
        <v>0</v>
      </c>
      <c r="H21" s="297">
        <v>0</v>
      </c>
      <c r="I21" s="297">
        <v>15.714000000000002</v>
      </c>
      <c r="J21" s="297">
        <v>9.7920000000000016</v>
      </c>
      <c r="K21" s="297">
        <v>3.6920000000000002</v>
      </c>
      <c r="L21" s="297">
        <v>2.6150000000000002</v>
      </c>
      <c r="M21" s="297">
        <v>3.8069999999999995</v>
      </c>
      <c r="N21" s="297">
        <v>14.120999999999999</v>
      </c>
      <c r="O21" s="297">
        <v>22.416</v>
      </c>
      <c r="P21" s="297">
        <v>54.512999999999998</v>
      </c>
      <c r="Q21" s="297">
        <v>67.665999999999997</v>
      </c>
      <c r="R21" s="297">
        <v>177.64399999999998</v>
      </c>
      <c r="S21" s="297">
        <v>426.48700000000002</v>
      </c>
      <c r="T21" s="297">
        <v>422.76300000000003</v>
      </c>
      <c r="U21" s="297">
        <v>185.80700000000002</v>
      </c>
      <c r="V21" s="297">
        <v>47.022000000000006</v>
      </c>
      <c r="W21" s="297">
        <v>14.732000000000001</v>
      </c>
      <c r="X21" s="297">
        <v>16.637999999999998</v>
      </c>
      <c r="Y21" s="297">
        <v>2.694</v>
      </c>
      <c r="Z21" s="297">
        <v>1.236</v>
      </c>
      <c r="AA21" s="299">
        <v>0.63700000000000001</v>
      </c>
      <c r="AB21" s="91"/>
    </row>
    <row r="22" spans="1:28" ht="19.5" customHeight="1" x14ac:dyDescent="0.15">
      <c r="A22" s="132"/>
      <c r="B22" s="72"/>
      <c r="C22" s="72"/>
      <c r="D22" s="76" t="s">
        <v>164</v>
      </c>
      <c r="E22" s="76" t="s">
        <v>183</v>
      </c>
      <c r="F22" s="297">
        <v>108.45999999999998</v>
      </c>
      <c r="G22" s="297">
        <v>0.96</v>
      </c>
      <c r="H22" s="297">
        <v>2.9400000000000004</v>
      </c>
      <c r="I22" s="297">
        <v>2.2799999999999998</v>
      </c>
      <c r="J22" s="297">
        <v>1.3599999999999999</v>
      </c>
      <c r="K22" s="297">
        <v>3.07</v>
      </c>
      <c r="L22" s="297">
        <v>7.14</v>
      </c>
      <c r="M22" s="297">
        <v>8.84</v>
      </c>
      <c r="N22" s="297">
        <v>4.7699999999999996</v>
      </c>
      <c r="O22" s="297">
        <v>4.63</v>
      </c>
      <c r="P22" s="297">
        <v>46.709999999999994</v>
      </c>
      <c r="Q22" s="297">
        <v>8.4899999999999984</v>
      </c>
      <c r="R22" s="297">
        <v>1.05</v>
      </c>
      <c r="S22" s="297">
        <v>1.41</v>
      </c>
      <c r="T22" s="297">
        <v>0.67999999999999994</v>
      </c>
      <c r="U22" s="297">
        <v>0.43</v>
      </c>
      <c r="V22" s="297">
        <v>0.35</v>
      </c>
      <c r="W22" s="297">
        <v>0.99</v>
      </c>
      <c r="X22" s="297">
        <v>0</v>
      </c>
      <c r="Y22" s="297">
        <v>7.0000000000000007E-2</v>
      </c>
      <c r="Z22" s="297">
        <v>2.19</v>
      </c>
      <c r="AA22" s="299">
        <v>10.100000000000001</v>
      </c>
      <c r="AB22" s="91"/>
    </row>
    <row r="23" spans="1:28" ht="19.5" customHeight="1" x14ac:dyDescent="0.15">
      <c r="A23" s="132" t="s">
        <v>226</v>
      </c>
      <c r="B23" s="72"/>
      <c r="C23" s="72"/>
      <c r="D23" s="72"/>
      <c r="E23" s="76" t="s">
        <v>150</v>
      </c>
      <c r="F23" s="297">
        <v>14.467000000000001</v>
      </c>
      <c r="G23" s="297">
        <v>0</v>
      </c>
      <c r="H23" s="297">
        <v>0</v>
      </c>
      <c r="I23" s="297">
        <v>0.182</v>
      </c>
      <c r="J23" s="297">
        <v>1.5000000000000003E-2</v>
      </c>
      <c r="K23" s="297">
        <v>9.2999999999999999E-2</v>
      </c>
      <c r="L23" s="297">
        <v>0.26600000000000001</v>
      </c>
      <c r="M23" s="297">
        <v>0.55999999999999994</v>
      </c>
      <c r="N23" s="297">
        <v>0.373</v>
      </c>
      <c r="O23" s="297">
        <v>0.46400000000000002</v>
      </c>
      <c r="P23" s="297">
        <v>6.1749999999999998</v>
      </c>
      <c r="Q23" s="297">
        <v>1.379</v>
      </c>
      <c r="R23" s="297">
        <v>0.20400000000000001</v>
      </c>
      <c r="S23" s="297">
        <v>0.32</v>
      </c>
      <c r="T23" s="297">
        <v>0.27400000000000002</v>
      </c>
      <c r="U23" s="297">
        <v>0.186</v>
      </c>
      <c r="V23" s="297">
        <v>0.10199999999999999</v>
      </c>
      <c r="W23" s="297">
        <v>0.28799999999999998</v>
      </c>
      <c r="X23" s="297">
        <v>0</v>
      </c>
      <c r="Y23" s="297">
        <v>2.1000000000000001E-2</v>
      </c>
      <c r="Z23" s="297">
        <v>0.63600000000000001</v>
      </c>
      <c r="AA23" s="299">
        <v>2.9289999999999998</v>
      </c>
      <c r="AB23" s="91"/>
    </row>
    <row r="24" spans="1:28" ht="19.5" customHeight="1" x14ac:dyDescent="0.15">
      <c r="A24" s="132"/>
      <c r="B24" s="75"/>
      <c r="C24" s="73" t="s">
        <v>165</v>
      </c>
      <c r="D24" s="74"/>
      <c r="E24" s="76" t="s">
        <v>183</v>
      </c>
      <c r="F24" s="297">
        <v>1931.7700000000002</v>
      </c>
      <c r="G24" s="297">
        <v>121.56</v>
      </c>
      <c r="H24" s="297">
        <v>101.21000000000001</v>
      </c>
      <c r="I24" s="297">
        <v>129.75000000000003</v>
      </c>
      <c r="J24" s="297">
        <v>207.79</v>
      </c>
      <c r="K24" s="297">
        <v>182.9</v>
      </c>
      <c r="L24" s="297">
        <v>185.75</v>
      </c>
      <c r="M24" s="297">
        <v>144.59</v>
      </c>
      <c r="N24" s="297">
        <v>91.689999999999984</v>
      </c>
      <c r="O24" s="297">
        <v>109.88000000000001</v>
      </c>
      <c r="P24" s="297">
        <v>88.82</v>
      </c>
      <c r="Q24" s="297">
        <v>41.480000000000004</v>
      </c>
      <c r="R24" s="297">
        <v>74.169999999999987</v>
      </c>
      <c r="S24" s="297">
        <v>72.44</v>
      </c>
      <c r="T24" s="297">
        <v>120.9</v>
      </c>
      <c r="U24" s="297">
        <v>97.47999999999999</v>
      </c>
      <c r="V24" s="297">
        <v>78.23</v>
      </c>
      <c r="W24" s="297">
        <v>26.83</v>
      </c>
      <c r="X24" s="297">
        <v>28.950000000000003</v>
      </c>
      <c r="Y24" s="297">
        <v>8.7100000000000009</v>
      </c>
      <c r="Z24" s="297">
        <v>3.3499999999999996</v>
      </c>
      <c r="AA24" s="299">
        <v>15.29</v>
      </c>
      <c r="AB24" s="91"/>
    </row>
    <row r="25" spans="1:28" ht="19.5" customHeight="1" x14ac:dyDescent="0.15">
      <c r="A25" s="132"/>
      <c r="B25" s="75"/>
      <c r="C25" s="75"/>
      <c r="E25" s="76" t="s">
        <v>150</v>
      </c>
      <c r="F25" s="297">
        <v>177.87200000000001</v>
      </c>
      <c r="G25" s="297">
        <v>0</v>
      </c>
      <c r="H25" s="297">
        <v>0.90500000000000014</v>
      </c>
      <c r="I25" s="297">
        <v>3.266</v>
      </c>
      <c r="J25" s="297">
        <v>10.714</v>
      </c>
      <c r="K25" s="297">
        <v>13.440000000000001</v>
      </c>
      <c r="L25" s="297">
        <v>16.231000000000002</v>
      </c>
      <c r="M25" s="297">
        <v>14.766999999999999</v>
      </c>
      <c r="N25" s="297">
        <v>11.388</v>
      </c>
      <c r="O25" s="297">
        <v>16.852999999999998</v>
      </c>
      <c r="P25" s="297">
        <v>13.741</v>
      </c>
      <c r="Q25" s="297">
        <v>6.7959999999999994</v>
      </c>
      <c r="R25" s="297">
        <v>10.584999999999999</v>
      </c>
      <c r="S25" s="297">
        <v>9.6450000000000014</v>
      </c>
      <c r="T25" s="297">
        <v>16.085000000000001</v>
      </c>
      <c r="U25" s="297">
        <v>13.137</v>
      </c>
      <c r="V25" s="297">
        <v>10.113</v>
      </c>
      <c r="W25" s="297">
        <v>3.0730000000000004</v>
      </c>
      <c r="X25" s="297">
        <v>3.51</v>
      </c>
      <c r="Y25" s="297">
        <v>0.88700000000000001</v>
      </c>
      <c r="Z25" s="297">
        <v>0.48299999999999998</v>
      </c>
      <c r="AA25" s="299">
        <v>2.2530000000000001</v>
      </c>
      <c r="AB25" s="91"/>
    </row>
    <row r="26" spans="1:28" ht="19.5" customHeight="1" x14ac:dyDescent="0.15">
      <c r="A26" s="132"/>
      <c r="B26" s="134"/>
      <c r="C26" s="73" t="s">
        <v>152</v>
      </c>
      <c r="D26" s="74"/>
      <c r="E26" s="76" t="s">
        <v>183</v>
      </c>
      <c r="F26" s="297">
        <v>103228.90399999999</v>
      </c>
      <c r="G26" s="297">
        <v>1733.8600000000001</v>
      </c>
      <c r="H26" s="297">
        <v>2640.1099999999997</v>
      </c>
      <c r="I26" s="297">
        <v>3251.3099999999995</v>
      </c>
      <c r="J26" s="297">
        <v>1343.5170000000001</v>
      </c>
      <c r="K26" s="297">
        <v>1537.6210000000001</v>
      </c>
      <c r="L26" s="297">
        <v>1455.7560000000001</v>
      </c>
      <c r="M26" s="297">
        <v>1816.3500000000001</v>
      </c>
      <c r="N26" s="297">
        <v>2749.2000000000003</v>
      </c>
      <c r="O26" s="297">
        <v>1883.76</v>
      </c>
      <c r="P26" s="297">
        <v>2105.44</v>
      </c>
      <c r="Q26" s="297">
        <v>4013.54</v>
      </c>
      <c r="R26" s="297">
        <v>8039.9000000000005</v>
      </c>
      <c r="S26" s="297">
        <v>15049.730000000001</v>
      </c>
      <c r="T26" s="297">
        <v>18320.259999999998</v>
      </c>
      <c r="U26" s="297">
        <v>17762.849999999999</v>
      </c>
      <c r="V26" s="297">
        <v>9628.3900000000012</v>
      </c>
      <c r="W26" s="297">
        <v>4397.5</v>
      </c>
      <c r="X26" s="297">
        <v>1722.78</v>
      </c>
      <c r="Y26" s="297">
        <v>1415.47</v>
      </c>
      <c r="Z26" s="297">
        <v>805.98</v>
      </c>
      <c r="AA26" s="299">
        <v>1555.58</v>
      </c>
      <c r="AB26" s="91"/>
    </row>
    <row r="27" spans="1:28" ht="19.5" customHeight="1" x14ac:dyDescent="0.15">
      <c r="A27" s="132"/>
      <c r="B27" s="75"/>
      <c r="C27" s="75"/>
      <c r="E27" s="76" t="s">
        <v>150</v>
      </c>
      <c r="F27" s="297">
        <v>15097.88</v>
      </c>
      <c r="G27" s="297">
        <v>1.7849999999999999</v>
      </c>
      <c r="H27" s="297">
        <v>34.421999999999997</v>
      </c>
      <c r="I27" s="297">
        <v>76.917000000000002</v>
      </c>
      <c r="J27" s="297">
        <v>68.876999999999995</v>
      </c>
      <c r="K27" s="297">
        <v>109.52500000000001</v>
      </c>
      <c r="L27" s="297">
        <v>142.119</v>
      </c>
      <c r="M27" s="297">
        <v>214.88799999999998</v>
      </c>
      <c r="N27" s="297">
        <v>295.93200000000002</v>
      </c>
      <c r="O27" s="297">
        <v>229.53799999999998</v>
      </c>
      <c r="P27" s="297">
        <v>303.875</v>
      </c>
      <c r="Q27" s="297">
        <v>638.30700000000002</v>
      </c>
      <c r="R27" s="297">
        <v>1317.7780000000002</v>
      </c>
      <c r="S27" s="297">
        <v>2423.7129999999997</v>
      </c>
      <c r="T27" s="297">
        <v>2985.931</v>
      </c>
      <c r="U27" s="297">
        <v>2938.5139999999997</v>
      </c>
      <c r="V27" s="297">
        <v>1589.778</v>
      </c>
      <c r="W27" s="297">
        <v>762.52499999999986</v>
      </c>
      <c r="X27" s="297">
        <v>297.27099999999996</v>
      </c>
      <c r="Y27" s="297">
        <v>240.96</v>
      </c>
      <c r="Z27" s="297">
        <v>142.04499999999999</v>
      </c>
      <c r="AA27" s="299">
        <v>283.18</v>
      </c>
      <c r="AB27" s="91"/>
    </row>
    <row r="28" spans="1:28" ht="19.5" customHeight="1" x14ac:dyDescent="0.15">
      <c r="A28" s="132"/>
      <c r="B28" s="72" t="s">
        <v>94</v>
      </c>
      <c r="C28" s="76"/>
      <c r="D28" s="76" t="s">
        <v>153</v>
      </c>
      <c r="E28" s="76" t="s">
        <v>183</v>
      </c>
      <c r="F28" s="297">
        <v>14750.504000000004</v>
      </c>
      <c r="G28" s="297">
        <v>32.15</v>
      </c>
      <c r="H28" s="297">
        <v>1.35</v>
      </c>
      <c r="I28" s="297">
        <v>3.87</v>
      </c>
      <c r="J28" s="297">
        <v>10.976999999999999</v>
      </c>
      <c r="K28" s="297">
        <v>22.721</v>
      </c>
      <c r="L28" s="297">
        <v>34.816000000000003</v>
      </c>
      <c r="M28" s="297">
        <v>50.06</v>
      </c>
      <c r="N28" s="297">
        <v>106.97000000000001</v>
      </c>
      <c r="O28" s="297">
        <v>163.95</v>
      </c>
      <c r="P28" s="297">
        <v>242.44</v>
      </c>
      <c r="Q28" s="297">
        <v>516.04</v>
      </c>
      <c r="R28" s="297">
        <v>1173.8</v>
      </c>
      <c r="S28" s="297">
        <v>2353.1200000000003</v>
      </c>
      <c r="T28" s="297">
        <v>3294.24</v>
      </c>
      <c r="U28" s="297">
        <v>2943.3100000000004</v>
      </c>
      <c r="V28" s="297">
        <v>1585.45</v>
      </c>
      <c r="W28" s="297">
        <v>991.54</v>
      </c>
      <c r="X28" s="297">
        <v>380.35999999999996</v>
      </c>
      <c r="Y28" s="297">
        <v>279.14000000000004</v>
      </c>
      <c r="Z28" s="297">
        <v>182.58999999999997</v>
      </c>
      <c r="AA28" s="299">
        <v>381.60999999999996</v>
      </c>
      <c r="AB28" s="91"/>
    </row>
    <row r="29" spans="1:28" ht="19.5" customHeight="1" x14ac:dyDescent="0.15">
      <c r="A29" s="132"/>
      <c r="B29" s="72"/>
      <c r="C29" s="72" t="s">
        <v>10</v>
      </c>
      <c r="D29" s="72"/>
      <c r="E29" s="76" t="s">
        <v>150</v>
      </c>
      <c r="F29" s="297">
        <v>3724.422</v>
      </c>
      <c r="G29" s="297">
        <v>0</v>
      </c>
      <c r="H29" s="297">
        <v>0</v>
      </c>
      <c r="I29" s="297">
        <v>0.18400000000000002</v>
      </c>
      <c r="J29" s="297">
        <v>0.73399999999999999</v>
      </c>
      <c r="K29" s="297">
        <v>2.2629999999999999</v>
      </c>
      <c r="L29" s="297">
        <v>3.9390000000000001</v>
      </c>
      <c r="M29" s="297">
        <v>7.0149999999999997</v>
      </c>
      <c r="N29" s="297">
        <v>18.245000000000001</v>
      </c>
      <c r="O29" s="297">
        <v>31.104999999999997</v>
      </c>
      <c r="P29" s="297">
        <v>51.613999999999997</v>
      </c>
      <c r="Q29" s="297">
        <v>117.14700000000001</v>
      </c>
      <c r="R29" s="297">
        <v>278.44900000000001</v>
      </c>
      <c r="S29" s="297">
        <v>580.02599999999995</v>
      </c>
      <c r="T29" s="297">
        <v>847.88900000000012</v>
      </c>
      <c r="U29" s="297">
        <v>773.70300000000009</v>
      </c>
      <c r="V29" s="297">
        <v>414.63599999999997</v>
      </c>
      <c r="W29" s="297">
        <v>261.93399999999997</v>
      </c>
      <c r="X29" s="297">
        <v>100.28199999999998</v>
      </c>
      <c r="Y29" s="297">
        <v>74.265999999999991</v>
      </c>
      <c r="Z29" s="297">
        <v>50.223999999999997</v>
      </c>
      <c r="AA29" s="299">
        <v>110.76700000000001</v>
      </c>
      <c r="AB29" s="91"/>
    </row>
    <row r="30" spans="1:28" ht="19.5" customHeight="1" x14ac:dyDescent="0.15">
      <c r="A30" s="132"/>
      <c r="B30" s="72"/>
      <c r="C30" s="72"/>
      <c r="D30" s="76" t="s">
        <v>157</v>
      </c>
      <c r="E30" s="76" t="s">
        <v>183</v>
      </c>
      <c r="F30" s="297">
        <v>12032.18</v>
      </c>
      <c r="G30" s="297">
        <v>20.64</v>
      </c>
      <c r="H30" s="297">
        <v>0.38</v>
      </c>
      <c r="I30" s="297">
        <v>3.29</v>
      </c>
      <c r="J30" s="297">
        <v>3.96</v>
      </c>
      <c r="K30" s="297">
        <v>8.5</v>
      </c>
      <c r="L30" s="297">
        <v>14.850000000000001</v>
      </c>
      <c r="M30" s="297">
        <v>40.31</v>
      </c>
      <c r="N30" s="297">
        <v>77.900000000000006</v>
      </c>
      <c r="O30" s="297">
        <v>130.38999999999999</v>
      </c>
      <c r="P30" s="297">
        <v>187.29000000000002</v>
      </c>
      <c r="Q30" s="297">
        <v>411.55999999999995</v>
      </c>
      <c r="R30" s="297">
        <v>967.35</v>
      </c>
      <c r="S30" s="297">
        <v>1892.45</v>
      </c>
      <c r="T30" s="297">
        <v>2780.5699999999997</v>
      </c>
      <c r="U30" s="297">
        <v>2637.9400000000005</v>
      </c>
      <c r="V30" s="297">
        <v>1364.3799999999999</v>
      </c>
      <c r="W30" s="297">
        <v>798.55</v>
      </c>
      <c r="X30" s="297">
        <v>311.56999999999994</v>
      </c>
      <c r="Y30" s="297">
        <v>210.44000000000003</v>
      </c>
      <c r="Z30" s="297">
        <v>93.289999999999992</v>
      </c>
      <c r="AA30" s="299">
        <v>76.569999999999993</v>
      </c>
      <c r="AB30" s="91"/>
    </row>
    <row r="31" spans="1:28" ht="19.5" customHeight="1" x14ac:dyDescent="0.15">
      <c r="A31" s="132"/>
      <c r="B31" s="72"/>
      <c r="C31" s="72"/>
      <c r="D31" s="72"/>
      <c r="E31" s="76" t="s">
        <v>150</v>
      </c>
      <c r="F31" s="297">
        <v>3030.0919999999996</v>
      </c>
      <c r="G31" s="297">
        <v>0</v>
      </c>
      <c r="H31" s="297">
        <v>0</v>
      </c>
      <c r="I31" s="297">
        <v>0.16600000000000001</v>
      </c>
      <c r="J31" s="297">
        <v>0.28000000000000003</v>
      </c>
      <c r="K31" s="297">
        <v>0.85</v>
      </c>
      <c r="L31" s="297">
        <v>1.7860000000000003</v>
      </c>
      <c r="M31" s="297">
        <v>5.9379999999999997</v>
      </c>
      <c r="N31" s="297">
        <v>13.17</v>
      </c>
      <c r="O31" s="297">
        <v>24.955999999999996</v>
      </c>
      <c r="P31" s="297">
        <v>39.823999999999998</v>
      </c>
      <c r="Q31" s="297">
        <v>93.862000000000009</v>
      </c>
      <c r="R31" s="297">
        <v>230.00500000000002</v>
      </c>
      <c r="S31" s="297">
        <v>466.94500000000005</v>
      </c>
      <c r="T31" s="297">
        <v>715.79200000000003</v>
      </c>
      <c r="U31" s="297">
        <v>693.66200000000003</v>
      </c>
      <c r="V31" s="297">
        <v>355.28</v>
      </c>
      <c r="W31" s="297">
        <v>207.71299999999999</v>
      </c>
      <c r="X31" s="297">
        <v>80.98399999999998</v>
      </c>
      <c r="Y31" s="297">
        <v>54.677999999999997</v>
      </c>
      <c r="Z31" s="297">
        <v>24.300999999999998</v>
      </c>
      <c r="AA31" s="299">
        <v>19.899999999999999</v>
      </c>
      <c r="AB31" s="91"/>
    </row>
    <row r="32" spans="1:28" ht="19.5" customHeight="1" x14ac:dyDescent="0.15">
      <c r="A32" s="132"/>
      <c r="B32" s="72" t="s">
        <v>65</v>
      </c>
      <c r="C32" s="72" t="s">
        <v>159</v>
      </c>
      <c r="D32" s="76" t="s">
        <v>160</v>
      </c>
      <c r="E32" s="76" t="s">
        <v>183</v>
      </c>
      <c r="F32" s="297">
        <v>1924.3100000000002</v>
      </c>
      <c r="G32" s="297">
        <v>0.52</v>
      </c>
      <c r="H32" s="297">
        <v>0.4</v>
      </c>
      <c r="I32" s="297">
        <v>0.38</v>
      </c>
      <c r="J32" s="297">
        <v>6.33</v>
      </c>
      <c r="K32" s="297">
        <v>14.129999999999999</v>
      </c>
      <c r="L32" s="297">
        <v>16.89</v>
      </c>
      <c r="M32" s="297">
        <v>8.8800000000000008</v>
      </c>
      <c r="N32" s="297">
        <v>28.810000000000002</v>
      </c>
      <c r="O32" s="297">
        <v>32.5</v>
      </c>
      <c r="P32" s="297">
        <v>53.58</v>
      </c>
      <c r="Q32" s="297">
        <v>102.66000000000001</v>
      </c>
      <c r="R32" s="297">
        <v>203.42000000000002</v>
      </c>
      <c r="S32" s="297">
        <v>458.27</v>
      </c>
      <c r="T32" s="297">
        <v>479.88</v>
      </c>
      <c r="U32" s="297">
        <v>271.99</v>
      </c>
      <c r="V32" s="297">
        <v>147.9</v>
      </c>
      <c r="W32" s="297">
        <v>55.17</v>
      </c>
      <c r="X32" s="297">
        <v>20.75</v>
      </c>
      <c r="Y32" s="297">
        <v>12.120000000000001</v>
      </c>
      <c r="Z32" s="297">
        <v>0.21000000000000002</v>
      </c>
      <c r="AA32" s="299">
        <v>9.52</v>
      </c>
      <c r="AB32" s="91"/>
    </row>
    <row r="33" spans="1:28" ht="19.5" customHeight="1" x14ac:dyDescent="0.15">
      <c r="A33" s="132"/>
      <c r="B33" s="72"/>
      <c r="C33" s="72"/>
      <c r="D33" s="72"/>
      <c r="E33" s="76" t="s">
        <v>150</v>
      </c>
      <c r="F33" s="297">
        <v>467.54699999999997</v>
      </c>
      <c r="G33" s="297">
        <v>0</v>
      </c>
      <c r="H33" s="297">
        <v>0</v>
      </c>
      <c r="I33" s="297">
        <v>4.0000000000000001E-3</v>
      </c>
      <c r="J33" s="297">
        <v>0.44800000000000001</v>
      </c>
      <c r="K33" s="297">
        <v>1.413</v>
      </c>
      <c r="L33" s="297">
        <v>1.946</v>
      </c>
      <c r="M33" s="297">
        <v>1.026</v>
      </c>
      <c r="N33" s="297">
        <v>5.0540000000000012</v>
      </c>
      <c r="O33" s="297">
        <v>6.0389999999999997</v>
      </c>
      <c r="P33" s="297">
        <v>11.256</v>
      </c>
      <c r="Q33" s="297">
        <v>23.022999999999996</v>
      </c>
      <c r="R33" s="297">
        <v>47.857999999999997</v>
      </c>
      <c r="S33" s="297">
        <v>112.70999999999998</v>
      </c>
      <c r="T33" s="297">
        <v>123.30000000000001</v>
      </c>
      <c r="U33" s="297">
        <v>70.353000000000009</v>
      </c>
      <c r="V33" s="297">
        <v>38.06</v>
      </c>
      <c r="W33" s="297">
        <v>14.170999999999999</v>
      </c>
      <c r="X33" s="297">
        <v>5.3420000000000005</v>
      </c>
      <c r="Y33" s="297">
        <v>3.1059999999999999</v>
      </c>
      <c r="Z33" s="297">
        <v>5.5E-2</v>
      </c>
      <c r="AA33" s="299">
        <v>2.383</v>
      </c>
      <c r="AB33" s="91"/>
    </row>
    <row r="34" spans="1:28" ht="19.5" customHeight="1" x14ac:dyDescent="0.15">
      <c r="A34" s="132" t="s">
        <v>85</v>
      </c>
      <c r="B34" s="72"/>
      <c r="C34" s="72"/>
      <c r="D34" s="76" t="s">
        <v>166</v>
      </c>
      <c r="E34" s="76" t="s">
        <v>183</v>
      </c>
      <c r="F34" s="297">
        <v>779.30399999999997</v>
      </c>
      <c r="G34" s="297">
        <v>0</v>
      </c>
      <c r="H34" s="297">
        <v>0</v>
      </c>
      <c r="I34" s="297">
        <v>0</v>
      </c>
      <c r="J34" s="297">
        <v>0.68700000000000006</v>
      </c>
      <c r="K34" s="297">
        <v>9.0999999999999998E-2</v>
      </c>
      <c r="L34" s="297">
        <v>2.4060000000000001</v>
      </c>
      <c r="M34" s="297">
        <v>0.87</v>
      </c>
      <c r="N34" s="297">
        <v>0.26</v>
      </c>
      <c r="O34" s="297">
        <v>1.06</v>
      </c>
      <c r="P34" s="297">
        <v>0</v>
      </c>
      <c r="Q34" s="297">
        <v>1.8199999999999998</v>
      </c>
      <c r="R34" s="297">
        <v>3.03</v>
      </c>
      <c r="S34" s="297">
        <v>1.69</v>
      </c>
      <c r="T34" s="297">
        <v>33.79</v>
      </c>
      <c r="U34" s="297">
        <v>33.379999999999995</v>
      </c>
      <c r="V34" s="297">
        <v>73.17</v>
      </c>
      <c r="W34" s="297">
        <v>137.82</v>
      </c>
      <c r="X34" s="297">
        <v>48.04</v>
      </c>
      <c r="Y34" s="297">
        <v>56.580000000000005</v>
      </c>
      <c r="Z34" s="297">
        <v>89.089999999999989</v>
      </c>
      <c r="AA34" s="299">
        <v>295.52</v>
      </c>
      <c r="AB34" s="91"/>
    </row>
    <row r="35" spans="1:28" ht="19.5" customHeight="1" x14ac:dyDescent="0.15">
      <c r="A35" s="132"/>
      <c r="B35" s="72"/>
      <c r="C35" s="72" t="s">
        <v>162</v>
      </c>
      <c r="D35" s="72"/>
      <c r="E35" s="76" t="s">
        <v>150</v>
      </c>
      <c r="F35" s="297">
        <v>226.09</v>
      </c>
      <c r="G35" s="297">
        <v>0</v>
      </c>
      <c r="H35" s="297">
        <v>0</v>
      </c>
      <c r="I35" s="297">
        <v>0</v>
      </c>
      <c r="J35" s="297">
        <v>6.0000000000000001E-3</v>
      </c>
      <c r="K35" s="297">
        <v>0</v>
      </c>
      <c r="L35" s="297">
        <v>6.6000000000000003E-2</v>
      </c>
      <c r="M35" s="297">
        <v>5.0999999999999997E-2</v>
      </c>
      <c r="N35" s="297">
        <v>2.1000000000000001E-2</v>
      </c>
      <c r="O35" s="297">
        <v>0.11</v>
      </c>
      <c r="P35" s="297">
        <v>0</v>
      </c>
      <c r="Q35" s="297">
        <v>0.26200000000000001</v>
      </c>
      <c r="R35" s="297">
        <v>0.58599999999999997</v>
      </c>
      <c r="S35" s="297">
        <v>0.36699999999999999</v>
      </c>
      <c r="T35" s="297">
        <v>8.7970000000000006</v>
      </c>
      <c r="U35" s="297">
        <v>9.6879999999999988</v>
      </c>
      <c r="V35" s="297">
        <v>21.295999999999999</v>
      </c>
      <c r="W35" s="297">
        <v>40.049999999999997</v>
      </c>
      <c r="X35" s="297">
        <v>13.956000000000001</v>
      </c>
      <c r="Y35" s="297">
        <v>16.481999999999999</v>
      </c>
      <c r="Z35" s="297">
        <v>25.867999999999999</v>
      </c>
      <c r="AA35" s="299">
        <v>88.484000000000009</v>
      </c>
      <c r="AB35" s="91"/>
    </row>
    <row r="36" spans="1:28" ht="19.5" customHeight="1" x14ac:dyDescent="0.15">
      <c r="A36" s="132"/>
      <c r="B36" s="72" t="s">
        <v>20</v>
      </c>
      <c r="C36" s="72"/>
      <c r="D36" s="76" t="s">
        <v>164</v>
      </c>
      <c r="E36" s="76" t="s">
        <v>183</v>
      </c>
      <c r="F36" s="297">
        <v>14.709999999999997</v>
      </c>
      <c r="G36" s="297">
        <v>10.989999999999998</v>
      </c>
      <c r="H36" s="297">
        <v>0.56999999999999995</v>
      </c>
      <c r="I36" s="297">
        <v>0.2</v>
      </c>
      <c r="J36" s="297">
        <v>0</v>
      </c>
      <c r="K36" s="297">
        <v>0</v>
      </c>
      <c r="L36" s="297">
        <v>0.67</v>
      </c>
      <c r="M36" s="297">
        <v>0</v>
      </c>
      <c r="N36" s="297">
        <v>0</v>
      </c>
      <c r="O36" s="297">
        <v>0</v>
      </c>
      <c r="P36" s="297">
        <v>1.57</v>
      </c>
      <c r="Q36" s="297">
        <v>0</v>
      </c>
      <c r="R36" s="297">
        <v>0</v>
      </c>
      <c r="S36" s="297">
        <v>0.71</v>
      </c>
      <c r="T36" s="297">
        <v>0</v>
      </c>
      <c r="U36" s="297">
        <v>0</v>
      </c>
      <c r="V36" s="297">
        <v>0</v>
      </c>
      <c r="W36" s="297">
        <v>0</v>
      </c>
      <c r="X36" s="297">
        <v>0</v>
      </c>
      <c r="Y36" s="297">
        <v>0</v>
      </c>
      <c r="Z36" s="297">
        <v>0</v>
      </c>
      <c r="AA36" s="299">
        <v>0</v>
      </c>
      <c r="AB36" s="91"/>
    </row>
    <row r="37" spans="1:28" ht="19.5" customHeight="1" x14ac:dyDescent="0.15">
      <c r="A37" s="132"/>
      <c r="B37" s="72"/>
      <c r="C37" s="72"/>
      <c r="D37" s="72"/>
      <c r="E37" s="76" t="s">
        <v>150</v>
      </c>
      <c r="F37" s="297">
        <v>0.69300000000000006</v>
      </c>
      <c r="G37" s="297">
        <v>0</v>
      </c>
      <c r="H37" s="297">
        <v>0</v>
      </c>
      <c r="I37" s="297">
        <v>1.4E-2</v>
      </c>
      <c r="J37" s="297">
        <v>0</v>
      </c>
      <c r="K37" s="297">
        <v>0</v>
      </c>
      <c r="L37" s="297">
        <v>0.14099999999999999</v>
      </c>
      <c r="M37" s="297">
        <v>0</v>
      </c>
      <c r="N37" s="297">
        <v>0</v>
      </c>
      <c r="O37" s="297">
        <v>0</v>
      </c>
      <c r="P37" s="297">
        <v>0.53400000000000003</v>
      </c>
      <c r="Q37" s="297">
        <v>0</v>
      </c>
      <c r="R37" s="297">
        <v>0</v>
      </c>
      <c r="S37" s="297">
        <v>4.0000000000000001E-3</v>
      </c>
      <c r="T37" s="297">
        <v>0</v>
      </c>
      <c r="U37" s="297">
        <v>0</v>
      </c>
      <c r="V37" s="297">
        <v>0</v>
      </c>
      <c r="W37" s="297">
        <v>0</v>
      </c>
      <c r="X37" s="297">
        <v>0</v>
      </c>
      <c r="Y37" s="297">
        <v>0</v>
      </c>
      <c r="Z37" s="297">
        <v>0</v>
      </c>
      <c r="AA37" s="299">
        <v>0</v>
      </c>
      <c r="AB37" s="91"/>
    </row>
    <row r="38" spans="1:28" ht="19.5" customHeight="1" x14ac:dyDescent="0.15">
      <c r="A38" s="132"/>
      <c r="B38" s="75"/>
      <c r="C38" s="73" t="s">
        <v>165</v>
      </c>
      <c r="D38" s="74"/>
      <c r="E38" s="76" t="s">
        <v>183</v>
      </c>
      <c r="F38" s="297">
        <v>88478.400000000009</v>
      </c>
      <c r="G38" s="297">
        <v>1701.71</v>
      </c>
      <c r="H38" s="297">
        <v>2638.7599999999998</v>
      </c>
      <c r="I38" s="297">
        <v>3247.4399999999996</v>
      </c>
      <c r="J38" s="297">
        <v>1332.54</v>
      </c>
      <c r="K38" s="297">
        <v>1514.9</v>
      </c>
      <c r="L38" s="297">
        <v>1420.94</v>
      </c>
      <c r="M38" s="297">
        <v>1766.2900000000002</v>
      </c>
      <c r="N38" s="297">
        <v>2642.2300000000005</v>
      </c>
      <c r="O38" s="297">
        <v>1719.81</v>
      </c>
      <c r="P38" s="297">
        <v>1863</v>
      </c>
      <c r="Q38" s="297">
        <v>3497.5</v>
      </c>
      <c r="R38" s="297">
        <v>6866.1</v>
      </c>
      <c r="S38" s="297">
        <v>12696.61</v>
      </c>
      <c r="T38" s="297">
        <v>15026.019999999999</v>
      </c>
      <c r="U38" s="297">
        <v>14819.539999999999</v>
      </c>
      <c r="V38" s="297">
        <v>8042.9400000000005</v>
      </c>
      <c r="W38" s="297">
        <v>3405.9599999999996</v>
      </c>
      <c r="X38" s="297">
        <v>1342.42</v>
      </c>
      <c r="Y38" s="297">
        <v>1136.33</v>
      </c>
      <c r="Z38" s="297">
        <v>623.39</v>
      </c>
      <c r="AA38" s="299">
        <v>1173.97</v>
      </c>
      <c r="AB38" s="91"/>
    </row>
    <row r="39" spans="1:28" ht="19.5" customHeight="1" thickBot="1" x14ac:dyDescent="0.2">
      <c r="A39" s="87"/>
      <c r="B39" s="135"/>
      <c r="C39" s="135"/>
      <c r="D39" s="136"/>
      <c r="E39" s="137" t="s">
        <v>150</v>
      </c>
      <c r="F39" s="297">
        <v>11373.457999999999</v>
      </c>
      <c r="G39" s="301">
        <v>1.7849999999999999</v>
      </c>
      <c r="H39" s="301">
        <v>34.421999999999997</v>
      </c>
      <c r="I39" s="301">
        <v>76.733000000000004</v>
      </c>
      <c r="J39" s="301">
        <v>68.143000000000001</v>
      </c>
      <c r="K39" s="301">
        <v>107.262</v>
      </c>
      <c r="L39" s="301">
        <v>138.18</v>
      </c>
      <c r="M39" s="301">
        <v>207.87299999999999</v>
      </c>
      <c r="N39" s="301">
        <v>277.68700000000001</v>
      </c>
      <c r="O39" s="301">
        <v>198.43299999999999</v>
      </c>
      <c r="P39" s="301">
        <v>252.26100000000002</v>
      </c>
      <c r="Q39" s="301">
        <v>521.16</v>
      </c>
      <c r="R39" s="301">
        <v>1039.3290000000002</v>
      </c>
      <c r="S39" s="301">
        <v>1843.6869999999999</v>
      </c>
      <c r="T39" s="301">
        <v>2138.0419999999999</v>
      </c>
      <c r="U39" s="301">
        <v>2164.8109999999997</v>
      </c>
      <c r="V39" s="301">
        <v>1175.1420000000001</v>
      </c>
      <c r="W39" s="301">
        <v>500.59099999999995</v>
      </c>
      <c r="X39" s="301">
        <v>196.989</v>
      </c>
      <c r="Y39" s="301">
        <v>166.69400000000002</v>
      </c>
      <c r="Z39" s="301">
        <v>91.820999999999998</v>
      </c>
      <c r="AA39" s="302">
        <v>172.41299999999998</v>
      </c>
      <c r="AB39" s="91"/>
    </row>
    <row r="40" spans="1:28" ht="19.5" customHeight="1" x14ac:dyDescent="0.15">
      <c r="A40" s="223" t="s">
        <v>119</v>
      </c>
      <c r="B40" s="226" t="s">
        <v>120</v>
      </c>
      <c r="C40" s="227"/>
      <c r="D40" s="228"/>
      <c r="E40" s="72" t="s">
        <v>183</v>
      </c>
      <c r="F40" s="380">
        <v>5428.7114000000001</v>
      </c>
      <c r="G40" s="381"/>
      <c r="H40" s="381"/>
      <c r="I40" s="381"/>
      <c r="J40" s="381"/>
      <c r="K40" s="381"/>
      <c r="L40" s="381"/>
      <c r="M40" s="381"/>
      <c r="N40" s="381"/>
      <c r="O40" s="381"/>
      <c r="P40" s="381"/>
      <c r="Q40" s="381"/>
      <c r="R40" s="381"/>
      <c r="S40" s="381"/>
      <c r="T40" s="381"/>
      <c r="U40" s="381"/>
      <c r="V40" s="381"/>
      <c r="W40" s="381"/>
      <c r="X40" s="381"/>
      <c r="Y40" s="381"/>
      <c r="Z40" s="381"/>
      <c r="AA40" s="381"/>
    </row>
    <row r="41" spans="1:28" ht="19.5" customHeight="1" x14ac:dyDescent="0.15">
      <c r="A41" s="224"/>
      <c r="B41" s="229" t="s">
        <v>205</v>
      </c>
      <c r="C41" s="230"/>
      <c r="D41" s="231"/>
      <c r="E41" s="76" t="s">
        <v>183</v>
      </c>
      <c r="F41" s="380">
        <v>2836.1714000000002</v>
      </c>
      <c r="G41" s="381"/>
      <c r="H41" s="381"/>
      <c r="I41" s="381"/>
      <c r="J41" s="381"/>
      <c r="K41" s="381"/>
      <c r="L41" s="381"/>
      <c r="M41" s="381"/>
      <c r="N41" s="381"/>
      <c r="O41" s="381"/>
      <c r="P41" s="381"/>
      <c r="Q41" s="381"/>
      <c r="R41" s="381"/>
      <c r="S41" s="381"/>
      <c r="T41" s="381"/>
      <c r="U41" s="381"/>
      <c r="V41" s="381"/>
      <c r="W41" s="381"/>
      <c r="X41" s="381"/>
      <c r="Y41" s="381"/>
      <c r="Z41" s="381"/>
      <c r="AA41" s="381"/>
    </row>
    <row r="42" spans="1:28" ht="19.5" customHeight="1" x14ac:dyDescent="0.15">
      <c r="A42" s="225"/>
      <c r="B42" s="229" t="s">
        <v>206</v>
      </c>
      <c r="C42" s="230"/>
      <c r="D42" s="231"/>
      <c r="E42" s="76" t="s">
        <v>183</v>
      </c>
      <c r="F42" s="380">
        <v>2592.54</v>
      </c>
      <c r="G42" s="381"/>
      <c r="H42" s="381"/>
      <c r="I42" s="381"/>
      <c r="J42" s="381"/>
      <c r="K42" s="381"/>
      <c r="L42" s="381"/>
      <c r="M42" s="381"/>
      <c r="N42" s="381"/>
      <c r="O42" s="381"/>
      <c r="P42" s="381"/>
      <c r="Q42" s="381"/>
      <c r="R42" s="381"/>
      <c r="S42" s="381"/>
      <c r="T42" s="381"/>
      <c r="U42" s="381"/>
      <c r="V42" s="381"/>
      <c r="W42" s="381"/>
      <c r="X42" s="381"/>
      <c r="Y42" s="381"/>
      <c r="Z42" s="381"/>
      <c r="AA42" s="381"/>
    </row>
    <row r="43" spans="1:28" ht="19.5" customHeight="1" thickBot="1" x14ac:dyDescent="0.2">
      <c r="A43" s="232" t="s">
        <v>204</v>
      </c>
      <c r="B43" s="233"/>
      <c r="C43" s="233"/>
      <c r="D43" s="234"/>
      <c r="E43" s="120" t="s">
        <v>183</v>
      </c>
      <c r="F43" s="382">
        <v>0.65</v>
      </c>
      <c r="G43" s="381"/>
      <c r="H43" s="381"/>
      <c r="I43" s="381"/>
      <c r="J43" s="381"/>
      <c r="K43" s="381"/>
      <c r="L43" s="381"/>
      <c r="M43" s="381"/>
      <c r="N43" s="381"/>
      <c r="O43" s="381"/>
      <c r="P43" s="381"/>
      <c r="Q43" s="381"/>
      <c r="R43" s="381"/>
      <c r="S43" s="381"/>
      <c r="T43" s="381"/>
      <c r="U43" s="381"/>
      <c r="V43" s="381"/>
      <c r="W43" s="381"/>
      <c r="X43" s="381"/>
      <c r="Y43" s="381"/>
      <c r="Z43" s="381"/>
      <c r="AA43" s="381"/>
    </row>
    <row r="47" spans="1:28" x14ac:dyDescent="0.15">
      <c r="E47" s="138"/>
      <c r="F47" s="138">
        <v>1</v>
      </c>
      <c r="G47" s="138">
        <v>2</v>
      </c>
      <c r="H47" s="138">
        <v>3</v>
      </c>
      <c r="I47" s="138">
        <v>4</v>
      </c>
      <c r="J47" s="138">
        <v>5</v>
      </c>
      <c r="K47" s="138">
        <v>6</v>
      </c>
      <c r="L47" s="138">
        <v>7</v>
      </c>
      <c r="M47" s="138">
        <v>8</v>
      </c>
      <c r="N47" s="138">
        <v>9</v>
      </c>
      <c r="O47" s="138">
        <v>10</v>
      </c>
      <c r="P47" s="138">
        <v>11</v>
      </c>
      <c r="Q47" s="138">
        <v>12</v>
      </c>
      <c r="R47" s="138">
        <v>13</v>
      </c>
      <c r="S47" s="138">
        <v>14</v>
      </c>
      <c r="T47" s="138">
        <v>15</v>
      </c>
      <c r="U47" s="138">
        <v>16</v>
      </c>
      <c r="V47" s="138">
        <v>17</v>
      </c>
      <c r="W47" s="138">
        <v>18</v>
      </c>
      <c r="X47" s="138">
        <v>19</v>
      </c>
      <c r="Y47" s="138">
        <v>20</v>
      </c>
    </row>
    <row r="48" spans="1:28" x14ac:dyDescent="0.15">
      <c r="D48" s="27" t="s">
        <v>531</v>
      </c>
      <c r="E48" s="139" t="s">
        <v>156</v>
      </c>
      <c r="F48" s="383">
        <v>1124.73</v>
      </c>
      <c r="G48" s="383">
        <v>1035.47</v>
      </c>
      <c r="H48" s="383">
        <v>715.52999999999986</v>
      </c>
      <c r="I48" s="383">
        <v>653.16</v>
      </c>
      <c r="J48" s="383">
        <v>1169.5</v>
      </c>
      <c r="K48" s="383">
        <v>2207.61</v>
      </c>
      <c r="L48" s="383">
        <v>3206.51</v>
      </c>
      <c r="M48" s="383">
        <v>4231.29</v>
      </c>
      <c r="N48" s="383">
        <v>5744.21</v>
      </c>
      <c r="O48" s="383">
        <v>6449.68</v>
      </c>
      <c r="P48" s="383">
        <v>6542.9599999999991</v>
      </c>
      <c r="Q48" s="383">
        <v>7244.02</v>
      </c>
      <c r="R48" s="383">
        <v>6420.9299999999994</v>
      </c>
      <c r="S48" s="383">
        <v>4477.29</v>
      </c>
      <c r="T48" s="383">
        <v>2339.62</v>
      </c>
      <c r="U48" s="383">
        <v>974.67000000000007</v>
      </c>
      <c r="V48" s="383">
        <v>580.30999999999995</v>
      </c>
      <c r="W48" s="383">
        <v>281.2</v>
      </c>
      <c r="X48" s="383">
        <v>128.28</v>
      </c>
      <c r="Y48" s="383">
        <v>112.17999999999999</v>
      </c>
      <c r="Z48" s="383">
        <v>64.949999999999989</v>
      </c>
    </row>
    <row r="49" spans="4:26" x14ac:dyDescent="0.15">
      <c r="E49" s="139" t="s">
        <v>527</v>
      </c>
      <c r="F49" s="383">
        <v>11.3</v>
      </c>
      <c r="G49" s="383">
        <v>72.69</v>
      </c>
      <c r="H49" s="383">
        <v>32.340000000000003</v>
      </c>
      <c r="I49" s="383">
        <v>19.7</v>
      </c>
      <c r="J49" s="383">
        <v>76.67</v>
      </c>
      <c r="K49" s="383">
        <v>86.359999999999985</v>
      </c>
      <c r="L49" s="383">
        <v>132.24</v>
      </c>
      <c r="M49" s="383">
        <v>359.11</v>
      </c>
      <c r="N49" s="383">
        <v>958.22000000000014</v>
      </c>
      <c r="O49" s="383">
        <v>1692.4399999999998</v>
      </c>
      <c r="P49" s="383">
        <v>2545.12</v>
      </c>
      <c r="Q49" s="383">
        <v>3662.83</v>
      </c>
      <c r="R49" s="383">
        <v>3699.96</v>
      </c>
      <c r="S49" s="383">
        <v>2468.0700000000002</v>
      </c>
      <c r="T49" s="383">
        <v>1538.9800000000002</v>
      </c>
      <c r="U49" s="383">
        <v>578.96999999999991</v>
      </c>
      <c r="V49" s="383">
        <v>265.41000000000003</v>
      </c>
      <c r="W49" s="383">
        <v>162.71</v>
      </c>
      <c r="X49" s="383">
        <v>56.559999999999995</v>
      </c>
      <c r="Y49" s="383">
        <v>131.88</v>
      </c>
      <c r="Z49" s="383">
        <v>62.47</v>
      </c>
    </row>
    <row r="50" spans="4:26" x14ac:dyDescent="0.15">
      <c r="E50" s="140" t="s">
        <v>528</v>
      </c>
      <c r="F50" s="383">
        <v>356.4</v>
      </c>
      <c r="G50" s="383">
        <v>350.99</v>
      </c>
      <c r="H50" s="383">
        <v>227.86999999999998</v>
      </c>
      <c r="I50" s="383">
        <v>87.890000000000015</v>
      </c>
      <c r="J50" s="383">
        <v>24.880000000000003</v>
      </c>
      <c r="K50" s="383">
        <v>11.790000000000001</v>
      </c>
      <c r="L50" s="383">
        <v>11.09</v>
      </c>
      <c r="M50" s="383">
        <v>47.809999999999995</v>
      </c>
      <c r="N50" s="383">
        <v>21.189999999999998</v>
      </c>
      <c r="O50" s="383">
        <v>30.349999999999998</v>
      </c>
      <c r="P50" s="383">
        <v>124.69</v>
      </c>
      <c r="Q50" s="383">
        <v>372.03999999999996</v>
      </c>
      <c r="R50" s="383">
        <v>895.60000000000014</v>
      </c>
      <c r="S50" s="383">
        <v>894.05</v>
      </c>
      <c r="T50" s="383">
        <v>361.91999999999996</v>
      </c>
      <c r="U50" s="383">
        <v>85.63000000000001</v>
      </c>
      <c r="V50" s="383">
        <v>39.680000000000007</v>
      </c>
      <c r="W50" s="383">
        <v>27.53</v>
      </c>
      <c r="X50" s="383">
        <v>7.25</v>
      </c>
      <c r="Y50" s="383">
        <v>3.99</v>
      </c>
      <c r="Z50" s="383">
        <v>0</v>
      </c>
    </row>
    <row r="51" spans="4:26" x14ac:dyDescent="0.15">
      <c r="E51" s="140" t="s">
        <v>529</v>
      </c>
      <c r="F51" s="383">
        <v>10.06</v>
      </c>
      <c r="G51" s="383">
        <v>34.869999999999997</v>
      </c>
      <c r="H51" s="383">
        <v>102.07</v>
      </c>
      <c r="I51" s="383">
        <v>149.13</v>
      </c>
      <c r="J51" s="383">
        <v>105.71</v>
      </c>
      <c r="K51" s="383">
        <v>64.09</v>
      </c>
      <c r="L51" s="383">
        <v>73.27</v>
      </c>
      <c r="M51" s="383">
        <v>10.38</v>
      </c>
      <c r="N51" s="383">
        <v>5.8000000000000007</v>
      </c>
      <c r="O51" s="383">
        <v>25.49</v>
      </c>
      <c r="P51" s="383">
        <v>23.74</v>
      </c>
      <c r="Q51" s="383">
        <v>28.26</v>
      </c>
      <c r="R51" s="383">
        <v>67.590000000000018</v>
      </c>
      <c r="S51" s="383">
        <v>50.23</v>
      </c>
      <c r="T51" s="383">
        <v>6.26</v>
      </c>
      <c r="U51" s="383">
        <v>1.65</v>
      </c>
      <c r="V51" s="383">
        <v>5.61</v>
      </c>
      <c r="W51" s="383">
        <v>0.49</v>
      </c>
      <c r="X51" s="383">
        <v>0.63</v>
      </c>
      <c r="Y51" s="383">
        <v>5.2200000000000006</v>
      </c>
      <c r="Z51" s="383">
        <v>1.23</v>
      </c>
    </row>
    <row r="52" spans="4:26" x14ac:dyDescent="0.15">
      <c r="E52" s="140" t="s">
        <v>530</v>
      </c>
      <c r="F52" s="383">
        <v>121.24</v>
      </c>
      <c r="G52" s="383">
        <v>76.650000000000006</v>
      </c>
      <c r="H52" s="383">
        <v>110.30000000000001</v>
      </c>
      <c r="I52" s="383">
        <v>179.41</v>
      </c>
      <c r="J52" s="383">
        <v>162.24</v>
      </c>
      <c r="K52" s="383">
        <v>141.06</v>
      </c>
      <c r="L52" s="383">
        <v>115.18</v>
      </c>
      <c r="M52" s="383">
        <v>72.63</v>
      </c>
      <c r="N52" s="383">
        <v>55.230000000000004</v>
      </c>
      <c r="O52" s="383">
        <v>57.389999999999993</v>
      </c>
      <c r="P52" s="383">
        <v>22.48</v>
      </c>
      <c r="Q52" s="383">
        <v>59.469999999999992</v>
      </c>
      <c r="R52" s="383">
        <v>44.3</v>
      </c>
      <c r="S52" s="383">
        <v>55.18</v>
      </c>
      <c r="T52" s="383">
        <v>47.690000000000005</v>
      </c>
      <c r="U52" s="383">
        <v>20.46</v>
      </c>
      <c r="V52" s="383">
        <v>3.88</v>
      </c>
      <c r="W52" s="383">
        <v>4.7000000000000011</v>
      </c>
      <c r="X52" s="383">
        <v>0.01</v>
      </c>
      <c r="Y52" s="383">
        <v>0.6</v>
      </c>
      <c r="Z52" s="383">
        <v>0</v>
      </c>
    </row>
    <row r="53" spans="4:26" x14ac:dyDescent="0.15">
      <c r="F53" s="381"/>
      <c r="G53" s="381"/>
      <c r="H53" s="381"/>
      <c r="I53" s="381"/>
      <c r="J53" s="381"/>
      <c r="K53" s="381"/>
      <c r="L53" s="381"/>
      <c r="M53" s="381"/>
      <c r="N53" s="381"/>
      <c r="O53" s="381"/>
      <c r="P53" s="381"/>
      <c r="Q53" s="381"/>
      <c r="R53" s="381"/>
      <c r="S53" s="381"/>
      <c r="T53" s="381"/>
      <c r="U53" s="381"/>
      <c r="V53" s="381"/>
      <c r="W53" s="381"/>
      <c r="X53" s="381"/>
      <c r="Y53" s="381"/>
      <c r="Z53" s="381"/>
    </row>
    <row r="54" spans="4:26" x14ac:dyDescent="0.15">
      <c r="E54" s="138"/>
      <c r="F54" s="384">
        <v>1</v>
      </c>
      <c r="G54" s="384">
        <v>2</v>
      </c>
      <c r="H54" s="384">
        <v>3</v>
      </c>
      <c r="I54" s="384">
        <v>4</v>
      </c>
      <c r="J54" s="384">
        <v>5</v>
      </c>
      <c r="K54" s="384">
        <v>6</v>
      </c>
      <c r="L54" s="384">
        <v>7</v>
      </c>
      <c r="M54" s="384">
        <v>8</v>
      </c>
      <c r="N54" s="384">
        <v>9</v>
      </c>
      <c r="O54" s="384">
        <v>10</v>
      </c>
      <c r="P54" s="384">
        <v>11</v>
      </c>
      <c r="Q54" s="384">
        <v>12</v>
      </c>
      <c r="R54" s="384">
        <v>13</v>
      </c>
      <c r="S54" s="384">
        <v>14</v>
      </c>
      <c r="T54" s="384">
        <v>15</v>
      </c>
      <c r="U54" s="384">
        <v>16</v>
      </c>
      <c r="V54" s="384">
        <v>17</v>
      </c>
      <c r="W54" s="384">
        <v>18</v>
      </c>
      <c r="X54" s="384">
        <v>19</v>
      </c>
      <c r="Y54" s="384">
        <v>20</v>
      </c>
      <c r="Z54" s="384">
        <v>21</v>
      </c>
    </row>
    <row r="55" spans="4:26" x14ac:dyDescent="0.15">
      <c r="D55" s="27" t="s">
        <v>532</v>
      </c>
      <c r="E55" s="139" t="s">
        <v>156</v>
      </c>
      <c r="F55" s="383">
        <v>37.769999999999996</v>
      </c>
      <c r="G55" s="383">
        <v>63.420000000000009</v>
      </c>
      <c r="H55" s="383">
        <v>63.469999999999992</v>
      </c>
      <c r="I55" s="383">
        <v>173.65</v>
      </c>
      <c r="J55" s="383">
        <v>400.75</v>
      </c>
      <c r="K55" s="383">
        <v>1178.26</v>
      </c>
      <c r="L55" s="383">
        <v>1939.0100000000002</v>
      </c>
      <c r="M55" s="383">
        <v>2440.2000000000003</v>
      </c>
      <c r="N55" s="383">
        <v>3762.7799999999997</v>
      </c>
      <c r="O55" s="383">
        <v>4631</v>
      </c>
      <c r="P55" s="383">
        <v>5761.15</v>
      </c>
      <c r="Q55" s="383">
        <v>5051.1100000000006</v>
      </c>
      <c r="R55" s="383">
        <v>4058.26</v>
      </c>
      <c r="S55" s="383">
        <v>3137.6400000000003</v>
      </c>
      <c r="T55" s="383">
        <v>2034.01</v>
      </c>
      <c r="U55" s="383">
        <v>1300.22</v>
      </c>
      <c r="V55" s="383">
        <v>762.47</v>
      </c>
      <c r="W55" s="383">
        <v>497.21999999999997</v>
      </c>
      <c r="X55" s="383">
        <v>208.57999999999998</v>
      </c>
      <c r="Y55" s="383">
        <v>186.24</v>
      </c>
      <c r="Z55" s="383">
        <v>78.989999999999995</v>
      </c>
    </row>
    <row r="56" spans="4:26" x14ac:dyDescent="0.15">
      <c r="E56" s="139" t="s">
        <v>527</v>
      </c>
      <c r="F56" s="383">
        <v>5.0999999999999996</v>
      </c>
      <c r="G56" s="383">
        <v>1.73</v>
      </c>
      <c r="H56" s="383">
        <v>3.5300000000000002</v>
      </c>
      <c r="I56" s="383">
        <v>11.24</v>
      </c>
      <c r="J56" s="383">
        <v>35.380000000000003</v>
      </c>
      <c r="K56" s="383">
        <v>62.069999999999993</v>
      </c>
      <c r="L56" s="383">
        <v>112.01000000000002</v>
      </c>
      <c r="M56" s="383">
        <v>141.6</v>
      </c>
      <c r="N56" s="383">
        <v>182.4</v>
      </c>
      <c r="O56" s="383">
        <v>498.34999999999997</v>
      </c>
      <c r="P56" s="383">
        <v>918.29</v>
      </c>
      <c r="Q56" s="383">
        <v>1048.3800000000001</v>
      </c>
      <c r="R56" s="383">
        <v>1364.37</v>
      </c>
      <c r="S56" s="383">
        <v>681.17</v>
      </c>
      <c r="T56" s="383">
        <v>627.51</v>
      </c>
      <c r="U56" s="383">
        <v>241.22</v>
      </c>
      <c r="V56" s="383">
        <v>172.12</v>
      </c>
      <c r="W56" s="383">
        <v>82.27000000000001</v>
      </c>
      <c r="X56" s="383">
        <v>57.94</v>
      </c>
      <c r="Y56" s="383">
        <v>163.78</v>
      </c>
      <c r="Z56" s="383">
        <v>127.69000000000001</v>
      </c>
    </row>
    <row r="57" spans="4:26" x14ac:dyDescent="0.15">
      <c r="E57" s="140" t="s">
        <v>528</v>
      </c>
      <c r="F57" s="383">
        <v>3.7800000000000002</v>
      </c>
      <c r="G57" s="383">
        <v>17.990000000000002</v>
      </c>
      <c r="H57" s="383">
        <v>29.41</v>
      </c>
      <c r="I57" s="383">
        <v>7.96</v>
      </c>
      <c r="J57" s="383">
        <v>2.3899999999999997</v>
      </c>
      <c r="K57" s="383">
        <v>4.5</v>
      </c>
      <c r="L57" s="383">
        <v>7.23</v>
      </c>
      <c r="M57" s="383">
        <v>8.6</v>
      </c>
      <c r="N57" s="383">
        <v>38.510000000000005</v>
      </c>
      <c r="O57" s="383">
        <v>71.260000000000005</v>
      </c>
      <c r="P57" s="383">
        <v>86.55</v>
      </c>
      <c r="Q57" s="383">
        <v>226.20999999999998</v>
      </c>
      <c r="R57" s="383">
        <v>549.65000000000009</v>
      </c>
      <c r="S57" s="383">
        <v>506.82000000000005</v>
      </c>
      <c r="T57" s="383">
        <v>225.51</v>
      </c>
      <c r="U57" s="383">
        <v>57.400000000000006</v>
      </c>
      <c r="V57" s="383">
        <v>7.95</v>
      </c>
      <c r="W57" s="383">
        <v>27.93</v>
      </c>
      <c r="X57" s="383">
        <v>0.99</v>
      </c>
      <c r="Y57" s="383">
        <v>2.25</v>
      </c>
      <c r="Z57" s="383">
        <v>2.12</v>
      </c>
    </row>
    <row r="58" spans="4:26" x14ac:dyDescent="0.15">
      <c r="E58" s="140" t="s">
        <v>529</v>
      </c>
      <c r="F58" s="383">
        <v>28.04</v>
      </c>
      <c r="G58" s="383">
        <v>70.759999999999991</v>
      </c>
      <c r="H58" s="383">
        <v>282.18</v>
      </c>
      <c r="I58" s="383">
        <v>329.25</v>
      </c>
      <c r="J58" s="383">
        <v>349.93</v>
      </c>
      <c r="K58" s="383">
        <v>253.80999999999997</v>
      </c>
      <c r="L58" s="383">
        <v>83.72</v>
      </c>
      <c r="M58" s="383">
        <v>6.7800000000000011</v>
      </c>
      <c r="N58" s="383">
        <v>5.32</v>
      </c>
      <c r="O58" s="383">
        <v>39.089999999999996</v>
      </c>
      <c r="P58" s="383">
        <v>11.569999999999999</v>
      </c>
      <c r="Q58" s="383">
        <v>2.75</v>
      </c>
      <c r="R58" s="383">
        <v>4.38</v>
      </c>
      <c r="S58" s="383">
        <v>14.43</v>
      </c>
      <c r="T58" s="383">
        <v>0.57000000000000006</v>
      </c>
      <c r="U58" s="383">
        <v>5.18</v>
      </c>
      <c r="V58" s="383">
        <v>11.34</v>
      </c>
      <c r="W58" s="383">
        <v>3.04</v>
      </c>
      <c r="X58" s="383">
        <v>7.7200000000000006</v>
      </c>
      <c r="Y58" s="383">
        <v>30.86</v>
      </c>
      <c r="Z58" s="383">
        <v>26.05</v>
      </c>
    </row>
    <row r="59" spans="4:26" x14ac:dyDescent="0.15">
      <c r="E59" s="140" t="s">
        <v>530</v>
      </c>
      <c r="F59" s="383">
        <v>0.32</v>
      </c>
      <c r="G59" s="383">
        <v>24.560000000000002</v>
      </c>
      <c r="H59" s="383">
        <v>19.450000000000003</v>
      </c>
      <c r="I59" s="383">
        <v>28.380000000000003</v>
      </c>
      <c r="J59" s="383">
        <v>20.66</v>
      </c>
      <c r="K59" s="383">
        <v>44.69</v>
      </c>
      <c r="L59" s="383">
        <v>29.41</v>
      </c>
      <c r="M59" s="383">
        <v>19.060000000000002</v>
      </c>
      <c r="N59" s="383">
        <v>54.65</v>
      </c>
      <c r="O59" s="383">
        <v>31.43</v>
      </c>
      <c r="P59" s="383">
        <v>19</v>
      </c>
      <c r="Q59" s="383">
        <v>14.7</v>
      </c>
      <c r="R59" s="383">
        <v>28.14</v>
      </c>
      <c r="S59" s="383">
        <v>65.72</v>
      </c>
      <c r="T59" s="383">
        <v>49.79</v>
      </c>
      <c r="U59" s="383">
        <v>57.77</v>
      </c>
      <c r="V59" s="383">
        <v>22.95</v>
      </c>
      <c r="W59" s="383">
        <v>24.250000000000004</v>
      </c>
      <c r="X59" s="383">
        <v>8.7000000000000011</v>
      </c>
      <c r="Y59" s="383">
        <v>18.04</v>
      </c>
      <c r="Z59" s="383">
        <v>15.29</v>
      </c>
    </row>
    <row r="70" spans="1:28" ht="19.5" customHeight="1" x14ac:dyDescent="0.15">
      <c r="A70" s="3" t="s">
        <v>381</v>
      </c>
      <c r="F70" s="126" t="s">
        <v>512</v>
      </c>
    </row>
    <row r="71" spans="1:28" ht="19.5" customHeight="1" thickBot="1" x14ac:dyDescent="0.2">
      <c r="A71" s="221" t="s">
        <v>28</v>
      </c>
      <c r="B71" s="222"/>
      <c r="C71" s="222"/>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row>
    <row r="72" spans="1:28" ht="19.5" customHeight="1" x14ac:dyDescent="0.15">
      <c r="A72" s="127" t="s">
        <v>179</v>
      </c>
      <c r="B72" s="86"/>
      <c r="C72" s="86"/>
      <c r="D72" s="86"/>
      <c r="E72" s="86"/>
      <c r="F72" s="85" t="s">
        <v>180</v>
      </c>
      <c r="G72" s="121"/>
      <c r="H72" s="121"/>
      <c r="I72" s="121"/>
      <c r="J72" s="121"/>
      <c r="K72" s="121"/>
      <c r="L72" s="121"/>
      <c r="M72" s="121"/>
      <c r="N72" s="121"/>
      <c r="O72" s="121"/>
      <c r="P72" s="121"/>
      <c r="Q72" s="128"/>
      <c r="R72" s="99"/>
      <c r="S72" s="121"/>
      <c r="T72" s="121"/>
      <c r="U72" s="121"/>
      <c r="V72" s="121"/>
      <c r="W72" s="121"/>
      <c r="X72" s="121"/>
      <c r="Y72" s="121"/>
      <c r="Z72" s="121"/>
      <c r="AA72" s="129" t="s">
        <v>181</v>
      </c>
      <c r="AB72" s="91"/>
    </row>
    <row r="73" spans="1:28" ht="19.5" customHeight="1" x14ac:dyDescent="0.15">
      <c r="A73" s="130" t="s">
        <v>182</v>
      </c>
      <c r="B73" s="74"/>
      <c r="C73" s="74"/>
      <c r="D73" s="74"/>
      <c r="E73" s="76" t="s">
        <v>183</v>
      </c>
      <c r="F73" s="297">
        <v>108943.7687</v>
      </c>
      <c r="G73" s="373" t="s">
        <v>184</v>
      </c>
      <c r="H73" s="373" t="s">
        <v>185</v>
      </c>
      <c r="I73" s="373" t="s">
        <v>186</v>
      </c>
      <c r="J73" s="373" t="s">
        <v>187</v>
      </c>
      <c r="K73" s="373" t="s">
        <v>227</v>
      </c>
      <c r="L73" s="373" t="s">
        <v>228</v>
      </c>
      <c r="M73" s="373" t="s">
        <v>229</v>
      </c>
      <c r="N73" s="373" t="s">
        <v>230</v>
      </c>
      <c r="O73" s="373" t="s">
        <v>231</v>
      </c>
      <c r="P73" s="373" t="s">
        <v>232</v>
      </c>
      <c r="Q73" s="374" t="s">
        <v>233</v>
      </c>
      <c r="R73" s="375" t="s">
        <v>234</v>
      </c>
      <c r="S73" s="373" t="s">
        <v>235</v>
      </c>
      <c r="T73" s="373" t="s">
        <v>236</v>
      </c>
      <c r="U73" s="373" t="s">
        <v>237</v>
      </c>
      <c r="V73" s="373" t="s">
        <v>238</v>
      </c>
      <c r="W73" s="373" t="s">
        <v>42</v>
      </c>
      <c r="X73" s="373" t="s">
        <v>147</v>
      </c>
      <c r="Y73" s="373" t="s">
        <v>148</v>
      </c>
      <c r="Z73" s="373" t="s">
        <v>149</v>
      </c>
      <c r="AA73" s="376"/>
      <c r="AB73" s="91"/>
    </row>
    <row r="74" spans="1:28" ht="19.5" customHeight="1" x14ac:dyDescent="0.15">
      <c r="A74" s="108"/>
      <c r="E74" s="76" t="s">
        <v>150</v>
      </c>
      <c r="F74" s="297">
        <v>24465.518000000004</v>
      </c>
      <c r="G74" s="377"/>
      <c r="H74" s="377"/>
      <c r="I74" s="377"/>
      <c r="J74" s="377"/>
      <c r="K74" s="377"/>
      <c r="L74" s="377"/>
      <c r="M74" s="377"/>
      <c r="N74" s="377"/>
      <c r="O74" s="377"/>
      <c r="P74" s="377"/>
      <c r="Q74" s="378"/>
      <c r="R74" s="379"/>
      <c r="S74" s="377"/>
      <c r="T74" s="377"/>
      <c r="U74" s="377"/>
      <c r="V74" s="377"/>
      <c r="W74" s="377"/>
      <c r="X74" s="377"/>
      <c r="Y74" s="377"/>
      <c r="Z74" s="377"/>
      <c r="AA74" s="376" t="s">
        <v>151</v>
      </c>
      <c r="AB74" s="91"/>
    </row>
    <row r="75" spans="1:28" ht="19.5" customHeight="1" x14ac:dyDescent="0.15">
      <c r="A75" s="131"/>
      <c r="B75" s="73" t="s">
        <v>152</v>
      </c>
      <c r="C75" s="74"/>
      <c r="D75" s="74"/>
      <c r="E75" s="76" t="s">
        <v>183</v>
      </c>
      <c r="F75" s="297">
        <v>106128.254</v>
      </c>
      <c r="G75" s="297">
        <v>2602.5599999999995</v>
      </c>
      <c r="H75" s="297">
        <v>3222.09</v>
      </c>
      <c r="I75" s="297">
        <v>2899.43</v>
      </c>
      <c r="J75" s="297">
        <v>1462.9169999999999</v>
      </c>
      <c r="K75" s="297">
        <v>2007.9409999999998</v>
      </c>
      <c r="L75" s="297">
        <v>2593.3959999999997</v>
      </c>
      <c r="M75" s="297">
        <v>3303.2700000000004</v>
      </c>
      <c r="N75" s="297">
        <v>5094.62</v>
      </c>
      <c r="O75" s="297">
        <v>6137.9299999999994</v>
      </c>
      <c r="P75" s="297">
        <v>7094.0200000000013</v>
      </c>
      <c r="Q75" s="297">
        <v>8974.3499999999985</v>
      </c>
      <c r="R75" s="297">
        <v>12822.05</v>
      </c>
      <c r="S75" s="297">
        <v>16384.12</v>
      </c>
      <c r="T75" s="297">
        <v>13799.04</v>
      </c>
      <c r="U75" s="297">
        <v>9120.9600000000009</v>
      </c>
      <c r="V75" s="297">
        <v>4373.74</v>
      </c>
      <c r="W75" s="297">
        <v>1834.78</v>
      </c>
      <c r="X75" s="297">
        <v>1020.8399999999999</v>
      </c>
      <c r="Y75" s="297">
        <v>777.92</v>
      </c>
      <c r="Z75" s="297">
        <v>244.58</v>
      </c>
      <c r="AA75" s="299">
        <v>357.70000000000005</v>
      </c>
      <c r="AB75" s="91"/>
    </row>
    <row r="76" spans="1:28" ht="19.5" customHeight="1" x14ac:dyDescent="0.15">
      <c r="A76" s="132"/>
      <c r="B76" s="133"/>
      <c r="E76" s="76" t="s">
        <v>150</v>
      </c>
      <c r="F76" s="297">
        <v>24465.518000000004</v>
      </c>
      <c r="G76" s="297">
        <v>1.7849999999999999</v>
      </c>
      <c r="H76" s="297">
        <v>25.985999999999997</v>
      </c>
      <c r="I76" s="297">
        <v>102.24100000000001</v>
      </c>
      <c r="J76" s="297">
        <v>111.80800000000002</v>
      </c>
      <c r="K76" s="297">
        <v>240.62099999999998</v>
      </c>
      <c r="L76" s="297">
        <v>465.25799999999998</v>
      </c>
      <c r="M76" s="297">
        <v>739.03400000000011</v>
      </c>
      <c r="N76" s="297">
        <v>1161.741</v>
      </c>
      <c r="O76" s="297">
        <v>1699.172</v>
      </c>
      <c r="P76" s="297">
        <v>2048.5660000000003</v>
      </c>
      <c r="Q76" s="297">
        <v>2636.634</v>
      </c>
      <c r="R76" s="297">
        <v>3604.5730000000003</v>
      </c>
      <c r="S76" s="297">
        <v>4175.9719999999998</v>
      </c>
      <c r="T76" s="297">
        <v>3363.6049999999996</v>
      </c>
      <c r="U76" s="297">
        <v>2125.3720000000003</v>
      </c>
      <c r="V76" s="297">
        <v>981.61500000000001</v>
      </c>
      <c r="W76" s="297">
        <v>444.24600000000004</v>
      </c>
      <c r="X76" s="297">
        <v>247.48099999999999</v>
      </c>
      <c r="Y76" s="297">
        <v>161.67399999999998</v>
      </c>
      <c r="Z76" s="297">
        <v>56.883000000000003</v>
      </c>
      <c r="AA76" s="299">
        <v>71.251000000000005</v>
      </c>
      <c r="AB76" s="91"/>
    </row>
    <row r="77" spans="1:28" ht="19.5" customHeight="1" x14ac:dyDescent="0.15">
      <c r="A77" s="132"/>
      <c r="B77" s="134"/>
      <c r="C77" s="73" t="s">
        <v>152</v>
      </c>
      <c r="D77" s="74"/>
      <c r="E77" s="76" t="s">
        <v>183</v>
      </c>
      <c r="F77" s="297">
        <v>64291.549999999996</v>
      </c>
      <c r="G77" s="297">
        <v>1482.57</v>
      </c>
      <c r="H77" s="297">
        <v>1493.64</v>
      </c>
      <c r="I77" s="297">
        <v>1067.1199999999999</v>
      </c>
      <c r="J77" s="297">
        <v>949.61999999999989</v>
      </c>
      <c r="K77" s="297">
        <v>1315.4799999999998</v>
      </c>
      <c r="L77" s="297">
        <v>2114.29</v>
      </c>
      <c r="M77" s="297">
        <v>2753.61</v>
      </c>
      <c r="N77" s="297">
        <v>3639.86</v>
      </c>
      <c r="O77" s="297">
        <v>5397.5399999999991</v>
      </c>
      <c r="P77" s="297">
        <v>6189.9800000000014</v>
      </c>
      <c r="Q77" s="297">
        <v>7217.2699999999995</v>
      </c>
      <c r="R77" s="297">
        <v>9184.58</v>
      </c>
      <c r="S77" s="297">
        <v>8937.9299999999985</v>
      </c>
      <c r="T77" s="297">
        <v>6500.5500000000011</v>
      </c>
      <c r="U77" s="297">
        <v>3402.52</v>
      </c>
      <c r="V77" s="297">
        <v>1334.29</v>
      </c>
      <c r="W77" s="297">
        <v>661.47</v>
      </c>
      <c r="X77" s="297">
        <v>340.28</v>
      </c>
      <c r="Y77" s="297">
        <v>158.16999999999999</v>
      </c>
      <c r="Z77" s="297">
        <v>85.27000000000001</v>
      </c>
      <c r="AA77" s="299">
        <v>65.510000000000005</v>
      </c>
      <c r="AB77" s="91"/>
    </row>
    <row r="78" spans="1:28" ht="19.5" customHeight="1" x14ac:dyDescent="0.15">
      <c r="A78" s="132"/>
      <c r="B78" s="75"/>
      <c r="C78" s="75"/>
      <c r="E78" s="76" t="s">
        <v>150</v>
      </c>
      <c r="F78" s="297">
        <v>18491.043000000001</v>
      </c>
      <c r="G78" s="297">
        <v>0</v>
      </c>
      <c r="H78" s="297">
        <v>0.72900000000000009</v>
      </c>
      <c r="I78" s="297">
        <v>62.255000000000003</v>
      </c>
      <c r="J78" s="297">
        <v>85.003000000000014</v>
      </c>
      <c r="K78" s="297">
        <v>190.99799999999999</v>
      </c>
      <c r="L78" s="297">
        <v>411.81599999999997</v>
      </c>
      <c r="M78" s="297">
        <v>652.08300000000008</v>
      </c>
      <c r="N78" s="297">
        <v>1011.5010000000001</v>
      </c>
      <c r="O78" s="297">
        <v>1613.8530000000001</v>
      </c>
      <c r="P78" s="297">
        <v>1911.16</v>
      </c>
      <c r="Q78" s="297">
        <v>2339.4360000000001</v>
      </c>
      <c r="R78" s="297">
        <v>2977.6050000000005</v>
      </c>
      <c r="S78" s="297">
        <v>2968.8389999999999</v>
      </c>
      <c r="T78" s="297">
        <v>2189.1909999999998</v>
      </c>
      <c r="U78" s="297">
        <v>1155.5390000000002</v>
      </c>
      <c r="V78" s="297">
        <v>456.654</v>
      </c>
      <c r="W78" s="297">
        <v>234.36800000000002</v>
      </c>
      <c r="X78" s="297">
        <v>122.39800000000001</v>
      </c>
      <c r="Y78" s="297">
        <v>56.390999999999991</v>
      </c>
      <c r="Z78" s="297">
        <v>28.161999999999999</v>
      </c>
      <c r="AA78" s="299">
        <v>23.062000000000001</v>
      </c>
      <c r="AB78" s="91"/>
    </row>
    <row r="79" spans="1:28" ht="19.5" customHeight="1" x14ac:dyDescent="0.15">
      <c r="A79" s="132"/>
      <c r="B79" s="72"/>
      <c r="C79" s="76"/>
      <c r="D79" s="76" t="s">
        <v>153</v>
      </c>
      <c r="E79" s="76" t="s">
        <v>183</v>
      </c>
      <c r="F79" s="297">
        <v>63096.739999999983</v>
      </c>
      <c r="G79" s="297">
        <v>1362.53</v>
      </c>
      <c r="H79" s="297">
        <v>1418.75</v>
      </c>
      <c r="I79" s="297">
        <v>960.65999999999985</v>
      </c>
      <c r="J79" s="297">
        <v>785.4899999999999</v>
      </c>
      <c r="K79" s="297">
        <v>1166.2399999999998</v>
      </c>
      <c r="L79" s="297">
        <v>1983.16</v>
      </c>
      <c r="M79" s="297">
        <v>2647.52</v>
      </c>
      <c r="N79" s="297">
        <v>3574.92</v>
      </c>
      <c r="O79" s="297">
        <v>5357.079999999999</v>
      </c>
      <c r="P79" s="297">
        <v>6144.2100000000009</v>
      </c>
      <c r="Q79" s="297">
        <v>7199.5599999999995</v>
      </c>
      <c r="R79" s="297">
        <v>9131.99</v>
      </c>
      <c r="S79" s="297">
        <v>8910.9599999999991</v>
      </c>
      <c r="T79" s="297">
        <v>6467.3300000000008</v>
      </c>
      <c r="U79" s="297">
        <v>3356.89</v>
      </c>
      <c r="V79" s="297">
        <v>1326.77</v>
      </c>
      <c r="W79" s="297">
        <v>657.59</v>
      </c>
      <c r="X79" s="297">
        <v>336.14</v>
      </c>
      <c r="Y79" s="297">
        <v>158.16999999999999</v>
      </c>
      <c r="Z79" s="297">
        <v>85.27000000000001</v>
      </c>
      <c r="AA79" s="299">
        <v>65.510000000000005</v>
      </c>
      <c r="AB79" s="91"/>
    </row>
    <row r="80" spans="1:28" ht="19.5" customHeight="1" x14ac:dyDescent="0.15">
      <c r="A80" s="132"/>
      <c r="B80" s="72" t="s">
        <v>154</v>
      </c>
      <c r="C80" s="72"/>
      <c r="D80" s="72"/>
      <c r="E80" s="76" t="s">
        <v>150</v>
      </c>
      <c r="F80" s="297">
        <v>18399.563000000002</v>
      </c>
      <c r="G80" s="297">
        <v>0</v>
      </c>
      <c r="H80" s="297">
        <v>0</v>
      </c>
      <c r="I80" s="297">
        <v>59.562000000000005</v>
      </c>
      <c r="J80" s="297">
        <v>76.677000000000007</v>
      </c>
      <c r="K80" s="297">
        <v>179.99299999999999</v>
      </c>
      <c r="L80" s="297">
        <v>400.589</v>
      </c>
      <c r="M80" s="297">
        <v>641.32300000000009</v>
      </c>
      <c r="N80" s="297">
        <v>1003.8430000000001</v>
      </c>
      <c r="O80" s="297">
        <v>1608.778</v>
      </c>
      <c r="P80" s="297">
        <v>1905.1890000000001</v>
      </c>
      <c r="Q80" s="297">
        <v>2336.9349999999999</v>
      </c>
      <c r="R80" s="297">
        <v>2969.9240000000004</v>
      </c>
      <c r="S80" s="297">
        <v>2964.8669999999997</v>
      </c>
      <c r="T80" s="297">
        <v>2184.3359999999998</v>
      </c>
      <c r="U80" s="297">
        <v>1148.8030000000001</v>
      </c>
      <c r="V80" s="297">
        <v>455.54500000000002</v>
      </c>
      <c r="W80" s="297">
        <v>233.79600000000002</v>
      </c>
      <c r="X80" s="297">
        <v>121.78800000000001</v>
      </c>
      <c r="Y80" s="297">
        <v>56.390999999999991</v>
      </c>
      <c r="Z80" s="297">
        <v>28.161999999999999</v>
      </c>
      <c r="AA80" s="299">
        <v>23.062000000000001</v>
      </c>
      <c r="AB80" s="91"/>
    </row>
    <row r="81" spans="1:28" ht="19.5" customHeight="1" x14ac:dyDescent="0.15">
      <c r="A81" s="132" t="s">
        <v>155</v>
      </c>
      <c r="B81" s="72"/>
      <c r="C81" s="72" t="s">
        <v>10</v>
      </c>
      <c r="D81" s="76" t="s">
        <v>156</v>
      </c>
      <c r="E81" s="76" t="s">
        <v>183</v>
      </c>
      <c r="F81" s="297">
        <v>42651.929999999993</v>
      </c>
      <c r="G81" s="297">
        <v>998.73</v>
      </c>
      <c r="H81" s="297">
        <v>989.87</v>
      </c>
      <c r="I81" s="297">
        <v>636.8599999999999</v>
      </c>
      <c r="J81" s="297">
        <v>544.31999999999994</v>
      </c>
      <c r="K81" s="297">
        <v>990.65999999999985</v>
      </c>
      <c r="L81" s="297">
        <v>1843.6299999999999</v>
      </c>
      <c r="M81" s="297">
        <v>2484.4900000000002</v>
      </c>
      <c r="N81" s="297">
        <v>3233.8599999999997</v>
      </c>
      <c r="O81" s="297">
        <v>4455.4399999999996</v>
      </c>
      <c r="P81" s="297">
        <v>4582.7400000000007</v>
      </c>
      <c r="Q81" s="297">
        <v>4799.4799999999996</v>
      </c>
      <c r="R81" s="297">
        <v>5433.5</v>
      </c>
      <c r="S81" s="297">
        <v>5029.5899999999992</v>
      </c>
      <c r="T81" s="297">
        <v>3392</v>
      </c>
      <c r="U81" s="297">
        <v>1726.16</v>
      </c>
      <c r="V81" s="297">
        <v>706.88000000000011</v>
      </c>
      <c r="W81" s="297">
        <v>405.82</v>
      </c>
      <c r="X81" s="297">
        <v>219.81</v>
      </c>
      <c r="Y81" s="297">
        <v>98.95</v>
      </c>
      <c r="Z81" s="297">
        <v>39.57</v>
      </c>
      <c r="AA81" s="299">
        <v>39.57</v>
      </c>
      <c r="AB81" s="91"/>
    </row>
    <row r="82" spans="1:28" ht="19.5" customHeight="1" x14ac:dyDescent="0.15">
      <c r="A82" s="132"/>
      <c r="B82" s="72"/>
      <c r="C82" s="72"/>
      <c r="D82" s="72"/>
      <c r="E82" s="76" t="s">
        <v>150</v>
      </c>
      <c r="F82" s="297">
        <v>13727.052000000001</v>
      </c>
      <c r="G82" s="297">
        <v>0</v>
      </c>
      <c r="H82" s="297">
        <v>0</v>
      </c>
      <c r="I82" s="297">
        <v>45.122</v>
      </c>
      <c r="J82" s="297">
        <v>65.653000000000006</v>
      </c>
      <c r="K82" s="297">
        <v>169.15199999999999</v>
      </c>
      <c r="L82" s="297">
        <v>388.423</v>
      </c>
      <c r="M82" s="297">
        <v>622.04999999999995</v>
      </c>
      <c r="N82" s="297">
        <v>941.6110000000001</v>
      </c>
      <c r="O82" s="297">
        <v>1428.1030000000001</v>
      </c>
      <c r="P82" s="297">
        <v>1561.8250000000003</v>
      </c>
      <c r="Q82" s="297">
        <v>1779.8820000000001</v>
      </c>
      <c r="R82" s="297">
        <v>2069.7440000000001</v>
      </c>
      <c r="S82" s="297">
        <v>1967.7050000000002</v>
      </c>
      <c r="T82" s="297">
        <v>1356.7999999999997</v>
      </c>
      <c r="U82" s="297">
        <v>709.88499999999999</v>
      </c>
      <c r="V82" s="297">
        <v>290.70699999999999</v>
      </c>
      <c r="W82" s="297">
        <v>166.822</v>
      </c>
      <c r="X82" s="297">
        <v>90.363</v>
      </c>
      <c r="Y82" s="297">
        <v>40.664999999999999</v>
      </c>
      <c r="Z82" s="297">
        <v>16.27</v>
      </c>
      <c r="AA82" s="299">
        <v>16.270000000000003</v>
      </c>
      <c r="AB82" s="91"/>
    </row>
    <row r="83" spans="1:28" ht="19.5" customHeight="1" x14ac:dyDescent="0.15">
      <c r="A83" s="132"/>
      <c r="B83" s="72"/>
      <c r="C83" s="72"/>
      <c r="D83" s="76" t="s">
        <v>157</v>
      </c>
      <c r="E83" s="76" t="s">
        <v>183</v>
      </c>
      <c r="F83" s="297">
        <v>13770.82</v>
      </c>
      <c r="G83" s="297">
        <v>6.65</v>
      </c>
      <c r="H83" s="297">
        <v>4.21</v>
      </c>
      <c r="I83" s="297">
        <v>6.96</v>
      </c>
      <c r="J83" s="297">
        <v>3.96</v>
      </c>
      <c r="K83" s="297">
        <v>17.64</v>
      </c>
      <c r="L83" s="297">
        <v>20.420000000000002</v>
      </c>
      <c r="M83" s="297">
        <v>45.68</v>
      </c>
      <c r="N83" s="297">
        <v>214.82000000000002</v>
      </c>
      <c r="O83" s="297">
        <v>786.90000000000009</v>
      </c>
      <c r="P83" s="297">
        <v>1481.7099999999998</v>
      </c>
      <c r="Q83" s="297">
        <v>2157.87</v>
      </c>
      <c r="R83" s="297">
        <v>3079.4900000000002</v>
      </c>
      <c r="S83" s="297">
        <v>2698.81</v>
      </c>
      <c r="T83" s="297">
        <v>1788.2400000000002</v>
      </c>
      <c r="U83" s="297">
        <v>896.09000000000015</v>
      </c>
      <c r="V83" s="297">
        <v>348.3</v>
      </c>
      <c r="W83" s="297">
        <v>136.94000000000003</v>
      </c>
      <c r="X83" s="297">
        <v>35.04</v>
      </c>
      <c r="Y83" s="297">
        <v>19.349999999999998</v>
      </c>
      <c r="Z83" s="297">
        <v>6.91</v>
      </c>
      <c r="AA83" s="299">
        <v>14.83</v>
      </c>
      <c r="AB83" s="91"/>
    </row>
    <row r="84" spans="1:28" ht="19.5" customHeight="1" x14ac:dyDescent="0.15">
      <c r="A84" s="132"/>
      <c r="B84" s="72"/>
      <c r="C84" s="72"/>
      <c r="D84" s="72"/>
      <c r="E84" s="76" t="s">
        <v>150</v>
      </c>
      <c r="F84" s="297">
        <v>3295.6300000000006</v>
      </c>
      <c r="G84" s="297">
        <v>0</v>
      </c>
      <c r="H84" s="297">
        <v>0</v>
      </c>
      <c r="I84" s="297">
        <v>0.35100000000000003</v>
      </c>
      <c r="J84" s="297">
        <v>0.28600000000000003</v>
      </c>
      <c r="K84" s="297">
        <v>1.7640000000000002</v>
      </c>
      <c r="L84" s="297">
        <v>2.4659999999999997</v>
      </c>
      <c r="M84" s="297">
        <v>7.3440000000000012</v>
      </c>
      <c r="N84" s="297">
        <v>38.794999999999995</v>
      </c>
      <c r="O84" s="297">
        <v>157.38</v>
      </c>
      <c r="P84" s="297">
        <v>326.63499999999999</v>
      </c>
      <c r="Q84" s="297">
        <v>498.18899999999996</v>
      </c>
      <c r="R84" s="297">
        <v>740.73</v>
      </c>
      <c r="S84" s="297">
        <v>675.71300000000008</v>
      </c>
      <c r="T84" s="297">
        <v>466.16100000000006</v>
      </c>
      <c r="U84" s="297">
        <v>233.56100000000001</v>
      </c>
      <c r="V84" s="297">
        <v>90.734000000000009</v>
      </c>
      <c r="W84" s="297">
        <v>35.681000000000004</v>
      </c>
      <c r="X84" s="297">
        <v>9.1310000000000002</v>
      </c>
      <c r="Y84" s="297">
        <v>5.0430000000000001</v>
      </c>
      <c r="Z84" s="297">
        <v>1.8</v>
      </c>
      <c r="AA84" s="299">
        <v>3.8660000000000001</v>
      </c>
      <c r="AB84" s="91"/>
    </row>
    <row r="85" spans="1:28" ht="19.5" customHeight="1" x14ac:dyDescent="0.15">
      <c r="A85" s="132"/>
      <c r="B85" s="72" t="s">
        <v>158</v>
      </c>
      <c r="C85" s="72" t="s">
        <v>159</v>
      </c>
      <c r="D85" s="76" t="s">
        <v>160</v>
      </c>
      <c r="E85" s="76" t="s">
        <v>183</v>
      </c>
      <c r="F85" s="297">
        <v>2422.5</v>
      </c>
      <c r="G85" s="297">
        <v>3.49</v>
      </c>
      <c r="H85" s="297">
        <v>65.73</v>
      </c>
      <c r="I85" s="297">
        <v>21.04</v>
      </c>
      <c r="J85" s="297">
        <v>10.81</v>
      </c>
      <c r="K85" s="297">
        <v>38.050000000000004</v>
      </c>
      <c r="L85" s="297">
        <v>46.989999999999995</v>
      </c>
      <c r="M85" s="297">
        <v>37.25</v>
      </c>
      <c r="N85" s="297">
        <v>74.55</v>
      </c>
      <c r="O85" s="297">
        <v>95.72999999999999</v>
      </c>
      <c r="P85" s="297">
        <v>39.599999999999994</v>
      </c>
      <c r="Q85" s="297">
        <v>140.5</v>
      </c>
      <c r="R85" s="297">
        <v>273.7</v>
      </c>
      <c r="S85" s="297">
        <v>353.96999999999997</v>
      </c>
      <c r="T85" s="297">
        <v>440.47</v>
      </c>
      <c r="U85" s="297">
        <v>378.98000000000008</v>
      </c>
      <c r="V85" s="297">
        <v>187.60999999999999</v>
      </c>
      <c r="W85" s="297">
        <v>80.099999999999994</v>
      </c>
      <c r="X85" s="297">
        <v>53.27</v>
      </c>
      <c r="Y85" s="297">
        <v>31.99</v>
      </c>
      <c r="Z85" s="297">
        <v>38.79</v>
      </c>
      <c r="AA85" s="299">
        <v>9.8800000000000008</v>
      </c>
      <c r="AB85" s="91"/>
    </row>
    <row r="86" spans="1:28" ht="19.5" customHeight="1" x14ac:dyDescent="0.15">
      <c r="A86" s="132"/>
      <c r="B86" s="72"/>
      <c r="C86" s="72"/>
      <c r="D86" s="72"/>
      <c r="E86" s="76" t="s">
        <v>150</v>
      </c>
      <c r="F86" s="297">
        <v>563.65299999999991</v>
      </c>
      <c r="G86" s="297">
        <v>0</v>
      </c>
      <c r="H86" s="297">
        <v>0</v>
      </c>
      <c r="I86" s="297">
        <v>1.069</v>
      </c>
      <c r="J86" s="297">
        <v>0.76900000000000002</v>
      </c>
      <c r="K86" s="297">
        <v>3.8050000000000002</v>
      </c>
      <c r="L86" s="297">
        <v>5.6689999999999996</v>
      </c>
      <c r="M86" s="297">
        <v>5.9930000000000003</v>
      </c>
      <c r="N86" s="297">
        <v>13.47</v>
      </c>
      <c r="O86" s="297">
        <v>19.146000000000001</v>
      </c>
      <c r="P86" s="297">
        <v>8.7510000000000012</v>
      </c>
      <c r="Q86" s="297">
        <v>32.394999999999996</v>
      </c>
      <c r="R86" s="297">
        <v>65.867999999999995</v>
      </c>
      <c r="S86" s="297">
        <v>88.602000000000018</v>
      </c>
      <c r="T86" s="297">
        <v>114.797</v>
      </c>
      <c r="U86" s="297">
        <v>98.659000000000006</v>
      </c>
      <c r="V86" s="297">
        <v>48.91</v>
      </c>
      <c r="W86" s="297">
        <v>20.876999999999999</v>
      </c>
      <c r="X86" s="297">
        <v>13.891</v>
      </c>
      <c r="Y86" s="297">
        <v>8.3209999999999997</v>
      </c>
      <c r="Z86" s="297">
        <v>10.091999999999999</v>
      </c>
      <c r="AA86" s="299">
        <v>2.569</v>
      </c>
      <c r="AB86" s="91"/>
    </row>
    <row r="87" spans="1:28" ht="19.5" customHeight="1" x14ac:dyDescent="0.15">
      <c r="A87" s="132"/>
      <c r="B87" s="72"/>
      <c r="C87" s="72"/>
      <c r="D87" s="76" t="s">
        <v>161</v>
      </c>
      <c r="E87" s="76" t="s">
        <v>183</v>
      </c>
      <c r="F87" s="297">
        <v>482.44</v>
      </c>
      <c r="G87" s="297">
        <v>3.0000000000000004</v>
      </c>
      <c r="H87" s="297">
        <v>19.75</v>
      </c>
      <c r="I87" s="297">
        <v>84.06</v>
      </c>
      <c r="J87" s="297">
        <v>142.66999999999999</v>
      </c>
      <c r="K87" s="297">
        <v>97.29</v>
      </c>
      <c r="L87" s="297">
        <v>59.33</v>
      </c>
      <c r="M87" s="297">
        <v>67.989999999999995</v>
      </c>
      <c r="N87" s="297">
        <v>4.8600000000000003</v>
      </c>
      <c r="O87" s="297">
        <v>0.4</v>
      </c>
      <c r="P87" s="297">
        <v>0.32</v>
      </c>
      <c r="Q87" s="297">
        <v>0.31</v>
      </c>
      <c r="R87" s="297">
        <v>0</v>
      </c>
      <c r="S87" s="297">
        <v>0.29000000000000004</v>
      </c>
      <c r="T87" s="297">
        <v>0.72</v>
      </c>
      <c r="U87" s="297">
        <v>0</v>
      </c>
      <c r="V87" s="297">
        <v>0</v>
      </c>
      <c r="W87" s="297">
        <v>0.32999999999999996</v>
      </c>
      <c r="X87" s="297">
        <v>0.49</v>
      </c>
      <c r="Y87" s="297">
        <v>0.63</v>
      </c>
      <c r="Z87" s="297">
        <v>0</v>
      </c>
      <c r="AA87" s="299">
        <v>0</v>
      </c>
      <c r="AB87" s="91"/>
    </row>
    <row r="88" spans="1:28" ht="19.5" customHeight="1" x14ac:dyDescent="0.15">
      <c r="A88" s="132"/>
      <c r="B88" s="72"/>
      <c r="C88" s="72"/>
      <c r="D88" s="72"/>
      <c r="E88" s="76" t="s">
        <v>150</v>
      </c>
      <c r="F88" s="297">
        <v>11.861999999999998</v>
      </c>
      <c r="G88" s="297">
        <v>0</v>
      </c>
      <c r="H88" s="297">
        <v>0</v>
      </c>
      <c r="I88" s="297">
        <v>0</v>
      </c>
      <c r="J88" s="297">
        <v>1.6970000000000003</v>
      </c>
      <c r="K88" s="297">
        <v>2.5959999999999996</v>
      </c>
      <c r="L88" s="297">
        <v>2.3679999999999999</v>
      </c>
      <c r="M88" s="297">
        <v>3.9980000000000002</v>
      </c>
      <c r="N88" s="297">
        <v>0.38500000000000001</v>
      </c>
      <c r="O88" s="297">
        <v>4.2999999999999997E-2</v>
      </c>
      <c r="P88" s="297">
        <v>4.2999999999999997E-2</v>
      </c>
      <c r="Q88" s="297">
        <v>5.0999999999999997E-2</v>
      </c>
      <c r="R88" s="297">
        <v>0</v>
      </c>
      <c r="S88" s="297">
        <v>6.6000000000000003E-2</v>
      </c>
      <c r="T88" s="297">
        <v>0.188</v>
      </c>
      <c r="U88" s="297">
        <v>0</v>
      </c>
      <c r="V88" s="297">
        <v>0</v>
      </c>
      <c r="W88" s="297">
        <v>9.5999999999999988E-2</v>
      </c>
      <c r="X88" s="297">
        <v>0.14399999999999999</v>
      </c>
      <c r="Y88" s="297">
        <v>0.187</v>
      </c>
      <c r="Z88" s="297">
        <v>0</v>
      </c>
      <c r="AA88" s="299">
        <v>0</v>
      </c>
      <c r="AB88" s="91"/>
    </row>
    <row r="89" spans="1:28" ht="19.5" customHeight="1" x14ac:dyDescent="0.15">
      <c r="A89" s="132"/>
      <c r="B89" s="72"/>
      <c r="C89" s="72" t="s">
        <v>162</v>
      </c>
      <c r="D89" s="76" t="s">
        <v>163</v>
      </c>
      <c r="E89" s="76" t="s">
        <v>183</v>
      </c>
      <c r="F89" s="297">
        <v>3731.79</v>
      </c>
      <c r="G89" s="297">
        <v>350</v>
      </c>
      <c r="H89" s="297">
        <v>337.53000000000003</v>
      </c>
      <c r="I89" s="297">
        <v>210.79999999999998</v>
      </c>
      <c r="J89" s="297">
        <v>82.580000000000013</v>
      </c>
      <c r="K89" s="297">
        <v>19.53</v>
      </c>
      <c r="L89" s="297">
        <v>9.91</v>
      </c>
      <c r="M89" s="297">
        <v>8.9599999999999991</v>
      </c>
      <c r="N89" s="297">
        <v>44.559999999999995</v>
      </c>
      <c r="O89" s="297">
        <v>17.2</v>
      </c>
      <c r="P89" s="297">
        <v>22.509999999999998</v>
      </c>
      <c r="Q89" s="297">
        <v>101.33</v>
      </c>
      <c r="R89" s="297">
        <v>344.53999999999996</v>
      </c>
      <c r="S89" s="297">
        <v>828.30000000000007</v>
      </c>
      <c r="T89" s="297">
        <v>845.21999999999991</v>
      </c>
      <c r="U89" s="297">
        <v>355.65999999999997</v>
      </c>
      <c r="V89" s="297">
        <v>83.98</v>
      </c>
      <c r="W89" s="297">
        <v>34.400000000000006</v>
      </c>
      <c r="X89" s="297">
        <v>27.53</v>
      </c>
      <c r="Y89" s="297">
        <v>7.25</v>
      </c>
      <c r="Z89" s="297">
        <v>0</v>
      </c>
      <c r="AA89" s="299">
        <v>0</v>
      </c>
      <c r="AB89" s="91"/>
    </row>
    <row r="90" spans="1:28" ht="19.5" customHeight="1" x14ac:dyDescent="0.15">
      <c r="A90" s="132"/>
      <c r="B90" s="72" t="s">
        <v>20</v>
      </c>
      <c r="C90" s="72"/>
      <c r="D90" s="72"/>
      <c r="E90" s="76" t="s">
        <v>150</v>
      </c>
      <c r="F90" s="297">
        <v>797.36699999999996</v>
      </c>
      <c r="G90" s="297">
        <v>0</v>
      </c>
      <c r="H90" s="297">
        <v>0</v>
      </c>
      <c r="I90" s="297">
        <v>12.838000000000001</v>
      </c>
      <c r="J90" s="297">
        <v>8.2580000000000009</v>
      </c>
      <c r="K90" s="297">
        <v>2.5829999999999997</v>
      </c>
      <c r="L90" s="297">
        <v>1.5670000000000002</v>
      </c>
      <c r="M90" s="297">
        <v>1.7170000000000001</v>
      </c>
      <c r="N90" s="297">
        <v>9.4030000000000005</v>
      </c>
      <c r="O90" s="297">
        <v>3.9789999999999996</v>
      </c>
      <c r="P90" s="297">
        <v>5.6389999999999993</v>
      </c>
      <c r="Q90" s="297">
        <v>26.406000000000002</v>
      </c>
      <c r="R90" s="297">
        <v>93.433999999999997</v>
      </c>
      <c r="S90" s="297">
        <v>232.78100000000001</v>
      </c>
      <c r="T90" s="297">
        <v>246.11600000000004</v>
      </c>
      <c r="U90" s="297">
        <v>106.69800000000001</v>
      </c>
      <c r="V90" s="297">
        <v>25.194000000000003</v>
      </c>
      <c r="W90" s="297">
        <v>10.32</v>
      </c>
      <c r="X90" s="297">
        <v>8.2590000000000003</v>
      </c>
      <c r="Y90" s="297">
        <v>2.1749999999999998</v>
      </c>
      <c r="Z90" s="297">
        <v>0</v>
      </c>
      <c r="AA90" s="299">
        <v>0</v>
      </c>
      <c r="AB90" s="91"/>
    </row>
    <row r="91" spans="1:28" ht="19.5" customHeight="1" x14ac:dyDescent="0.15">
      <c r="A91" s="132"/>
      <c r="B91" s="72"/>
      <c r="C91" s="72"/>
      <c r="D91" s="76" t="s">
        <v>164</v>
      </c>
      <c r="E91" s="76" t="s">
        <v>183</v>
      </c>
      <c r="F91" s="297">
        <v>37.259999999999991</v>
      </c>
      <c r="G91" s="297">
        <v>0.66</v>
      </c>
      <c r="H91" s="297">
        <v>1.6600000000000001</v>
      </c>
      <c r="I91" s="297">
        <v>0.94000000000000006</v>
      </c>
      <c r="J91" s="297">
        <v>1.1499999999999999</v>
      </c>
      <c r="K91" s="297">
        <v>3.07</v>
      </c>
      <c r="L91" s="297">
        <v>2.88</v>
      </c>
      <c r="M91" s="297">
        <v>3.15</v>
      </c>
      <c r="N91" s="297">
        <v>2.27</v>
      </c>
      <c r="O91" s="297">
        <v>1.41</v>
      </c>
      <c r="P91" s="297">
        <v>17.329999999999998</v>
      </c>
      <c r="Q91" s="297">
        <v>7.0000000000000007E-2</v>
      </c>
      <c r="R91" s="297">
        <v>0.76</v>
      </c>
      <c r="S91" s="297">
        <v>0</v>
      </c>
      <c r="T91" s="297">
        <v>0.67999999999999994</v>
      </c>
      <c r="U91" s="297">
        <v>0</v>
      </c>
      <c r="V91" s="297">
        <v>0</v>
      </c>
      <c r="W91" s="297">
        <v>0</v>
      </c>
      <c r="X91" s="297">
        <v>0</v>
      </c>
      <c r="Y91" s="297">
        <v>0</v>
      </c>
      <c r="Z91" s="297">
        <v>0</v>
      </c>
      <c r="AA91" s="299">
        <v>1.23</v>
      </c>
      <c r="AB91" s="91"/>
    </row>
    <row r="92" spans="1:28" ht="19.5" customHeight="1" x14ac:dyDescent="0.15">
      <c r="A92" s="132" t="s">
        <v>226</v>
      </c>
      <c r="B92" s="72"/>
      <c r="C92" s="72"/>
      <c r="D92" s="72"/>
      <c r="E92" s="76" t="s">
        <v>150</v>
      </c>
      <c r="F92" s="297">
        <v>3.9989999999999997</v>
      </c>
      <c r="G92" s="297">
        <v>0</v>
      </c>
      <c r="H92" s="297">
        <v>0</v>
      </c>
      <c r="I92" s="297">
        <v>0.182</v>
      </c>
      <c r="J92" s="297">
        <v>1.4000000000000002E-2</v>
      </c>
      <c r="K92" s="297">
        <v>9.2999999999999999E-2</v>
      </c>
      <c r="L92" s="297">
        <v>9.6000000000000002E-2</v>
      </c>
      <c r="M92" s="297">
        <v>0.221</v>
      </c>
      <c r="N92" s="297">
        <v>0.17899999999999999</v>
      </c>
      <c r="O92" s="297">
        <v>0.127</v>
      </c>
      <c r="P92" s="297">
        <v>2.2959999999999998</v>
      </c>
      <c r="Q92" s="297">
        <v>1.2E-2</v>
      </c>
      <c r="R92" s="297">
        <v>0.14799999999999999</v>
      </c>
      <c r="S92" s="297">
        <v>0</v>
      </c>
      <c r="T92" s="297">
        <v>0.27400000000000002</v>
      </c>
      <c r="U92" s="297">
        <v>0</v>
      </c>
      <c r="V92" s="297">
        <v>0</v>
      </c>
      <c r="W92" s="297">
        <v>0</v>
      </c>
      <c r="X92" s="297">
        <v>0</v>
      </c>
      <c r="Y92" s="297">
        <v>0</v>
      </c>
      <c r="Z92" s="297">
        <v>0</v>
      </c>
      <c r="AA92" s="299">
        <v>0.35699999999999998</v>
      </c>
      <c r="AB92" s="91"/>
    </row>
    <row r="93" spans="1:28" ht="19.5" customHeight="1" x14ac:dyDescent="0.15">
      <c r="A93" s="132"/>
      <c r="B93" s="75"/>
      <c r="C93" s="73" t="s">
        <v>165</v>
      </c>
      <c r="D93" s="74"/>
      <c r="E93" s="76" t="s">
        <v>183</v>
      </c>
      <c r="F93" s="297">
        <v>1194.8100000000004</v>
      </c>
      <c r="G93" s="297">
        <v>120.03999999999999</v>
      </c>
      <c r="H93" s="297">
        <v>74.89</v>
      </c>
      <c r="I93" s="297">
        <v>106.46000000000001</v>
      </c>
      <c r="J93" s="297">
        <v>164.13</v>
      </c>
      <c r="K93" s="297">
        <v>149.24</v>
      </c>
      <c r="L93" s="297">
        <v>131.13</v>
      </c>
      <c r="M93" s="297">
        <v>106.09</v>
      </c>
      <c r="N93" s="297">
        <v>64.94</v>
      </c>
      <c r="O93" s="297">
        <v>40.46</v>
      </c>
      <c r="P93" s="297">
        <v>45.769999999999996</v>
      </c>
      <c r="Q93" s="297">
        <v>17.71</v>
      </c>
      <c r="R93" s="297">
        <v>52.589999999999989</v>
      </c>
      <c r="S93" s="297">
        <v>26.97</v>
      </c>
      <c r="T93" s="297">
        <v>33.22</v>
      </c>
      <c r="U93" s="297">
        <v>45.63</v>
      </c>
      <c r="V93" s="297">
        <v>7.5200000000000005</v>
      </c>
      <c r="W93" s="297">
        <v>3.88</v>
      </c>
      <c r="X93" s="297">
        <v>4.1400000000000006</v>
      </c>
      <c r="Y93" s="297">
        <v>0</v>
      </c>
      <c r="Z93" s="297">
        <v>0</v>
      </c>
      <c r="AA93" s="299">
        <v>0</v>
      </c>
      <c r="AB93" s="91"/>
    </row>
    <row r="94" spans="1:28" ht="19.5" customHeight="1" x14ac:dyDescent="0.15">
      <c r="A94" s="132"/>
      <c r="B94" s="75"/>
      <c r="C94" s="75"/>
      <c r="E94" s="76" t="s">
        <v>150</v>
      </c>
      <c r="F94" s="297">
        <v>91.48</v>
      </c>
      <c r="G94" s="297">
        <v>0</v>
      </c>
      <c r="H94" s="297">
        <v>0.72900000000000009</v>
      </c>
      <c r="I94" s="297">
        <v>2.6930000000000001</v>
      </c>
      <c r="J94" s="297">
        <v>8.3260000000000005</v>
      </c>
      <c r="K94" s="297">
        <v>11.005000000000001</v>
      </c>
      <c r="L94" s="297">
        <v>11.227</v>
      </c>
      <c r="M94" s="297">
        <v>10.76</v>
      </c>
      <c r="N94" s="297">
        <v>7.6579999999999995</v>
      </c>
      <c r="O94" s="297">
        <v>5.0750000000000002</v>
      </c>
      <c r="P94" s="297">
        <v>5.9710000000000001</v>
      </c>
      <c r="Q94" s="297">
        <v>2.5009999999999999</v>
      </c>
      <c r="R94" s="297">
        <v>7.6809999999999992</v>
      </c>
      <c r="S94" s="297">
        <v>3.9720000000000004</v>
      </c>
      <c r="T94" s="297">
        <v>4.8549999999999995</v>
      </c>
      <c r="U94" s="297">
        <v>6.7359999999999998</v>
      </c>
      <c r="V94" s="297">
        <v>1.109</v>
      </c>
      <c r="W94" s="297">
        <v>0.57199999999999995</v>
      </c>
      <c r="X94" s="297">
        <v>0.61</v>
      </c>
      <c r="Y94" s="297">
        <v>0</v>
      </c>
      <c r="Z94" s="297">
        <v>0</v>
      </c>
      <c r="AA94" s="299">
        <v>0</v>
      </c>
      <c r="AB94" s="91"/>
    </row>
    <row r="95" spans="1:28" ht="19.5" customHeight="1" x14ac:dyDescent="0.15">
      <c r="A95" s="132"/>
      <c r="B95" s="134"/>
      <c r="C95" s="73" t="s">
        <v>152</v>
      </c>
      <c r="D95" s="74"/>
      <c r="E95" s="76" t="s">
        <v>183</v>
      </c>
      <c r="F95" s="297">
        <v>41836.703999999991</v>
      </c>
      <c r="G95" s="297">
        <v>1119.9899999999998</v>
      </c>
      <c r="H95" s="297">
        <v>1728.4499999999998</v>
      </c>
      <c r="I95" s="297">
        <v>1832.31</v>
      </c>
      <c r="J95" s="297">
        <v>513.29699999999991</v>
      </c>
      <c r="K95" s="297">
        <v>692.46100000000001</v>
      </c>
      <c r="L95" s="297">
        <v>479.10599999999999</v>
      </c>
      <c r="M95" s="297">
        <v>549.66000000000008</v>
      </c>
      <c r="N95" s="297">
        <v>1454.76</v>
      </c>
      <c r="O95" s="297">
        <v>740.39</v>
      </c>
      <c r="P95" s="297">
        <v>904.04</v>
      </c>
      <c r="Q95" s="297">
        <v>1757.08</v>
      </c>
      <c r="R95" s="297">
        <v>3637.4700000000003</v>
      </c>
      <c r="S95" s="297">
        <v>7446.19</v>
      </c>
      <c r="T95" s="297">
        <v>7298.49</v>
      </c>
      <c r="U95" s="297">
        <v>5718.4400000000005</v>
      </c>
      <c r="V95" s="297">
        <v>3039.45</v>
      </c>
      <c r="W95" s="297">
        <v>1173.31</v>
      </c>
      <c r="X95" s="297">
        <v>680.56</v>
      </c>
      <c r="Y95" s="297">
        <v>619.75</v>
      </c>
      <c r="Z95" s="297">
        <v>159.31</v>
      </c>
      <c r="AA95" s="299">
        <v>292.19000000000005</v>
      </c>
      <c r="AB95" s="91"/>
    </row>
    <row r="96" spans="1:28" ht="19.5" customHeight="1" x14ac:dyDescent="0.15">
      <c r="A96" s="132"/>
      <c r="B96" s="75"/>
      <c r="C96" s="75"/>
      <c r="E96" s="76" t="s">
        <v>150</v>
      </c>
      <c r="F96" s="297">
        <v>5974.4750000000004</v>
      </c>
      <c r="G96" s="297">
        <v>1.7849999999999999</v>
      </c>
      <c r="H96" s="297">
        <v>25.256999999999998</v>
      </c>
      <c r="I96" s="297">
        <v>39.986000000000004</v>
      </c>
      <c r="J96" s="297">
        <v>26.805000000000003</v>
      </c>
      <c r="K96" s="297">
        <v>49.622999999999998</v>
      </c>
      <c r="L96" s="297">
        <v>53.441999999999993</v>
      </c>
      <c r="M96" s="297">
        <v>86.951000000000008</v>
      </c>
      <c r="N96" s="297">
        <v>150.24</v>
      </c>
      <c r="O96" s="297">
        <v>85.319000000000003</v>
      </c>
      <c r="P96" s="297">
        <v>137.40600000000001</v>
      </c>
      <c r="Q96" s="297">
        <v>297.19799999999998</v>
      </c>
      <c r="R96" s="297">
        <v>626.96799999999996</v>
      </c>
      <c r="S96" s="297">
        <v>1207.133</v>
      </c>
      <c r="T96" s="297">
        <v>1174.414</v>
      </c>
      <c r="U96" s="297">
        <v>969.83300000000008</v>
      </c>
      <c r="V96" s="297">
        <v>524.96100000000001</v>
      </c>
      <c r="W96" s="297">
        <v>209.87800000000001</v>
      </c>
      <c r="X96" s="297">
        <v>125.083</v>
      </c>
      <c r="Y96" s="297">
        <v>105.283</v>
      </c>
      <c r="Z96" s="297">
        <v>28.721000000000004</v>
      </c>
      <c r="AA96" s="299">
        <v>48.189000000000007</v>
      </c>
      <c r="AB96" s="91"/>
    </row>
    <row r="97" spans="1:28" ht="19.5" customHeight="1" x14ac:dyDescent="0.15">
      <c r="A97" s="132"/>
      <c r="B97" s="72" t="s">
        <v>94</v>
      </c>
      <c r="C97" s="76"/>
      <c r="D97" s="76" t="s">
        <v>153</v>
      </c>
      <c r="E97" s="76" t="s">
        <v>183</v>
      </c>
      <c r="F97" s="297">
        <v>6517.3740000000007</v>
      </c>
      <c r="G97" s="297">
        <v>11.859999999999998</v>
      </c>
      <c r="H97" s="297">
        <v>1.35</v>
      </c>
      <c r="I97" s="297">
        <v>0.2</v>
      </c>
      <c r="J97" s="297">
        <v>3.4870000000000001</v>
      </c>
      <c r="K97" s="297">
        <v>12.200999999999999</v>
      </c>
      <c r="L97" s="297">
        <v>8.9160000000000004</v>
      </c>
      <c r="M97" s="297">
        <v>12.73</v>
      </c>
      <c r="N97" s="297">
        <v>48.28</v>
      </c>
      <c r="O97" s="297">
        <v>46.709999999999994</v>
      </c>
      <c r="P97" s="297">
        <v>105.51999999999998</v>
      </c>
      <c r="Q97" s="297">
        <v>237.07999999999998</v>
      </c>
      <c r="R97" s="297">
        <v>591.08000000000004</v>
      </c>
      <c r="S97" s="297">
        <v>1205.6300000000001</v>
      </c>
      <c r="T97" s="297">
        <v>1471.4199999999998</v>
      </c>
      <c r="U97" s="297">
        <v>1269.0200000000002</v>
      </c>
      <c r="V97" s="297">
        <v>725.68</v>
      </c>
      <c r="W97" s="297">
        <v>330.15</v>
      </c>
      <c r="X97" s="297">
        <v>219.95</v>
      </c>
      <c r="Y97" s="297">
        <v>124.84</v>
      </c>
      <c r="Z97" s="297">
        <v>45.21</v>
      </c>
      <c r="AA97" s="299">
        <v>46.06</v>
      </c>
      <c r="AB97" s="91"/>
    </row>
    <row r="98" spans="1:28" ht="19.5" customHeight="1" x14ac:dyDescent="0.15">
      <c r="A98" s="132"/>
      <c r="B98" s="72"/>
      <c r="C98" s="72" t="s">
        <v>10</v>
      </c>
      <c r="D98" s="72"/>
      <c r="E98" s="76" t="s">
        <v>150</v>
      </c>
      <c r="F98" s="297">
        <v>1649.3510000000001</v>
      </c>
      <c r="G98" s="297">
        <v>0</v>
      </c>
      <c r="H98" s="297">
        <v>0</v>
      </c>
      <c r="I98" s="297">
        <v>1.4E-2</v>
      </c>
      <c r="J98" s="297">
        <v>0.23300000000000001</v>
      </c>
      <c r="K98" s="297">
        <v>1.2110000000000001</v>
      </c>
      <c r="L98" s="297">
        <v>1.137</v>
      </c>
      <c r="M98" s="297">
        <v>2.0460000000000003</v>
      </c>
      <c r="N98" s="297">
        <v>8.7409999999999997</v>
      </c>
      <c r="O98" s="297">
        <v>9.3420000000000005</v>
      </c>
      <c r="P98" s="297">
        <v>23.524999999999999</v>
      </c>
      <c r="Q98" s="297">
        <v>54.824000000000012</v>
      </c>
      <c r="R98" s="297">
        <v>142.393</v>
      </c>
      <c r="S98" s="297">
        <v>301.93900000000002</v>
      </c>
      <c r="T98" s="297">
        <v>383.85</v>
      </c>
      <c r="U98" s="297">
        <v>331.00200000000001</v>
      </c>
      <c r="V98" s="297">
        <v>189.29599999999999</v>
      </c>
      <c r="W98" s="297">
        <v>86.122000000000014</v>
      </c>
      <c r="X98" s="297">
        <v>57.348999999999997</v>
      </c>
      <c r="Y98" s="297">
        <v>32.540999999999997</v>
      </c>
      <c r="Z98" s="297">
        <v>11.787000000000001</v>
      </c>
      <c r="AA98" s="299">
        <v>11.999000000000001</v>
      </c>
      <c r="AB98" s="91"/>
    </row>
    <row r="99" spans="1:28" ht="19.5" customHeight="1" x14ac:dyDescent="0.15">
      <c r="A99" s="132"/>
      <c r="B99" s="72"/>
      <c r="C99" s="72"/>
      <c r="D99" s="76" t="s">
        <v>157</v>
      </c>
      <c r="E99" s="76" t="s">
        <v>183</v>
      </c>
      <c r="F99" s="297">
        <v>5492.4</v>
      </c>
      <c r="G99" s="297">
        <v>0.35</v>
      </c>
      <c r="H99" s="297">
        <v>0.38</v>
      </c>
      <c r="I99" s="297">
        <v>0</v>
      </c>
      <c r="J99" s="297">
        <v>1.38</v>
      </c>
      <c r="K99" s="297">
        <v>0.82000000000000006</v>
      </c>
      <c r="L99" s="297">
        <v>3.25</v>
      </c>
      <c r="M99" s="297">
        <v>12.540000000000001</v>
      </c>
      <c r="N99" s="297">
        <v>27.690000000000005</v>
      </c>
      <c r="O99" s="297">
        <v>36.44</v>
      </c>
      <c r="P99" s="297">
        <v>77.819999999999993</v>
      </c>
      <c r="Q99" s="297">
        <v>199.76</v>
      </c>
      <c r="R99" s="297">
        <v>462.45000000000005</v>
      </c>
      <c r="S99" s="297">
        <v>895.09000000000015</v>
      </c>
      <c r="T99" s="297">
        <v>1215.9099999999999</v>
      </c>
      <c r="U99" s="297">
        <v>1175.1200000000001</v>
      </c>
      <c r="V99" s="297">
        <v>646.4</v>
      </c>
      <c r="W99" s="297">
        <v>315.14999999999998</v>
      </c>
      <c r="X99" s="297">
        <v>207.14999999999998</v>
      </c>
      <c r="Y99" s="297">
        <v>123.43</v>
      </c>
      <c r="Z99" s="297">
        <v>45.21</v>
      </c>
      <c r="AA99" s="299">
        <v>46.06</v>
      </c>
      <c r="AB99" s="91"/>
    </row>
    <row r="100" spans="1:28" ht="19.5" customHeight="1" x14ac:dyDescent="0.15">
      <c r="A100" s="132"/>
      <c r="B100" s="72"/>
      <c r="C100" s="72"/>
      <c r="D100" s="72"/>
      <c r="E100" s="76" t="s">
        <v>150</v>
      </c>
      <c r="F100" s="297">
        <v>1398.6490000000001</v>
      </c>
      <c r="G100" s="297">
        <v>0</v>
      </c>
      <c r="H100" s="297">
        <v>0</v>
      </c>
      <c r="I100" s="297">
        <v>0</v>
      </c>
      <c r="J100" s="297">
        <v>9.7000000000000003E-2</v>
      </c>
      <c r="K100" s="297">
        <v>8.2000000000000003E-2</v>
      </c>
      <c r="L100" s="297">
        <v>0.39200000000000002</v>
      </c>
      <c r="M100" s="297">
        <v>2.0150000000000001</v>
      </c>
      <c r="N100" s="297">
        <v>5.0069999999999997</v>
      </c>
      <c r="O100" s="297">
        <v>7.2880000000000003</v>
      </c>
      <c r="P100" s="297">
        <v>17.207000000000001</v>
      </c>
      <c r="Q100" s="297">
        <v>46.169000000000011</v>
      </c>
      <c r="R100" s="297">
        <v>111.41</v>
      </c>
      <c r="S100" s="297">
        <v>224.35500000000002</v>
      </c>
      <c r="T100" s="297">
        <v>317.30200000000002</v>
      </c>
      <c r="U100" s="297">
        <v>306.51900000000001</v>
      </c>
      <c r="V100" s="297">
        <v>168.619</v>
      </c>
      <c r="W100" s="297">
        <v>82.210000000000008</v>
      </c>
      <c r="X100" s="297">
        <v>54.016999999999996</v>
      </c>
      <c r="Y100" s="297">
        <v>32.173999999999999</v>
      </c>
      <c r="Z100" s="297">
        <v>11.787000000000001</v>
      </c>
      <c r="AA100" s="299">
        <v>11.999000000000001</v>
      </c>
      <c r="AB100" s="91"/>
    </row>
    <row r="101" spans="1:28" ht="19.5" customHeight="1" x14ac:dyDescent="0.15">
      <c r="A101" s="132"/>
      <c r="B101" s="72" t="s">
        <v>65</v>
      </c>
      <c r="C101" s="72" t="s">
        <v>159</v>
      </c>
      <c r="D101" s="76" t="s">
        <v>160</v>
      </c>
      <c r="E101" s="76" t="s">
        <v>183</v>
      </c>
      <c r="F101" s="297">
        <v>1009.9599999999998</v>
      </c>
      <c r="G101" s="297">
        <v>0.52</v>
      </c>
      <c r="H101" s="297">
        <v>0.4</v>
      </c>
      <c r="I101" s="297">
        <v>0</v>
      </c>
      <c r="J101" s="297">
        <v>1.91</v>
      </c>
      <c r="K101" s="297">
        <v>11.29</v>
      </c>
      <c r="L101" s="297">
        <v>4.9800000000000004</v>
      </c>
      <c r="M101" s="297">
        <v>0.19</v>
      </c>
      <c r="N101" s="297">
        <v>20.59</v>
      </c>
      <c r="O101" s="297">
        <v>10.27</v>
      </c>
      <c r="P101" s="297">
        <v>26.13</v>
      </c>
      <c r="Q101" s="297">
        <v>37.32</v>
      </c>
      <c r="R101" s="297">
        <v>128.63</v>
      </c>
      <c r="S101" s="297">
        <v>309.83</v>
      </c>
      <c r="T101" s="297">
        <v>255.51000000000002</v>
      </c>
      <c r="U101" s="297">
        <v>93.9</v>
      </c>
      <c r="V101" s="297">
        <v>79.28</v>
      </c>
      <c r="W101" s="297">
        <v>15</v>
      </c>
      <c r="X101" s="297">
        <v>12.8</v>
      </c>
      <c r="Y101" s="297">
        <v>1.41</v>
      </c>
      <c r="Z101" s="297">
        <v>0</v>
      </c>
      <c r="AA101" s="299">
        <v>0</v>
      </c>
      <c r="AB101" s="91"/>
    </row>
    <row r="102" spans="1:28" ht="19.5" customHeight="1" x14ac:dyDescent="0.15">
      <c r="A102" s="132"/>
      <c r="B102" s="72"/>
      <c r="C102" s="72"/>
      <c r="D102" s="72"/>
      <c r="E102" s="76" t="s">
        <v>150</v>
      </c>
      <c r="F102" s="297">
        <v>250.00899999999999</v>
      </c>
      <c r="G102" s="297">
        <v>0</v>
      </c>
      <c r="H102" s="297">
        <v>0</v>
      </c>
      <c r="I102" s="297">
        <v>0</v>
      </c>
      <c r="J102" s="297">
        <v>0.13600000000000001</v>
      </c>
      <c r="K102" s="297">
        <v>1.129</v>
      </c>
      <c r="L102" s="297">
        <v>0.60399999999999998</v>
      </c>
      <c r="M102" s="297">
        <v>3.1E-2</v>
      </c>
      <c r="N102" s="297">
        <v>3.7340000000000004</v>
      </c>
      <c r="O102" s="297">
        <v>2.0540000000000003</v>
      </c>
      <c r="P102" s="297">
        <v>5.7839999999999998</v>
      </c>
      <c r="Q102" s="297">
        <v>8.6549999999999994</v>
      </c>
      <c r="R102" s="297">
        <v>30.983000000000001</v>
      </c>
      <c r="S102" s="297">
        <v>77.579999999999984</v>
      </c>
      <c r="T102" s="297">
        <v>66.548000000000002</v>
      </c>
      <c r="U102" s="297">
        <v>24.483000000000001</v>
      </c>
      <c r="V102" s="297">
        <v>20.677</v>
      </c>
      <c r="W102" s="297">
        <v>3.9119999999999999</v>
      </c>
      <c r="X102" s="297">
        <v>3.3320000000000003</v>
      </c>
      <c r="Y102" s="297">
        <v>0.36699999999999999</v>
      </c>
      <c r="Z102" s="297">
        <v>0</v>
      </c>
      <c r="AA102" s="299">
        <v>0</v>
      </c>
      <c r="AB102" s="91"/>
    </row>
    <row r="103" spans="1:28" ht="19.5" customHeight="1" x14ac:dyDescent="0.15">
      <c r="A103" s="132" t="s">
        <v>85</v>
      </c>
      <c r="B103" s="72"/>
      <c r="C103" s="72"/>
      <c r="D103" s="76" t="s">
        <v>166</v>
      </c>
      <c r="E103" s="76" t="s">
        <v>183</v>
      </c>
      <c r="F103" s="297">
        <v>0.30400000000000005</v>
      </c>
      <c r="G103" s="297">
        <v>0</v>
      </c>
      <c r="H103" s="297">
        <v>0</v>
      </c>
      <c r="I103" s="297">
        <v>0</v>
      </c>
      <c r="J103" s="297">
        <v>0.19700000000000001</v>
      </c>
      <c r="K103" s="297">
        <v>9.0999999999999998E-2</v>
      </c>
      <c r="L103" s="297">
        <v>1.6E-2</v>
      </c>
      <c r="M103" s="297">
        <v>0</v>
      </c>
      <c r="N103" s="297">
        <v>0</v>
      </c>
      <c r="O103" s="297">
        <v>0</v>
      </c>
      <c r="P103" s="297">
        <v>0</v>
      </c>
      <c r="Q103" s="297">
        <v>0</v>
      </c>
      <c r="R103" s="297">
        <v>0</v>
      </c>
      <c r="S103" s="297">
        <v>0</v>
      </c>
      <c r="T103" s="297">
        <v>0</v>
      </c>
      <c r="U103" s="297">
        <v>0</v>
      </c>
      <c r="V103" s="297">
        <v>0</v>
      </c>
      <c r="W103" s="297">
        <v>0</v>
      </c>
      <c r="X103" s="297">
        <v>0</v>
      </c>
      <c r="Y103" s="297">
        <v>0</v>
      </c>
      <c r="Z103" s="297">
        <v>0</v>
      </c>
      <c r="AA103" s="299">
        <v>0</v>
      </c>
      <c r="AB103" s="91"/>
    </row>
    <row r="104" spans="1:28" ht="19.5" customHeight="1" x14ac:dyDescent="0.15">
      <c r="A104" s="132"/>
      <c r="B104" s="72"/>
      <c r="C104" s="72" t="s">
        <v>162</v>
      </c>
      <c r="D104" s="72"/>
      <c r="E104" s="76" t="s">
        <v>150</v>
      </c>
      <c r="F104" s="297">
        <v>0</v>
      </c>
      <c r="G104" s="297">
        <v>0</v>
      </c>
      <c r="H104" s="297">
        <v>0</v>
      </c>
      <c r="I104" s="297">
        <v>0</v>
      </c>
      <c r="J104" s="297">
        <v>0</v>
      </c>
      <c r="K104" s="297">
        <v>0</v>
      </c>
      <c r="L104" s="297">
        <v>0</v>
      </c>
      <c r="M104" s="297">
        <v>0</v>
      </c>
      <c r="N104" s="297">
        <v>0</v>
      </c>
      <c r="O104" s="297">
        <v>0</v>
      </c>
      <c r="P104" s="297">
        <v>0</v>
      </c>
      <c r="Q104" s="297">
        <v>0</v>
      </c>
      <c r="R104" s="297">
        <v>0</v>
      </c>
      <c r="S104" s="297">
        <v>0</v>
      </c>
      <c r="T104" s="297">
        <v>0</v>
      </c>
      <c r="U104" s="297">
        <v>0</v>
      </c>
      <c r="V104" s="297">
        <v>0</v>
      </c>
      <c r="W104" s="297">
        <v>0</v>
      </c>
      <c r="X104" s="297">
        <v>0</v>
      </c>
      <c r="Y104" s="297">
        <v>0</v>
      </c>
      <c r="Z104" s="297">
        <v>0</v>
      </c>
      <c r="AA104" s="299">
        <v>0</v>
      </c>
      <c r="AB104" s="91"/>
    </row>
    <row r="105" spans="1:28" ht="19.5" customHeight="1" x14ac:dyDescent="0.15">
      <c r="A105" s="132"/>
      <c r="B105" s="72" t="s">
        <v>20</v>
      </c>
      <c r="C105" s="72"/>
      <c r="D105" s="76" t="s">
        <v>164</v>
      </c>
      <c r="E105" s="76" t="s">
        <v>183</v>
      </c>
      <c r="F105" s="297">
        <v>14.709999999999997</v>
      </c>
      <c r="G105" s="297">
        <v>10.989999999999998</v>
      </c>
      <c r="H105" s="297">
        <v>0.56999999999999995</v>
      </c>
      <c r="I105" s="297">
        <v>0.2</v>
      </c>
      <c r="J105" s="297">
        <v>0</v>
      </c>
      <c r="K105" s="297">
        <v>0</v>
      </c>
      <c r="L105" s="297">
        <v>0.67</v>
      </c>
      <c r="M105" s="297">
        <v>0</v>
      </c>
      <c r="N105" s="297">
        <v>0</v>
      </c>
      <c r="O105" s="297">
        <v>0</v>
      </c>
      <c r="P105" s="297">
        <v>1.57</v>
      </c>
      <c r="Q105" s="297">
        <v>0</v>
      </c>
      <c r="R105" s="297">
        <v>0</v>
      </c>
      <c r="S105" s="297">
        <v>0.71</v>
      </c>
      <c r="T105" s="297">
        <v>0</v>
      </c>
      <c r="U105" s="297">
        <v>0</v>
      </c>
      <c r="V105" s="297">
        <v>0</v>
      </c>
      <c r="W105" s="297">
        <v>0</v>
      </c>
      <c r="X105" s="297">
        <v>0</v>
      </c>
      <c r="Y105" s="297">
        <v>0</v>
      </c>
      <c r="Z105" s="297">
        <v>0</v>
      </c>
      <c r="AA105" s="299">
        <v>0</v>
      </c>
      <c r="AB105" s="91"/>
    </row>
    <row r="106" spans="1:28" ht="19.5" customHeight="1" x14ac:dyDescent="0.15">
      <c r="A106" s="132"/>
      <c r="B106" s="72"/>
      <c r="C106" s="72"/>
      <c r="D106" s="72"/>
      <c r="E106" s="76" t="s">
        <v>150</v>
      </c>
      <c r="F106" s="297">
        <v>0.69300000000000006</v>
      </c>
      <c r="G106" s="297">
        <v>0</v>
      </c>
      <c r="H106" s="297">
        <v>0</v>
      </c>
      <c r="I106" s="297">
        <v>1.4E-2</v>
      </c>
      <c r="J106" s="297">
        <v>0</v>
      </c>
      <c r="K106" s="297">
        <v>0</v>
      </c>
      <c r="L106" s="297">
        <v>0.14099999999999999</v>
      </c>
      <c r="M106" s="297">
        <v>0</v>
      </c>
      <c r="N106" s="297">
        <v>0</v>
      </c>
      <c r="O106" s="297">
        <v>0</v>
      </c>
      <c r="P106" s="297">
        <v>0.53400000000000003</v>
      </c>
      <c r="Q106" s="297">
        <v>0</v>
      </c>
      <c r="R106" s="297">
        <v>0</v>
      </c>
      <c r="S106" s="297">
        <v>4.0000000000000001E-3</v>
      </c>
      <c r="T106" s="297">
        <v>0</v>
      </c>
      <c r="U106" s="297">
        <v>0</v>
      </c>
      <c r="V106" s="297">
        <v>0</v>
      </c>
      <c r="W106" s="297">
        <v>0</v>
      </c>
      <c r="X106" s="297">
        <v>0</v>
      </c>
      <c r="Y106" s="297">
        <v>0</v>
      </c>
      <c r="Z106" s="297">
        <v>0</v>
      </c>
      <c r="AA106" s="299">
        <v>0</v>
      </c>
      <c r="AB106" s="91"/>
    </row>
    <row r="107" spans="1:28" ht="19.5" customHeight="1" x14ac:dyDescent="0.15">
      <c r="A107" s="132"/>
      <c r="B107" s="75"/>
      <c r="C107" s="73" t="s">
        <v>165</v>
      </c>
      <c r="D107" s="74"/>
      <c r="E107" s="76" t="s">
        <v>183</v>
      </c>
      <c r="F107" s="297">
        <v>35319.33</v>
      </c>
      <c r="G107" s="297">
        <v>1108.1299999999999</v>
      </c>
      <c r="H107" s="297">
        <v>1727.1</v>
      </c>
      <c r="I107" s="297">
        <v>1832.11</v>
      </c>
      <c r="J107" s="297">
        <v>509.80999999999995</v>
      </c>
      <c r="K107" s="297">
        <v>680.26</v>
      </c>
      <c r="L107" s="297">
        <v>470.19</v>
      </c>
      <c r="M107" s="297">
        <v>536.93000000000006</v>
      </c>
      <c r="N107" s="297">
        <v>1406.48</v>
      </c>
      <c r="O107" s="297">
        <v>693.68</v>
      </c>
      <c r="P107" s="297">
        <v>798.52</v>
      </c>
      <c r="Q107" s="297">
        <v>1520</v>
      </c>
      <c r="R107" s="297">
        <v>3046.3900000000003</v>
      </c>
      <c r="S107" s="297">
        <v>6240.5599999999995</v>
      </c>
      <c r="T107" s="297">
        <v>5827.07</v>
      </c>
      <c r="U107" s="297">
        <v>4449.42</v>
      </c>
      <c r="V107" s="297">
        <v>2313.77</v>
      </c>
      <c r="W107" s="297">
        <v>843.15999999999985</v>
      </c>
      <c r="X107" s="297">
        <v>460.61</v>
      </c>
      <c r="Y107" s="297">
        <v>494.90999999999997</v>
      </c>
      <c r="Z107" s="297">
        <v>114.10000000000001</v>
      </c>
      <c r="AA107" s="299">
        <v>246.13000000000002</v>
      </c>
      <c r="AB107" s="91"/>
    </row>
    <row r="108" spans="1:28" ht="19.5" customHeight="1" thickBot="1" x14ac:dyDescent="0.2">
      <c r="A108" s="87"/>
      <c r="B108" s="135"/>
      <c r="C108" s="135"/>
      <c r="D108" s="136"/>
      <c r="E108" s="137" t="s">
        <v>150</v>
      </c>
      <c r="F108" s="297">
        <v>4325.1239999999998</v>
      </c>
      <c r="G108" s="301">
        <v>1.7849999999999999</v>
      </c>
      <c r="H108" s="301">
        <v>25.256999999999998</v>
      </c>
      <c r="I108" s="301">
        <v>39.972000000000001</v>
      </c>
      <c r="J108" s="301">
        <v>26.572000000000003</v>
      </c>
      <c r="K108" s="301">
        <v>48.411999999999999</v>
      </c>
      <c r="L108" s="301">
        <v>52.304999999999993</v>
      </c>
      <c r="M108" s="301">
        <v>84.905000000000001</v>
      </c>
      <c r="N108" s="301">
        <v>141.499</v>
      </c>
      <c r="O108" s="301">
        <v>75.977000000000004</v>
      </c>
      <c r="P108" s="301">
        <v>113.881</v>
      </c>
      <c r="Q108" s="301">
        <v>242.374</v>
      </c>
      <c r="R108" s="301">
        <v>484.57499999999999</v>
      </c>
      <c r="S108" s="301">
        <v>905.19399999999996</v>
      </c>
      <c r="T108" s="301">
        <v>790.56399999999996</v>
      </c>
      <c r="U108" s="301">
        <v>638.83100000000002</v>
      </c>
      <c r="V108" s="301">
        <v>335.66500000000002</v>
      </c>
      <c r="W108" s="301">
        <v>123.756</v>
      </c>
      <c r="X108" s="301">
        <v>67.734000000000009</v>
      </c>
      <c r="Y108" s="301">
        <v>72.742000000000004</v>
      </c>
      <c r="Z108" s="301">
        <v>16.934000000000001</v>
      </c>
      <c r="AA108" s="302">
        <v>36.190000000000005</v>
      </c>
      <c r="AB108" s="91"/>
    </row>
    <row r="109" spans="1:28" ht="19.5" customHeight="1" x14ac:dyDescent="0.15">
      <c r="A109" s="223" t="s">
        <v>119</v>
      </c>
      <c r="B109" s="226" t="s">
        <v>120</v>
      </c>
      <c r="C109" s="227"/>
      <c r="D109" s="228"/>
      <c r="E109" s="72" t="s">
        <v>183</v>
      </c>
      <c r="F109" s="380">
        <v>2815.5146999999997</v>
      </c>
      <c r="G109" s="381"/>
      <c r="H109" s="381"/>
      <c r="I109" s="381"/>
      <c r="J109" s="381"/>
      <c r="K109" s="381"/>
      <c r="L109" s="381"/>
      <c r="M109" s="381"/>
      <c r="N109" s="381"/>
      <c r="O109" s="381"/>
      <c r="P109" s="381"/>
      <c r="Q109" s="381"/>
      <c r="R109" s="381"/>
      <c r="S109" s="381"/>
      <c r="T109" s="381"/>
      <c r="U109" s="381"/>
      <c r="V109" s="381"/>
      <c r="W109" s="381"/>
      <c r="X109" s="381"/>
      <c r="Y109" s="381"/>
      <c r="Z109" s="381"/>
      <c r="AA109" s="381"/>
    </row>
    <row r="110" spans="1:28" ht="19.5" customHeight="1" x14ac:dyDescent="0.15">
      <c r="A110" s="224"/>
      <c r="B110" s="229" t="s">
        <v>205</v>
      </c>
      <c r="C110" s="230"/>
      <c r="D110" s="231"/>
      <c r="E110" s="76" t="s">
        <v>183</v>
      </c>
      <c r="F110" s="380">
        <v>1417.2746999999999</v>
      </c>
      <c r="G110" s="381"/>
      <c r="H110" s="381"/>
      <c r="I110" s="381"/>
      <c r="J110" s="381"/>
      <c r="K110" s="381"/>
      <c r="L110" s="381"/>
      <c r="M110" s="381"/>
      <c r="N110" s="381"/>
      <c r="O110" s="381"/>
      <c r="P110" s="381"/>
      <c r="Q110" s="381"/>
      <c r="R110" s="381"/>
      <c r="S110" s="381"/>
      <c r="T110" s="381"/>
      <c r="U110" s="381"/>
      <c r="V110" s="381"/>
      <c r="W110" s="381"/>
      <c r="X110" s="381"/>
      <c r="Y110" s="381"/>
      <c r="Z110" s="381"/>
      <c r="AA110" s="381"/>
    </row>
    <row r="111" spans="1:28" ht="19.5" customHeight="1" x14ac:dyDescent="0.15">
      <c r="A111" s="225"/>
      <c r="B111" s="229" t="s">
        <v>206</v>
      </c>
      <c r="C111" s="230"/>
      <c r="D111" s="231"/>
      <c r="E111" s="76" t="s">
        <v>183</v>
      </c>
      <c r="F111" s="380">
        <v>1398.24</v>
      </c>
      <c r="G111" s="381"/>
      <c r="H111" s="381"/>
      <c r="I111" s="381"/>
      <c r="J111" s="381"/>
      <c r="K111" s="381"/>
      <c r="L111" s="381"/>
      <c r="M111" s="381"/>
      <c r="N111" s="381"/>
      <c r="O111" s="381"/>
      <c r="P111" s="381"/>
      <c r="Q111" s="381"/>
      <c r="R111" s="381"/>
      <c r="S111" s="381"/>
      <c r="T111" s="381"/>
      <c r="U111" s="381"/>
      <c r="V111" s="381"/>
      <c r="W111" s="381"/>
      <c r="X111" s="381"/>
      <c r="Y111" s="381"/>
      <c r="Z111" s="381"/>
      <c r="AA111" s="381"/>
    </row>
    <row r="112" spans="1:28" ht="19.5" customHeight="1" thickBot="1" x14ac:dyDescent="0.2">
      <c r="A112" s="232" t="s">
        <v>204</v>
      </c>
      <c r="B112" s="233"/>
      <c r="C112" s="233"/>
      <c r="D112" s="234"/>
      <c r="E112" s="120" t="s">
        <v>183</v>
      </c>
      <c r="F112" s="382">
        <v>0</v>
      </c>
      <c r="G112" s="381"/>
      <c r="H112" s="381"/>
      <c r="I112" s="381"/>
      <c r="J112" s="381"/>
      <c r="K112" s="381"/>
      <c r="L112" s="381"/>
      <c r="M112" s="381"/>
      <c r="N112" s="381"/>
      <c r="O112" s="381"/>
      <c r="P112" s="381"/>
      <c r="Q112" s="381"/>
      <c r="R112" s="381"/>
      <c r="S112" s="381"/>
      <c r="T112" s="381"/>
      <c r="U112" s="381"/>
      <c r="V112" s="381"/>
      <c r="W112" s="381"/>
      <c r="X112" s="381"/>
      <c r="Y112" s="381"/>
      <c r="Z112" s="381"/>
      <c r="AA112" s="381"/>
    </row>
    <row r="114" spans="1:28" ht="19.5" customHeight="1" x14ac:dyDescent="0.15">
      <c r="A114" s="3" t="s">
        <v>381</v>
      </c>
      <c r="F114" s="126" t="s">
        <v>565</v>
      </c>
    </row>
    <row r="115" spans="1:28" ht="19.5" customHeight="1" thickBot="1" x14ac:dyDescent="0.2">
      <c r="A115" s="221" t="s">
        <v>28</v>
      </c>
      <c r="B115" s="222"/>
      <c r="C115" s="222"/>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row>
    <row r="116" spans="1:28" ht="19.5" customHeight="1" x14ac:dyDescent="0.15">
      <c r="A116" s="127" t="s">
        <v>179</v>
      </c>
      <c r="B116" s="86"/>
      <c r="C116" s="86"/>
      <c r="D116" s="86"/>
      <c r="E116" s="86"/>
      <c r="F116" s="85" t="s">
        <v>180</v>
      </c>
      <c r="G116" s="121"/>
      <c r="H116" s="121"/>
      <c r="I116" s="121"/>
      <c r="J116" s="121"/>
      <c r="K116" s="121"/>
      <c r="L116" s="121"/>
      <c r="M116" s="121"/>
      <c r="N116" s="121"/>
      <c r="O116" s="121"/>
      <c r="P116" s="121"/>
      <c r="Q116" s="128"/>
      <c r="R116" s="99"/>
      <c r="S116" s="121"/>
      <c r="T116" s="121"/>
      <c r="U116" s="121"/>
      <c r="V116" s="121"/>
      <c r="W116" s="121"/>
      <c r="X116" s="121"/>
      <c r="Y116" s="121"/>
      <c r="Z116" s="121"/>
      <c r="AA116" s="129" t="s">
        <v>181</v>
      </c>
      <c r="AB116" s="91"/>
    </row>
    <row r="117" spans="1:28" ht="19.5" customHeight="1" x14ac:dyDescent="0.15">
      <c r="A117" s="130" t="s">
        <v>182</v>
      </c>
      <c r="B117" s="74"/>
      <c r="C117" s="74"/>
      <c r="D117" s="74"/>
      <c r="E117" s="76" t="s">
        <v>183</v>
      </c>
      <c r="F117" s="297">
        <v>58686.754700000005</v>
      </c>
      <c r="G117" s="373" t="s">
        <v>184</v>
      </c>
      <c r="H117" s="373" t="s">
        <v>185</v>
      </c>
      <c r="I117" s="373" t="s">
        <v>186</v>
      </c>
      <c r="J117" s="373" t="s">
        <v>187</v>
      </c>
      <c r="K117" s="373" t="s">
        <v>227</v>
      </c>
      <c r="L117" s="373" t="s">
        <v>228</v>
      </c>
      <c r="M117" s="373" t="s">
        <v>229</v>
      </c>
      <c r="N117" s="373" t="s">
        <v>230</v>
      </c>
      <c r="O117" s="373" t="s">
        <v>231</v>
      </c>
      <c r="P117" s="373" t="s">
        <v>232</v>
      </c>
      <c r="Q117" s="374" t="s">
        <v>233</v>
      </c>
      <c r="R117" s="375" t="s">
        <v>234</v>
      </c>
      <c r="S117" s="373" t="s">
        <v>235</v>
      </c>
      <c r="T117" s="373" t="s">
        <v>236</v>
      </c>
      <c r="U117" s="373" t="s">
        <v>237</v>
      </c>
      <c r="V117" s="373" t="s">
        <v>238</v>
      </c>
      <c r="W117" s="373" t="s">
        <v>42</v>
      </c>
      <c r="X117" s="373" t="s">
        <v>147</v>
      </c>
      <c r="Y117" s="373" t="s">
        <v>148</v>
      </c>
      <c r="Z117" s="373" t="s">
        <v>149</v>
      </c>
      <c r="AA117" s="376"/>
      <c r="AB117" s="91"/>
    </row>
    <row r="118" spans="1:28" ht="19.5" customHeight="1" x14ac:dyDescent="0.15">
      <c r="A118" s="108"/>
      <c r="E118" s="76" t="s">
        <v>150</v>
      </c>
      <c r="F118" s="297">
        <v>12827.460000000001</v>
      </c>
      <c r="G118" s="377"/>
      <c r="H118" s="377"/>
      <c r="I118" s="377"/>
      <c r="J118" s="377"/>
      <c r="K118" s="377"/>
      <c r="L118" s="377"/>
      <c r="M118" s="377"/>
      <c r="N118" s="377"/>
      <c r="O118" s="377"/>
      <c r="P118" s="377"/>
      <c r="Q118" s="378"/>
      <c r="R118" s="379"/>
      <c r="S118" s="377"/>
      <c r="T118" s="377"/>
      <c r="U118" s="377"/>
      <c r="V118" s="377"/>
      <c r="W118" s="377"/>
      <c r="X118" s="377"/>
      <c r="Y118" s="377"/>
      <c r="Z118" s="377"/>
      <c r="AA118" s="376" t="s">
        <v>151</v>
      </c>
      <c r="AB118" s="91"/>
    </row>
    <row r="119" spans="1:28" ht="19.5" customHeight="1" x14ac:dyDescent="0.15">
      <c r="A119" s="131"/>
      <c r="B119" s="73" t="s">
        <v>152</v>
      </c>
      <c r="C119" s="74"/>
      <c r="D119" s="74"/>
      <c r="E119" s="76" t="s">
        <v>183</v>
      </c>
      <c r="F119" s="297">
        <v>57786.840000000004</v>
      </c>
      <c r="G119" s="297">
        <v>1997.7899999999997</v>
      </c>
      <c r="H119" s="297">
        <v>1620.7500000000002</v>
      </c>
      <c r="I119" s="297">
        <v>1684.9499999999998</v>
      </c>
      <c r="J119" s="297">
        <v>752.87</v>
      </c>
      <c r="K119" s="297">
        <v>1125.28</v>
      </c>
      <c r="L119" s="297">
        <v>1556.9300000000003</v>
      </c>
      <c r="M119" s="297">
        <v>1921.6000000000004</v>
      </c>
      <c r="N119" s="297">
        <v>3139.21</v>
      </c>
      <c r="O119" s="297">
        <v>3689.1099999999997</v>
      </c>
      <c r="P119" s="297">
        <v>4175.9400000000005</v>
      </c>
      <c r="Q119" s="297">
        <v>4833.4799999999996</v>
      </c>
      <c r="R119" s="297">
        <v>6063.3099999999995</v>
      </c>
      <c r="S119" s="297">
        <v>8048.9499999999989</v>
      </c>
      <c r="T119" s="297">
        <v>6882.8899999999994</v>
      </c>
      <c r="U119" s="297">
        <v>5239.630000000001</v>
      </c>
      <c r="V119" s="297">
        <v>2695.7</v>
      </c>
      <c r="W119" s="297">
        <v>1350.1399999999999</v>
      </c>
      <c r="X119" s="297">
        <v>585.62</v>
      </c>
      <c r="Y119" s="297">
        <v>288.64999999999998</v>
      </c>
      <c r="Z119" s="297">
        <v>58.710000000000008</v>
      </c>
      <c r="AA119" s="299">
        <v>75.33</v>
      </c>
      <c r="AB119" s="91"/>
    </row>
    <row r="120" spans="1:28" ht="19.5" customHeight="1" x14ac:dyDescent="0.15">
      <c r="A120" s="132"/>
      <c r="B120" s="133"/>
      <c r="E120" s="76" t="s">
        <v>150</v>
      </c>
      <c r="F120" s="297">
        <v>12827.460000000001</v>
      </c>
      <c r="G120" s="297">
        <v>1.7849999999999999</v>
      </c>
      <c r="H120" s="297">
        <v>15.158999999999999</v>
      </c>
      <c r="I120" s="297">
        <v>53.073</v>
      </c>
      <c r="J120" s="297">
        <v>53.44</v>
      </c>
      <c r="K120" s="297">
        <v>136.75899999999999</v>
      </c>
      <c r="L120" s="297">
        <v>290.62200000000001</v>
      </c>
      <c r="M120" s="297">
        <v>446.37100000000009</v>
      </c>
      <c r="N120" s="297">
        <v>694.31799999999998</v>
      </c>
      <c r="O120" s="297">
        <v>991.46400000000017</v>
      </c>
      <c r="P120" s="297">
        <v>1152.3130000000001</v>
      </c>
      <c r="Q120" s="297">
        <v>1384.8879999999999</v>
      </c>
      <c r="R120" s="297">
        <v>1686.546</v>
      </c>
      <c r="S120" s="297">
        <v>1936.123</v>
      </c>
      <c r="T120" s="297">
        <v>1646.2649999999999</v>
      </c>
      <c r="U120" s="297">
        <v>1184.7080000000001</v>
      </c>
      <c r="V120" s="297">
        <v>591.05899999999997</v>
      </c>
      <c r="W120" s="297">
        <v>310.43899999999996</v>
      </c>
      <c r="X120" s="297">
        <v>138.86799999999999</v>
      </c>
      <c r="Y120" s="297">
        <v>73.318999999999988</v>
      </c>
      <c r="Z120" s="297">
        <v>18.062000000000001</v>
      </c>
      <c r="AA120" s="299">
        <v>21.878999999999998</v>
      </c>
      <c r="AB120" s="91"/>
    </row>
    <row r="121" spans="1:28" ht="19.5" customHeight="1" x14ac:dyDescent="0.15">
      <c r="A121" s="132"/>
      <c r="B121" s="134"/>
      <c r="C121" s="73" t="s">
        <v>152</v>
      </c>
      <c r="D121" s="74"/>
      <c r="E121" s="76" t="s">
        <v>183</v>
      </c>
      <c r="F121" s="297">
        <v>35232.65</v>
      </c>
      <c r="G121" s="297">
        <v>997.93999999999994</v>
      </c>
      <c r="H121" s="297">
        <v>827.50000000000011</v>
      </c>
      <c r="I121" s="297">
        <v>553.66999999999996</v>
      </c>
      <c r="J121" s="297">
        <v>508.30000000000007</v>
      </c>
      <c r="K121" s="297">
        <v>750.08999999999992</v>
      </c>
      <c r="L121" s="297">
        <v>1299.8500000000001</v>
      </c>
      <c r="M121" s="297">
        <v>1592.1400000000003</v>
      </c>
      <c r="N121" s="297">
        <v>2169.2799999999997</v>
      </c>
      <c r="O121" s="297">
        <v>3211.89</v>
      </c>
      <c r="P121" s="297">
        <v>3612.7000000000007</v>
      </c>
      <c r="Q121" s="297">
        <v>3973.3999999999996</v>
      </c>
      <c r="R121" s="297">
        <v>4610.6899999999996</v>
      </c>
      <c r="S121" s="297">
        <v>4363.6799999999994</v>
      </c>
      <c r="T121" s="297">
        <v>3477.1</v>
      </c>
      <c r="U121" s="297">
        <v>1829.3200000000002</v>
      </c>
      <c r="V121" s="297">
        <v>758.64999999999986</v>
      </c>
      <c r="W121" s="297">
        <v>396.84000000000003</v>
      </c>
      <c r="X121" s="297">
        <v>158.87</v>
      </c>
      <c r="Y121" s="297">
        <v>89.92</v>
      </c>
      <c r="Z121" s="297">
        <v>22.98</v>
      </c>
      <c r="AA121" s="299">
        <v>27.84</v>
      </c>
      <c r="AB121" s="91"/>
    </row>
    <row r="122" spans="1:28" ht="19.5" customHeight="1" x14ac:dyDescent="0.15">
      <c r="A122" s="132"/>
      <c r="B122" s="75"/>
      <c r="C122" s="75"/>
      <c r="E122" s="76" t="s">
        <v>150</v>
      </c>
      <c r="F122" s="297">
        <v>9658.3189999999995</v>
      </c>
      <c r="G122" s="297">
        <v>0</v>
      </c>
      <c r="H122" s="297">
        <v>0.50800000000000001</v>
      </c>
      <c r="I122" s="297">
        <v>31.268999999999998</v>
      </c>
      <c r="J122" s="297">
        <v>40.234999999999999</v>
      </c>
      <c r="K122" s="297">
        <v>110.002</v>
      </c>
      <c r="L122" s="297">
        <v>257.60599999999999</v>
      </c>
      <c r="M122" s="297">
        <v>381.59800000000007</v>
      </c>
      <c r="N122" s="297">
        <v>599.81899999999996</v>
      </c>
      <c r="O122" s="297">
        <v>939.29300000000012</v>
      </c>
      <c r="P122" s="297">
        <v>1064.462</v>
      </c>
      <c r="Q122" s="297">
        <v>1220.5729999999999</v>
      </c>
      <c r="R122" s="297">
        <v>1402.8420000000001</v>
      </c>
      <c r="S122" s="297">
        <v>1351.069</v>
      </c>
      <c r="T122" s="297">
        <v>1126.213</v>
      </c>
      <c r="U122" s="297">
        <v>616.86</v>
      </c>
      <c r="V122" s="297">
        <v>261.27</v>
      </c>
      <c r="W122" s="297">
        <v>142.458</v>
      </c>
      <c r="X122" s="297">
        <v>58.381</v>
      </c>
      <c r="Y122" s="297">
        <v>34.053999999999995</v>
      </c>
      <c r="Z122" s="297">
        <v>9.0410000000000004</v>
      </c>
      <c r="AA122" s="299">
        <v>10.766</v>
      </c>
      <c r="AB122" s="91"/>
    </row>
    <row r="123" spans="1:28" ht="19.5" customHeight="1" x14ac:dyDescent="0.15">
      <c r="A123" s="132"/>
      <c r="B123" s="72"/>
      <c r="C123" s="76"/>
      <c r="D123" s="76" t="s">
        <v>153</v>
      </c>
      <c r="E123" s="76" t="s">
        <v>183</v>
      </c>
      <c r="F123" s="297">
        <v>34372.089999999989</v>
      </c>
      <c r="G123" s="297">
        <v>895.56999999999994</v>
      </c>
      <c r="H123" s="297">
        <v>772.54000000000008</v>
      </c>
      <c r="I123" s="297">
        <v>467.63999999999993</v>
      </c>
      <c r="J123" s="297">
        <v>359.11000000000007</v>
      </c>
      <c r="K123" s="297">
        <v>616.56999999999994</v>
      </c>
      <c r="L123" s="297">
        <v>1198.68</v>
      </c>
      <c r="M123" s="297">
        <v>1514.4400000000003</v>
      </c>
      <c r="N123" s="297">
        <v>2130.39</v>
      </c>
      <c r="O123" s="297">
        <v>3175.54</v>
      </c>
      <c r="P123" s="297">
        <v>3575.0900000000006</v>
      </c>
      <c r="Q123" s="297">
        <v>3968.7599999999998</v>
      </c>
      <c r="R123" s="297">
        <v>4601.83</v>
      </c>
      <c r="S123" s="297">
        <v>4359.45</v>
      </c>
      <c r="T123" s="297">
        <v>3469.2</v>
      </c>
      <c r="U123" s="297">
        <v>1818.8600000000001</v>
      </c>
      <c r="V123" s="297">
        <v>755.16999999999985</v>
      </c>
      <c r="W123" s="297">
        <v>394.45000000000005</v>
      </c>
      <c r="X123" s="297">
        <v>158.06</v>
      </c>
      <c r="Y123" s="297">
        <v>89.92</v>
      </c>
      <c r="Z123" s="297">
        <v>22.98</v>
      </c>
      <c r="AA123" s="299">
        <v>27.84</v>
      </c>
      <c r="AB123" s="91"/>
    </row>
    <row r="124" spans="1:28" ht="19.5" customHeight="1" x14ac:dyDescent="0.15">
      <c r="A124" s="132"/>
      <c r="B124" s="72" t="s">
        <v>154</v>
      </c>
      <c r="C124" s="72"/>
      <c r="D124" s="72"/>
      <c r="E124" s="76" t="s">
        <v>150</v>
      </c>
      <c r="F124" s="297">
        <v>9601.3340000000007</v>
      </c>
      <c r="G124" s="297">
        <v>0</v>
      </c>
      <c r="H124" s="297">
        <v>0</v>
      </c>
      <c r="I124" s="297">
        <v>29.128</v>
      </c>
      <c r="J124" s="297">
        <v>32.68</v>
      </c>
      <c r="K124" s="297">
        <v>100.12599999999999</v>
      </c>
      <c r="L124" s="297">
        <v>249.113</v>
      </c>
      <c r="M124" s="297">
        <v>373.67700000000008</v>
      </c>
      <c r="N124" s="297">
        <v>595.072</v>
      </c>
      <c r="O124" s="297">
        <v>934.71900000000016</v>
      </c>
      <c r="P124" s="297">
        <v>1059.5640000000001</v>
      </c>
      <c r="Q124" s="297">
        <v>1219.9199999999998</v>
      </c>
      <c r="R124" s="297">
        <v>1401.5430000000001</v>
      </c>
      <c r="S124" s="297">
        <v>1350.432</v>
      </c>
      <c r="T124" s="297">
        <v>1125.069</v>
      </c>
      <c r="U124" s="297">
        <v>615.30700000000002</v>
      </c>
      <c r="V124" s="297">
        <v>260.75599999999997</v>
      </c>
      <c r="W124" s="297">
        <v>142.10599999999999</v>
      </c>
      <c r="X124" s="297">
        <v>58.261000000000003</v>
      </c>
      <c r="Y124" s="297">
        <v>34.053999999999995</v>
      </c>
      <c r="Z124" s="297">
        <v>9.0410000000000004</v>
      </c>
      <c r="AA124" s="299">
        <v>10.766</v>
      </c>
      <c r="AB124" s="91"/>
    </row>
    <row r="125" spans="1:28" ht="19.5" customHeight="1" x14ac:dyDescent="0.15">
      <c r="A125" s="132" t="s">
        <v>155</v>
      </c>
      <c r="B125" s="72"/>
      <c r="C125" s="72" t="s">
        <v>10</v>
      </c>
      <c r="D125" s="76" t="s">
        <v>156</v>
      </c>
      <c r="E125" s="76" t="s">
        <v>183</v>
      </c>
      <c r="F125" s="297">
        <v>20533.03</v>
      </c>
      <c r="G125" s="297">
        <v>599.28</v>
      </c>
      <c r="H125" s="297">
        <v>470.85</v>
      </c>
      <c r="I125" s="297">
        <v>261.08999999999997</v>
      </c>
      <c r="J125" s="297">
        <v>203.57</v>
      </c>
      <c r="K125" s="297">
        <v>560.18999999999994</v>
      </c>
      <c r="L125" s="297">
        <v>1167.82</v>
      </c>
      <c r="M125" s="297">
        <v>1456.7700000000002</v>
      </c>
      <c r="N125" s="297">
        <v>1888.7599999999998</v>
      </c>
      <c r="O125" s="297">
        <v>2483.1699999999996</v>
      </c>
      <c r="P125" s="297">
        <v>2257.9400000000005</v>
      </c>
      <c r="Q125" s="297">
        <v>2155.4899999999998</v>
      </c>
      <c r="R125" s="297">
        <v>2043.5099999999998</v>
      </c>
      <c r="S125" s="297">
        <v>1747.6299999999999</v>
      </c>
      <c r="T125" s="297">
        <v>1476.7200000000003</v>
      </c>
      <c r="U125" s="297">
        <v>874.81</v>
      </c>
      <c r="V125" s="297">
        <v>407.13</v>
      </c>
      <c r="W125" s="297">
        <v>254.29000000000002</v>
      </c>
      <c r="X125" s="297">
        <v>111.51</v>
      </c>
      <c r="Y125" s="297">
        <v>69.210000000000008</v>
      </c>
      <c r="Z125" s="297">
        <v>20.28</v>
      </c>
      <c r="AA125" s="299">
        <v>23.009999999999998</v>
      </c>
      <c r="AB125" s="91"/>
    </row>
    <row r="126" spans="1:28" ht="19.5" customHeight="1" x14ac:dyDescent="0.15">
      <c r="A126" s="132"/>
      <c r="B126" s="72"/>
      <c r="C126" s="72"/>
      <c r="D126" s="72"/>
      <c r="E126" s="76" t="s">
        <v>150</v>
      </c>
      <c r="F126" s="297">
        <v>6440.514000000001</v>
      </c>
      <c r="G126" s="297">
        <v>0</v>
      </c>
      <c r="H126" s="297">
        <v>0</v>
      </c>
      <c r="I126" s="297">
        <v>18.495999999999999</v>
      </c>
      <c r="J126" s="297">
        <v>24.601999999999997</v>
      </c>
      <c r="K126" s="297">
        <v>95.718999999999994</v>
      </c>
      <c r="L126" s="297">
        <v>246.03100000000001</v>
      </c>
      <c r="M126" s="297">
        <v>364.75300000000004</v>
      </c>
      <c r="N126" s="297">
        <v>550.63400000000001</v>
      </c>
      <c r="O126" s="297">
        <v>795.87500000000011</v>
      </c>
      <c r="P126" s="297">
        <v>768.94799999999998</v>
      </c>
      <c r="Q126" s="297">
        <v>799.17100000000005</v>
      </c>
      <c r="R126" s="297">
        <v>778.34399999999994</v>
      </c>
      <c r="S126" s="297">
        <v>683.52800000000002</v>
      </c>
      <c r="T126" s="297">
        <v>590.68799999999999</v>
      </c>
      <c r="U126" s="297">
        <v>359.73099999999999</v>
      </c>
      <c r="V126" s="297">
        <v>167.399</v>
      </c>
      <c r="W126" s="297">
        <v>104.517</v>
      </c>
      <c r="X126" s="297">
        <v>45.838000000000001</v>
      </c>
      <c r="Y126" s="297">
        <v>28.436999999999998</v>
      </c>
      <c r="Z126" s="297">
        <v>8.3369999999999997</v>
      </c>
      <c r="AA126" s="299">
        <v>9.4660000000000011</v>
      </c>
      <c r="AB126" s="91"/>
    </row>
    <row r="127" spans="1:28" ht="19.5" customHeight="1" x14ac:dyDescent="0.15">
      <c r="A127" s="132"/>
      <c r="B127" s="72"/>
      <c r="C127" s="72"/>
      <c r="D127" s="76" t="s">
        <v>157</v>
      </c>
      <c r="E127" s="76" t="s">
        <v>183</v>
      </c>
      <c r="F127" s="297">
        <v>11115.360000000004</v>
      </c>
      <c r="G127" s="297">
        <v>4.71</v>
      </c>
      <c r="H127" s="297">
        <v>4.21</v>
      </c>
      <c r="I127" s="297">
        <v>6.96</v>
      </c>
      <c r="J127" s="297">
        <v>2.96</v>
      </c>
      <c r="K127" s="297">
        <v>17.64</v>
      </c>
      <c r="L127" s="297">
        <v>13.700000000000001</v>
      </c>
      <c r="M127" s="297">
        <v>43.48</v>
      </c>
      <c r="N127" s="297">
        <v>200.31000000000003</v>
      </c>
      <c r="O127" s="297">
        <v>678.84000000000015</v>
      </c>
      <c r="P127" s="297">
        <v>1303.1199999999999</v>
      </c>
      <c r="Q127" s="297">
        <v>1720.4699999999998</v>
      </c>
      <c r="R127" s="297">
        <v>2305.3000000000002</v>
      </c>
      <c r="S127" s="297">
        <v>2173.39</v>
      </c>
      <c r="T127" s="297">
        <v>1498.8700000000001</v>
      </c>
      <c r="U127" s="297">
        <v>702.68000000000006</v>
      </c>
      <c r="V127" s="297">
        <v>276.69</v>
      </c>
      <c r="W127" s="297">
        <v>112.11000000000001</v>
      </c>
      <c r="X127" s="297">
        <v>29.009999999999998</v>
      </c>
      <c r="Y127" s="297">
        <v>14.61</v>
      </c>
      <c r="Z127" s="297">
        <v>2.7</v>
      </c>
      <c r="AA127" s="299">
        <v>3.6</v>
      </c>
      <c r="AB127" s="91"/>
    </row>
    <row r="128" spans="1:28" ht="19.5" customHeight="1" x14ac:dyDescent="0.15">
      <c r="A128" s="132"/>
      <c r="B128" s="72"/>
      <c r="C128" s="72"/>
      <c r="D128" s="72"/>
      <c r="E128" s="76" t="s">
        <v>150</v>
      </c>
      <c r="F128" s="297">
        <v>2653.9010000000003</v>
      </c>
      <c r="G128" s="297">
        <v>0</v>
      </c>
      <c r="H128" s="297">
        <v>0</v>
      </c>
      <c r="I128" s="297">
        <v>0.35100000000000003</v>
      </c>
      <c r="J128" s="297">
        <v>0.216</v>
      </c>
      <c r="K128" s="297">
        <v>1.7640000000000002</v>
      </c>
      <c r="L128" s="297">
        <v>1.6579999999999997</v>
      </c>
      <c r="M128" s="297">
        <v>6.9900000000000011</v>
      </c>
      <c r="N128" s="297">
        <v>36.171999999999997</v>
      </c>
      <c r="O128" s="297">
        <v>135.768</v>
      </c>
      <c r="P128" s="297">
        <v>287.29199999999997</v>
      </c>
      <c r="Q128" s="297">
        <v>396.68599999999998</v>
      </c>
      <c r="R128" s="297">
        <v>554.64800000000002</v>
      </c>
      <c r="S128" s="297">
        <v>544.15700000000004</v>
      </c>
      <c r="T128" s="297">
        <v>390.70500000000004</v>
      </c>
      <c r="U128" s="297">
        <v>183.173</v>
      </c>
      <c r="V128" s="297">
        <v>72.097000000000008</v>
      </c>
      <c r="W128" s="297">
        <v>29.211000000000002</v>
      </c>
      <c r="X128" s="297">
        <v>7.56</v>
      </c>
      <c r="Y128" s="297">
        <v>3.806</v>
      </c>
      <c r="Z128" s="297">
        <v>0.70399999999999996</v>
      </c>
      <c r="AA128" s="299">
        <v>0.94300000000000006</v>
      </c>
      <c r="AB128" s="91"/>
    </row>
    <row r="129" spans="1:28" ht="19.5" customHeight="1" x14ac:dyDescent="0.15">
      <c r="A129" s="132"/>
      <c r="B129" s="72" t="s">
        <v>158</v>
      </c>
      <c r="C129" s="72" t="s">
        <v>159</v>
      </c>
      <c r="D129" s="76" t="s">
        <v>160</v>
      </c>
      <c r="E129" s="76" t="s">
        <v>183</v>
      </c>
      <c r="F129" s="297">
        <v>52.800000000000004</v>
      </c>
      <c r="G129" s="297">
        <v>1.49</v>
      </c>
      <c r="H129" s="297">
        <v>5.97</v>
      </c>
      <c r="I129" s="297">
        <v>6.03</v>
      </c>
      <c r="J129" s="297">
        <v>0</v>
      </c>
      <c r="K129" s="297">
        <v>0</v>
      </c>
      <c r="L129" s="297">
        <v>0</v>
      </c>
      <c r="M129" s="297">
        <v>0</v>
      </c>
      <c r="N129" s="297">
        <v>1.07</v>
      </c>
      <c r="O129" s="297">
        <v>0.96</v>
      </c>
      <c r="P129" s="297">
        <v>3.5800000000000005</v>
      </c>
      <c r="Q129" s="297">
        <v>3.34</v>
      </c>
      <c r="R129" s="297">
        <v>0.34</v>
      </c>
      <c r="S129" s="297">
        <v>13.6</v>
      </c>
      <c r="T129" s="297">
        <v>0.74</v>
      </c>
      <c r="U129" s="297">
        <v>0.22</v>
      </c>
      <c r="V129" s="297">
        <v>3.79</v>
      </c>
      <c r="W129" s="297">
        <v>0.93</v>
      </c>
      <c r="X129" s="297">
        <v>10.25</v>
      </c>
      <c r="Y129" s="297">
        <v>0.49</v>
      </c>
      <c r="Z129" s="297">
        <v>0</v>
      </c>
      <c r="AA129" s="299">
        <v>0</v>
      </c>
      <c r="AB129" s="91"/>
    </row>
    <row r="130" spans="1:28" ht="19.5" customHeight="1" x14ac:dyDescent="0.15">
      <c r="A130" s="132"/>
      <c r="B130" s="72"/>
      <c r="C130" s="72"/>
      <c r="D130" s="72"/>
      <c r="E130" s="76" t="s">
        <v>150</v>
      </c>
      <c r="F130" s="297">
        <v>10.026999999999999</v>
      </c>
      <c r="G130" s="297">
        <v>0</v>
      </c>
      <c r="H130" s="297">
        <v>0</v>
      </c>
      <c r="I130" s="297">
        <v>0.30499999999999999</v>
      </c>
      <c r="J130" s="297">
        <v>0</v>
      </c>
      <c r="K130" s="297">
        <v>0</v>
      </c>
      <c r="L130" s="297">
        <v>0</v>
      </c>
      <c r="M130" s="297">
        <v>0</v>
      </c>
      <c r="N130" s="297">
        <v>0.19400000000000001</v>
      </c>
      <c r="O130" s="297">
        <v>0.192</v>
      </c>
      <c r="P130" s="297">
        <v>0.79</v>
      </c>
      <c r="Q130" s="297">
        <v>0.77100000000000002</v>
      </c>
      <c r="R130" s="297">
        <v>8.2000000000000003E-2</v>
      </c>
      <c r="S130" s="297">
        <v>3.4039999999999999</v>
      </c>
      <c r="T130" s="297">
        <v>0.193</v>
      </c>
      <c r="U130" s="297">
        <v>5.8000000000000003E-2</v>
      </c>
      <c r="V130" s="297">
        <v>0.99199999999999999</v>
      </c>
      <c r="W130" s="297">
        <v>0.24199999999999999</v>
      </c>
      <c r="X130" s="297">
        <v>2.6760000000000002</v>
      </c>
      <c r="Y130" s="297">
        <v>0.128</v>
      </c>
      <c r="Z130" s="297">
        <v>0</v>
      </c>
      <c r="AA130" s="299">
        <v>0</v>
      </c>
      <c r="AB130" s="91"/>
    </row>
    <row r="131" spans="1:28" ht="19.5" customHeight="1" x14ac:dyDescent="0.15">
      <c r="A131" s="132"/>
      <c r="B131" s="72"/>
      <c r="C131" s="72"/>
      <c r="D131" s="76" t="s">
        <v>161</v>
      </c>
      <c r="E131" s="76" t="s">
        <v>183</v>
      </c>
      <c r="F131" s="297">
        <v>158.76000000000002</v>
      </c>
      <c r="G131" s="297">
        <v>2.0200000000000005</v>
      </c>
      <c r="H131" s="297">
        <v>6.2299999999999995</v>
      </c>
      <c r="I131" s="297">
        <v>29.93</v>
      </c>
      <c r="J131" s="297">
        <v>84.56</v>
      </c>
      <c r="K131" s="297">
        <v>21.75</v>
      </c>
      <c r="L131" s="297">
        <v>8.93</v>
      </c>
      <c r="M131" s="297">
        <v>3.11</v>
      </c>
      <c r="N131" s="297">
        <v>1.69</v>
      </c>
      <c r="O131" s="297">
        <v>0</v>
      </c>
      <c r="P131" s="297">
        <v>0.32</v>
      </c>
      <c r="Q131" s="297">
        <v>0</v>
      </c>
      <c r="R131" s="297">
        <v>0</v>
      </c>
      <c r="S131" s="297">
        <v>0</v>
      </c>
      <c r="T131" s="297">
        <v>0.22</v>
      </c>
      <c r="U131" s="297">
        <v>0</v>
      </c>
      <c r="V131" s="297">
        <v>0</v>
      </c>
      <c r="W131" s="297">
        <v>0</v>
      </c>
      <c r="X131" s="297">
        <v>0</v>
      </c>
      <c r="Y131" s="297">
        <v>0</v>
      </c>
      <c r="Z131" s="297">
        <v>0</v>
      </c>
      <c r="AA131" s="299">
        <v>0</v>
      </c>
      <c r="AB131" s="91"/>
    </row>
    <row r="132" spans="1:28" ht="19.5" customHeight="1" x14ac:dyDescent="0.15">
      <c r="A132" s="132"/>
      <c r="B132" s="72"/>
      <c r="C132" s="72"/>
      <c r="D132" s="72"/>
      <c r="E132" s="76" t="s">
        <v>150</v>
      </c>
      <c r="F132" s="297">
        <v>2.4770000000000003</v>
      </c>
      <c r="G132" s="297">
        <v>0</v>
      </c>
      <c r="H132" s="297">
        <v>0</v>
      </c>
      <c r="I132" s="297">
        <v>0</v>
      </c>
      <c r="J132" s="297">
        <v>1.0910000000000002</v>
      </c>
      <c r="K132" s="297">
        <v>0.60899999999999999</v>
      </c>
      <c r="L132" s="297">
        <v>0.35799999999999998</v>
      </c>
      <c r="M132" s="297">
        <v>0.184</v>
      </c>
      <c r="N132" s="297">
        <v>0.13400000000000001</v>
      </c>
      <c r="O132" s="297">
        <v>0</v>
      </c>
      <c r="P132" s="297">
        <v>4.2999999999999997E-2</v>
      </c>
      <c r="Q132" s="297">
        <v>0</v>
      </c>
      <c r="R132" s="297">
        <v>0</v>
      </c>
      <c r="S132" s="297">
        <v>0</v>
      </c>
      <c r="T132" s="297">
        <v>5.8000000000000003E-2</v>
      </c>
      <c r="U132" s="297">
        <v>0</v>
      </c>
      <c r="V132" s="297">
        <v>0</v>
      </c>
      <c r="W132" s="297">
        <v>0</v>
      </c>
      <c r="X132" s="297">
        <v>0</v>
      </c>
      <c r="Y132" s="297">
        <v>0</v>
      </c>
      <c r="Z132" s="297">
        <v>0</v>
      </c>
      <c r="AA132" s="299">
        <v>0</v>
      </c>
      <c r="AB132" s="91"/>
    </row>
    <row r="133" spans="1:28" ht="19.5" customHeight="1" x14ac:dyDescent="0.15">
      <c r="A133" s="132"/>
      <c r="B133" s="72"/>
      <c r="C133" s="72" t="s">
        <v>162</v>
      </c>
      <c r="D133" s="76" t="s">
        <v>163</v>
      </c>
      <c r="E133" s="76" t="s">
        <v>183</v>
      </c>
      <c r="F133" s="297">
        <v>2500.12</v>
      </c>
      <c r="G133" s="297">
        <v>287.40999999999997</v>
      </c>
      <c r="H133" s="297">
        <v>284.67</v>
      </c>
      <c r="I133" s="297">
        <v>163.63</v>
      </c>
      <c r="J133" s="297">
        <v>67.660000000000011</v>
      </c>
      <c r="K133" s="297">
        <v>14.9</v>
      </c>
      <c r="L133" s="297">
        <v>6.0500000000000007</v>
      </c>
      <c r="M133" s="297">
        <v>8.1999999999999993</v>
      </c>
      <c r="N133" s="297">
        <v>37.19</v>
      </c>
      <c r="O133" s="297">
        <v>12.4</v>
      </c>
      <c r="P133" s="297">
        <v>9.73</v>
      </c>
      <c r="Q133" s="297">
        <v>89.39</v>
      </c>
      <c r="R133" s="297">
        <v>252.67999999999998</v>
      </c>
      <c r="S133" s="297">
        <v>424.83000000000004</v>
      </c>
      <c r="T133" s="297">
        <v>492.65</v>
      </c>
      <c r="U133" s="297">
        <v>241.15</v>
      </c>
      <c r="V133" s="297">
        <v>67.56</v>
      </c>
      <c r="W133" s="297">
        <v>27.12</v>
      </c>
      <c r="X133" s="297">
        <v>7.2899999999999991</v>
      </c>
      <c r="Y133" s="297">
        <v>5.6099999999999994</v>
      </c>
      <c r="Z133" s="297">
        <v>0</v>
      </c>
      <c r="AA133" s="299">
        <v>0</v>
      </c>
      <c r="AB133" s="91"/>
    </row>
    <row r="134" spans="1:28" ht="19.5" customHeight="1" x14ac:dyDescent="0.15">
      <c r="A134" s="132"/>
      <c r="B134" s="72" t="s">
        <v>20</v>
      </c>
      <c r="C134" s="72"/>
      <c r="D134" s="72"/>
      <c r="E134" s="76" t="s">
        <v>150</v>
      </c>
      <c r="F134" s="297">
        <v>493.54900000000004</v>
      </c>
      <c r="G134" s="297">
        <v>0</v>
      </c>
      <c r="H134" s="297">
        <v>0</v>
      </c>
      <c r="I134" s="297">
        <v>9.9760000000000009</v>
      </c>
      <c r="J134" s="297">
        <v>6.7660000000000009</v>
      </c>
      <c r="K134" s="297">
        <v>1.9739999999999998</v>
      </c>
      <c r="L134" s="297">
        <v>0.97800000000000009</v>
      </c>
      <c r="M134" s="297">
        <v>1.5690000000000002</v>
      </c>
      <c r="N134" s="297">
        <v>7.8460000000000001</v>
      </c>
      <c r="O134" s="297">
        <v>2.8659999999999997</v>
      </c>
      <c r="P134" s="297">
        <v>2.4379999999999997</v>
      </c>
      <c r="Q134" s="297">
        <v>23.28</v>
      </c>
      <c r="R134" s="297">
        <v>68.468999999999994</v>
      </c>
      <c r="S134" s="297">
        <v>119.34299999999999</v>
      </c>
      <c r="T134" s="297">
        <v>143.42500000000001</v>
      </c>
      <c r="U134" s="297">
        <v>72.345000000000013</v>
      </c>
      <c r="V134" s="297">
        <v>20.268000000000001</v>
      </c>
      <c r="W134" s="297">
        <v>8.1359999999999992</v>
      </c>
      <c r="X134" s="297">
        <v>2.1870000000000003</v>
      </c>
      <c r="Y134" s="297">
        <v>1.6830000000000001</v>
      </c>
      <c r="Z134" s="297">
        <v>0</v>
      </c>
      <c r="AA134" s="299">
        <v>0</v>
      </c>
      <c r="AB134" s="91"/>
    </row>
    <row r="135" spans="1:28" ht="19.5" customHeight="1" x14ac:dyDescent="0.15">
      <c r="A135" s="132"/>
      <c r="B135" s="72"/>
      <c r="C135" s="72"/>
      <c r="D135" s="76" t="s">
        <v>164</v>
      </c>
      <c r="E135" s="76" t="s">
        <v>183</v>
      </c>
      <c r="F135" s="297">
        <v>12.020000000000001</v>
      </c>
      <c r="G135" s="297">
        <v>0.66</v>
      </c>
      <c r="H135" s="297">
        <v>0.61</v>
      </c>
      <c r="I135" s="297">
        <v>0</v>
      </c>
      <c r="J135" s="297">
        <v>0.36</v>
      </c>
      <c r="K135" s="297">
        <v>2.09</v>
      </c>
      <c r="L135" s="297">
        <v>2.1800000000000002</v>
      </c>
      <c r="M135" s="297">
        <v>2.88</v>
      </c>
      <c r="N135" s="297">
        <v>1.3699999999999999</v>
      </c>
      <c r="O135" s="297">
        <v>0.17</v>
      </c>
      <c r="P135" s="297">
        <v>0.4</v>
      </c>
      <c r="Q135" s="297">
        <v>7.0000000000000007E-2</v>
      </c>
      <c r="R135" s="297">
        <v>0</v>
      </c>
      <c r="S135" s="297">
        <v>0</v>
      </c>
      <c r="T135" s="297">
        <v>0</v>
      </c>
      <c r="U135" s="297">
        <v>0</v>
      </c>
      <c r="V135" s="297">
        <v>0</v>
      </c>
      <c r="W135" s="297">
        <v>0</v>
      </c>
      <c r="X135" s="297">
        <v>0</v>
      </c>
      <c r="Y135" s="297">
        <v>0</v>
      </c>
      <c r="Z135" s="297">
        <v>0</v>
      </c>
      <c r="AA135" s="299">
        <v>1.23</v>
      </c>
      <c r="AB135" s="91"/>
    </row>
    <row r="136" spans="1:28" ht="19.5" customHeight="1" x14ac:dyDescent="0.15">
      <c r="A136" s="132" t="s">
        <v>226</v>
      </c>
      <c r="B136" s="72"/>
      <c r="C136" s="72"/>
      <c r="D136" s="72"/>
      <c r="E136" s="76" t="s">
        <v>150</v>
      </c>
      <c r="F136" s="297">
        <v>0.86599999999999988</v>
      </c>
      <c r="G136" s="297">
        <v>0</v>
      </c>
      <c r="H136" s="297">
        <v>0</v>
      </c>
      <c r="I136" s="297">
        <v>0</v>
      </c>
      <c r="J136" s="297">
        <v>5.0000000000000001E-3</v>
      </c>
      <c r="K136" s="297">
        <v>0.06</v>
      </c>
      <c r="L136" s="297">
        <v>8.7999999999999995E-2</v>
      </c>
      <c r="M136" s="297">
        <v>0.18099999999999999</v>
      </c>
      <c r="N136" s="297">
        <v>9.1999999999999998E-2</v>
      </c>
      <c r="O136" s="297">
        <v>1.7999999999999999E-2</v>
      </c>
      <c r="P136" s="297">
        <v>5.2999999999999999E-2</v>
      </c>
      <c r="Q136" s="297">
        <v>1.2E-2</v>
      </c>
      <c r="R136" s="297">
        <v>0</v>
      </c>
      <c r="S136" s="297">
        <v>0</v>
      </c>
      <c r="T136" s="297">
        <v>0</v>
      </c>
      <c r="U136" s="297">
        <v>0</v>
      </c>
      <c r="V136" s="297">
        <v>0</v>
      </c>
      <c r="W136" s="297">
        <v>0</v>
      </c>
      <c r="X136" s="297">
        <v>0</v>
      </c>
      <c r="Y136" s="297">
        <v>0</v>
      </c>
      <c r="Z136" s="297">
        <v>0</v>
      </c>
      <c r="AA136" s="299">
        <v>0.35699999999999998</v>
      </c>
      <c r="AB136" s="91"/>
    </row>
    <row r="137" spans="1:28" ht="19.5" customHeight="1" x14ac:dyDescent="0.15">
      <c r="A137" s="132"/>
      <c r="B137" s="75"/>
      <c r="C137" s="73" t="s">
        <v>165</v>
      </c>
      <c r="D137" s="74"/>
      <c r="E137" s="76" t="s">
        <v>183</v>
      </c>
      <c r="F137" s="297">
        <v>860.56</v>
      </c>
      <c r="G137" s="297">
        <v>102.36999999999999</v>
      </c>
      <c r="H137" s="297">
        <v>54.96</v>
      </c>
      <c r="I137" s="297">
        <v>86.03</v>
      </c>
      <c r="J137" s="297">
        <v>149.19</v>
      </c>
      <c r="K137" s="297">
        <v>133.52000000000001</v>
      </c>
      <c r="L137" s="297">
        <v>101.17</v>
      </c>
      <c r="M137" s="297">
        <v>77.7</v>
      </c>
      <c r="N137" s="297">
        <v>38.89</v>
      </c>
      <c r="O137" s="297">
        <v>36.35</v>
      </c>
      <c r="P137" s="297">
        <v>37.609999999999992</v>
      </c>
      <c r="Q137" s="297">
        <v>4.6400000000000006</v>
      </c>
      <c r="R137" s="297">
        <v>8.8600000000000012</v>
      </c>
      <c r="S137" s="297">
        <v>4.2300000000000004</v>
      </c>
      <c r="T137" s="297">
        <v>7.9000000000000012</v>
      </c>
      <c r="U137" s="297">
        <v>10.46</v>
      </c>
      <c r="V137" s="297">
        <v>3.4800000000000004</v>
      </c>
      <c r="W137" s="297">
        <v>2.39</v>
      </c>
      <c r="X137" s="297">
        <v>0.81</v>
      </c>
      <c r="Y137" s="297">
        <v>0</v>
      </c>
      <c r="Z137" s="297">
        <v>0</v>
      </c>
      <c r="AA137" s="299">
        <v>0</v>
      </c>
      <c r="AB137" s="91"/>
    </row>
    <row r="138" spans="1:28" ht="19.5" customHeight="1" x14ac:dyDescent="0.15">
      <c r="A138" s="132"/>
      <c r="B138" s="75"/>
      <c r="C138" s="75"/>
      <c r="E138" s="76" t="s">
        <v>150</v>
      </c>
      <c r="F138" s="297">
        <v>56.984999999999992</v>
      </c>
      <c r="G138" s="297">
        <v>0</v>
      </c>
      <c r="H138" s="297">
        <v>0.50800000000000001</v>
      </c>
      <c r="I138" s="297">
        <v>2.141</v>
      </c>
      <c r="J138" s="297">
        <v>7.5549999999999997</v>
      </c>
      <c r="K138" s="297">
        <v>9.8760000000000012</v>
      </c>
      <c r="L138" s="297">
        <v>8.4930000000000003</v>
      </c>
      <c r="M138" s="297">
        <v>7.9210000000000003</v>
      </c>
      <c r="N138" s="297">
        <v>4.7469999999999999</v>
      </c>
      <c r="O138" s="297">
        <v>4.5739999999999998</v>
      </c>
      <c r="P138" s="297">
        <v>4.8980000000000006</v>
      </c>
      <c r="Q138" s="297">
        <v>0.65300000000000002</v>
      </c>
      <c r="R138" s="297">
        <v>1.2989999999999999</v>
      </c>
      <c r="S138" s="297">
        <v>0.63700000000000001</v>
      </c>
      <c r="T138" s="297">
        <v>1.1439999999999999</v>
      </c>
      <c r="U138" s="297">
        <v>1.5529999999999999</v>
      </c>
      <c r="V138" s="297">
        <v>0.51400000000000001</v>
      </c>
      <c r="W138" s="297">
        <v>0.35199999999999998</v>
      </c>
      <c r="X138" s="297">
        <v>0.12</v>
      </c>
      <c r="Y138" s="297">
        <v>0</v>
      </c>
      <c r="Z138" s="297">
        <v>0</v>
      </c>
      <c r="AA138" s="299">
        <v>0</v>
      </c>
      <c r="AB138" s="91"/>
    </row>
    <row r="139" spans="1:28" ht="19.5" customHeight="1" x14ac:dyDescent="0.15">
      <c r="A139" s="132"/>
      <c r="B139" s="134"/>
      <c r="C139" s="73" t="s">
        <v>152</v>
      </c>
      <c r="D139" s="74"/>
      <c r="E139" s="76" t="s">
        <v>183</v>
      </c>
      <c r="F139" s="297">
        <v>22554.190000000002</v>
      </c>
      <c r="G139" s="297">
        <v>999.8499999999998</v>
      </c>
      <c r="H139" s="297">
        <v>793.25000000000011</v>
      </c>
      <c r="I139" s="297">
        <v>1131.28</v>
      </c>
      <c r="J139" s="297">
        <v>244.56999999999996</v>
      </c>
      <c r="K139" s="297">
        <v>375.19000000000005</v>
      </c>
      <c r="L139" s="297">
        <v>257.08000000000004</v>
      </c>
      <c r="M139" s="297">
        <v>329.46000000000004</v>
      </c>
      <c r="N139" s="297">
        <v>969.93000000000006</v>
      </c>
      <c r="O139" s="297">
        <v>477.21999999999997</v>
      </c>
      <c r="P139" s="297">
        <v>563.24</v>
      </c>
      <c r="Q139" s="297">
        <v>860.08</v>
      </c>
      <c r="R139" s="297">
        <v>1452.62</v>
      </c>
      <c r="S139" s="297">
        <v>3685.27</v>
      </c>
      <c r="T139" s="297">
        <v>3405.79</v>
      </c>
      <c r="U139" s="297">
        <v>3410.3100000000004</v>
      </c>
      <c r="V139" s="297">
        <v>1937.05</v>
      </c>
      <c r="W139" s="297">
        <v>953.3</v>
      </c>
      <c r="X139" s="297">
        <v>426.75</v>
      </c>
      <c r="Y139" s="297">
        <v>198.73</v>
      </c>
      <c r="Z139" s="297">
        <v>35.730000000000004</v>
      </c>
      <c r="AA139" s="299">
        <v>47.49</v>
      </c>
      <c r="AB139" s="91"/>
    </row>
    <row r="140" spans="1:28" ht="19.5" customHeight="1" x14ac:dyDescent="0.15">
      <c r="A140" s="132"/>
      <c r="B140" s="75"/>
      <c r="C140" s="75"/>
      <c r="E140" s="76" t="s">
        <v>150</v>
      </c>
      <c r="F140" s="297">
        <v>3169.1410000000001</v>
      </c>
      <c r="G140" s="297">
        <v>1.7849999999999999</v>
      </c>
      <c r="H140" s="297">
        <v>14.650999999999998</v>
      </c>
      <c r="I140" s="297">
        <v>21.804000000000002</v>
      </c>
      <c r="J140" s="297">
        <v>13.205</v>
      </c>
      <c r="K140" s="297">
        <v>26.756999999999998</v>
      </c>
      <c r="L140" s="297">
        <v>33.015999999999998</v>
      </c>
      <c r="M140" s="297">
        <v>64.772999999999996</v>
      </c>
      <c r="N140" s="297">
        <v>94.498999999999981</v>
      </c>
      <c r="O140" s="297">
        <v>52.171000000000006</v>
      </c>
      <c r="P140" s="297">
        <v>87.850999999999999</v>
      </c>
      <c r="Q140" s="297">
        <v>164.315</v>
      </c>
      <c r="R140" s="297">
        <v>283.70399999999995</v>
      </c>
      <c r="S140" s="297">
        <v>585.05399999999997</v>
      </c>
      <c r="T140" s="297">
        <v>520.05200000000002</v>
      </c>
      <c r="U140" s="297">
        <v>567.84799999999996</v>
      </c>
      <c r="V140" s="297">
        <v>329.78899999999999</v>
      </c>
      <c r="W140" s="297">
        <v>167.98099999999999</v>
      </c>
      <c r="X140" s="297">
        <v>80.486999999999995</v>
      </c>
      <c r="Y140" s="297">
        <v>39.265000000000001</v>
      </c>
      <c r="Z140" s="297">
        <v>9.0210000000000008</v>
      </c>
      <c r="AA140" s="299">
        <v>11.113</v>
      </c>
      <c r="AB140" s="91"/>
    </row>
    <row r="141" spans="1:28" ht="19.5" customHeight="1" x14ac:dyDescent="0.15">
      <c r="A141" s="132"/>
      <c r="B141" s="72" t="s">
        <v>94</v>
      </c>
      <c r="C141" s="76"/>
      <c r="D141" s="76" t="s">
        <v>153</v>
      </c>
      <c r="E141" s="76" t="s">
        <v>183</v>
      </c>
      <c r="F141" s="297">
        <v>3617.46</v>
      </c>
      <c r="G141" s="297">
        <v>1.6800000000000002</v>
      </c>
      <c r="H141" s="297">
        <v>0.57999999999999996</v>
      </c>
      <c r="I141" s="297">
        <v>0.2</v>
      </c>
      <c r="J141" s="297">
        <v>1.38</v>
      </c>
      <c r="K141" s="297">
        <v>0.66</v>
      </c>
      <c r="L141" s="297">
        <v>3.25</v>
      </c>
      <c r="M141" s="297">
        <v>10.130000000000001</v>
      </c>
      <c r="N141" s="297">
        <v>19.340000000000003</v>
      </c>
      <c r="O141" s="297">
        <v>30.27</v>
      </c>
      <c r="P141" s="297">
        <v>51.54</v>
      </c>
      <c r="Q141" s="297">
        <v>167.89999999999998</v>
      </c>
      <c r="R141" s="297">
        <v>344.07000000000005</v>
      </c>
      <c r="S141" s="297">
        <v>510.90000000000003</v>
      </c>
      <c r="T141" s="297">
        <v>746.56</v>
      </c>
      <c r="U141" s="297">
        <v>729.87000000000012</v>
      </c>
      <c r="V141" s="297">
        <v>439.03</v>
      </c>
      <c r="W141" s="297">
        <v>247.05</v>
      </c>
      <c r="X141" s="297">
        <v>156.28</v>
      </c>
      <c r="Y141" s="297">
        <v>88.67</v>
      </c>
      <c r="Z141" s="297">
        <v>31.720000000000002</v>
      </c>
      <c r="AA141" s="299">
        <v>36.380000000000003</v>
      </c>
      <c r="AB141" s="91"/>
    </row>
    <row r="142" spans="1:28" ht="19.5" customHeight="1" x14ac:dyDescent="0.15">
      <c r="A142" s="132"/>
      <c r="B142" s="72"/>
      <c r="C142" s="72" t="s">
        <v>10</v>
      </c>
      <c r="D142" s="72"/>
      <c r="E142" s="76" t="s">
        <v>150</v>
      </c>
      <c r="F142" s="297">
        <v>918.42399999999986</v>
      </c>
      <c r="G142" s="297">
        <v>0</v>
      </c>
      <c r="H142" s="297">
        <v>0</v>
      </c>
      <c r="I142" s="297">
        <v>1.4E-2</v>
      </c>
      <c r="J142" s="297">
        <v>9.7000000000000003E-2</v>
      </c>
      <c r="K142" s="297">
        <v>6.6000000000000003E-2</v>
      </c>
      <c r="L142" s="297">
        <v>0.39200000000000002</v>
      </c>
      <c r="M142" s="297">
        <v>1.6280000000000001</v>
      </c>
      <c r="N142" s="297">
        <v>3.496</v>
      </c>
      <c r="O142" s="297">
        <v>6.0540000000000003</v>
      </c>
      <c r="P142" s="297">
        <v>11.587000000000002</v>
      </c>
      <c r="Q142" s="297">
        <v>38.804000000000009</v>
      </c>
      <c r="R142" s="297">
        <v>82.864000000000004</v>
      </c>
      <c r="S142" s="297">
        <v>127.82800000000002</v>
      </c>
      <c r="T142" s="297">
        <v>194.684</v>
      </c>
      <c r="U142" s="297">
        <v>190.37099999999998</v>
      </c>
      <c r="V142" s="297">
        <v>114.494</v>
      </c>
      <c r="W142" s="297">
        <v>64.44</v>
      </c>
      <c r="X142" s="297">
        <v>40.744999999999997</v>
      </c>
      <c r="Y142" s="297">
        <v>23.112000000000002</v>
      </c>
      <c r="Z142" s="297">
        <v>8.2710000000000008</v>
      </c>
      <c r="AA142" s="299">
        <v>9.4770000000000003</v>
      </c>
      <c r="AB142" s="91"/>
    </row>
    <row r="143" spans="1:28" ht="19.5" customHeight="1" x14ac:dyDescent="0.15">
      <c r="A143" s="132"/>
      <c r="B143" s="72"/>
      <c r="C143" s="72"/>
      <c r="D143" s="76" t="s">
        <v>157</v>
      </c>
      <c r="E143" s="76" t="s">
        <v>183</v>
      </c>
      <c r="F143" s="297">
        <v>3580.1800000000003</v>
      </c>
      <c r="G143" s="297">
        <v>0.35</v>
      </c>
      <c r="H143" s="297">
        <v>0</v>
      </c>
      <c r="I143" s="297">
        <v>0</v>
      </c>
      <c r="J143" s="297">
        <v>1.38</v>
      </c>
      <c r="K143" s="297">
        <v>0.66</v>
      </c>
      <c r="L143" s="297">
        <v>3.25</v>
      </c>
      <c r="M143" s="297">
        <v>10.130000000000001</v>
      </c>
      <c r="N143" s="297">
        <v>19.340000000000003</v>
      </c>
      <c r="O143" s="297">
        <v>30.27</v>
      </c>
      <c r="P143" s="297">
        <v>49.97</v>
      </c>
      <c r="Q143" s="297">
        <v>167.89999999999998</v>
      </c>
      <c r="R143" s="297">
        <v>344.07000000000005</v>
      </c>
      <c r="S143" s="297">
        <v>507.29000000000008</v>
      </c>
      <c r="T143" s="297">
        <v>742.77</v>
      </c>
      <c r="U143" s="297">
        <v>723.00000000000011</v>
      </c>
      <c r="V143" s="297">
        <v>432.01</v>
      </c>
      <c r="W143" s="297">
        <v>247.05</v>
      </c>
      <c r="X143" s="297">
        <v>145.35</v>
      </c>
      <c r="Y143" s="297">
        <v>87.29</v>
      </c>
      <c r="Z143" s="297">
        <v>31.720000000000002</v>
      </c>
      <c r="AA143" s="299">
        <v>36.380000000000003</v>
      </c>
      <c r="AB143" s="91"/>
    </row>
    <row r="144" spans="1:28" ht="19.5" customHeight="1" x14ac:dyDescent="0.15">
      <c r="A144" s="132"/>
      <c r="B144" s="72"/>
      <c r="C144" s="72"/>
      <c r="D144" s="72"/>
      <c r="E144" s="76" t="s">
        <v>150</v>
      </c>
      <c r="F144" s="297">
        <v>909.33399999999995</v>
      </c>
      <c r="G144" s="297">
        <v>0</v>
      </c>
      <c r="H144" s="297">
        <v>0</v>
      </c>
      <c r="I144" s="297">
        <v>0</v>
      </c>
      <c r="J144" s="297">
        <v>9.7000000000000003E-2</v>
      </c>
      <c r="K144" s="297">
        <v>6.6000000000000003E-2</v>
      </c>
      <c r="L144" s="297">
        <v>0.39200000000000002</v>
      </c>
      <c r="M144" s="297">
        <v>1.6280000000000001</v>
      </c>
      <c r="N144" s="297">
        <v>3.496</v>
      </c>
      <c r="O144" s="297">
        <v>6.0540000000000003</v>
      </c>
      <c r="P144" s="297">
        <v>11.053000000000001</v>
      </c>
      <c r="Q144" s="297">
        <v>38.804000000000009</v>
      </c>
      <c r="R144" s="297">
        <v>82.864000000000004</v>
      </c>
      <c r="S144" s="297">
        <v>127.09900000000002</v>
      </c>
      <c r="T144" s="297">
        <v>193.696</v>
      </c>
      <c r="U144" s="297">
        <v>188.57999999999998</v>
      </c>
      <c r="V144" s="297">
        <v>112.664</v>
      </c>
      <c r="W144" s="297">
        <v>64.44</v>
      </c>
      <c r="X144" s="297">
        <v>37.9</v>
      </c>
      <c r="Y144" s="297">
        <v>22.753</v>
      </c>
      <c r="Z144" s="297">
        <v>8.2710000000000008</v>
      </c>
      <c r="AA144" s="299">
        <v>9.4770000000000003</v>
      </c>
      <c r="AB144" s="91"/>
    </row>
    <row r="145" spans="1:28" ht="19.5" customHeight="1" x14ac:dyDescent="0.15">
      <c r="A145" s="132"/>
      <c r="B145" s="72" t="s">
        <v>65</v>
      </c>
      <c r="C145" s="72" t="s">
        <v>159</v>
      </c>
      <c r="D145" s="76" t="s">
        <v>160</v>
      </c>
      <c r="E145" s="76" t="s">
        <v>183</v>
      </c>
      <c r="F145" s="297">
        <v>32.9</v>
      </c>
      <c r="G145" s="297">
        <v>0</v>
      </c>
      <c r="H145" s="297">
        <v>0.01</v>
      </c>
      <c r="I145" s="297">
        <v>0</v>
      </c>
      <c r="J145" s="297">
        <v>0</v>
      </c>
      <c r="K145" s="297">
        <v>0</v>
      </c>
      <c r="L145" s="297">
        <v>0</v>
      </c>
      <c r="M145" s="297">
        <v>0</v>
      </c>
      <c r="N145" s="297">
        <v>0</v>
      </c>
      <c r="O145" s="297">
        <v>0</v>
      </c>
      <c r="P145" s="297">
        <v>0</v>
      </c>
      <c r="Q145" s="297">
        <v>0</v>
      </c>
      <c r="R145" s="297">
        <v>0</v>
      </c>
      <c r="S145" s="297">
        <v>2.9</v>
      </c>
      <c r="T145" s="297">
        <v>3.79</v>
      </c>
      <c r="U145" s="297">
        <v>6.87</v>
      </c>
      <c r="V145" s="297">
        <v>7.02</v>
      </c>
      <c r="W145" s="297">
        <v>0</v>
      </c>
      <c r="X145" s="297">
        <v>10.93</v>
      </c>
      <c r="Y145" s="297">
        <v>1.38</v>
      </c>
      <c r="Z145" s="297">
        <v>0</v>
      </c>
      <c r="AA145" s="299">
        <v>0</v>
      </c>
      <c r="AB145" s="91"/>
    </row>
    <row r="146" spans="1:28" ht="19.5" customHeight="1" x14ac:dyDescent="0.15">
      <c r="A146" s="132"/>
      <c r="B146" s="72"/>
      <c r="C146" s="72"/>
      <c r="D146" s="72"/>
      <c r="E146" s="76" t="s">
        <v>150</v>
      </c>
      <c r="F146" s="297">
        <v>8.5380000000000003</v>
      </c>
      <c r="G146" s="297">
        <v>0</v>
      </c>
      <c r="H146" s="297">
        <v>0</v>
      </c>
      <c r="I146" s="297">
        <v>0</v>
      </c>
      <c r="J146" s="297">
        <v>0</v>
      </c>
      <c r="K146" s="297">
        <v>0</v>
      </c>
      <c r="L146" s="297">
        <v>0</v>
      </c>
      <c r="M146" s="297">
        <v>0</v>
      </c>
      <c r="N146" s="297">
        <v>0</v>
      </c>
      <c r="O146" s="297">
        <v>0</v>
      </c>
      <c r="P146" s="297">
        <v>0</v>
      </c>
      <c r="Q146" s="297">
        <v>0</v>
      </c>
      <c r="R146" s="297">
        <v>0</v>
      </c>
      <c r="S146" s="297">
        <v>0.72499999999999998</v>
      </c>
      <c r="T146" s="297">
        <v>0.98799999999999999</v>
      </c>
      <c r="U146" s="297">
        <v>1.7909999999999999</v>
      </c>
      <c r="V146" s="297">
        <v>1.83</v>
      </c>
      <c r="W146" s="297">
        <v>0</v>
      </c>
      <c r="X146" s="297">
        <v>2.8450000000000002</v>
      </c>
      <c r="Y146" s="297">
        <v>0.35899999999999999</v>
      </c>
      <c r="Z146" s="297">
        <v>0</v>
      </c>
      <c r="AA146" s="299">
        <v>0</v>
      </c>
      <c r="AB146" s="91"/>
    </row>
    <row r="147" spans="1:28" ht="19.5" customHeight="1" x14ac:dyDescent="0.15">
      <c r="A147" s="132" t="s">
        <v>85</v>
      </c>
      <c r="B147" s="72"/>
      <c r="C147" s="72"/>
      <c r="D147" s="76" t="s">
        <v>166</v>
      </c>
      <c r="E147" s="76" t="s">
        <v>183</v>
      </c>
      <c r="F147" s="297">
        <v>0</v>
      </c>
      <c r="G147" s="297">
        <v>0</v>
      </c>
      <c r="H147" s="297">
        <v>0</v>
      </c>
      <c r="I147" s="297">
        <v>0</v>
      </c>
      <c r="J147" s="297">
        <v>0</v>
      </c>
      <c r="K147" s="297">
        <v>0</v>
      </c>
      <c r="L147" s="297">
        <v>0</v>
      </c>
      <c r="M147" s="297">
        <v>0</v>
      </c>
      <c r="N147" s="297">
        <v>0</v>
      </c>
      <c r="O147" s="297">
        <v>0</v>
      </c>
      <c r="P147" s="297">
        <v>0</v>
      </c>
      <c r="Q147" s="297">
        <v>0</v>
      </c>
      <c r="R147" s="297">
        <v>0</v>
      </c>
      <c r="S147" s="297">
        <v>0</v>
      </c>
      <c r="T147" s="297">
        <v>0</v>
      </c>
      <c r="U147" s="297">
        <v>0</v>
      </c>
      <c r="V147" s="297">
        <v>0</v>
      </c>
      <c r="W147" s="297">
        <v>0</v>
      </c>
      <c r="X147" s="297">
        <v>0</v>
      </c>
      <c r="Y147" s="297">
        <v>0</v>
      </c>
      <c r="Z147" s="297">
        <v>0</v>
      </c>
      <c r="AA147" s="299">
        <v>0</v>
      </c>
      <c r="AB147" s="91"/>
    </row>
    <row r="148" spans="1:28" ht="19.5" customHeight="1" x14ac:dyDescent="0.15">
      <c r="A148" s="132"/>
      <c r="B148" s="72"/>
      <c r="C148" s="72" t="s">
        <v>162</v>
      </c>
      <c r="D148" s="72"/>
      <c r="E148" s="76" t="s">
        <v>150</v>
      </c>
      <c r="F148" s="297">
        <v>0</v>
      </c>
      <c r="G148" s="297">
        <v>0</v>
      </c>
      <c r="H148" s="297">
        <v>0</v>
      </c>
      <c r="I148" s="297">
        <v>0</v>
      </c>
      <c r="J148" s="297">
        <v>0</v>
      </c>
      <c r="K148" s="297">
        <v>0</v>
      </c>
      <c r="L148" s="297">
        <v>0</v>
      </c>
      <c r="M148" s="297">
        <v>0</v>
      </c>
      <c r="N148" s="297">
        <v>0</v>
      </c>
      <c r="O148" s="297">
        <v>0</v>
      </c>
      <c r="P148" s="297">
        <v>0</v>
      </c>
      <c r="Q148" s="297">
        <v>0</v>
      </c>
      <c r="R148" s="297">
        <v>0</v>
      </c>
      <c r="S148" s="297">
        <v>0</v>
      </c>
      <c r="T148" s="297">
        <v>0</v>
      </c>
      <c r="U148" s="297">
        <v>0</v>
      </c>
      <c r="V148" s="297">
        <v>0</v>
      </c>
      <c r="W148" s="297">
        <v>0</v>
      </c>
      <c r="X148" s="297">
        <v>0</v>
      </c>
      <c r="Y148" s="297">
        <v>0</v>
      </c>
      <c r="Z148" s="297">
        <v>0</v>
      </c>
      <c r="AA148" s="299">
        <v>0</v>
      </c>
      <c r="AB148" s="91"/>
    </row>
    <row r="149" spans="1:28" ht="19.5" customHeight="1" x14ac:dyDescent="0.15">
      <c r="A149" s="132"/>
      <c r="B149" s="72" t="s">
        <v>20</v>
      </c>
      <c r="C149" s="72"/>
      <c r="D149" s="76" t="s">
        <v>164</v>
      </c>
      <c r="E149" s="76" t="s">
        <v>183</v>
      </c>
      <c r="F149" s="297">
        <v>4.38</v>
      </c>
      <c r="G149" s="297">
        <v>1.33</v>
      </c>
      <c r="H149" s="297">
        <v>0.56999999999999995</v>
      </c>
      <c r="I149" s="297">
        <v>0.2</v>
      </c>
      <c r="J149" s="297">
        <v>0</v>
      </c>
      <c r="K149" s="297">
        <v>0</v>
      </c>
      <c r="L149" s="297">
        <v>0</v>
      </c>
      <c r="M149" s="297">
        <v>0</v>
      </c>
      <c r="N149" s="297">
        <v>0</v>
      </c>
      <c r="O149" s="297">
        <v>0</v>
      </c>
      <c r="P149" s="297">
        <v>1.57</v>
      </c>
      <c r="Q149" s="297">
        <v>0</v>
      </c>
      <c r="R149" s="297">
        <v>0</v>
      </c>
      <c r="S149" s="297">
        <v>0.71</v>
      </c>
      <c r="T149" s="297">
        <v>0</v>
      </c>
      <c r="U149" s="297">
        <v>0</v>
      </c>
      <c r="V149" s="297">
        <v>0</v>
      </c>
      <c r="W149" s="297">
        <v>0</v>
      </c>
      <c r="X149" s="297">
        <v>0</v>
      </c>
      <c r="Y149" s="297">
        <v>0</v>
      </c>
      <c r="Z149" s="297">
        <v>0</v>
      </c>
      <c r="AA149" s="299">
        <v>0</v>
      </c>
      <c r="AB149" s="91"/>
    </row>
    <row r="150" spans="1:28" ht="19.5" customHeight="1" x14ac:dyDescent="0.15">
      <c r="A150" s="132"/>
      <c r="B150" s="72"/>
      <c r="C150" s="72"/>
      <c r="D150" s="72"/>
      <c r="E150" s="76" t="s">
        <v>150</v>
      </c>
      <c r="F150" s="297">
        <v>0.55200000000000005</v>
      </c>
      <c r="G150" s="297">
        <v>0</v>
      </c>
      <c r="H150" s="297">
        <v>0</v>
      </c>
      <c r="I150" s="297">
        <v>1.4E-2</v>
      </c>
      <c r="J150" s="297">
        <v>0</v>
      </c>
      <c r="K150" s="297">
        <v>0</v>
      </c>
      <c r="L150" s="297">
        <v>0</v>
      </c>
      <c r="M150" s="297">
        <v>0</v>
      </c>
      <c r="N150" s="297">
        <v>0</v>
      </c>
      <c r="O150" s="297">
        <v>0</v>
      </c>
      <c r="P150" s="297">
        <v>0.53400000000000003</v>
      </c>
      <c r="Q150" s="297">
        <v>0</v>
      </c>
      <c r="R150" s="297">
        <v>0</v>
      </c>
      <c r="S150" s="297">
        <v>4.0000000000000001E-3</v>
      </c>
      <c r="T150" s="297">
        <v>0</v>
      </c>
      <c r="U150" s="297">
        <v>0</v>
      </c>
      <c r="V150" s="297">
        <v>0</v>
      </c>
      <c r="W150" s="297">
        <v>0</v>
      </c>
      <c r="X150" s="297">
        <v>0</v>
      </c>
      <c r="Y150" s="297">
        <v>0</v>
      </c>
      <c r="Z150" s="297">
        <v>0</v>
      </c>
      <c r="AA150" s="299">
        <v>0</v>
      </c>
      <c r="AB150" s="91"/>
    </row>
    <row r="151" spans="1:28" ht="19.5" customHeight="1" x14ac:dyDescent="0.15">
      <c r="A151" s="132"/>
      <c r="B151" s="75"/>
      <c r="C151" s="73" t="s">
        <v>165</v>
      </c>
      <c r="D151" s="74"/>
      <c r="E151" s="76" t="s">
        <v>183</v>
      </c>
      <c r="F151" s="297">
        <v>18936.73</v>
      </c>
      <c r="G151" s="297">
        <v>998.16999999999985</v>
      </c>
      <c r="H151" s="297">
        <v>792.67000000000007</v>
      </c>
      <c r="I151" s="297">
        <v>1131.08</v>
      </c>
      <c r="J151" s="297">
        <v>243.18999999999997</v>
      </c>
      <c r="K151" s="297">
        <v>374.53000000000003</v>
      </c>
      <c r="L151" s="297">
        <v>253.83</v>
      </c>
      <c r="M151" s="297">
        <v>319.33000000000004</v>
      </c>
      <c r="N151" s="297">
        <v>950.59</v>
      </c>
      <c r="O151" s="297">
        <v>446.95</v>
      </c>
      <c r="P151" s="297">
        <v>511.70000000000005</v>
      </c>
      <c r="Q151" s="297">
        <v>692.18000000000006</v>
      </c>
      <c r="R151" s="297">
        <v>1108.55</v>
      </c>
      <c r="S151" s="297">
        <v>3174.37</v>
      </c>
      <c r="T151" s="297">
        <v>2659.23</v>
      </c>
      <c r="U151" s="297">
        <v>2680.44</v>
      </c>
      <c r="V151" s="297">
        <v>1498.02</v>
      </c>
      <c r="W151" s="297">
        <v>706.24999999999989</v>
      </c>
      <c r="X151" s="297">
        <v>270.46999999999997</v>
      </c>
      <c r="Y151" s="297">
        <v>110.05999999999999</v>
      </c>
      <c r="Z151" s="297">
        <v>4.01</v>
      </c>
      <c r="AA151" s="299">
        <v>11.110000000000001</v>
      </c>
      <c r="AB151" s="91"/>
    </row>
    <row r="152" spans="1:28" ht="19.5" customHeight="1" thickBot="1" x14ac:dyDescent="0.2">
      <c r="A152" s="87"/>
      <c r="B152" s="135"/>
      <c r="C152" s="135"/>
      <c r="D152" s="136"/>
      <c r="E152" s="137" t="s">
        <v>150</v>
      </c>
      <c r="F152" s="297">
        <v>2250.7170000000001</v>
      </c>
      <c r="G152" s="301">
        <v>1.7849999999999999</v>
      </c>
      <c r="H152" s="301">
        <v>14.650999999999998</v>
      </c>
      <c r="I152" s="301">
        <v>21.790000000000003</v>
      </c>
      <c r="J152" s="301">
        <v>13.108000000000001</v>
      </c>
      <c r="K152" s="301">
        <v>26.690999999999999</v>
      </c>
      <c r="L152" s="301">
        <v>32.623999999999995</v>
      </c>
      <c r="M152" s="301">
        <v>63.145000000000003</v>
      </c>
      <c r="N152" s="301">
        <v>91.002999999999986</v>
      </c>
      <c r="O152" s="301">
        <v>46.117000000000004</v>
      </c>
      <c r="P152" s="301">
        <v>76.263999999999996</v>
      </c>
      <c r="Q152" s="301">
        <v>125.511</v>
      </c>
      <c r="R152" s="301">
        <v>200.83999999999997</v>
      </c>
      <c r="S152" s="301">
        <v>457.226</v>
      </c>
      <c r="T152" s="301">
        <v>325.36799999999999</v>
      </c>
      <c r="U152" s="301">
        <v>377.47699999999998</v>
      </c>
      <c r="V152" s="301">
        <v>215.29500000000002</v>
      </c>
      <c r="W152" s="301">
        <v>103.541</v>
      </c>
      <c r="X152" s="301">
        <v>39.742000000000004</v>
      </c>
      <c r="Y152" s="301">
        <v>16.153000000000002</v>
      </c>
      <c r="Z152" s="301">
        <v>0.75</v>
      </c>
      <c r="AA152" s="302">
        <v>1.6359999999999999</v>
      </c>
      <c r="AB152" s="91"/>
    </row>
    <row r="153" spans="1:28" ht="19.5" customHeight="1" x14ac:dyDescent="0.15">
      <c r="A153" s="223" t="s">
        <v>119</v>
      </c>
      <c r="B153" s="226" t="s">
        <v>120</v>
      </c>
      <c r="C153" s="227"/>
      <c r="D153" s="228"/>
      <c r="E153" s="72" t="s">
        <v>183</v>
      </c>
      <c r="F153" s="380">
        <v>899.91470000000004</v>
      </c>
      <c r="G153" s="381"/>
      <c r="H153" s="381"/>
      <c r="I153" s="381"/>
      <c r="J153" s="381"/>
      <c r="K153" s="381"/>
      <c r="L153" s="381"/>
      <c r="M153" s="381"/>
      <c r="N153" s="381"/>
      <c r="O153" s="381"/>
      <c r="P153" s="381"/>
      <c r="Q153" s="381"/>
      <c r="R153" s="381"/>
      <c r="S153" s="381"/>
      <c r="T153" s="381"/>
      <c r="U153" s="381"/>
      <c r="V153" s="381"/>
      <c r="W153" s="381"/>
      <c r="X153" s="381"/>
      <c r="Y153" s="381"/>
      <c r="Z153" s="381"/>
      <c r="AA153" s="381"/>
    </row>
    <row r="154" spans="1:28" ht="19.5" customHeight="1" x14ac:dyDescent="0.15">
      <c r="A154" s="224"/>
      <c r="B154" s="229" t="s">
        <v>205</v>
      </c>
      <c r="C154" s="230"/>
      <c r="D154" s="231"/>
      <c r="E154" s="76" t="s">
        <v>183</v>
      </c>
      <c r="F154" s="380">
        <v>283.80470000000003</v>
      </c>
      <c r="G154" s="381"/>
      <c r="H154" s="381"/>
      <c r="I154" s="381"/>
      <c r="J154" s="381"/>
      <c r="K154" s="381"/>
      <c r="L154" s="381"/>
      <c r="M154" s="381"/>
      <c r="N154" s="381"/>
      <c r="O154" s="381"/>
      <c r="P154" s="381"/>
      <c r="Q154" s="381"/>
      <c r="R154" s="381"/>
      <c r="S154" s="381"/>
      <c r="T154" s="381"/>
      <c r="U154" s="381"/>
      <c r="V154" s="381"/>
      <c r="W154" s="381"/>
      <c r="X154" s="381"/>
      <c r="Y154" s="381"/>
      <c r="Z154" s="381"/>
      <c r="AA154" s="381"/>
    </row>
    <row r="155" spans="1:28" ht="19.5" customHeight="1" x14ac:dyDescent="0.15">
      <c r="A155" s="225"/>
      <c r="B155" s="229" t="s">
        <v>206</v>
      </c>
      <c r="C155" s="230"/>
      <c r="D155" s="231"/>
      <c r="E155" s="76" t="s">
        <v>183</v>
      </c>
      <c r="F155" s="380">
        <v>616.11</v>
      </c>
      <c r="G155" s="381"/>
      <c r="H155" s="381"/>
      <c r="I155" s="381"/>
      <c r="J155" s="381"/>
      <c r="K155" s="381"/>
      <c r="L155" s="381"/>
      <c r="M155" s="381"/>
      <c r="N155" s="381"/>
      <c r="O155" s="381"/>
      <c r="P155" s="381"/>
      <c r="Q155" s="381"/>
      <c r="R155" s="381"/>
      <c r="S155" s="381"/>
      <c r="T155" s="381"/>
      <c r="U155" s="381"/>
      <c r="V155" s="381"/>
      <c r="W155" s="381"/>
      <c r="X155" s="381"/>
      <c r="Y155" s="381"/>
      <c r="Z155" s="381"/>
      <c r="AA155" s="381"/>
    </row>
    <row r="156" spans="1:28" ht="19.5" customHeight="1" thickBot="1" x14ac:dyDescent="0.2">
      <c r="A156" s="232" t="s">
        <v>204</v>
      </c>
      <c r="B156" s="233"/>
      <c r="C156" s="233"/>
      <c r="D156" s="234"/>
      <c r="E156" s="120" t="s">
        <v>183</v>
      </c>
      <c r="F156" s="382">
        <v>0</v>
      </c>
      <c r="G156" s="381"/>
      <c r="H156" s="381"/>
      <c r="I156" s="381"/>
      <c r="J156" s="381"/>
      <c r="K156" s="381"/>
      <c r="L156" s="381"/>
      <c r="M156" s="381"/>
      <c r="N156" s="381"/>
      <c r="O156" s="381"/>
      <c r="P156" s="381"/>
      <c r="Q156" s="381"/>
      <c r="R156" s="381"/>
      <c r="S156" s="381"/>
      <c r="T156" s="381"/>
      <c r="U156" s="381"/>
      <c r="V156" s="381"/>
      <c r="W156" s="381"/>
      <c r="X156" s="381"/>
      <c r="Y156" s="381"/>
      <c r="Z156" s="381"/>
      <c r="AA156" s="381"/>
    </row>
    <row r="157" spans="1:28" x14ac:dyDescent="0.15">
      <c r="F157" s="381"/>
      <c r="G157" s="381"/>
      <c r="H157" s="381"/>
      <c r="I157" s="381"/>
      <c r="J157" s="381"/>
      <c r="K157" s="381"/>
      <c r="L157" s="381"/>
      <c r="M157" s="381"/>
      <c r="N157" s="381"/>
      <c r="O157" s="381"/>
      <c r="P157" s="381"/>
      <c r="Q157" s="381"/>
      <c r="R157" s="381"/>
      <c r="S157" s="381"/>
      <c r="T157" s="381"/>
      <c r="U157" s="381"/>
      <c r="V157" s="381"/>
      <c r="W157" s="381"/>
      <c r="X157" s="381"/>
      <c r="Y157" s="381"/>
      <c r="Z157" s="381"/>
      <c r="AA157" s="381"/>
    </row>
    <row r="158" spans="1:28" ht="19.5" customHeight="1" x14ac:dyDescent="0.15">
      <c r="A158" s="3" t="s">
        <v>381</v>
      </c>
      <c r="F158" s="126" t="s">
        <v>511</v>
      </c>
    </row>
    <row r="159" spans="1:28" ht="19.5" customHeight="1" thickBot="1" x14ac:dyDescent="0.2">
      <c r="A159" s="221" t="s">
        <v>28</v>
      </c>
      <c r="B159" s="222"/>
      <c r="C159" s="222"/>
      <c r="D159" s="222"/>
      <c r="E159" s="222"/>
      <c r="F159" s="222"/>
      <c r="G159" s="222"/>
      <c r="H159" s="222"/>
      <c r="I159" s="222"/>
      <c r="J159" s="222"/>
      <c r="K159" s="222"/>
      <c r="L159" s="222"/>
      <c r="M159" s="222"/>
      <c r="N159" s="222"/>
      <c r="O159" s="222"/>
      <c r="P159" s="222"/>
      <c r="Q159" s="222"/>
      <c r="R159" s="222"/>
      <c r="S159" s="222"/>
      <c r="T159" s="222"/>
      <c r="U159" s="222"/>
      <c r="V159" s="222"/>
      <c r="W159" s="222"/>
      <c r="X159" s="222"/>
      <c r="Y159" s="222"/>
      <c r="Z159" s="222"/>
      <c r="AA159" s="222"/>
    </row>
    <row r="160" spans="1:28" ht="19.5" customHeight="1" x14ac:dyDescent="0.15">
      <c r="A160" s="127" t="s">
        <v>179</v>
      </c>
      <c r="B160" s="86"/>
      <c r="C160" s="86"/>
      <c r="D160" s="86"/>
      <c r="E160" s="164"/>
      <c r="F160" s="162" t="s">
        <v>180</v>
      </c>
      <c r="G160" s="180"/>
      <c r="H160" s="180"/>
      <c r="I160" s="180"/>
      <c r="J160" s="180"/>
      <c r="K160" s="180"/>
      <c r="L160" s="180"/>
      <c r="M160" s="180"/>
      <c r="N160" s="180"/>
      <c r="O160" s="180"/>
      <c r="P160" s="180"/>
      <c r="Q160" s="217"/>
      <c r="R160" s="179"/>
      <c r="S160" s="180"/>
      <c r="T160" s="180"/>
      <c r="U160" s="180"/>
      <c r="V160" s="180"/>
      <c r="W160" s="180"/>
      <c r="X160" s="180"/>
      <c r="Y160" s="180"/>
      <c r="Z160" s="180"/>
      <c r="AA160" s="218" t="s">
        <v>181</v>
      </c>
      <c r="AB160" s="91"/>
    </row>
    <row r="161" spans="1:28" ht="19.5" customHeight="1" x14ac:dyDescent="0.15">
      <c r="A161" s="130" t="s">
        <v>182</v>
      </c>
      <c r="B161" s="74"/>
      <c r="C161" s="74"/>
      <c r="D161" s="74"/>
      <c r="E161" s="176" t="s">
        <v>183</v>
      </c>
      <c r="F161" s="297">
        <v>10059.24</v>
      </c>
      <c r="G161" s="373" t="s">
        <v>184</v>
      </c>
      <c r="H161" s="373" t="s">
        <v>185</v>
      </c>
      <c r="I161" s="373" t="s">
        <v>186</v>
      </c>
      <c r="J161" s="373" t="s">
        <v>187</v>
      </c>
      <c r="K161" s="373" t="s">
        <v>227</v>
      </c>
      <c r="L161" s="373" t="s">
        <v>228</v>
      </c>
      <c r="M161" s="373" t="s">
        <v>229</v>
      </c>
      <c r="N161" s="373" t="s">
        <v>230</v>
      </c>
      <c r="O161" s="373" t="s">
        <v>231</v>
      </c>
      <c r="P161" s="373" t="s">
        <v>232</v>
      </c>
      <c r="Q161" s="374" t="s">
        <v>233</v>
      </c>
      <c r="R161" s="375" t="s">
        <v>234</v>
      </c>
      <c r="S161" s="373" t="s">
        <v>235</v>
      </c>
      <c r="T161" s="373" t="s">
        <v>236</v>
      </c>
      <c r="U161" s="373" t="s">
        <v>237</v>
      </c>
      <c r="V161" s="373" t="s">
        <v>238</v>
      </c>
      <c r="W161" s="373" t="s">
        <v>42</v>
      </c>
      <c r="X161" s="373" t="s">
        <v>147</v>
      </c>
      <c r="Y161" s="373" t="s">
        <v>148</v>
      </c>
      <c r="Z161" s="373" t="s">
        <v>149</v>
      </c>
      <c r="AA161" s="376"/>
      <c r="AB161" s="91"/>
    </row>
    <row r="162" spans="1:28" ht="19.5" customHeight="1" x14ac:dyDescent="0.15">
      <c r="A162" s="108"/>
      <c r="E162" s="176" t="s">
        <v>150</v>
      </c>
      <c r="F162" s="297">
        <v>1929.1690000000003</v>
      </c>
      <c r="G162" s="377"/>
      <c r="H162" s="377"/>
      <c r="I162" s="377"/>
      <c r="J162" s="377"/>
      <c r="K162" s="377"/>
      <c r="L162" s="377"/>
      <c r="M162" s="377"/>
      <c r="N162" s="377"/>
      <c r="O162" s="377"/>
      <c r="P162" s="377"/>
      <c r="Q162" s="378"/>
      <c r="R162" s="379"/>
      <c r="S162" s="377"/>
      <c r="T162" s="377"/>
      <c r="U162" s="377"/>
      <c r="V162" s="377"/>
      <c r="W162" s="377"/>
      <c r="X162" s="377"/>
      <c r="Y162" s="377"/>
      <c r="Z162" s="377"/>
      <c r="AA162" s="376" t="s">
        <v>151</v>
      </c>
      <c r="AB162" s="91"/>
    </row>
    <row r="163" spans="1:28" ht="19.5" customHeight="1" x14ac:dyDescent="0.15">
      <c r="A163" s="131"/>
      <c r="B163" s="73" t="s">
        <v>152</v>
      </c>
      <c r="C163" s="74"/>
      <c r="D163" s="74"/>
      <c r="E163" s="176" t="s">
        <v>183</v>
      </c>
      <c r="F163" s="297">
        <v>9801.98</v>
      </c>
      <c r="G163" s="297">
        <v>422.6</v>
      </c>
      <c r="H163" s="297">
        <v>270.30999999999995</v>
      </c>
      <c r="I163" s="297">
        <v>401.71999999999997</v>
      </c>
      <c r="J163" s="297">
        <v>60.67</v>
      </c>
      <c r="K163" s="297">
        <v>132.94</v>
      </c>
      <c r="L163" s="297">
        <v>222.80999999999997</v>
      </c>
      <c r="M163" s="297">
        <v>392.52</v>
      </c>
      <c r="N163" s="297">
        <v>695.17</v>
      </c>
      <c r="O163" s="297">
        <v>718.37000000000012</v>
      </c>
      <c r="P163" s="297">
        <v>419.01</v>
      </c>
      <c r="Q163" s="297">
        <v>609.37</v>
      </c>
      <c r="R163" s="297">
        <v>1295.58</v>
      </c>
      <c r="S163" s="297">
        <v>1474.65</v>
      </c>
      <c r="T163" s="297">
        <v>1412.04</v>
      </c>
      <c r="U163" s="297">
        <v>616.03000000000009</v>
      </c>
      <c r="V163" s="297">
        <v>357.5</v>
      </c>
      <c r="W163" s="297">
        <v>131.85</v>
      </c>
      <c r="X163" s="297">
        <v>98.15</v>
      </c>
      <c r="Y163" s="297">
        <v>33.19</v>
      </c>
      <c r="Z163" s="297">
        <v>12.84</v>
      </c>
      <c r="AA163" s="299">
        <v>24.660000000000004</v>
      </c>
      <c r="AB163" s="91"/>
    </row>
    <row r="164" spans="1:28" ht="19.5" customHeight="1" x14ac:dyDescent="0.15">
      <c r="A164" s="132"/>
      <c r="B164" s="133"/>
      <c r="E164" s="176" t="s">
        <v>150</v>
      </c>
      <c r="F164" s="297">
        <v>1929.1690000000003</v>
      </c>
      <c r="G164" s="297">
        <v>1.7849999999999999</v>
      </c>
      <c r="H164" s="297">
        <v>7.9349999999999996</v>
      </c>
      <c r="I164" s="297">
        <v>5.6069999999999993</v>
      </c>
      <c r="J164" s="297">
        <v>5.1300000000000008</v>
      </c>
      <c r="K164" s="297">
        <v>16.656000000000002</v>
      </c>
      <c r="L164" s="297">
        <v>50.566999999999993</v>
      </c>
      <c r="M164" s="297">
        <v>108.476</v>
      </c>
      <c r="N164" s="297">
        <v>112.14699999999999</v>
      </c>
      <c r="O164" s="297">
        <v>154.23900000000003</v>
      </c>
      <c r="P164" s="297">
        <v>101.773</v>
      </c>
      <c r="Q164" s="297">
        <v>166.58199999999999</v>
      </c>
      <c r="R164" s="297">
        <v>339.351</v>
      </c>
      <c r="S164" s="297">
        <v>313.44400000000002</v>
      </c>
      <c r="T164" s="297">
        <v>247.26400000000001</v>
      </c>
      <c r="U164" s="297">
        <v>128.71699999999998</v>
      </c>
      <c r="V164" s="297">
        <v>85.700999999999993</v>
      </c>
      <c r="W164" s="297">
        <v>36.475999999999999</v>
      </c>
      <c r="X164" s="297">
        <v>27.586999999999996</v>
      </c>
      <c r="Y164" s="297">
        <v>9.636000000000001</v>
      </c>
      <c r="Z164" s="297">
        <v>3.59</v>
      </c>
      <c r="AA164" s="299">
        <v>6.5060000000000002</v>
      </c>
      <c r="AB164" s="91"/>
    </row>
    <row r="165" spans="1:28" ht="19.5" customHeight="1" x14ac:dyDescent="0.15">
      <c r="A165" s="132"/>
      <c r="B165" s="134"/>
      <c r="C165" s="73" t="s">
        <v>152</v>
      </c>
      <c r="D165" s="74"/>
      <c r="E165" s="176" t="s">
        <v>183</v>
      </c>
      <c r="F165" s="297">
        <v>4597.7699999999986</v>
      </c>
      <c r="G165" s="297">
        <v>284.75</v>
      </c>
      <c r="H165" s="297">
        <v>109.04999999999998</v>
      </c>
      <c r="I165" s="297">
        <v>98.94</v>
      </c>
      <c r="J165" s="297">
        <v>48.11</v>
      </c>
      <c r="K165" s="297">
        <v>112.45</v>
      </c>
      <c r="L165" s="297">
        <v>202.76999999999998</v>
      </c>
      <c r="M165" s="297">
        <v>271.61</v>
      </c>
      <c r="N165" s="297">
        <v>303.68999999999994</v>
      </c>
      <c r="O165" s="297">
        <v>464.07000000000005</v>
      </c>
      <c r="P165" s="297">
        <v>241.47</v>
      </c>
      <c r="Q165" s="297">
        <v>323.31</v>
      </c>
      <c r="R165" s="297">
        <v>709.98</v>
      </c>
      <c r="S165" s="297">
        <v>574.04000000000008</v>
      </c>
      <c r="T165" s="297">
        <v>434.72999999999996</v>
      </c>
      <c r="U165" s="297">
        <v>204.59</v>
      </c>
      <c r="V165" s="297">
        <v>113.28</v>
      </c>
      <c r="W165" s="297">
        <v>54.48</v>
      </c>
      <c r="X165" s="297">
        <v>33.74</v>
      </c>
      <c r="Y165" s="297">
        <v>9.0300000000000011</v>
      </c>
      <c r="Z165" s="297">
        <v>0.54</v>
      </c>
      <c r="AA165" s="299">
        <v>3.14</v>
      </c>
      <c r="AB165" s="91"/>
    </row>
    <row r="166" spans="1:28" ht="19.5" customHeight="1" x14ac:dyDescent="0.15">
      <c r="A166" s="132"/>
      <c r="B166" s="75"/>
      <c r="C166" s="75"/>
      <c r="E166" s="176" t="s">
        <v>150</v>
      </c>
      <c r="F166" s="297">
        <v>1112.992</v>
      </c>
      <c r="G166" s="297">
        <v>0</v>
      </c>
      <c r="H166" s="297">
        <v>0.17699999999999999</v>
      </c>
      <c r="I166" s="297">
        <v>5.0439999999999996</v>
      </c>
      <c r="J166" s="297">
        <v>3.5850000000000004</v>
      </c>
      <c r="K166" s="297">
        <v>14.940000000000001</v>
      </c>
      <c r="L166" s="297">
        <v>39.098999999999997</v>
      </c>
      <c r="M166" s="297">
        <v>64.694000000000003</v>
      </c>
      <c r="N166" s="297">
        <v>82.572999999999993</v>
      </c>
      <c r="O166" s="297">
        <v>129.79600000000002</v>
      </c>
      <c r="P166" s="297">
        <v>67.273999999999987</v>
      </c>
      <c r="Q166" s="297">
        <v>91.419999999999987</v>
      </c>
      <c r="R166" s="297">
        <v>196.96299999999999</v>
      </c>
      <c r="S166" s="297">
        <v>163.12100000000001</v>
      </c>
      <c r="T166" s="297">
        <v>127.961</v>
      </c>
      <c r="U166" s="297">
        <v>59.609000000000002</v>
      </c>
      <c r="V166" s="297">
        <v>33.250999999999998</v>
      </c>
      <c r="W166" s="297">
        <v>17.774000000000001</v>
      </c>
      <c r="X166" s="297">
        <v>11.025</v>
      </c>
      <c r="Y166" s="297">
        <v>3.4360000000000004</v>
      </c>
      <c r="Z166" s="297">
        <v>0.223</v>
      </c>
      <c r="AA166" s="299">
        <v>1.0269999999999999</v>
      </c>
      <c r="AB166" s="91"/>
    </row>
    <row r="167" spans="1:28" ht="19.5" customHeight="1" x14ac:dyDescent="0.15">
      <c r="A167" s="132"/>
      <c r="B167" s="72"/>
      <c r="C167" s="76"/>
      <c r="D167" s="76" t="s">
        <v>153</v>
      </c>
      <c r="E167" s="176" t="s">
        <v>183</v>
      </c>
      <c r="F167" s="297">
        <v>4422.8599999999997</v>
      </c>
      <c r="G167" s="297">
        <v>254.55</v>
      </c>
      <c r="H167" s="297">
        <v>93.839999999999989</v>
      </c>
      <c r="I167" s="297">
        <v>66.69</v>
      </c>
      <c r="J167" s="297">
        <v>21.74</v>
      </c>
      <c r="K167" s="297">
        <v>78.53</v>
      </c>
      <c r="L167" s="297">
        <v>180.42</v>
      </c>
      <c r="M167" s="297">
        <v>264.22000000000003</v>
      </c>
      <c r="N167" s="297">
        <v>303.68999999999994</v>
      </c>
      <c r="O167" s="297">
        <v>461.72</v>
      </c>
      <c r="P167" s="297">
        <v>239.68</v>
      </c>
      <c r="Q167" s="297">
        <v>322.70999999999998</v>
      </c>
      <c r="R167" s="297">
        <v>709.07</v>
      </c>
      <c r="S167" s="297">
        <v>572.65000000000009</v>
      </c>
      <c r="T167" s="297">
        <v>434.54999999999995</v>
      </c>
      <c r="U167" s="297">
        <v>204.59</v>
      </c>
      <c r="V167" s="297">
        <v>113.28</v>
      </c>
      <c r="W167" s="297">
        <v>54.48</v>
      </c>
      <c r="X167" s="297">
        <v>33.74</v>
      </c>
      <c r="Y167" s="297">
        <v>9.0300000000000011</v>
      </c>
      <c r="Z167" s="297">
        <v>0.54</v>
      </c>
      <c r="AA167" s="299">
        <v>3.14</v>
      </c>
      <c r="AB167" s="91"/>
    </row>
    <row r="168" spans="1:28" ht="19.5" customHeight="1" x14ac:dyDescent="0.15">
      <c r="A168" s="132"/>
      <c r="B168" s="72" t="s">
        <v>154</v>
      </c>
      <c r="C168" s="72"/>
      <c r="D168" s="72"/>
      <c r="E168" s="176" t="s">
        <v>150</v>
      </c>
      <c r="F168" s="297">
        <v>1104.501</v>
      </c>
      <c r="G168" s="297">
        <v>0</v>
      </c>
      <c r="H168" s="297">
        <v>0</v>
      </c>
      <c r="I168" s="297">
        <v>4.2089999999999996</v>
      </c>
      <c r="J168" s="297">
        <v>2.2510000000000003</v>
      </c>
      <c r="K168" s="297">
        <v>12.525</v>
      </c>
      <c r="L168" s="297">
        <v>37.077999999999996</v>
      </c>
      <c r="M168" s="297">
        <v>63.955000000000005</v>
      </c>
      <c r="N168" s="297">
        <v>82.572999999999993</v>
      </c>
      <c r="O168" s="297">
        <v>129.51100000000002</v>
      </c>
      <c r="P168" s="297">
        <v>67.036999999999992</v>
      </c>
      <c r="Q168" s="297">
        <v>91.334999999999994</v>
      </c>
      <c r="R168" s="297">
        <v>196.82999999999998</v>
      </c>
      <c r="S168" s="297">
        <v>162.91800000000001</v>
      </c>
      <c r="T168" s="297">
        <v>127.934</v>
      </c>
      <c r="U168" s="297">
        <v>59.609000000000002</v>
      </c>
      <c r="V168" s="297">
        <v>33.250999999999998</v>
      </c>
      <c r="W168" s="297">
        <v>17.774000000000001</v>
      </c>
      <c r="X168" s="297">
        <v>11.025</v>
      </c>
      <c r="Y168" s="297">
        <v>3.4360000000000004</v>
      </c>
      <c r="Z168" s="297">
        <v>0.223</v>
      </c>
      <c r="AA168" s="299">
        <v>1.0269999999999999</v>
      </c>
      <c r="AB168" s="91"/>
    </row>
    <row r="169" spans="1:28" ht="19.5" customHeight="1" x14ac:dyDescent="0.15">
      <c r="A169" s="132" t="s">
        <v>155</v>
      </c>
      <c r="B169" s="72"/>
      <c r="C169" s="72" t="s">
        <v>10</v>
      </c>
      <c r="D169" s="76" t="s">
        <v>156</v>
      </c>
      <c r="E169" s="176" t="s">
        <v>183</v>
      </c>
      <c r="F169" s="297">
        <v>1985.48</v>
      </c>
      <c r="G169" s="297">
        <v>132.66999999999999</v>
      </c>
      <c r="H169" s="297">
        <v>45.72</v>
      </c>
      <c r="I169" s="297">
        <v>24.38</v>
      </c>
      <c r="J169" s="297">
        <v>12.35</v>
      </c>
      <c r="K169" s="297">
        <v>66.569999999999993</v>
      </c>
      <c r="L169" s="297">
        <v>169.82</v>
      </c>
      <c r="M169" s="297">
        <v>239.14000000000001</v>
      </c>
      <c r="N169" s="297">
        <v>250.54999999999998</v>
      </c>
      <c r="O169" s="297">
        <v>307.63</v>
      </c>
      <c r="P169" s="297">
        <v>117.01</v>
      </c>
      <c r="Q169" s="297">
        <v>117.82</v>
      </c>
      <c r="R169" s="297">
        <v>171.02</v>
      </c>
      <c r="S169" s="297">
        <v>126.17</v>
      </c>
      <c r="T169" s="297">
        <v>94.65</v>
      </c>
      <c r="U169" s="297">
        <v>39</v>
      </c>
      <c r="V169" s="297">
        <v>23.76</v>
      </c>
      <c r="W169" s="297">
        <v>23.38</v>
      </c>
      <c r="X169" s="297">
        <v>14.77</v>
      </c>
      <c r="Y169" s="297">
        <v>7.17</v>
      </c>
      <c r="Z169" s="297">
        <v>0.54</v>
      </c>
      <c r="AA169" s="299">
        <v>1.36</v>
      </c>
      <c r="AB169" s="91"/>
    </row>
    <row r="170" spans="1:28" ht="19.5" customHeight="1" x14ac:dyDescent="0.15">
      <c r="A170" s="132"/>
      <c r="B170" s="72"/>
      <c r="C170" s="72"/>
      <c r="D170" s="72"/>
      <c r="E170" s="176" t="s">
        <v>150</v>
      </c>
      <c r="F170" s="297">
        <v>563.13200000000006</v>
      </c>
      <c r="G170" s="297">
        <v>0</v>
      </c>
      <c r="H170" s="297">
        <v>0</v>
      </c>
      <c r="I170" s="297">
        <v>1.73</v>
      </c>
      <c r="J170" s="297">
        <v>1.4990000000000001</v>
      </c>
      <c r="K170" s="297">
        <v>11.38</v>
      </c>
      <c r="L170" s="297">
        <v>35.768999999999998</v>
      </c>
      <c r="M170" s="297">
        <v>59.859000000000002</v>
      </c>
      <c r="N170" s="297">
        <v>72.838999999999999</v>
      </c>
      <c r="O170" s="297">
        <v>98.644000000000005</v>
      </c>
      <c r="P170" s="297">
        <v>39.9</v>
      </c>
      <c r="Q170" s="297">
        <v>43.750999999999998</v>
      </c>
      <c r="R170" s="297">
        <v>65.230999999999995</v>
      </c>
      <c r="S170" s="297">
        <v>49.417000000000002</v>
      </c>
      <c r="T170" s="297">
        <v>37.86</v>
      </c>
      <c r="U170" s="297">
        <v>16.047000000000001</v>
      </c>
      <c r="V170" s="297">
        <v>9.7720000000000002</v>
      </c>
      <c r="W170" s="297">
        <v>9.625</v>
      </c>
      <c r="X170" s="297">
        <v>6.0750000000000002</v>
      </c>
      <c r="Y170" s="297">
        <v>2.948</v>
      </c>
      <c r="Z170" s="297">
        <v>0.223</v>
      </c>
      <c r="AA170" s="299">
        <v>0.56299999999999994</v>
      </c>
      <c r="AB170" s="91"/>
    </row>
    <row r="171" spans="1:28" ht="19.5" customHeight="1" x14ac:dyDescent="0.15">
      <c r="A171" s="132"/>
      <c r="B171" s="72"/>
      <c r="C171" s="72"/>
      <c r="D171" s="76" t="s">
        <v>157</v>
      </c>
      <c r="E171" s="176" t="s">
        <v>183</v>
      </c>
      <c r="F171" s="297">
        <v>1978.99</v>
      </c>
      <c r="G171" s="297">
        <v>1.06</v>
      </c>
      <c r="H171" s="297">
        <v>1</v>
      </c>
      <c r="I171" s="297">
        <v>3.63</v>
      </c>
      <c r="J171" s="297">
        <v>2.64</v>
      </c>
      <c r="K171" s="297">
        <v>2.78</v>
      </c>
      <c r="L171" s="297">
        <v>7.57</v>
      </c>
      <c r="M171" s="297">
        <v>23.08</v>
      </c>
      <c r="N171" s="297">
        <v>47.54</v>
      </c>
      <c r="O171" s="297">
        <v>151.58000000000001</v>
      </c>
      <c r="P171" s="297">
        <v>120.44000000000001</v>
      </c>
      <c r="Q171" s="297">
        <v>193.81</v>
      </c>
      <c r="R171" s="297">
        <v>474</v>
      </c>
      <c r="S171" s="297">
        <v>378.29</v>
      </c>
      <c r="T171" s="297">
        <v>292.77</v>
      </c>
      <c r="U171" s="297">
        <v>155.22</v>
      </c>
      <c r="V171" s="297">
        <v>81.88</v>
      </c>
      <c r="W171" s="297">
        <v>29.88</v>
      </c>
      <c r="X171" s="297">
        <v>8.7200000000000006</v>
      </c>
      <c r="Y171" s="297">
        <v>1.32</v>
      </c>
      <c r="Z171" s="297">
        <v>0</v>
      </c>
      <c r="AA171" s="299">
        <v>1.78</v>
      </c>
      <c r="AB171" s="91"/>
    </row>
    <row r="172" spans="1:28" ht="19.5" customHeight="1" x14ac:dyDescent="0.15">
      <c r="A172" s="132"/>
      <c r="B172" s="72"/>
      <c r="C172" s="72"/>
      <c r="D172" s="72"/>
      <c r="E172" s="176" t="s">
        <v>150</v>
      </c>
      <c r="F172" s="297">
        <v>473.53100000000001</v>
      </c>
      <c r="G172" s="297">
        <v>0</v>
      </c>
      <c r="H172" s="297">
        <v>0</v>
      </c>
      <c r="I172" s="297">
        <v>0.182</v>
      </c>
      <c r="J172" s="297">
        <v>0.192</v>
      </c>
      <c r="K172" s="297">
        <v>0.27800000000000002</v>
      </c>
      <c r="L172" s="297">
        <v>0.91500000000000004</v>
      </c>
      <c r="M172" s="297">
        <v>3.7120000000000002</v>
      </c>
      <c r="N172" s="297">
        <v>8.5830000000000002</v>
      </c>
      <c r="O172" s="297">
        <v>30.315999999999999</v>
      </c>
      <c r="P172" s="297">
        <v>26.597000000000001</v>
      </c>
      <c r="Q172" s="297">
        <v>44.793999999999997</v>
      </c>
      <c r="R172" s="297">
        <v>114.20099999999999</v>
      </c>
      <c r="S172" s="297">
        <v>94.741</v>
      </c>
      <c r="T172" s="297">
        <v>76.363</v>
      </c>
      <c r="U172" s="297">
        <v>40.459000000000003</v>
      </c>
      <c r="V172" s="297">
        <v>21.332000000000001</v>
      </c>
      <c r="W172" s="297">
        <v>7.7830000000000004</v>
      </c>
      <c r="X172" s="297">
        <v>2.274</v>
      </c>
      <c r="Y172" s="297">
        <v>0.34499999999999997</v>
      </c>
      <c r="Z172" s="297">
        <v>0</v>
      </c>
      <c r="AA172" s="299">
        <v>0.46400000000000002</v>
      </c>
      <c r="AB172" s="91"/>
    </row>
    <row r="173" spans="1:28" ht="19.5" customHeight="1" x14ac:dyDescent="0.15">
      <c r="A173" s="132"/>
      <c r="B173" s="72" t="s">
        <v>158</v>
      </c>
      <c r="C173" s="72" t="s">
        <v>159</v>
      </c>
      <c r="D173" s="76" t="s">
        <v>160</v>
      </c>
      <c r="E173" s="176" t="s">
        <v>183</v>
      </c>
      <c r="F173" s="297">
        <v>47.96</v>
      </c>
      <c r="G173" s="297">
        <v>0.44</v>
      </c>
      <c r="H173" s="297">
        <v>5.97</v>
      </c>
      <c r="I173" s="297">
        <v>6.03</v>
      </c>
      <c r="J173" s="297">
        <v>0</v>
      </c>
      <c r="K173" s="297">
        <v>0</v>
      </c>
      <c r="L173" s="297">
        <v>0</v>
      </c>
      <c r="M173" s="297">
        <v>0</v>
      </c>
      <c r="N173" s="297">
        <v>1.07</v>
      </c>
      <c r="O173" s="297">
        <v>0.96</v>
      </c>
      <c r="P173" s="297">
        <v>0.72</v>
      </c>
      <c r="Q173" s="297">
        <v>3.34</v>
      </c>
      <c r="R173" s="297">
        <v>0.34</v>
      </c>
      <c r="S173" s="297">
        <v>13.6</v>
      </c>
      <c r="T173" s="297">
        <v>0.74</v>
      </c>
      <c r="U173" s="297">
        <v>0.22</v>
      </c>
      <c r="V173" s="297">
        <v>3.79</v>
      </c>
      <c r="W173" s="297">
        <v>0</v>
      </c>
      <c r="X173" s="297">
        <v>10.25</v>
      </c>
      <c r="Y173" s="297">
        <v>0.49</v>
      </c>
      <c r="Z173" s="297">
        <v>0</v>
      </c>
      <c r="AA173" s="299">
        <v>0</v>
      </c>
      <c r="AB173" s="91"/>
    </row>
    <row r="174" spans="1:28" ht="19.5" customHeight="1" x14ac:dyDescent="0.15">
      <c r="A174" s="132"/>
      <c r="B174" s="72"/>
      <c r="C174" s="72"/>
      <c r="D174" s="72"/>
      <c r="E174" s="176" t="s">
        <v>150</v>
      </c>
      <c r="F174" s="297">
        <v>9.1550000000000011</v>
      </c>
      <c r="G174" s="297">
        <v>0</v>
      </c>
      <c r="H174" s="297">
        <v>0</v>
      </c>
      <c r="I174" s="297">
        <v>0.30499999999999999</v>
      </c>
      <c r="J174" s="297">
        <v>0</v>
      </c>
      <c r="K174" s="297">
        <v>0</v>
      </c>
      <c r="L174" s="297">
        <v>0</v>
      </c>
      <c r="M174" s="297">
        <v>0</v>
      </c>
      <c r="N174" s="297">
        <v>0.19400000000000001</v>
      </c>
      <c r="O174" s="297">
        <v>0.192</v>
      </c>
      <c r="P174" s="297">
        <v>0.16</v>
      </c>
      <c r="Q174" s="297">
        <v>0.77100000000000002</v>
      </c>
      <c r="R174" s="297">
        <v>8.2000000000000003E-2</v>
      </c>
      <c r="S174" s="297">
        <v>3.4039999999999999</v>
      </c>
      <c r="T174" s="297">
        <v>0.193</v>
      </c>
      <c r="U174" s="297">
        <v>5.8000000000000003E-2</v>
      </c>
      <c r="V174" s="297">
        <v>0.99199999999999999</v>
      </c>
      <c r="W174" s="297">
        <v>0</v>
      </c>
      <c r="X174" s="297">
        <v>2.6760000000000002</v>
      </c>
      <c r="Y174" s="297">
        <v>0.128</v>
      </c>
      <c r="Z174" s="297">
        <v>0</v>
      </c>
      <c r="AA174" s="299">
        <v>0</v>
      </c>
      <c r="AB174" s="91"/>
    </row>
    <row r="175" spans="1:28" ht="19.5" customHeight="1" x14ac:dyDescent="0.15">
      <c r="A175" s="132"/>
      <c r="B175" s="72"/>
      <c r="C175" s="72"/>
      <c r="D175" s="76" t="s">
        <v>161</v>
      </c>
      <c r="E175" s="176" t="s">
        <v>183</v>
      </c>
      <c r="F175" s="297">
        <v>6.2500000000000009</v>
      </c>
      <c r="G175" s="297">
        <v>0.68</v>
      </c>
      <c r="H175" s="297">
        <v>0</v>
      </c>
      <c r="I175" s="297">
        <v>0.1</v>
      </c>
      <c r="J175" s="297">
        <v>1.35</v>
      </c>
      <c r="K175" s="297">
        <v>3.3400000000000003</v>
      </c>
      <c r="L175" s="297">
        <v>0.78</v>
      </c>
      <c r="M175" s="297">
        <v>0</v>
      </c>
      <c r="N175" s="297">
        <v>0</v>
      </c>
      <c r="O175" s="297">
        <v>0</v>
      </c>
      <c r="P175" s="297">
        <v>0</v>
      </c>
      <c r="Q175" s="297">
        <v>0</v>
      </c>
      <c r="R175" s="297">
        <v>0</v>
      </c>
      <c r="S175" s="297">
        <v>0</v>
      </c>
      <c r="T175" s="297">
        <v>0</v>
      </c>
      <c r="U175" s="297">
        <v>0</v>
      </c>
      <c r="V175" s="297">
        <v>0</v>
      </c>
      <c r="W175" s="297">
        <v>0</v>
      </c>
      <c r="X175" s="297">
        <v>0</v>
      </c>
      <c r="Y175" s="297">
        <v>0</v>
      </c>
      <c r="Z175" s="297">
        <v>0</v>
      </c>
      <c r="AA175" s="299">
        <v>0</v>
      </c>
      <c r="AB175" s="91"/>
    </row>
    <row r="176" spans="1:28" ht="19.5" customHeight="1" x14ac:dyDescent="0.15">
      <c r="A176" s="132"/>
      <c r="B176" s="72"/>
      <c r="C176" s="72"/>
      <c r="D176" s="72"/>
      <c r="E176" s="176" t="s">
        <v>150</v>
      </c>
      <c r="F176" s="297">
        <v>0.14200000000000002</v>
      </c>
      <c r="G176" s="297">
        <v>0</v>
      </c>
      <c r="H176" s="297">
        <v>0</v>
      </c>
      <c r="I176" s="297">
        <v>0</v>
      </c>
      <c r="J176" s="297">
        <v>0.02</v>
      </c>
      <c r="K176" s="297">
        <v>9.0999999999999998E-2</v>
      </c>
      <c r="L176" s="297">
        <v>3.1E-2</v>
      </c>
      <c r="M176" s="297">
        <v>0</v>
      </c>
      <c r="N176" s="297">
        <v>0</v>
      </c>
      <c r="O176" s="297">
        <v>0</v>
      </c>
      <c r="P176" s="297">
        <v>0</v>
      </c>
      <c r="Q176" s="297">
        <v>0</v>
      </c>
      <c r="R176" s="297">
        <v>0</v>
      </c>
      <c r="S176" s="297">
        <v>0</v>
      </c>
      <c r="T176" s="297">
        <v>0</v>
      </c>
      <c r="U176" s="297">
        <v>0</v>
      </c>
      <c r="V176" s="297">
        <v>0</v>
      </c>
      <c r="W176" s="297">
        <v>0</v>
      </c>
      <c r="X176" s="297">
        <v>0</v>
      </c>
      <c r="Y176" s="297">
        <v>0</v>
      </c>
      <c r="Z176" s="297">
        <v>0</v>
      </c>
      <c r="AA176" s="299">
        <v>0</v>
      </c>
      <c r="AB176" s="91"/>
    </row>
    <row r="177" spans="1:28" ht="19.5" customHeight="1" x14ac:dyDescent="0.15">
      <c r="A177" s="132"/>
      <c r="B177" s="72"/>
      <c r="C177" s="72" t="s">
        <v>162</v>
      </c>
      <c r="D177" s="76" t="s">
        <v>163</v>
      </c>
      <c r="E177" s="176" t="s">
        <v>183</v>
      </c>
      <c r="F177" s="297">
        <v>404.00000000000006</v>
      </c>
      <c r="G177" s="297">
        <v>119.7</v>
      </c>
      <c r="H177" s="297">
        <v>41.04</v>
      </c>
      <c r="I177" s="297">
        <v>32.549999999999997</v>
      </c>
      <c r="J177" s="297">
        <v>5.3999999999999995</v>
      </c>
      <c r="K177" s="297">
        <v>5.84</v>
      </c>
      <c r="L177" s="297">
        <v>2.25</v>
      </c>
      <c r="M177" s="297">
        <v>2</v>
      </c>
      <c r="N177" s="297">
        <v>4.53</v>
      </c>
      <c r="O177" s="297">
        <v>1.55</v>
      </c>
      <c r="P177" s="297">
        <v>1.51</v>
      </c>
      <c r="Q177" s="297">
        <v>7.67</v>
      </c>
      <c r="R177" s="297">
        <v>63.71</v>
      </c>
      <c r="S177" s="297">
        <v>54.59</v>
      </c>
      <c r="T177" s="297">
        <v>46.39</v>
      </c>
      <c r="U177" s="297">
        <v>10.15</v>
      </c>
      <c r="V177" s="297">
        <v>3.85</v>
      </c>
      <c r="W177" s="297">
        <v>1.2200000000000002</v>
      </c>
      <c r="X177" s="297">
        <v>0</v>
      </c>
      <c r="Y177" s="297">
        <v>0.05</v>
      </c>
      <c r="Z177" s="297">
        <v>0</v>
      </c>
      <c r="AA177" s="299">
        <v>0</v>
      </c>
      <c r="AB177" s="91"/>
    </row>
    <row r="178" spans="1:28" ht="19.5" customHeight="1" x14ac:dyDescent="0.15">
      <c r="A178" s="132"/>
      <c r="B178" s="72" t="s">
        <v>20</v>
      </c>
      <c r="C178" s="72"/>
      <c r="D178" s="72"/>
      <c r="E178" s="176" t="s">
        <v>150</v>
      </c>
      <c r="F178" s="297">
        <v>58.529000000000003</v>
      </c>
      <c r="G178" s="297">
        <v>0</v>
      </c>
      <c r="H178" s="297">
        <v>0</v>
      </c>
      <c r="I178" s="297">
        <v>1.992</v>
      </c>
      <c r="J178" s="297">
        <v>0.54</v>
      </c>
      <c r="K178" s="297">
        <v>0.77600000000000002</v>
      </c>
      <c r="L178" s="297">
        <v>0.36299999999999999</v>
      </c>
      <c r="M178" s="297">
        <v>0.38400000000000001</v>
      </c>
      <c r="N178" s="297">
        <v>0.95699999999999996</v>
      </c>
      <c r="O178" s="297">
        <v>0.35899999999999999</v>
      </c>
      <c r="P178" s="297">
        <v>0.38</v>
      </c>
      <c r="Q178" s="297">
        <v>2.0070000000000001</v>
      </c>
      <c r="R178" s="297">
        <v>17.315999999999999</v>
      </c>
      <c r="S178" s="297">
        <v>15.356</v>
      </c>
      <c r="T178" s="297">
        <v>13.518000000000001</v>
      </c>
      <c r="U178" s="297">
        <v>3.0449999999999999</v>
      </c>
      <c r="V178" s="297">
        <v>1.155</v>
      </c>
      <c r="W178" s="297">
        <v>0.36599999999999999</v>
      </c>
      <c r="X178" s="297">
        <v>0</v>
      </c>
      <c r="Y178" s="297">
        <v>1.4999999999999999E-2</v>
      </c>
      <c r="Z178" s="297">
        <v>0</v>
      </c>
      <c r="AA178" s="299">
        <v>0</v>
      </c>
      <c r="AB178" s="91"/>
    </row>
    <row r="179" spans="1:28" ht="19.5" customHeight="1" x14ac:dyDescent="0.15">
      <c r="A179" s="132"/>
      <c r="B179" s="72"/>
      <c r="C179" s="72"/>
      <c r="D179" s="76" t="s">
        <v>164</v>
      </c>
      <c r="E179" s="176" t="s">
        <v>183</v>
      </c>
      <c r="F179" s="297">
        <v>0.18</v>
      </c>
      <c r="G179" s="297">
        <v>0</v>
      </c>
      <c r="H179" s="297">
        <v>0.11</v>
      </c>
      <c r="I179" s="297">
        <v>0</v>
      </c>
      <c r="J179" s="297">
        <v>0</v>
      </c>
      <c r="K179" s="297">
        <v>0</v>
      </c>
      <c r="L179" s="297">
        <v>0</v>
      </c>
      <c r="M179" s="297">
        <v>0</v>
      </c>
      <c r="N179" s="297">
        <v>0</v>
      </c>
      <c r="O179" s="297">
        <v>0</v>
      </c>
      <c r="P179" s="297">
        <v>0</v>
      </c>
      <c r="Q179" s="297">
        <v>7.0000000000000007E-2</v>
      </c>
      <c r="R179" s="297">
        <v>0</v>
      </c>
      <c r="S179" s="297">
        <v>0</v>
      </c>
      <c r="T179" s="297">
        <v>0</v>
      </c>
      <c r="U179" s="297">
        <v>0</v>
      </c>
      <c r="V179" s="297">
        <v>0</v>
      </c>
      <c r="W179" s="297">
        <v>0</v>
      </c>
      <c r="X179" s="297">
        <v>0</v>
      </c>
      <c r="Y179" s="297">
        <v>0</v>
      </c>
      <c r="Z179" s="297">
        <v>0</v>
      </c>
      <c r="AA179" s="299">
        <v>0</v>
      </c>
      <c r="AB179" s="91"/>
    </row>
    <row r="180" spans="1:28" ht="19.5" customHeight="1" x14ac:dyDescent="0.15">
      <c r="A180" s="132" t="s">
        <v>226</v>
      </c>
      <c r="B180" s="72"/>
      <c r="C180" s="72"/>
      <c r="D180" s="72"/>
      <c r="E180" s="176" t="s">
        <v>150</v>
      </c>
      <c r="F180" s="297">
        <v>1.2E-2</v>
      </c>
      <c r="G180" s="297">
        <v>0</v>
      </c>
      <c r="H180" s="297">
        <v>0</v>
      </c>
      <c r="I180" s="297">
        <v>0</v>
      </c>
      <c r="J180" s="297">
        <v>0</v>
      </c>
      <c r="K180" s="297">
        <v>0</v>
      </c>
      <c r="L180" s="297">
        <v>0</v>
      </c>
      <c r="M180" s="297">
        <v>0</v>
      </c>
      <c r="N180" s="297">
        <v>0</v>
      </c>
      <c r="O180" s="297">
        <v>0</v>
      </c>
      <c r="P180" s="297">
        <v>0</v>
      </c>
      <c r="Q180" s="297">
        <v>1.2E-2</v>
      </c>
      <c r="R180" s="297">
        <v>0</v>
      </c>
      <c r="S180" s="297">
        <v>0</v>
      </c>
      <c r="T180" s="297">
        <v>0</v>
      </c>
      <c r="U180" s="297">
        <v>0</v>
      </c>
      <c r="V180" s="297">
        <v>0</v>
      </c>
      <c r="W180" s="297">
        <v>0</v>
      </c>
      <c r="X180" s="297">
        <v>0</v>
      </c>
      <c r="Y180" s="297">
        <v>0</v>
      </c>
      <c r="Z180" s="297">
        <v>0</v>
      </c>
      <c r="AA180" s="299">
        <v>0</v>
      </c>
      <c r="AB180" s="91"/>
    </row>
    <row r="181" spans="1:28" ht="19.5" customHeight="1" x14ac:dyDescent="0.15">
      <c r="A181" s="132"/>
      <c r="B181" s="75"/>
      <c r="C181" s="73" t="s">
        <v>165</v>
      </c>
      <c r="D181" s="74"/>
      <c r="E181" s="176" t="s">
        <v>183</v>
      </c>
      <c r="F181" s="297">
        <v>174.90999999999994</v>
      </c>
      <c r="G181" s="297">
        <v>30.2</v>
      </c>
      <c r="H181" s="297">
        <v>15.21</v>
      </c>
      <c r="I181" s="297">
        <v>32.25</v>
      </c>
      <c r="J181" s="297">
        <v>26.369999999999997</v>
      </c>
      <c r="K181" s="297">
        <v>33.92</v>
      </c>
      <c r="L181" s="297">
        <v>22.35</v>
      </c>
      <c r="M181" s="297">
        <v>7.39</v>
      </c>
      <c r="N181" s="297">
        <v>0</v>
      </c>
      <c r="O181" s="297">
        <v>2.35</v>
      </c>
      <c r="P181" s="297">
        <v>1.79</v>
      </c>
      <c r="Q181" s="297">
        <v>0.6</v>
      </c>
      <c r="R181" s="297">
        <v>0.91</v>
      </c>
      <c r="S181" s="297">
        <v>1.39</v>
      </c>
      <c r="T181" s="297">
        <v>0.18</v>
      </c>
      <c r="U181" s="297">
        <v>0</v>
      </c>
      <c r="V181" s="297">
        <v>0</v>
      </c>
      <c r="W181" s="297">
        <v>0</v>
      </c>
      <c r="X181" s="297">
        <v>0</v>
      </c>
      <c r="Y181" s="297">
        <v>0</v>
      </c>
      <c r="Z181" s="297">
        <v>0</v>
      </c>
      <c r="AA181" s="299">
        <v>0</v>
      </c>
      <c r="AB181" s="91"/>
    </row>
    <row r="182" spans="1:28" ht="19.5" customHeight="1" x14ac:dyDescent="0.15">
      <c r="A182" s="132"/>
      <c r="B182" s="75"/>
      <c r="C182" s="75"/>
      <c r="E182" s="176" t="s">
        <v>150</v>
      </c>
      <c r="F182" s="297">
        <v>8.4909999999999979</v>
      </c>
      <c r="G182" s="297">
        <v>0</v>
      </c>
      <c r="H182" s="297">
        <v>0.17699999999999999</v>
      </c>
      <c r="I182" s="297">
        <v>0.83499999999999996</v>
      </c>
      <c r="J182" s="297">
        <v>1.3340000000000001</v>
      </c>
      <c r="K182" s="297">
        <v>2.415</v>
      </c>
      <c r="L182" s="297">
        <v>2.0209999999999999</v>
      </c>
      <c r="M182" s="297">
        <v>0.73899999999999999</v>
      </c>
      <c r="N182" s="297">
        <v>0</v>
      </c>
      <c r="O182" s="297">
        <v>0.28499999999999998</v>
      </c>
      <c r="P182" s="297">
        <v>0.23699999999999999</v>
      </c>
      <c r="Q182" s="297">
        <v>8.5000000000000006E-2</v>
      </c>
      <c r="R182" s="297">
        <v>0.13300000000000001</v>
      </c>
      <c r="S182" s="297">
        <v>0.20300000000000001</v>
      </c>
      <c r="T182" s="297">
        <v>2.7E-2</v>
      </c>
      <c r="U182" s="297">
        <v>0</v>
      </c>
      <c r="V182" s="297">
        <v>0</v>
      </c>
      <c r="W182" s="297">
        <v>0</v>
      </c>
      <c r="X182" s="297">
        <v>0</v>
      </c>
      <c r="Y182" s="297">
        <v>0</v>
      </c>
      <c r="Z182" s="297">
        <v>0</v>
      </c>
      <c r="AA182" s="299">
        <v>0</v>
      </c>
      <c r="AB182" s="91"/>
    </row>
    <row r="183" spans="1:28" ht="19.5" customHeight="1" x14ac:dyDescent="0.15">
      <c r="A183" s="132"/>
      <c r="B183" s="134"/>
      <c r="C183" s="73" t="s">
        <v>152</v>
      </c>
      <c r="D183" s="74"/>
      <c r="E183" s="176" t="s">
        <v>183</v>
      </c>
      <c r="F183" s="297">
        <v>5204.21</v>
      </c>
      <c r="G183" s="297">
        <v>137.85</v>
      </c>
      <c r="H183" s="297">
        <v>161.26</v>
      </c>
      <c r="I183" s="297">
        <v>302.77999999999997</v>
      </c>
      <c r="J183" s="297">
        <v>12.559999999999999</v>
      </c>
      <c r="K183" s="297">
        <v>20.490000000000002</v>
      </c>
      <c r="L183" s="297">
        <v>20.04</v>
      </c>
      <c r="M183" s="297">
        <v>120.91</v>
      </c>
      <c r="N183" s="297">
        <v>391.48</v>
      </c>
      <c r="O183" s="297">
        <v>254.3</v>
      </c>
      <c r="P183" s="297">
        <v>177.54000000000002</v>
      </c>
      <c r="Q183" s="297">
        <v>286.06</v>
      </c>
      <c r="R183" s="297">
        <v>585.6</v>
      </c>
      <c r="S183" s="297">
        <v>900.6099999999999</v>
      </c>
      <c r="T183" s="297">
        <v>977.31</v>
      </c>
      <c r="U183" s="297">
        <v>411.44000000000005</v>
      </c>
      <c r="V183" s="297">
        <v>244.22</v>
      </c>
      <c r="W183" s="297">
        <v>77.36999999999999</v>
      </c>
      <c r="X183" s="297">
        <v>64.41</v>
      </c>
      <c r="Y183" s="297">
        <v>24.16</v>
      </c>
      <c r="Z183" s="297">
        <v>12.3</v>
      </c>
      <c r="AA183" s="299">
        <v>21.520000000000003</v>
      </c>
      <c r="AB183" s="91"/>
    </row>
    <row r="184" spans="1:28" ht="19.5" customHeight="1" x14ac:dyDescent="0.15">
      <c r="A184" s="132"/>
      <c r="B184" s="75"/>
      <c r="C184" s="75"/>
      <c r="E184" s="176" t="s">
        <v>150</v>
      </c>
      <c r="F184" s="297">
        <v>816.17700000000002</v>
      </c>
      <c r="G184" s="297">
        <v>1.7849999999999999</v>
      </c>
      <c r="H184" s="297">
        <v>7.758</v>
      </c>
      <c r="I184" s="297">
        <v>0.56299999999999994</v>
      </c>
      <c r="J184" s="297">
        <v>1.5449999999999999</v>
      </c>
      <c r="K184" s="297">
        <v>1.716</v>
      </c>
      <c r="L184" s="297">
        <v>11.468</v>
      </c>
      <c r="M184" s="297">
        <v>43.782000000000004</v>
      </c>
      <c r="N184" s="297">
        <v>29.574000000000002</v>
      </c>
      <c r="O184" s="297">
        <v>24.443000000000001</v>
      </c>
      <c r="P184" s="297">
        <v>34.499000000000002</v>
      </c>
      <c r="Q184" s="297">
        <v>75.162000000000006</v>
      </c>
      <c r="R184" s="297">
        <v>142.38800000000001</v>
      </c>
      <c r="S184" s="297">
        <v>150.32300000000001</v>
      </c>
      <c r="T184" s="297">
        <v>119.303</v>
      </c>
      <c r="U184" s="297">
        <v>69.10799999999999</v>
      </c>
      <c r="V184" s="297">
        <v>52.449999999999996</v>
      </c>
      <c r="W184" s="297">
        <v>18.702000000000002</v>
      </c>
      <c r="X184" s="297">
        <v>16.561999999999998</v>
      </c>
      <c r="Y184" s="297">
        <v>6.2</v>
      </c>
      <c r="Z184" s="297">
        <v>3.367</v>
      </c>
      <c r="AA184" s="299">
        <v>5.4790000000000001</v>
      </c>
      <c r="AB184" s="91"/>
    </row>
    <row r="185" spans="1:28" ht="19.5" customHeight="1" x14ac:dyDescent="0.15">
      <c r="A185" s="132"/>
      <c r="B185" s="72" t="s">
        <v>94</v>
      </c>
      <c r="C185" s="76"/>
      <c r="D185" s="76" t="s">
        <v>153</v>
      </c>
      <c r="E185" s="176" t="s">
        <v>183</v>
      </c>
      <c r="F185" s="297">
        <v>1549.5099999999998</v>
      </c>
      <c r="G185" s="297">
        <v>1.1600000000000001</v>
      </c>
      <c r="H185" s="297">
        <v>0.01</v>
      </c>
      <c r="I185" s="297">
        <v>0</v>
      </c>
      <c r="J185" s="297">
        <v>1.38</v>
      </c>
      <c r="K185" s="297">
        <v>0</v>
      </c>
      <c r="L185" s="297">
        <v>1.39</v>
      </c>
      <c r="M185" s="297">
        <v>7.91</v>
      </c>
      <c r="N185" s="297">
        <v>7.07</v>
      </c>
      <c r="O185" s="297">
        <v>19.579999999999998</v>
      </c>
      <c r="P185" s="297">
        <v>21.19</v>
      </c>
      <c r="Q185" s="297">
        <v>75.02</v>
      </c>
      <c r="R185" s="297">
        <v>190.05</v>
      </c>
      <c r="S185" s="297">
        <v>238.29000000000002</v>
      </c>
      <c r="T185" s="297">
        <v>359.5</v>
      </c>
      <c r="U185" s="297">
        <v>238.51000000000002</v>
      </c>
      <c r="V185" s="297">
        <v>197.53</v>
      </c>
      <c r="W185" s="297">
        <v>71.069999999999993</v>
      </c>
      <c r="X185" s="297">
        <v>63.31</v>
      </c>
      <c r="Y185" s="297">
        <v>23.8</v>
      </c>
      <c r="Z185" s="297">
        <v>12.3</v>
      </c>
      <c r="AA185" s="299">
        <v>20.440000000000001</v>
      </c>
      <c r="AB185" s="91"/>
    </row>
    <row r="186" spans="1:28" ht="19.5" customHeight="1" x14ac:dyDescent="0.15">
      <c r="A186" s="132"/>
      <c r="B186" s="72"/>
      <c r="C186" s="72" t="s">
        <v>10</v>
      </c>
      <c r="D186" s="72"/>
      <c r="E186" s="176" t="s">
        <v>150</v>
      </c>
      <c r="F186" s="297">
        <v>391.56800000000004</v>
      </c>
      <c r="G186" s="297">
        <v>0</v>
      </c>
      <c r="H186" s="297">
        <v>0</v>
      </c>
      <c r="I186" s="297">
        <v>0</v>
      </c>
      <c r="J186" s="297">
        <v>9.7000000000000003E-2</v>
      </c>
      <c r="K186" s="297">
        <v>0</v>
      </c>
      <c r="L186" s="297">
        <v>0.16800000000000001</v>
      </c>
      <c r="M186" s="297">
        <v>1.27</v>
      </c>
      <c r="N186" s="297">
        <v>1.282</v>
      </c>
      <c r="O186" s="297">
        <v>3.9159999999999999</v>
      </c>
      <c r="P186" s="297">
        <v>4.6989999999999998</v>
      </c>
      <c r="Q186" s="297">
        <v>17.37</v>
      </c>
      <c r="R186" s="297">
        <v>45.783000000000001</v>
      </c>
      <c r="S186" s="297">
        <v>59.712000000000003</v>
      </c>
      <c r="T186" s="297">
        <v>93.762</v>
      </c>
      <c r="U186" s="297">
        <v>62.212999999999994</v>
      </c>
      <c r="V186" s="297">
        <v>51.521999999999998</v>
      </c>
      <c r="W186" s="297">
        <v>18.538</v>
      </c>
      <c r="X186" s="297">
        <v>16.507999999999999</v>
      </c>
      <c r="Y186" s="297">
        <v>6.2</v>
      </c>
      <c r="Z186" s="297">
        <v>3.2080000000000002</v>
      </c>
      <c r="AA186" s="299">
        <v>5.32</v>
      </c>
      <c r="AB186" s="91"/>
    </row>
    <row r="187" spans="1:28" ht="19.5" customHeight="1" x14ac:dyDescent="0.15">
      <c r="A187" s="132"/>
      <c r="B187" s="72"/>
      <c r="C187" s="72"/>
      <c r="D187" s="76" t="s">
        <v>157</v>
      </c>
      <c r="E187" s="176" t="s">
        <v>183</v>
      </c>
      <c r="F187" s="297">
        <v>1515.8000000000002</v>
      </c>
      <c r="G187" s="297">
        <v>0.35</v>
      </c>
      <c r="H187" s="297">
        <v>0</v>
      </c>
      <c r="I187" s="297">
        <v>0</v>
      </c>
      <c r="J187" s="297">
        <v>1.38</v>
      </c>
      <c r="K187" s="297">
        <v>0</v>
      </c>
      <c r="L187" s="297">
        <v>1.39</v>
      </c>
      <c r="M187" s="297">
        <v>7.91</v>
      </c>
      <c r="N187" s="297">
        <v>7.07</v>
      </c>
      <c r="O187" s="297">
        <v>19.579999999999998</v>
      </c>
      <c r="P187" s="297">
        <v>21.19</v>
      </c>
      <c r="Q187" s="297">
        <v>75.02</v>
      </c>
      <c r="R187" s="297">
        <v>190.05</v>
      </c>
      <c r="S187" s="297">
        <v>235.39000000000001</v>
      </c>
      <c r="T187" s="297">
        <v>355.71</v>
      </c>
      <c r="U187" s="297">
        <v>231.64000000000001</v>
      </c>
      <c r="V187" s="297">
        <v>190.51</v>
      </c>
      <c r="W187" s="297">
        <v>71.069999999999993</v>
      </c>
      <c r="X187" s="297">
        <v>52.38</v>
      </c>
      <c r="Y187" s="297">
        <v>22.42</v>
      </c>
      <c r="Z187" s="297">
        <v>12.3</v>
      </c>
      <c r="AA187" s="299">
        <v>20.440000000000001</v>
      </c>
      <c r="AB187" s="91"/>
    </row>
    <row r="188" spans="1:28" ht="19.5" customHeight="1" x14ac:dyDescent="0.15">
      <c r="A188" s="132"/>
      <c r="B188" s="72"/>
      <c r="C188" s="72"/>
      <c r="D188" s="72"/>
      <c r="E188" s="176" t="s">
        <v>150</v>
      </c>
      <c r="F188" s="297">
        <v>383.03000000000009</v>
      </c>
      <c r="G188" s="297">
        <v>0</v>
      </c>
      <c r="H188" s="297">
        <v>0</v>
      </c>
      <c r="I188" s="297">
        <v>0</v>
      </c>
      <c r="J188" s="297">
        <v>9.7000000000000003E-2</v>
      </c>
      <c r="K188" s="297">
        <v>0</v>
      </c>
      <c r="L188" s="297">
        <v>0.16800000000000001</v>
      </c>
      <c r="M188" s="297">
        <v>1.27</v>
      </c>
      <c r="N188" s="297">
        <v>1.282</v>
      </c>
      <c r="O188" s="297">
        <v>3.9159999999999999</v>
      </c>
      <c r="P188" s="297">
        <v>4.6989999999999998</v>
      </c>
      <c r="Q188" s="297">
        <v>17.37</v>
      </c>
      <c r="R188" s="297">
        <v>45.783000000000001</v>
      </c>
      <c r="S188" s="297">
        <v>58.987000000000002</v>
      </c>
      <c r="T188" s="297">
        <v>92.774000000000001</v>
      </c>
      <c r="U188" s="297">
        <v>60.421999999999997</v>
      </c>
      <c r="V188" s="297">
        <v>49.692</v>
      </c>
      <c r="W188" s="297">
        <v>18.538</v>
      </c>
      <c r="X188" s="297">
        <v>13.663</v>
      </c>
      <c r="Y188" s="297">
        <v>5.8410000000000002</v>
      </c>
      <c r="Z188" s="297">
        <v>3.2080000000000002</v>
      </c>
      <c r="AA188" s="299">
        <v>5.32</v>
      </c>
      <c r="AB188" s="91"/>
    </row>
    <row r="189" spans="1:28" ht="19.5" customHeight="1" x14ac:dyDescent="0.15">
      <c r="A189" s="132"/>
      <c r="B189" s="72" t="s">
        <v>65</v>
      </c>
      <c r="C189" s="72" t="s">
        <v>159</v>
      </c>
      <c r="D189" s="76" t="s">
        <v>160</v>
      </c>
      <c r="E189" s="176" t="s">
        <v>183</v>
      </c>
      <c r="F189" s="297">
        <v>32.9</v>
      </c>
      <c r="G189" s="297">
        <v>0</v>
      </c>
      <c r="H189" s="297">
        <v>0.01</v>
      </c>
      <c r="I189" s="297">
        <v>0</v>
      </c>
      <c r="J189" s="297">
        <v>0</v>
      </c>
      <c r="K189" s="297">
        <v>0</v>
      </c>
      <c r="L189" s="297">
        <v>0</v>
      </c>
      <c r="M189" s="297">
        <v>0</v>
      </c>
      <c r="N189" s="297">
        <v>0</v>
      </c>
      <c r="O189" s="297">
        <v>0</v>
      </c>
      <c r="P189" s="297">
        <v>0</v>
      </c>
      <c r="Q189" s="297">
        <v>0</v>
      </c>
      <c r="R189" s="297">
        <v>0</v>
      </c>
      <c r="S189" s="297">
        <v>2.9</v>
      </c>
      <c r="T189" s="297">
        <v>3.79</v>
      </c>
      <c r="U189" s="297">
        <v>6.87</v>
      </c>
      <c r="V189" s="297">
        <v>7.02</v>
      </c>
      <c r="W189" s="297">
        <v>0</v>
      </c>
      <c r="X189" s="297">
        <v>10.93</v>
      </c>
      <c r="Y189" s="297">
        <v>1.38</v>
      </c>
      <c r="Z189" s="297">
        <v>0</v>
      </c>
      <c r="AA189" s="299">
        <v>0</v>
      </c>
      <c r="AB189" s="91"/>
    </row>
    <row r="190" spans="1:28" ht="19.5" customHeight="1" x14ac:dyDescent="0.15">
      <c r="A190" s="132"/>
      <c r="B190" s="72"/>
      <c r="C190" s="72"/>
      <c r="D190" s="72"/>
      <c r="E190" s="176" t="s">
        <v>150</v>
      </c>
      <c r="F190" s="297">
        <v>8.5380000000000003</v>
      </c>
      <c r="G190" s="297">
        <v>0</v>
      </c>
      <c r="H190" s="297">
        <v>0</v>
      </c>
      <c r="I190" s="297">
        <v>0</v>
      </c>
      <c r="J190" s="297">
        <v>0</v>
      </c>
      <c r="K190" s="297">
        <v>0</v>
      </c>
      <c r="L190" s="297">
        <v>0</v>
      </c>
      <c r="M190" s="297">
        <v>0</v>
      </c>
      <c r="N190" s="297">
        <v>0</v>
      </c>
      <c r="O190" s="297">
        <v>0</v>
      </c>
      <c r="P190" s="297">
        <v>0</v>
      </c>
      <c r="Q190" s="297">
        <v>0</v>
      </c>
      <c r="R190" s="297">
        <v>0</v>
      </c>
      <c r="S190" s="297">
        <v>0.72499999999999998</v>
      </c>
      <c r="T190" s="297">
        <v>0.98799999999999999</v>
      </c>
      <c r="U190" s="297">
        <v>1.7909999999999999</v>
      </c>
      <c r="V190" s="297">
        <v>1.83</v>
      </c>
      <c r="W190" s="297">
        <v>0</v>
      </c>
      <c r="X190" s="297">
        <v>2.8450000000000002</v>
      </c>
      <c r="Y190" s="297">
        <v>0.35899999999999999</v>
      </c>
      <c r="Z190" s="297">
        <v>0</v>
      </c>
      <c r="AA190" s="299">
        <v>0</v>
      </c>
      <c r="AB190" s="91"/>
    </row>
    <row r="191" spans="1:28" ht="19.5" customHeight="1" x14ac:dyDescent="0.15">
      <c r="A191" s="132" t="s">
        <v>85</v>
      </c>
      <c r="B191" s="72"/>
      <c r="C191" s="72"/>
      <c r="D191" s="76" t="s">
        <v>166</v>
      </c>
      <c r="E191" s="176" t="s">
        <v>183</v>
      </c>
      <c r="F191" s="297">
        <v>0</v>
      </c>
      <c r="G191" s="297">
        <v>0</v>
      </c>
      <c r="H191" s="297">
        <v>0</v>
      </c>
      <c r="I191" s="297">
        <v>0</v>
      </c>
      <c r="J191" s="297">
        <v>0</v>
      </c>
      <c r="K191" s="297">
        <v>0</v>
      </c>
      <c r="L191" s="297">
        <v>0</v>
      </c>
      <c r="M191" s="297">
        <v>0</v>
      </c>
      <c r="N191" s="297">
        <v>0</v>
      </c>
      <c r="O191" s="297">
        <v>0</v>
      </c>
      <c r="P191" s="297">
        <v>0</v>
      </c>
      <c r="Q191" s="297">
        <v>0</v>
      </c>
      <c r="R191" s="297">
        <v>0</v>
      </c>
      <c r="S191" s="297">
        <v>0</v>
      </c>
      <c r="T191" s="297">
        <v>0</v>
      </c>
      <c r="U191" s="297">
        <v>0</v>
      </c>
      <c r="V191" s="297">
        <v>0</v>
      </c>
      <c r="W191" s="297">
        <v>0</v>
      </c>
      <c r="X191" s="297">
        <v>0</v>
      </c>
      <c r="Y191" s="297">
        <v>0</v>
      </c>
      <c r="Z191" s="297">
        <v>0</v>
      </c>
      <c r="AA191" s="299">
        <v>0</v>
      </c>
      <c r="AB191" s="91"/>
    </row>
    <row r="192" spans="1:28" ht="19.5" customHeight="1" x14ac:dyDescent="0.15">
      <c r="A192" s="132"/>
      <c r="B192" s="72"/>
      <c r="C192" s="72" t="s">
        <v>162</v>
      </c>
      <c r="D192" s="72"/>
      <c r="E192" s="176" t="s">
        <v>150</v>
      </c>
      <c r="F192" s="297">
        <v>0</v>
      </c>
      <c r="G192" s="297">
        <v>0</v>
      </c>
      <c r="H192" s="297">
        <v>0</v>
      </c>
      <c r="I192" s="297">
        <v>0</v>
      </c>
      <c r="J192" s="297">
        <v>0</v>
      </c>
      <c r="K192" s="297">
        <v>0</v>
      </c>
      <c r="L192" s="297">
        <v>0</v>
      </c>
      <c r="M192" s="297">
        <v>0</v>
      </c>
      <c r="N192" s="297">
        <v>0</v>
      </c>
      <c r="O192" s="297">
        <v>0</v>
      </c>
      <c r="P192" s="297">
        <v>0</v>
      </c>
      <c r="Q192" s="297">
        <v>0</v>
      </c>
      <c r="R192" s="297">
        <v>0</v>
      </c>
      <c r="S192" s="297">
        <v>0</v>
      </c>
      <c r="T192" s="297">
        <v>0</v>
      </c>
      <c r="U192" s="297">
        <v>0</v>
      </c>
      <c r="V192" s="297">
        <v>0</v>
      </c>
      <c r="W192" s="297">
        <v>0</v>
      </c>
      <c r="X192" s="297">
        <v>0</v>
      </c>
      <c r="Y192" s="297">
        <v>0</v>
      </c>
      <c r="Z192" s="297">
        <v>0</v>
      </c>
      <c r="AA192" s="299">
        <v>0</v>
      </c>
      <c r="AB192" s="91"/>
    </row>
    <row r="193" spans="1:29" ht="19.5" customHeight="1" x14ac:dyDescent="0.15">
      <c r="A193" s="132"/>
      <c r="B193" s="72" t="s">
        <v>20</v>
      </c>
      <c r="C193" s="72"/>
      <c r="D193" s="76" t="s">
        <v>164</v>
      </c>
      <c r="E193" s="176" t="s">
        <v>183</v>
      </c>
      <c r="F193" s="297">
        <v>0.81</v>
      </c>
      <c r="G193" s="297">
        <v>0.81</v>
      </c>
      <c r="H193" s="297">
        <v>0</v>
      </c>
      <c r="I193" s="297">
        <v>0</v>
      </c>
      <c r="J193" s="297">
        <v>0</v>
      </c>
      <c r="K193" s="297">
        <v>0</v>
      </c>
      <c r="L193" s="297">
        <v>0</v>
      </c>
      <c r="M193" s="297">
        <v>0</v>
      </c>
      <c r="N193" s="297">
        <v>0</v>
      </c>
      <c r="O193" s="297">
        <v>0</v>
      </c>
      <c r="P193" s="297">
        <v>0</v>
      </c>
      <c r="Q193" s="297">
        <v>0</v>
      </c>
      <c r="R193" s="297">
        <v>0</v>
      </c>
      <c r="S193" s="297">
        <v>0</v>
      </c>
      <c r="T193" s="297">
        <v>0</v>
      </c>
      <c r="U193" s="297">
        <v>0</v>
      </c>
      <c r="V193" s="297">
        <v>0</v>
      </c>
      <c r="W193" s="297">
        <v>0</v>
      </c>
      <c r="X193" s="297">
        <v>0</v>
      </c>
      <c r="Y193" s="297">
        <v>0</v>
      </c>
      <c r="Z193" s="297">
        <v>0</v>
      </c>
      <c r="AA193" s="299">
        <v>0</v>
      </c>
      <c r="AB193" s="91"/>
    </row>
    <row r="194" spans="1:29" ht="19.5" customHeight="1" x14ac:dyDescent="0.15">
      <c r="A194" s="132"/>
      <c r="B194" s="72"/>
      <c r="C194" s="72"/>
      <c r="D194" s="72"/>
      <c r="E194" s="176" t="s">
        <v>150</v>
      </c>
      <c r="F194" s="297">
        <v>0</v>
      </c>
      <c r="G194" s="297">
        <v>0</v>
      </c>
      <c r="H194" s="297">
        <v>0</v>
      </c>
      <c r="I194" s="297">
        <v>0</v>
      </c>
      <c r="J194" s="297">
        <v>0</v>
      </c>
      <c r="K194" s="297">
        <v>0</v>
      </c>
      <c r="L194" s="297">
        <v>0</v>
      </c>
      <c r="M194" s="297">
        <v>0</v>
      </c>
      <c r="N194" s="297">
        <v>0</v>
      </c>
      <c r="O194" s="297">
        <v>0</v>
      </c>
      <c r="P194" s="297">
        <v>0</v>
      </c>
      <c r="Q194" s="297">
        <v>0</v>
      </c>
      <c r="R194" s="297">
        <v>0</v>
      </c>
      <c r="S194" s="297">
        <v>0</v>
      </c>
      <c r="T194" s="297">
        <v>0</v>
      </c>
      <c r="U194" s="297">
        <v>0</v>
      </c>
      <c r="V194" s="297">
        <v>0</v>
      </c>
      <c r="W194" s="297">
        <v>0</v>
      </c>
      <c r="X194" s="297">
        <v>0</v>
      </c>
      <c r="Y194" s="297">
        <v>0</v>
      </c>
      <c r="Z194" s="297">
        <v>0</v>
      </c>
      <c r="AA194" s="299">
        <v>0</v>
      </c>
      <c r="AB194" s="91"/>
    </row>
    <row r="195" spans="1:29" ht="19.5" customHeight="1" x14ac:dyDescent="0.15">
      <c r="A195" s="132"/>
      <c r="B195" s="75"/>
      <c r="C195" s="73" t="s">
        <v>165</v>
      </c>
      <c r="D195" s="74"/>
      <c r="E195" s="176" t="s">
        <v>183</v>
      </c>
      <c r="F195" s="297">
        <v>3654.7000000000003</v>
      </c>
      <c r="G195" s="297">
        <v>136.69</v>
      </c>
      <c r="H195" s="297">
        <v>161.25</v>
      </c>
      <c r="I195" s="297">
        <v>302.77999999999997</v>
      </c>
      <c r="J195" s="297">
        <v>11.18</v>
      </c>
      <c r="K195" s="297">
        <v>20.490000000000002</v>
      </c>
      <c r="L195" s="297">
        <v>18.649999999999999</v>
      </c>
      <c r="M195" s="297">
        <v>113</v>
      </c>
      <c r="N195" s="297">
        <v>384.41</v>
      </c>
      <c r="O195" s="297">
        <v>234.72000000000003</v>
      </c>
      <c r="P195" s="297">
        <v>156.35000000000002</v>
      </c>
      <c r="Q195" s="297">
        <v>211.04000000000002</v>
      </c>
      <c r="R195" s="297">
        <v>395.55</v>
      </c>
      <c r="S195" s="297">
        <v>662.31999999999994</v>
      </c>
      <c r="T195" s="297">
        <v>617.80999999999995</v>
      </c>
      <c r="U195" s="297">
        <v>172.93</v>
      </c>
      <c r="V195" s="297">
        <v>46.69</v>
      </c>
      <c r="W195" s="297">
        <v>6.3</v>
      </c>
      <c r="X195" s="297">
        <v>1.1000000000000001</v>
      </c>
      <c r="Y195" s="297">
        <v>0.36</v>
      </c>
      <c r="Z195" s="297">
        <v>0</v>
      </c>
      <c r="AA195" s="299">
        <v>1.08</v>
      </c>
      <c r="AB195" s="91"/>
    </row>
    <row r="196" spans="1:29" ht="19.5" customHeight="1" thickBot="1" x14ac:dyDescent="0.2">
      <c r="A196" s="87"/>
      <c r="B196" s="135"/>
      <c r="C196" s="135"/>
      <c r="D196" s="136"/>
      <c r="E196" s="219" t="s">
        <v>150</v>
      </c>
      <c r="F196" s="297">
        <v>424.60899999999992</v>
      </c>
      <c r="G196" s="385">
        <v>1.7849999999999999</v>
      </c>
      <c r="H196" s="301">
        <v>7.758</v>
      </c>
      <c r="I196" s="301">
        <v>0.56299999999999994</v>
      </c>
      <c r="J196" s="301">
        <v>1.448</v>
      </c>
      <c r="K196" s="301">
        <v>1.716</v>
      </c>
      <c r="L196" s="301">
        <v>11.3</v>
      </c>
      <c r="M196" s="301">
        <v>42.512</v>
      </c>
      <c r="N196" s="301">
        <v>28.292000000000002</v>
      </c>
      <c r="O196" s="301">
        <v>20.527000000000001</v>
      </c>
      <c r="P196" s="301">
        <v>29.8</v>
      </c>
      <c r="Q196" s="301">
        <v>57.792000000000002</v>
      </c>
      <c r="R196" s="301">
        <v>96.605000000000004</v>
      </c>
      <c r="S196" s="301">
        <v>90.611000000000004</v>
      </c>
      <c r="T196" s="301">
        <v>25.541</v>
      </c>
      <c r="U196" s="301">
        <v>6.8949999999999996</v>
      </c>
      <c r="V196" s="301">
        <v>0.92800000000000005</v>
      </c>
      <c r="W196" s="301">
        <v>0.16400000000000001</v>
      </c>
      <c r="X196" s="301">
        <v>5.3999999999999999E-2</v>
      </c>
      <c r="Y196" s="301">
        <v>0</v>
      </c>
      <c r="Z196" s="301">
        <v>0.159</v>
      </c>
      <c r="AA196" s="302">
        <v>0.159</v>
      </c>
      <c r="AB196" s="91"/>
    </row>
    <row r="197" spans="1:29" ht="19.5" customHeight="1" x14ac:dyDescent="0.15">
      <c r="A197" s="223" t="s">
        <v>119</v>
      </c>
      <c r="B197" s="226" t="s">
        <v>120</v>
      </c>
      <c r="C197" s="227"/>
      <c r="D197" s="228"/>
      <c r="E197" s="165" t="s">
        <v>183</v>
      </c>
      <c r="F197" s="380">
        <v>257.26</v>
      </c>
      <c r="G197" s="381"/>
      <c r="H197" s="381"/>
      <c r="I197" s="381"/>
      <c r="J197" s="381"/>
      <c r="K197" s="381"/>
      <c r="L197" s="381"/>
      <c r="M197" s="381"/>
      <c r="N197" s="381"/>
      <c r="O197" s="381"/>
      <c r="P197" s="381"/>
      <c r="Q197" s="381"/>
      <c r="R197" s="381"/>
      <c r="S197" s="381"/>
      <c r="T197" s="381"/>
      <c r="U197" s="381"/>
      <c r="V197" s="381"/>
      <c r="W197" s="381"/>
      <c r="X197" s="381"/>
      <c r="Y197" s="381"/>
      <c r="Z197" s="381"/>
      <c r="AA197" s="381"/>
    </row>
    <row r="198" spans="1:29" ht="19.5" customHeight="1" x14ac:dyDescent="0.15">
      <c r="A198" s="224"/>
      <c r="B198" s="229" t="s">
        <v>205</v>
      </c>
      <c r="C198" s="230"/>
      <c r="D198" s="231"/>
      <c r="E198" s="176" t="s">
        <v>183</v>
      </c>
      <c r="F198" s="380">
        <v>11.1</v>
      </c>
      <c r="G198" s="381"/>
      <c r="H198" s="381"/>
      <c r="I198" s="381"/>
      <c r="J198" s="381"/>
      <c r="K198" s="381"/>
      <c r="L198" s="381"/>
      <c r="M198" s="381"/>
      <c r="N198" s="381"/>
      <c r="O198" s="381"/>
      <c r="P198" s="381"/>
      <c r="Q198" s="381"/>
      <c r="R198" s="381"/>
      <c r="S198" s="381"/>
      <c r="T198" s="381"/>
      <c r="U198" s="381"/>
      <c r="V198" s="381"/>
      <c r="W198" s="381"/>
      <c r="X198" s="381"/>
      <c r="Y198" s="381"/>
      <c r="Z198" s="381"/>
      <c r="AA198" s="381"/>
    </row>
    <row r="199" spans="1:29" ht="19.5" customHeight="1" x14ac:dyDescent="0.15">
      <c r="A199" s="225"/>
      <c r="B199" s="229" t="s">
        <v>206</v>
      </c>
      <c r="C199" s="230"/>
      <c r="D199" s="231"/>
      <c r="E199" s="176" t="s">
        <v>183</v>
      </c>
      <c r="F199" s="380">
        <v>246.16</v>
      </c>
      <c r="G199" s="381"/>
      <c r="H199" s="381"/>
      <c r="I199" s="381"/>
      <c r="J199" s="381"/>
      <c r="K199" s="381"/>
      <c r="L199" s="381"/>
      <c r="M199" s="381"/>
      <c r="N199" s="381"/>
      <c r="O199" s="381"/>
      <c r="P199" s="381"/>
      <c r="Q199" s="381"/>
      <c r="R199" s="381"/>
      <c r="S199" s="381"/>
      <c r="T199" s="381"/>
      <c r="U199" s="381"/>
      <c r="V199" s="381"/>
      <c r="W199" s="381"/>
      <c r="X199" s="381"/>
      <c r="Y199" s="381"/>
      <c r="Z199" s="381"/>
      <c r="AA199" s="381"/>
    </row>
    <row r="200" spans="1:29" ht="19.5" customHeight="1" thickBot="1" x14ac:dyDescent="0.2">
      <c r="A200" s="232" t="s">
        <v>204</v>
      </c>
      <c r="B200" s="233"/>
      <c r="C200" s="233"/>
      <c r="D200" s="234"/>
      <c r="E200" s="194" t="s">
        <v>183</v>
      </c>
      <c r="F200" s="386">
        <v>0</v>
      </c>
      <c r="G200" s="381"/>
      <c r="H200" s="381"/>
      <c r="I200" s="381"/>
      <c r="J200" s="381"/>
      <c r="K200" s="381"/>
      <c r="L200" s="381"/>
      <c r="M200" s="381"/>
      <c r="N200" s="381"/>
      <c r="O200" s="381"/>
      <c r="P200" s="381"/>
      <c r="Q200" s="381"/>
      <c r="R200" s="381"/>
      <c r="S200" s="381"/>
      <c r="T200" s="381"/>
      <c r="U200" s="381"/>
      <c r="V200" s="381"/>
      <c r="W200" s="381"/>
      <c r="X200" s="381"/>
      <c r="Y200" s="381"/>
      <c r="Z200" s="381"/>
      <c r="AA200" s="381"/>
    </row>
    <row r="201" spans="1:29" x14ac:dyDescent="0.15">
      <c r="E201" s="27"/>
      <c r="F201" s="27"/>
      <c r="G201" s="27"/>
      <c r="H201" s="27"/>
      <c r="I201" s="27"/>
      <c r="J201" s="27"/>
      <c r="K201" s="27"/>
      <c r="L201" s="27"/>
      <c r="M201" s="27"/>
      <c r="N201" s="27"/>
      <c r="O201" s="27"/>
      <c r="P201" s="27"/>
      <c r="Q201" s="27"/>
      <c r="R201" s="27"/>
      <c r="S201" s="27"/>
      <c r="T201" s="27"/>
      <c r="U201" s="27"/>
      <c r="V201" s="27"/>
      <c r="W201" s="27"/>
      <c r="X201" s="27"/>
      <c r="Y201" s="27"/>
      <c r="Z201" s="27"/>
      <c r="AA201" s="27"/>
    </row>
    <row r="202" spans="1:29" ht="19.5" customHeight="1" x14ac:dyDescent="0.15">
      <c r="A202" s="3" t="s">
        <v>381</v>
      </c>
      <c r="F202" s="126" t="s">
        <v>510</v>
      </c>
    </row>
    <row r="203" spans="1:29" ht="19.5" customHeight="1" thickBot="1" x14ac:dyDescent="0.2">
      <c r="A203" s="221" t="s">
        <v>28</v>
      </c>
      <c r="B203" s="222"/>
      <c r="C203" s="222"/>
      <c r="D203" s="222"/>
      <c r="E203" s="222"/>
      <c r="F203" s="222"/>
      <c r="G203" s="222"/>
      <c r="H203" s="222"/>
      <c r="I203" s="222"/>
      <c r="J203" s="222"/>
      <c r="K203" s="222"/>
      <c r="L203" s="222"/>
      <c r="M203" s="222"/>
      <c r="N203" s="222"/>
      <c r="O203" s="222"/>
      <c r="P203" s="222"/>
      <c r="Q203" s="222"/>
      <c r="R203" s="222"/>
      <c r="S203" s="222"/>
      <c r="T203" s="222"/>
      <c r="U203" s="222"/>
      <c r="V203" s="222"/>
      <c r="W203" s="222"/>
      <c r="X203" s="222"/>
      <c r="Y203" s="222"/>
      <c r="Z203" s="222"/>
      <c r="AA203" s="222"/>
    </row>
    <row r="204" spans="1:29" ht="19.5" customHeight="1" x14ac:dyDescent="0.15">
      <c r="A204" s="127" t="s">
        <v>179</v>
      </c>
      <c r="B204" s="86"/>
      <c r="C204" s="86"/>
      <c r="D204" s="86"/>
      <c r="E204" s="86"/>
      <c r="F204" s="162" t="s">
        <v>180</v>
      </c>
      <c r="G204" s="180"/>
      <c r="H204" s="180"/>
      <c r="I204" s="180"/>
      <c r="J204" s="180"/>
      <c r="K204" s="180"/>
      <c r="L204" s="180"/>
      <c r="M204" s="180"/>
      <c r="N204" s="180"/>
      <c r="O204" s="180"/>
      <c r="P204" s="180"/>
      <c r="Q204" s="217"/>
      <c r="R204" s="179"/>
      <c r="S204" s="180"/>
      <c r="T204" s="180"/>
      <c r="U204" s="180"/>
      <c r="V204" s="180"/>
      <c r="W204" s="180"/>
      <c r="X204" s="180"/>
      <c r="Y204" s="180"/>
      <c r="Z204" s="180"/>
      <c r="AA204" s="220" t="s">
        <v>181</v>
      </c>
      <c r="AB204" s="91"/>
    </row>
    <row r="205" spans="1:29" ht="19.5" customHeight="1" x14ac:dyDescent="0.15">
      <c r="A205" s="130" t="s">
        <v>182</v>
      </c>
      <c r="B205" s="74"/>
      <c r="C205" s="74"/>
      <c r="D205" s="74"/>
      <c r="E205" s="76" t="s">
        <v>183</v>
      </c>
      <c r="F205" s="297">
        <v>8174.8000000000011</v>
      </c>
      <c r="G205" s="373" t="s">
        <v>184</v>
      </c>
      <c r="H205" s="373" t="s">
        <v>185</v>
      </c>
      <c r="I205" s="373" t="s">
        <v>186</v>
      </c>
      <c r="J205" s="373" t="s">
        <v>187</v>
      </c>
      <c r="K205" s="373" t="s">
        <v>227</v>
      </c>
      <c r="L205" s="373" t="s">
        <v>228</v>
      </c>
      <c r="M205" s="373" t="s">
        <v>229</v>
      </c>
      <c r="N205" s="373" t="s">
        <v>230</v>
      </c>
      <c r="O205" s="373" t="s">
        <v>231</v>
      </c>
      <c r="P205" s="373" t="s">
        <v>232</v>
      </c>
      <c r="Q205" s="374" t="s">
        <v>233</v>
      </c>
      <c r="R205" s="375" t="s">
        <v>234</v>
      </c>
      <c r="S205" s="373" t="s">
        <v>235</v>
      </c>
      <c r="T205" s="373" t="s">
        <v>236</v>
      </c>
      <c r="U205" s="373" t="s">
        <v>237</v>
      </c>
      <c r="V205" s="373" t="s">
        <v>238</v>
      </c>
      <c r="W205" s="373" t="s">
        <v>42</v>
      </c>
      <c r="X205" s="373" t="s">
        <v>147</v>
      </c>
      <c r="Y205" s="373" t="s">
        <v>148</v>
      </c>
      <c r="Z205" s="373" t="s">
        <v>149</v>
      </c>
      <c r="AA205" s="387"/>
      <c r="AB205" s="381"/>
      <c r="AC205" s="381"/>
    </row>
    <row r="206" spans="1:29" ht="19.5" customHeight="1" x14ac:dyDescent="0.15">
      <c r="A206" s="108"/>
      <c r="E206" s="76" t="s">
        <v>150</v>
      </c>
      <c r="F206" s="297">
        <v>1791.415</v>
      </c>
      <c r="G206" s="377"/>
      <c r="H206" s="377"/>
      <c r="I206" s="377"/>
      <c r="J206" s="377"/>
      <c r="K206" s="377"/>
      <c r="L206" s="377"/>
      <c r="M206" s="377"/>
      <c r="N206" s="377"/>
      <c r="O206" s="377"/>
      <c r="P206" s="377"/>
      <c r="Q206" s="378"/>
      <c r="R206" s="379"/>
      <c r="S206" s="377"/>
      <c r="T206" s="377"/>
      <c r="U206" s="377"/>
      <c r="V206" s="377"/>
      <c r="W206" s="377"/>
      <c r="X206" s="377"/>
      <c r="Y206" s="377"/>
      <c r="Z206" s="377"/>
      <c r="AA206" s="387" t="s">
        <v>151</v>
      </c>
      <c r="AB206" s="381"/>
      <c r="AC206" s="381"/>
    </row>
    <row r="207" spans="1:29" ht="19.5" customHeight="1" x14ac:dyDescent="0.15">
      <c r="A207" s="131"/>
      <c r="B207" s="73" t="s">
        <v>152</v>
      </c>
      <c r="C207" s="74"/>
      <c r="D207" s="74"/>
      <c r="E207" s="76" t="s">
        <v>183</v>
      </c>
      <c r="F207" s="297">
        <v>8099.9700000000012</v>
      </c>
      <c r="G207" s="297">
        <v>191.52999999999997</v>
      </c>
      <c r="H207" s="297">
        <v>158.62</v>
      </c>
      <c r="I207" s="297">
        <v>190.49</v>
      </c>
      <c r="J207" s="297">
        <v>84.77</v>
      </c>
      <c r="K207" s="297">
        <v>257.79999999999995</v>
      </c>
      <c r="L207" s="297">
        <v>319.7</v>
      </c>
      <c r="M207" s="297">
        <v>286.38</v>
      </c>
      <c r="N207" s="297">
        <v>447.85</v>
      </c>
      <c r="O207" s="297">
        <v>421.98000000000008</v>
      </c>
      <c r="P207" s="297">
        <v>545.01</v>
      </c>
      <c r="Q207" s="297">
        <v>481.71</v>
      </c>
      <c r="R207" s="297">
        <v>899.19</v>
      </c>
      <c r="S207" s="297">
        <v>1584.3600000000001</v>
      </c>
      <c r="T207" s="297">
        <v>1192.8399999999999</v>
      </c>
      <c r="U207" s="297">
        <v>679.1</v>
      </c>
      <c r="V207" s="297">
        <v>291.48</v>
      </c>
      <c r="W207" s="297">
        <v>53.379999999999995</v>
      </c>
      <c r="X207" s="297">
        <v>10.53</v>
      </c>
      <c r="Y207" s="297">
        <v>2.79</v>
      </c>
      <c r="Z207" s="297">
        <v>0</v>
      </c>
      <c r="AA207" s="299">
        <v>0.46</v>
      </c>
      <c r="AB207" s="381"/>
      <c r="AC207" s="381"/>
    </row>
    <row r="208" spans="1:29" ht="19.5" customHeight="1" x14ac:dyDescent="0.15">
      <c r="A208" s="132"/>
      <c r="B208" s="133"/>
      <c r="E208" s="76" t="s">
        <v>150</v>
      </c>
      <c r="F208" s="297">
        <v>1791.415</v>
      </c>
      <c r="G208" s="297">
        <v>0</v>
      </c>
      <c r="H208" s="297">
        <v>1.163</v>
      </c>
      <c r="I208" s="297">
        <v>6.1459999999999999</v>
      </c>
      <c r="J208" s="297">
        <v>7.3789999999999996</v>
      </c>
      <c r="K208" s="297">
        <v>28.924999999999997</v>
      </c>
      <c r="L208" s="297">
        <v>54.424999999999997</v>
      </c>
      <c r="M208" s="297">
        <v>66.911999999999992</v>
      </c>
      <c r="N208" s="297">
        <v>117.44000000000001</v>
      </c>
      <c r="O208" s="297">
        <v>125.22400000000002</v>
      </c>
      <c r="P208" s="297">
        <v>151.91799999999998</v>
      </c>
      <c r="Q208" s="297">
        <v>132.40300000000002</v>
      </c>
      <c r="R208" s="297">
        <v>246.828</v>
      </c>
      <c r="S208" s="297">
        <v>364.19799999999998</v>
      </c>
      <c r="T208" s="297">
        <v>286.44400000000002</v>
      </c>
      <c r="U208" s="297">
        <v>141.57</v>
      </c>
      <c r="V208" s="297">
        <v>46.949000000000005</v>
      </c>
      <c r="W208" s="297">
        <v>9.9290000000000003</v>
      </c>
      <c r="X208" s="297">
        <v>2.637</v>
      </c>
      <c r="Y208" s="297">
        <v>0.73399999999999999</v>
      </c>
      <c r="Z208" s="297">
        <v>0</v>
      </c>
      <c r="AA208" s="299">
        <v>0.191</v>
      </c>
      <c r="AB208" s="381"/>
      <c r="AC208" s="381"/>
    </row>
    <row r="209" spans="1:29" ht="19.5" customHeight="1" x14ac:dyDescent="0.15">
      <c r="A209" s="132"/>
      <c r="B209" s="134"/>
      <c r="C209" s="73" t="s">
        <v>152</v>
      </c>
      <c r="D209" s="74"/>
      <c r="E209" s="76" t="s">
        <v>183</v>
      </c>
      <c r="F209" s="297">
        <v>5031</v>
      </c>
      <c r="G209" s="297">
        <v>69.569999999999993</v>
      </c>
      <c r="H209" s="297">
        <v>53.31</v>
      </c>
      <c r="I209" s="297">
        <v>41.480000000000004</v>
      </c>
      <c r="J209" s="297">
        <v>48.11</v>
      </c>
      <c r="K209" s="297">
        <v>120.41</v>
      </c>
      <c r="L209" s="297">
        <v>229.46</v>
      </c>
      <c r="M209" s="297">
        <v>258.32</v>
      </c>
      <c r="N209" s="297">
        <v>400.17</v>
      </c>
      <c r="O209" s="297">
        <v>408.07000000000005</v>
      </c>
      <c r="P209" s="297">
        <v>531.52</v>
      </c>
      <c r="Q209" s="297">
        <v>455.21</v>
      </c>
      <c r="R209" s="297">
        <v>820.62</v>
      </c>
      <c r="S209" s="297">
        <v>824.43000000000006</v>
      </c>
      <c r="T209" s="297">
        <v>593.44999999999993</v>
      </c>
      <c r="U209" s="297">
        <v>154.15</v>
      </c>
      <c r="V209" s="297">
        <v>12.47</v>
      </c>
      <c r="W209" s="297">
        <v>5.6099999999999994</v>
      </c>
      <c r="X209" s="297">
        <v>3.51</v>
      </c>
      <c r="Y209" s="297">
        <v>0.67</v>
      </c>
      <c r="Z209" s="297">
        <v>0</v>
      </c>
      <c r="AA209" s="299">
        <v>0.46</v>
      </c>
      <c r="AB209" s="381"/>
      <c r="AC209" s="381"/>
    </row>
    <row r="210" spans="1:29" ht="19.5" customHeight="1" x14ac:dyDescent="0.15">
      <c r="A210" s="132"/>
      <c r="B210" s="75"/>
      <c r="C210" s="75"/>
      <c r="E210" s="76" t="s">
        <v>150</v>
      </c>
      <c r="F210" s="297">
        <v>1402.2730000000001</v>
      </c>
      <c r="G210" s="297">
        <v>0</v>
      </c>
      <c r="H210" s="297">
        <v>4.2000000000000003E-2</v>
      </c>
      <c r="I210" s="297">
        <v>2.3220000000000001</v>
      </c>
      <c r="J210" s="297">
        <v>5.5339999999999998</v>
      </c>
      <c r="K210" s="297">
        <v>19.241999999999997</v>
      </c>
      <c r="L210" s="297">
        <v>46.235999999999997</v>
      </c>
      <c r="M210" s="297">
        <v>64.105999999999995</v>
      </c>
      <c r="N210" s="297">
        <v>112.05100000000002</v>
      </c>
      <c r="O210" s="297">
        <v>123.45000000000002</v>
      </c>
      <c r="P210" s="297">
        <v>150.15199999999999</v>
      </c>
      <c r="Q210" s="297">
        <v>128.43600000000001</v>
      </c>
      <c r="R210" s="297">
        <v>235.00399999999999</v>
      </c>
      <c r="S210" s="297">
        <v>252.77600000000001</v>
      </c>
      <c r="T210" s="297">
        <v>195.93800000000002</v>
      </c>
      <c r="U210" s="297">
        <v>58.067</v>
      </c>
      <c r="V210" s="297">
        <v>5.0369999999999999</v>
      </c>
      <c r="W210" s="297">
        <v>2.0110000000000001</v>
      </c>
      <c r="X210" s="297">
        <v>1.4430000000000001</v>
      </c>
      <c r="Y210" s="297">
        <v>0.23499999999999999</v>
      </c>
      <c r="Z210" s="297">
        <v>0</v>
      </c>
      <c r="AA210" s="299">
        <v>0.191</v>
      </c>
      <c r="AB210" s="381"/>
      <c r="AC210" s="381"/>
    </row>
    <row r="211" spans="1:29" ht="19.5" customHeight="1" x14ac:dyDescent="0.15">
      <c r="A211" s="132"/>
      <c r="B211" s="72"/>
      <c r="C211" s="76"/>
      <c r="D211" s="76" t="s">
        <v>153</v>
      </c>
      <c r="E211" s="76" t="s">
        <v>183</v>
      </c>
      <c r="F211" s="297">
        <v>4952.18</v>
      </c>
      <c r="G211" s="297">
        <v>60.58</v>
      </c>
      <c r="H211" s="297">
        <v>35.950000000000003</v>
      </c>
      <c r="I211" s="297">
        <v>31.28</v>
      </c>
      <c r="J211" s="297">
        <v>45.32</v>
      </c>
      <c r="K211" s="297">
        <v>103.83</v>
      </c>
      <c r="L211" s="297">
        <v>219.22</v>
      </c>
      <c r="M211" s="297">
        <v>256.05</v>
      </c>
      <c r="N211" s="297">
        <v>393.69</v>
      </c>
      <c r="O211" s="297">
        <v>405.09000000000003</v>
      </c>
      <c r="P211" s="297">
        <v>531.52</v>
      </c>
      <c r="Q211" s="297">
        <v>454.43</v>
      </c>
      <c r="R211" s="297">
        <v>820.62</v>
      </c>
      <c r="S211" s="297">
        <v>824.43000000000006</v>
      </c>
      <c r="T211" s="297">
        <v>593.29999999999995</v>
      </c>
      <c r="U211" s="297">
        <v>154.15</v>
      </c>
      <c r="V211" s="297">
        <v>12.47</v>
      </c>
      <c r="W211" s="297">
        <v>5.6099999999999994</v>
      </c>
      <c r="X211" s="297">
        <v>3.51</v>
      </c>
      <c r="Y211" s="297">
        <v>0.67</v>
      </c>
      <c r="Z211" s="297">
        <v>0</v>
      </c>
      <c r="AA211" s="299">
        <v>0.46</v>
      </c>
      <c r="AB211" s="381"/>
      <c r="AC211" s="381"/>
    </row>
    <row r="212" spans="1:29" ht="19.5" customHeight="1" x14ac:dyDescent="0.15">
      <c r="A212" s="132"/>
      <c r="B212" s="72" t="s">
        <v>154</v>
      </c>
      <c r="C212" s="72"/>
      <c r="D212" s="72"/>
      <c r="E212" s="76" t="s">
        <v>150</v>
      </c>
      <c r="F212" s="297">
        <v>1397.825</v>
      </c>
      <c r="G212" s="297">
        <v>0</v>
      </c>
      <c r="H212" s="297">
        <v>0</v>
      </c>
      <c r="I212" s="297">
        <v>2.1350000000000002</v>
      </c>
      <c r="J212" s="297">
        <v>5.37</v>
      </c>
      <c r="K212" s="297">
        <v>17.661999999999999</v>
      </c>
      <c r="L212" s="297">
        <v>45.991</v>
      </c>
      <c r="M212" s="297">
        <v>63.728000000000002</v>
      </c>
      <c r="N212" s="297">
        <v>110.88300000000001</v>
      </c>
      <c r="O212" s="297">
        <v>122.89000000000001</v>
      </c>
      <c r="P212" s="297">
        <v>150.15199999999999</v>
      </c>
      <c r="Q212" s="297">
        <v>128.327</v>
      </c>
      <c r="R212" s="297">
        <v>235.00399999999999</v>
      </c>
      <c r="S212" s="297">
        <v>252.76100000000002</v>
      </c>
      <c r="T212" s="297">
        <v>195.93800000000002</v>
      </c>
      <c r="U212" s="297">
        <v>58.067</v>
      </c>
      <c r="V212" s="297">
        <v>5.0369999999999999</v>
      </c>
      <c r="W212" s="297">
        <v>2.0110000000000001</v>
      </c>
      <c r="X212" s="297">
        <v>1.4430000000000001</v>
      </c>
      <c r="Y212" s="297">
        <v>0.23499999999999999</v>
      </c>
      <c r="Z212" s="297">
        <v>0</v>
      </c>
      <c r="AA212" s="299">
        <v>0.191</v>
      </c>
      <c r="AB212" s="381"/>
      <c r="AC212" s="381"/>
    </row>
    <row r="213" spans="1:29" ht="19.5" customHeight="1" x14ac:dyDescent="0.15">
      <c r="A213" s="132" t="s">
        <v>155</v>
      </c>
      <c r="B213" s="72"/>
      <c r="C213" s="72" t="s">
        <v>10</v>
      </c>
      <c r="D213" s="76" t="s">
        <v>156</v>
      </c>
      <c r="E213" s="76" t="s">
        <v>183</v>
      </c>
      <c r="F213" s="297">
        <v>2832.5800000000004</v>
      </c>
      <c r="G213" s="297">
        <v>47.41</v>
      </c>
      <c r="H213" s="297">
        <v>22.86</v>
      </c>
      <c r="I213" s="297">
        <v>22.76</v>
      </c>
      <c r="J213" s="297">
        <v>40.68</v>
      </c>
      <c r="K213" s="297">
        <v>102.16</v>
      </c>
      <c r="L213" s="297">
        <v>216.18</v>
      </c>
      <c r="M213" s="297">
        <v>251.56</v>
      </c>
      <c r="N213" s="297">
        <v>358.76</v>
      </c>
      <c r="O213" s="297">
        <v>346.74</v>
      </c>
      <c r="P213" s="297">
        <v>273.81</v>
      </c>
      <c r="Q213" s="297">
        <v>165.54</v>
      </c>
      <c r="R213" s="297">
        <v>259.38</v>
      </c>
      <c r="S213" s="297">
        <v>311.03000000000003</v>
      </c>
      <c r="T213" s="297">
        <v>276.83999999999997</v>
      </c>
      <c r="U213" s="297">
        <v>117.37</v>
      </c>
      <c r="V213" s="297">
        <v>11.58</v>
      </c>
      <c r="W213" s="297">
        <v>3.55</v>
      </c>
      <c r="X213" s="297">
        <v>3.51</v>
      </c>
      <c r="Y213" s="297">
        <v>0.4</v>
      </c>
      <c r="Z213" s="297">
        <v>0</v>
      </c>
      <c r="AA213" s="299">
        <v>0.46</v>
      </c>
      <c r="AB213" s="381"/>
      <c r="AC213" s="381"/>
    </row>
    <row r="214" spans="1:29" ht="19.5" customHeight="1" x14ac:dyDescent="0.15">
      <c r="A214" s="132"/>
      <c r="B214" s="72"/>
      <c r="C214" s="72"/>
      <c r="D214" s="72"/>
      <c r="E214" s="76" t="s">
        <v>150</v>
      </c>
      <c r="F214" s="297">
        <v>889.99300000000005</v>
      </c>
      <c r="G214" s="297">
        <v>0</v>
      </c>
      <c r="H214" s="297">
        <v>0</v>
      </c>
      <c r="I214" s="297">
        <v>1.6140000000000001</v>
      </c>
      <c r="J214" s="297">
        <v>4.915</v>
      </c>
      <c r="K214" s="297">
        <v>17.472999999999999</v>
      </c>
      <c r="L214" s="297">
        <v>45.564</v>
      </c>
      <c r="M214" s="297">
        <v>62.98</v>
      </c>
      <c r="N214" s="297">
        <v>104.295</v>
      </c>
      <c r="O214" s="297">
        <v>111.117</v>
      </c>
      <c r="P214" s="297">
        <v>93.224000000000004</v>
      </c>
      <c r="Q214" s="297">
        <v>61.406999999999996</v>
      </c>
      <c r="R214" s="297">
        <v>98.808000000000007</v>
      </c>
      <c r="S214" s="297">
        <v>121.601</v>
      </c>
      <c r="T214" s="297">
        <v>110.736</v>
      </c>
      <c r="U214" s="297">
        <v>48.231000000000002</v>
      </c>
      <c r="V214" s="297">
        <v>4.7699999999999996</v>
      </c>
      <c r="W214" s="297">
        <v>1.46</v>
      </c>
      <c r="X214" s="297">
        <v>1.4430000000000001</v>
      </c>
      <c r="Y214" s="297">
        <v>0.16400000000000001</v>
      </c>
      <c r="Z214" s="297">
        <v>0</v>
      </c>
      <c r="AA214" s="299">
        <v>0.191</v>
      </c>
      <c r="AB214" s="381"/>
      <c r="AC214" s="381"/>
    </row>
    <row r="215" spans="1:29" ht="19.5" customHeight="1" x14ac:dyDescent="0.15">
      <c r="A215" s="132"/>
      <c r="B215" s="72"/>
      <c r="C215" s="72"/>
      <c r="D215" s="76" t="s">
        <v>157</v>
      </c>
      <c r="E215" s="76" t="s">
        <v>183</v>
      </c>
      <c r="F215" s="297">
        <v>1825.7</v>
      </c>
      <c r="G215" s="297">
        <v>0</v>
      </c>
      <c r="H215" s="297">
        <v>0</v>
      </c>
      <c r="I215" s="297">
        <v>0</v>
      </c>
      <c r="J215" s="297">
        <v>0</v>
      </c>
      <c r="K215" s="297">
        <v>0</v>
      </c>
      <c r="L215" s="297">
        <v>0.88</v>
      </c>
      <c r="M215" s="297">
        <v>2.52</v>
      </c>
      <c r="N215" s="297">
        <v>24.549999999999997</v>
      </c>
      <c r="O215" s="297">
        <v>55.050000000000004</v>
      </c>
      <c r="P215" s="297">
        <v>252.09</v>
      </c>
      <c r="Q215" s="297">
        <v>279.85000000000002</v>
      </c>
      <c r="R215" s="297">
        <v>522.66999999999996</v>
      </c>
      <c r="S215" s="297">
        <v>428.3</v>
      </c>
      <c r="T215" s="297">
        <v>227.26999999999998</v>
      </c>
      <c r="U215" s="297">
        <v>30.54</v>
      </c>
      <c r="V215" s="297">
        <v>0</v>
      </c>
      <c r="W215" s="297">
        <v>1.71</v>
      </c>
      <c r="X215" s="297">
        <v>0</v>
      </c>
      <c r="Y215" s="297">
        <v>0.27</v>
      </c>
      <c r="Z215" s="297">
        <v>0</v>
      </c>
      <c r="AA215" s="299">
        <v>0</v>
      </c>
      <c r="AB215" s="381"/>
      <c r="AC215" s="381"/>
    </row>
    <row r="216" spans="1:29" ht="19.5" customHeight="1" x14ac:dyDescent="0.15">
      <c r="A216" s="132"/>
      <c r="B216" s="72"/>
      <c r="C216" s="72"/>
      <c r="D216" s="72"/>
      <c r="E216" s="76" t="s">
        <v>150</v>
      </c>
      <c r="F216" s="297">
        <v>436.82600000000008</v>
      </c>
      <c r="G216" s="297">
        <v>0</v>
      </c>
      <c r="H216" s="297">
        <v>0</v>
      </c>
      <c r="I216" s="297">
        <v>0</v>
      </c>
      <c r="J216" s="297">
        <v>0</v>
      </c>
      <c r="K216" s="297">
        <v>0</v>
      </c>
      <c r="L216" s="297">
        <v>0.107</v>
      </c>
      <c r="M216" s="297">
        <v>0.40400000000000003</v>
      </c>
      <c r="N216" s="297">
        <v>4.4390000000000001</v>
      </c>
      <c r="O216" s="297">
        <v>11.01</v>
      </c>
      <c r="P216" s="297">
        <v>55.603000000000002</v>
      </c>
      <c r="Q216" s="297">
        <v>64.563000000000002</v>
      </c>
      <c r="R216" s="297">
        <v>125.72799999999999</v>
      </c>
      <c r="S216" s="297">
        <v>107.242</v>
      </c>
      <c r="T216" s="297">
        <v>59.249000000000002</v>
      </c>
      <c r="U216" s="297">
        <v>7.9640000000000004</v>
      </c>
      <c r="V216" s="297">
        <v>0</v>
      </c>
      <c r="W216" s="297">
        <v>0.44600000000000001</v>
      </c>
      <c r="X216" s="297">
        <v>0</v>
      </c>
      <c r="Y216" s="297">
        <v>7.0999999999999994E-2</v>
      </c>
      <c r="Z216" s="297">
        <v>0</v>
      </c>
      <c r="AA216" s="299">
        <v>0</v>
      </c>
      <c r="AB216" s="381"/>
      <c r="AC216" s="381"/>
    </row>
    <row r="217" spans="1:29" ht="19.5" customHeight="1" x14ac:dyDescent="0.15">
      <c r="A217" s="132"/>
      <c r="B217" s="72" t="s">
        <v>158</v>
      </c>
      <c r="C217" s="72" t="s">
        <v>159</v>
      </c>
      <c r="D217" s="76" t="s">
        <v>160</v>
      </c>
      <c r="E217" s="76" t="s">
        <v>183</v>
      </c>
      <c r="F217" s="297">
        <v>2.72</v>
      </c>
      <c r="G217" s="297">
        <v>0</v>
      </c>
      <c r="H217" s="297">
        <v>0</v>
      </c>
      <c r="I217" s="297">
        <v>0</v>
      </c>
      <c r="J217" s="297">
        <v>0</v>
      </c>
      <c r="K217" s="297">
        <v>0</v>
      </c>
      <c r="L217" s="297">
        <v>0</v>
      </c>
      <c r="M217" s="297">
        <v>0</v>
      </c>
      <c r="N217" s="297">
        <v>0</v>
      </c>
      <c r="O217" s="297">
        <v>0</v>
      </c>
      <c r="P217" s="297">
        <v>2.72</v>
      </c>
      <c r="Q217" s="297">
        <v>0</v>
      </c>
      <c r="R217" s="297">
        <v>0</v>
      </c>
      <c r="S217" s="297">
        <v>0</v>
      </c>
      <c r="T217" s="297">
        <v>0</v>
      </c>
      <c r="U217" s="297">
        <v>0</v>
      </c>
      <c r="V217" s="297">
        <v>0</v>
      </c>
      <c r="W217" s="297">
        <v>0</v>
      </c>
      <c r="X217" s="297">
        <v>0</v>
      </c>
      <c r="Y217" s="297">
        <v>0</v>
      </c>
      <c r="Z217" s="297">
        <v>0</v>
      </c>
      <c r="AA217" s="299">
        <v>0</v>
      </c>
      <c r="AB217" s="381"/>
      <c r="AC217" s="381"/>
    </row>
    <row r="218" spans="1:29" ht="19.5" customHeight="1" x14ac:dyDescent="0.15">
      <c r="A218" s="132"/>
      <c r="B218" s="72"/>
      <c r="C218" s="72"/>
      <c r="D218" s="72"/>
      <c r="E218" s="76" t="s">
        <v>150</v>
      </c>
      <c r="F218" s="297">
        <v>0.59899999999999998</v>
      </c>
      <c r="G218" s="297">
        <v>0</v>
      </c>
      <c r="H218" s="297">
        <v>0</v>
      </c>
      <c r="I218" s="297">
        <v>0</v>
      </c>
      <c r="J218" s="297">
        <v>0</v>
      </c>
      <c r="K218" s="297">
        <v>0</v>
      </c>
      <c r="L218" s="297">
        <v>0</v>
      </c>
      <c r="M218" s="297">
        <v>0</v>
      </c>
      <c r="N218" s="297">
        <v>0</v>
      </c>
      <c r="O218" s="297">
        <v>0</v>
      </c>
      <c r="P218" s="297">
        <v>0.59899999999999998</v>
      </c>
      <c r="Q218" s="297">
        <v>0</v>
      </c>
      <c r="R218" s="297">
        <v>0</v>
      </c>
      <c r="S218" s="297">
        <v>0</v>
      </c>
      <c r="T218" s="297">
        <v>0</v>
      </c>
      <c r="U218" s="297">
        <v>0</v>
      </c>
      <c r="V218" s="297">
        <v>0</v>
      </c>
      <c r="W218" s="297">
        <v>0</v>
      </c>
      <c r="X218" s="297">
        <v>0</v>
      </c>
      <c r="Y218" s="297">
        <v>0</v>
      </c>
      <c r="Z218" s="297">
        <v>0</v>
      </c>
      <c r="AA218" s="299">
        <v>0</v>
      </c>
      <c r="AB218" s="381"/>
      <c r="AC218" s="381"/>
    </row>
    <row r="219" spans="1:29" ht="19.5" customHeight="1" x14ac:dyDescent="0.15">
      <c r="A219" s="132"/>
      <c r="B219" s="72"/>
      <c r="C219" s="72"/>
      <c r="D219" s="76" t="s">
        <v>161</v>
      </c>
      <c r="E219" s="76" t="s">
        <v>183</v>
      </c>
      <c r="F219" s="297">
        <v>1.04</v>
      </c>
      <c r="G219" s="297">
        <v>0</v>
      </c>
      <c r="H219" s="297">
        <v>0</v>
      </c>
      <c r="I219" s="297">
        <v>0</v>
      </c>
      <c r="J219" s="297">
        <v>0.11</v>
      </c>
      <c r="K219" s="297">
        <v>0.31</v>
      </c>
      <c r="L219" s="297">
        <v>0.25</v>
      </c>
      <c r="M219" s="297">
        <v>0</v>
      </c>
      <c r="N219" s="297">
        <v>0.37</v>
      </c>
      <c r="O219" s="297">
        <v>0</v>
      </c>
      <c r="P219" s="297">
        <v>0</v>
      </c>
      <c r="Q219" s="297">
        <v>0</v>
      </c>
      <c r="R219" s="297">
        <v>0</v>
      </c>
      <c r="S219" s="297">
        <v>0</v>
      </c>
      <c r="T219" s="297">
        <v>0</v>
      </c>
      <c r="U219" s="297">
        <v>0</v>
      </c>
      <c r="V219" s="297">
        <v>0</v>
      </c>
      <c r="W219" s="297">
        <v>0</v>
      </c>
      <c r="X219" s="297">
        <v>0</v>
      </c>
      <c r="Y219" s="297">
        <v>0</v>
      </c>
      <c r="Z219" s="297">
        <v>0</v>
      </c>
      <c r="AA219" s="299">
        <v>0</v>
      </c>
      <c r="AB219" s="381"/>
      <c r="AC219" s="381"/>
    </row>
    <row r="220" spans="1:29" ht="19.5" customHeight="1" x14ac:dyDescent="0.15">
      <c r="A220" s="132"/>
      <c r="B220" s="72"/>
      <c r="C220" s="72"/>
      <c r="D220" s="72"/>
      <c r="E220" s="76" t="s">
        <v>150</v>
      </c>
      <c r="F220" s="297">
        <v>5.0999999999999997E-2</v>
      </c>
      <c r="G220" s="297">
        <v>0</v>
      </c>
      <c r="H220" s="297">
        <v>0</v>
      </c>
      <c r="I220" s="297">
        <v>0</v>
      </c>
      <c r="J220" s="297">
        <v>2E-3</v>
      </c>
      <c r="K220" s="297">
        <v>8.9999999999999993E-3</v>
      </c>
      <c r="L220" s="297">
        <v>0.01</v>
      </c>
      <c r="M220" s="297">
        <v>0</v>
      </c>
      <c r="N220" s="297">
        <v>0.03</v>
      </c>
      <c r="O220" s="297">
        <v>0</v>
      </c>
      <c r="P220" s="297">
        <v>0</v>
      </c>
      <c r="Q220" s="297">
        <v>0</v>
      </c>
      <c r="R220" s="297">
        <v>0</v>
      </c>
      <c r="S220" s="297">
        <v>0</v>
      </c>
      <c r="T220" s="297">
        <v>0</v>
      </c>
      <c r="U220" s="297">
        <v>0</v>
      </c>
      <c r="V220" s="297">
        <v>0</v>
      </c>
      <c r="W220" s="297">
        <v>0</v>
      </c>
      <c r="X220" s="297">
        <v>0</v>
      </c>
      <c r="Y220" s="297">
        <v>0</v>
      </c>
      <c r="Z220" s="297">
        <v>0</v>
      </c>
      <c r="AA220" s="299">
        <v>0</v>
      </c>
      <c r="AB220" s="381"/>
      <c r="AC220" s="381"/>
    </row>
    <row r="221" spans="1:29" ht="19.5" customHeight="1" x14ac:dyDescent="0.15">
      <c r="A221" s="132"/>
      <c r="B221" s="72"/>
      <c r="C221" s="72" t="s">
        <v>162</v>
      </c>
      <c r="D221" s="76" t="s">
        <v>163</v>
      </c>
      <c r="E221" s="76" t="s">
        <v>183</v>
      </c>
      <c r="F221" s="297">
        <v>289.89</v>
      </c>
      <c r="G221" s="297">
        <v>13.17</v>
      </c>
      <c r="H221" s="297">
        <v>13.09</v>
      </c>
      <c r="I221" s="297">
        <v>8.52</v>
      </c>
      <c r="J221" s="297">
        <v>4.53</v>
      </c>
      <c r="K221" s="297">
        <v>1.36</v>
      </c>
      <c r="L221" s="297">
        <v>1.91</v>
      </c>
      <c r="M221" s="297">
        <v>1.72</v>
      </c>
      <c r="N221" s="297">
        <v>10.01</v>
      </c>
      <c r="O221" s="297">
        <v>3.3</v>
      </c>
      <c r="P221" s="297">
        <v>2.9</v>
      </c>
      <c r="Q221" s="297">
        <v>9.0399999999999991</v>
      </c>
      <c r="R221" s="297">
        <v>38.57</v>
      </c>
      <c r="S221" s="297">
        <v>85.1</v>
      </c>
      <c r="T221" s="297">
        <v>89.19</v>
      </c>
      <c r="U221" s="297">
        <v>6.24</v>
      </c>
      <c r="V221" s="297">
        <v>0.89</v>
      </c>
      <c r="W221" s="297">
        <v>0.35</v>
      </c>
      <c r="X221" s="297">
        <v>0</v>
      </c>
      <c r="Y221" s="297">
        <v>0</v>
      </c>
      <c r="Z221" s="297">
        <v>0</v>
      </c>
      <c r="AA221" s="299">
        <v>0</v>
      </c>
      <c r="AB221" s="381"/>
      <c r="AC221" s="381"/>
    </row>
    <row r="222" spans="1:29" ht="19.5" customHeight="1" x14ac:dyDescent="0.15">
      <c r="A222" s="132"/>
      <c r="B222" s="72" t="s">
        <v>20</v>
      </c>
      <c r="C222" s="72"/>
      <c r="D222" s="72"/>
      <c r="E222" s="76" t="s">
        <v>150</v>
      </c>
      <c r="F222" s="297">
        <v>70.34</v>
      </c>
      <c r="G222" s="297">
        <v>0</v>
      </c>
      <c r="H222" s="297">
        <v>0</v>
      </c>
      <c r="I222" s="297">
        <v>0.52100000000000002</v>
      </c>
      <c r="J222" s="297">
        <v>0.45300000000000001</v>
      </c>
      <c r="K222" s="297">
        <v>0.18</v>
      </c>
      <c r="L222" s="297">
        <v>0.31</v>
      </c>
      <c r="M222" s="297">
        <v>0.32800000000000001</v>
      </c>
      <c r="N222" s="297">
        <v>2.1190000000000002</v>
      </c>
      <c r="O222" s="297">
        <v>0.76300000000000001</v>
      </c>
      <c r="P222" s="297">
        <v>0.72599999999999998</v>
      </c>
      <c r="Q222" s="297">
        <v>2.3570000000000002</v>
      </c>
      <c r="R222" s="297">
        <v>10.468</v>
      </c>
      <c r="S222" s="297">
        <v>23.917999999999999</v>
      </c>
      <c r="T222" s="297">
        <v>25.952999999999999</v>
      </c>
      <c r="U222" s="297">
        <v>1.8720000000000001</v>
      </c>
      <c r="V222" s="297">
        <v>0.26700000000000002</v>
      </c>
      <c r="W222" s="297">
        <v>0.105</v>
      </c>
      <c r="X222" s="297">
        <v>0</v>
      </c>
      <c r="Y222" s="297">
        <v>0</v>
      </c>
      <c r="Z222" s="297">
        <v>0</v>
      </c>
      <c r="AA222" s="299">
        <v>0</v>
      </c>
      <c r="AB222" s="381"/>
      <c r="AC222" s="381"/>
    </row>
    <row r="223" spans="1:29" ht="19.5" customHeight="1" x14ac:dyDescent="0.15">
      <c r="A223" s="132"/>
      <c r="B223" s="72"/>
      <c r="C223" s="72"/>
      <c r="D223" s="76" t="s">
        <v>164</v>
      </c>
      <c r="E223" s="76" t="s">
        <v>183</v>
      </c>
      <c r="F223" s="297">
        <v>0.25</v>
      </c>
      <c r="G223" s="297">
        <v>0</v>
      </c>
      <c r="H223" s="297">
        <v>0</v>
      </c>
      <c r="I223" s="297">
        <v>0</v>
      </c>
      <c r="J223" s="297">
        <v>0</v>
      </c>
      <c r="K223" s="297">
        <v>0</v>
      </c>
      <c r="L223" s="297">
        <v>0</v>
      </c>
      <c r="M223" s="297">
        <v>0.25</v>
      </c>
      <c r="N223" s="297">
        <v>0</v>
      </c>
      <c r="O223" s="297">
        <v>0</v>
      </c>
      <c r="P223" s="297">
        <v>0</v>
      </c>
      <c r="Q223" s="297">
        <v>0</v>
      </c>
      <c r="R223" s="297">
        <v>0</v>
      </c>
      <c r="S223" s="297">
        <v>0</v>
      </c>
      <c r="T223" s="297">
        <v>0</v>
      </c>
      <c r="U223" s="297">
        <v>0</v>
      </c>
      <c r="V223" s="297">
        <v>0</v>
      </c>
      <c r="W223" s="297">
        <v>0</v>
      </c>
      <c r="X223" s="297">
        <v>0</v>
      </c>
      <c r="Y223" s="297">
        <v>0</v>
      </c>
      <c r="Z223" s="297">
        <v>0</v>
      </c>
      <c r="AA223" s="299">
        <v>0</v>
      </c>
      <c r="AB223" s="381"/>
      <c r="AC223" s="381"/>
    </row>
    <row r="224" spans="1:29" ht="19.5" customHeight="1" x14ac:dyDescent="0.15">
      <c r="A224" s="132" t="s">
        <v>226</v>
      </c>
      <c r="B224" s="72"/>
      <c r="C224" s="72"/>
      <c r="D224" s="72"/>
      <c r="E224" s="76" t="s">
        <v>150</v>
      </c>
      <c r="F224" s="297">
        <v>1.6E-2</v>
      </c>
      <c r="G224" s="297">
        <v>0</v>
      </c>
      <c r="H224" s="297">
        <v>0</v>
      </c>
      <c r="I224" s="297">
        <v>0</v>
      </c>
      <c r="J224" s="297">
        <v>0</v>
      </c>
      <c r="K224" s="297">
        <v>0</v>
      </c>
      <c r="L224" s="297">
        <v>0</v>
      </c>
      <c r="M224" s="297">
        <v>1.6E-2</v>
      </c>
      <c r="N224" s="297">
        <v>0</v>
      </c>
      <c r="O224" s="297">
        <v>0</v>
      </c>
      <c r="P224" s="297">
        <v>0</v>
      </c>
      <c r="Q224" s="297">
        <v>0</v>
      </c>
      <c r="R224" s="297">
        <v>0</v>
      </c>
      <c r="S224" s="297">
        <v>0</v>
      </c>
      <c r="T224" s="297">
        <v>0</v>
      </c>
      <c r="U224" s="297">
        <v>0</v>
      </c>
      <c r="V224" s="297">
        <v>0</v>
      </c>
      <c r="W224" s="297">
        <v>0</v>
      </c>
      <c r="X224" s="297">
        <v>0</v>
      </c>
      <c r="Y224" s="297">
        <v>0</v>
      </c>
      <c r="Z224" s="297">
        <v>0</v>
      </c>
      <c r="AA224" s="299">
        <v>0</v>
      </c>
      <c r="AB224" s="381"/>
      <c r="AC224" s="381"/>
    </row>
    <row r="225" spans="1:29" ht="19.5" customHeight="1" x14ac:dyDescent="0.15">
      <c r="A225" s="132"/>
      <c r="B225" s="75"/>
      <c r="C225" s="73" t="s">
        <v>165</v>
      </c>
      <c r="D225" s="74"/>
      <c r="E225" s="76" t="s">
        <v>183</v>
      </c>
      <c r="F225" s="297">
        <v>78.820000000000007</v>
      </c>
      <c r="G225" s="297">
        <v>8.99</v>
      </c>
      <c r="H225" s="297">
        <v>17.36</v>
      </c>
      <c r="I225" s="297">
        <v>10.199999999999999</v>
      </c>
      <c r="J225" s="297">
        <v>2.79</v>
      </c>
      <c r="K225" s="297">
        <v>16.579999999999998</v>
      </c>
      <c r="L225" s="297">
        <v>10.24</v>
      </c>
      <c r="M225" s="297">
        <v>2.27</v>
      </c>
      <c r="N225" s="297">
        <v>6.48</v>
      </c>
      <c r="O225" s="297">
        <v>2.98</v>
      </c>
      <c r="P225" s="297">
        <v>0</v>
      </c>
      <c r="Q225" s="297">
        <v>0.78</v>
      </c>
      <c r="R225" s="297">
        <v>0</v>
      </c>
      <c r="S225" s="297">
        <v>0</v>
      </c>
      <c r="T225" s="297">
        <v>0.15</v>
      </c>
      <c r="U225" s="297">
        <v>0</v>
      </c>
      <c r="V225" s="297">
        <v>0</v>
      </c>
      <c r="W225" s="297">
        <v>0</v>
      </c>
      <c r="X225" s="297">
        <v>0</v>
      </c>
      <c r="Y225" s="297">
        <v>0</v>
      </c>
      <c r="Z225" s="297">
        <v>0</v>
      </c>
      <c r="AA225" s="299">
        <v>0</v>
      </c>
      <c r="AB225" s="381"/>
      <c r="AC225" s="381"/>
    </row>
    <row r="226" spans="1:29" ht="19.5" customHeight="1" x14ac:dyDescent="0.15">
      <c r="A226" s="132"/>
      <c r="B226" s="75"/>
      <c r="C226" s="75"/>
      <c r="E226" s="76" t="s">
        <v>150</v>
      </c>
      <c r="F226" s="297">
        <v>4.4479999999999995</v>
      </c>
      <c r="G226" s="297">
        <v>0</v>
      </c>
      <c r="H226" s="297">
        <v>4.2000000000000003E-2</v>
      </c>
      <c r="I226" s="297">
        <v>0.187</v>
      </c>
      <c r="J226" s="297">
        <v>0.16400000000000001</v>
      </c>
      <c r="K226" s="297">
        <v>1.58</v>
      </c>
      <c r="L226" s="297">
        <v>0.245</v>
      </c>
      <c r="M226" s="297">
        <v>0.378</v>
      </c>
      <c r="N226" s="297">
        <v>1.1679999999999999</v>
      </c>
      <c r="O226" s="297">
        <v>0.56000000000000005</v>
      </c>
      <c r="P226" s="297">
        <v>0</v>
      </c>
      <c r="Q226" s="297">
        <v>0.109</v>
      </c>
      <c r="R226" s="297">
        <v>0</v>
      </c>
      <c r="S226" s="297">
        <v>1.4999999999999999E-2</v>
      </c>
      <c r="T226" s="297">
        <v>0</v>
      </c>
      <c r="U226" s="297">
        <v>0</v>
      </c>
      <c r="V226" s="297">
        <v>0</v>
      </c>
      <c r="W226" s="297">
        <v>0</v>
      </c>
      <c r="X226" s="297">
        <v>0</v>
      </c>
      <c r="Y226" s="297">
        <v>0</v>
      </c>
      <c r="Z226" s="297">
        <v>0</v>
      </c>
      <c r="AA226" s="299">
        <v>0</v>
      </c>
      <c r="AB226" s="381"/>
      <c r="AC226" s="381"/>
    </row>
    <row r="227" spans="1:29" ht="19.5" customHeight="1" x14ac:dyDescent="0.15">
      <c r="A227" s="132"/>
      <c r="B227" s="134"/>
      <c r="C227" s="73" t="s">
        <v>152</v>
      </c>
      <c r="D227" s="74"/>
      <c r="E227" s="76" t="s">
        <v>183</v>
      </c>
      <c r="F227" s="297">
        <v>3068.9699999999993</v>
      </c>
      <c r="G227" s="297">
        <v>121.96</v>
      </c>
      <c r="H227" s="297">
        <v>105.31</v>
      </c>
      <c r="I227" s="297">
        <v>149.01</v>
      </c>
      <c r="J227" s="297">
        <v>36.659999999999997</v>
      </c>
      <c r="K227" s="297">
        <v>137.38999999999999</v>
      </c>
      <c r="L227" s="297">
        <v>90.24</v>
      </c>
      <c r="M227" s="297">
        <v>28.06</v>
      </c>
      <c r="N227" s="297">
        <v>47.68</v>
      </c>
      <c r="O227" s="297">
        <v>13.91</v>
      </c>
      <c r="P227" s="297">
        <v>13.489999999999998</v>
      </c>
      <c r="Q227" s="297">
        <v>26.5</v>
      </c>
      <c r="R227" s="297">
        <v>78.569999999999993</v>
      </c>
      <c r="S227" s="297">
        <v>759.93</v>
      </c>
      <c r="T227" s="297">
        <v>599.39</v>
      </c>
      <c r="U227" s="297">
        <v>524.95000000000005</v>
      </c>
      <c r="V227" s="297">
        <v>279.01</v>
      </c>
      <c r="W227" s="297">
        <v>47.769999999999996</v>
      </c>
      <c r="X227" s="297">
        <v>7.02</v>
      </c>
      <c r="Y227" s="297">
        <v>2.12</v>
      </c>
      <c r="Z227" s="297">
        <v>0</v>
      </c>
      <c r="AA227" s="299">
        <v>0</v>
      </c>
      <c r="AB227" s="381"/>
      <c r="AC227" s="381"/>
    </row>
    <row r="228" spans="1:29" ht="19.5" customHeight="1" x14ac:dyDescent="0.15">
      <c r="A228" s="132"/>
      <c r="B228" s="75"/>
      <c r="C228" s="75"/>
      <c r="E228" s="76" t="s">
        <v>150</v>
      </c>
      <c r="F228" s="297">
        <v>389.14200000000011</v>
      </c>
      <c r="G228" s="297">
        <v>0</v>
      </c>
      <c r="H228" s="297">
        <v>1.121</v>
      </c>
      <c r="I228" s="297">
        <v>3.8239999999999998</v>
      </c>
      <c r="J228" s="297">
        <v>1.845</v>
      </c>
      <c r="K228" s="297">
        <v>9.6829999999999998</v>
      </c>
      <c r="L228" s="297">
        <v>8.1890000000000001</v>
      </c>
      <c r="M228" s="297">
        <v>2.806</v>
      </c>
      <c r="N228" s="297">
        <v>5.3889999999999993</v>
      </c>
      <c r="O228" s="297">
        <v>1.774</v>
      </c>
      <c r="P228" s="297">
        <v>1.766</v>
      </c>
      <c r="Q228" s="297">
        <v>3.9670000000000001</v>
      </c>
      <c r="R228" s="297">
        <v>11.824000000000002</v>
      </c>
      <c r="S228" s="297">
        <v>111.422</v>
      </c>
      <c r="T228" s="297">
        <v>90.506</v>
      </c>
      <c r="U228" s="297">
        <v>83.503</v>
      </c>
      <c r="V228" s="297">
        <v>41.912000000000006</v>
      </c>
      <c r="W228" s="297">
        <v>7.9180000000000001</v>
      </c>
      <c r="X228" s="297">
        <v>1.194</v>
      </c>
      <c r="Y228" s="297">
        <v>0.499</v>
      </c>
      <c r="Z228" s="297">
        <v>0</v>
      </c>
      <c r="AA228" s="299">
        <v>0</v>
      </c>
      <c r="AB228" s="381"/>
      <c r="AC228" s="381"/>
    </row>
    <row r="229" spans="1:29" ht="19.5" customHeight="1" x14ac:dyDescent="0.15">
      <c r="A229" s="132"/>
      <c r="B229" s="72" t="s">
        <v>94</v>
      </c>
      <c r="C229" s="76"/>
      <c r="D229" s="76" t="s">
        <v>153</v>
      </c>
      <c r="E229" s="76" t="s">
        <v>183</v>
      </c>
      <c r="F229" s="297">
        <v>104.22</v>
      </c>
      <c r="G229" s="297">
        <v>0</v>
      </c>
      <c r="H229" s="297">
        <v>0</v>
      </c>
      <c r="I229" s="297">
        <v>0</v>
      </c>
      <c r="J229" s="297">
        <v>0</v>
      </c>
      <c r="K229" s="297">
        <v>0</v>
      </c>
      <c r="L229" s="297">
        <v>0</v>
      </c>
      <c r="M229" s="297">
        <v>0</v>
      </c>
      <c r="N229" s="297">
        <v>1.2</v>
      </c>
      <c r="O229" s="297">
        <v>1.2</v>
      </c>
      <c r="P229" s="297">
        <v>0</v>
      </c>
      <c r="Q229" s="297">
        <v>2.66</v>
      </c>
      <c r="R229" s="297">
        <v>3.66</v>
      </c>
      <c r="S229" s="297">
        <v>4.3099999999999996</v>
      </c>
      <c r="T229" s="297">
        <v>21.5</v>
      </c>
      <c r="U229" s="297">
        <v>52.64</v>
      </c>
      <c r="V229" s="297">
        <v>6.58</v>
      </c>
      <c r="W229" s="297">
        <v>7.47</v>
      </c>
      <c r="X229" s="297">
        <v>1.35</v>
      </c>
      <c r="Y229" s="297">
        <v>1.65</v>
      </c>
      <c r="Z229" s="297">
        <v>0</v>
      </c>
      <c r="AA229" s="299">
        <v>0</v>
      </c>
      <c r="AB229" s="381"/>
      <c r="AC229" s="381"/>
    </row>
    <row r="230" spans="1:29" ht="19.5" customHeight="1" x14ac:dyDescent="0.15">
      <c r="A230" s="132"/>
      <c r="B230" s="72"/>
      <c r="C230" s="72" t="s">
        <v>10</v>
      </c>
      <c r="D230" s="72"/>
      <c r="E230" s="76" t="s">
        <v>150</v>
      </c>
      <c r="F230" s="297">
        <v>26.794999999999998</v>
      </c>
      <c r="G230" s="297">
        <v>0</v>
      </c>
      <c r="H230" s="297">
        <v>0</v>
      </c>
      <c r="I230" s="297">
        <v>0</v>
      </c>
      <c r="J230" s="297">
        <v>0</v>
      </c>
      <c r="K230" s="297">
        <v>0</v>
      </c>
      <c r="L230" s="297">
        <v>0</v>
      </c>
      <c r="M230" s="297">
        <v>0</v>
      </c>
      <c r="N230" s="297">
        <v>0.217</v>
      </c>
      <c r="O230" s="297">
        <v>0.24</v>
      </c>
      <c r="P230" s="297">
        <v>0</v>
      </c>
      <c r="Q230" s="297">
        <v>0.61299999999999999</v>
      </c>
      <c r="R230" s="297">
        <v>0.88</v>
      </c>
      <c r="S230" s="297">
        <v>1.079</v>
      </c>
      <c r="T230" s="297">
        <v>5.6</v>
      </c>
      <c r="U230" s="297">
        <v>13.722</v>
      </c>
      <c r="V230" s="297">
        <v>1.7150000000000001</v>
      </c>
      <c r="W230" s="297">
        <v>1.9490000000000001</v>
      </c>
      <c r="X230" s="297">
        <v>0.35099999999999998</v>
      </c>
      <c r="Y230" s="297">
        <v>0.42899999999999999</v>
      </c>
      <c r="Z230" s="297">
        <v>0</v>
      </c>
      <c r="AA230" s="299">
        <v>0</v>
      </c>
      <c r="AB230" s="381"/>
      <c r="AC230" s="381"/>
    </row>
    <row r="231" spans="1:29" ht="19.5" customHeight="1" x14ac:dyDescent="0.15">
      <c r="A231" s="132"/>
      <c r="B231" s="72"/>
      <c r="C231" s="72"/>
      <c r="D231" s="76" t="s">
        <v>157</v>
      </c>
      <c r="E231" s="76" t="s">
        <v>183</v>
      </c>
      <c r="F231" s="297">
        <v>104.22</v>
      </c>
      <c r="G231" s="297">
        <v>0</v>
      </c>
      <c r="H231" s="297">
        <v>0</v>
      </c>
      <c r="I231" s="297">
        <v>0</v>
      </c>
      <c r="J231" s="297">
        <v>0</v>
      </c>
      <c r="K231" s="297">
        <v>0</v>
      </c>
      <c r="L231" s="297">
        <v>0</v>
      </c>
      <c r="M231" s="297">
        <v>0</v>
      </c>
      <c r="N231" s="297">
        <v>1.2</v>
      </c>
      <c r="O231" s="297">
        <v>1.2</v>
      </c>
      <c r="P231" s="297">
        <v>0</v>
      </c>
      <c r="Q231" s="297">
        <v>2.66</v>
      </c>
      <c r="R231" s="297">
        <v>3.66</v>
      </c>
      <c r="S231" s="297">
        <v>4.3099999999999996</v>
      </c>
      <c r="T231" s="297">
        <v>21.5</v>
      </c>
      <c r="U231" s="297">
        <v>52.64</v>
      </c>
      <c r="V231" s="297">
        <v>6.58</v>
      </c>
      <c r="W231" s="297">
        <v>7.47</v>
      </c>
      <c r="X231" s="297">
        <v>1.35</v>
      </c>
      <c r="Y231" s="297">
        <v>1.65</v>
      </c>
      <c r="Z231" s="297">
        <v>0</v>
      </c>
      <c r="AA231" s="299">
        <v>0</v>
      </c>
      <c r="AB231" s="381"/>
      <c r="AC231" s="381"/>
    </row>
    <row r="232" spans="1:29" ht="19.5" customHeight="1" x14ac:dyDescent="0.15">
      <c r="A232" s="132"/>
      <c r="B232" s="72"/>
      <c r="C232" s="72"/>
      <c r="D232" s="72"/>
      <c r="E232" s="76" t="s">
        <v>150</v>
      </c>
      <c r="F232" s="297">
        <v>26.794999999999998</v>
      </c>
      <c r="G232" s="297">
        <v>0</v>
      </c>
      <c r="H232" s="297">
        <v>0</v>
      </c>
      <c r="I232" s="297">
        <v>0</v>
      </c>
      <c r="J232" s="297">
        <v>0</v>
      </c>
      <c r="K232" s="297">
        <v>0</v>
      </c>
      <c r="L232" s="297">
        <v>0</v>
      </c>
      <c r="M232" s="297">
        <v>0</v>
      </c>
      <c r="N232" s="297">
        <v>0.217</v>
      </c>
      <c r="O232" s="297">
        <v>0.24</v>
      </c>
      <c r="P232" s="297">
        <v>0</v>
      </c>
      <c r="Q232" s="297">
        <v>0.61299999999999999</v>
      </c>
      <c r="R232" s="297">
        <v>0.88</v>
      </c>
      <c r="S232" s="297">
        <v>1.079</v>
      </c>
      <c r="T232" s="297">
        <v>5.6</v>
      </c>
      <c r="U232" s="297">
        <v>13.722</v>
      </c>
      <c r="V232" s="297">
        <v>1.7150000000000001</v>
      </c>
      <c r="W232" s="297">
        <v>1.9490000000000001</v>
      </c>
      <c r="X232" s="297">
        <v>0.35099999999999998</v>
      </c>
      <c r="Y232" s="297">
        <v>0.42899999999999999</v>
      </c>
      <c r="Z232" s="297">
        <v>0</v>
      </c>
      <c r="AA232" s="299">
        <v>0</v>
      </c>
      <c r="AB232" s="381"/>
      <c r="AC232" s="381"/>
    </row>
    <row r="233" spans="1:29" ht="19.5" customHeight="1" x14ac:dyDescent="0.15">
      <c r="A233" s="132"/>
      <c r="B233" s="72" t="s">
        <v>65</v>
      </c>
      <c r="C233" s="72" t="s">
        <v>159</v>
      </c>
      <c r="D233" s="76" t="s">
        <v>160</v>
      </c>
      <c r="E233" s="76" t="s">
        <v>183</v>
      </c>
      <c r="F233" s="297">
        <v>0</v>
      </c>
      <c r="G233" s="297">
        <v>0</v>
      </c>
      <c r="H233" s="297">
        <v>0</v>
      </c>
      <c r="I233" s="297">
        <v>0</v>
      </c>
      <c r="J233" s="297">
        <v>0</v>
      </c>
      <c r="K233" s="297">
        <v>0</v>
      </c>
      <c r="L233" s="297">
        <v>0</v>
      </c>
      <c r="M233" s="297">
        <v>0</v>
      </c>
      <c r="N233" s="297">
        <v>0</v>
      </c>
      <c r="O233" s="297">
        <v>0</v>
      </c>
      <c r="P233" s="297">
        <v>0</v>
      </c>
      <c r="Q233" s="297">
        <v>0</v>
      </c>
      <c r="R233" s="297">
        <v>0</v>
      </c>
      <c r="S233" s="297">
        <v>0</v>
      </c>
      <c r="T233" s="297">
        <v>0</v>
      </c>
      <c r="U233" s="297">
        <v>0</v>
      </c>
      <c r="V233" s="297">
        <v>0</v>
      </c>
      <c r="W233" s="297">
        <v>0</v>
      </c>
      <c r="X233" s="297">
        <v>0</v>
      </c>
      <c r="Y233" s="297">
        <v>0</v>
      </c>
      <c r="Z233" s="297">
        <v>0</v>
      </c>
      <c r="AA233" s="299">
        <v>0</v>
      </c>
      <c r="AB233" s="381"/>
      <c r="AC233" s="381"/>
    </row>
    <row r="234" spans="1:29" ht="19.5" customHeight="1" x14ac:dyDescent="0.15">
      <c r="A234" s="132"/>
      <c r="B234" s="72"/>
      <c r="C234" s="72"/>
      <c r="D234" s="72"/>
      <c r="E234" s="76" t="s">
        <v>150</v>
      </c>
      <c r="F234" s="297">
        <v>0</v>
      </c>
      <c r="G234" s="297">
        <v>0</v>
      </c>
      <c r="H234" s="297">
        <v>0</v>
      </c>
      <c r="I234" s="297">
        <v>0</v>
      </c>
      <c r="J234" s="297">
        <v>0</v>
      </c>
      <c r="K234" s="297">
        <v>0</v>
      </c>
      <c r="L234" s="297">
        <v>0</v>
      </c>
      <c r="M234" s="297">
        <v>0</v>
      </c>
      <c r="N234" s="297">
        <v>0</v>
      </c>
      <c r="O234" s="297">
        <v>0</v>
      </c>
      <c r="P234" s="297">
        <v>0</v>
      </c>
      <c r="Q234" s="297">
        <v>0</v>
      </c>
      <c r="R234" s="297">
        <v>0</v>
      </c>
      <c r="S234" s="297">
        <v>0</v>
      </c>
      <c r="T234" s="297">
        <v>0</v>
      </c>
      <c r="U234" s="297">
        <v>0</v>
      </c>
      <c r="V234" s="297">
        <v>0</v>
      </c>
      <c r="W234" s="297">
        <v>0</v>
      </c>
      <c r="X234" s="297">
        <v>0</v>
      </c>
      <c r="Y234" s="297">
        <v>0</v>
      </c>
      <c r="Z234" s="297">
        <v>0</v>
      </c>
      <c r="AA234" s="299">
        <v>0</v>
      </c>
      <c r="AB234" s="381"/>
      <c r="AC234" s="381"/>
    </row>
    <row r="235" spans="1:29" ht="19.5" customHeight="1" x14ac:dyDescent="0.15">
      <c r="A235" s="132" t="s">
        <v>85</v>
      </c>
      <c r="B235" s="72"/>
      <c r="C235" s="72"/>
      <c r="D235" s="76" t="s">
        <v>166</v>
      </c>
      <c r="E235" s="76" t="s">
        <v>183</v>
      </c>
      <c r="F235" s="297">
        <v>0</v>
      </c>
      <c r="G235" s="297">
        <v>0</v>
      </c>
      <c r="H235" s="297">
        <v>0</v>
      </c>
      <c r="I235" s="297">
        <v>0</v>
      </c>
      <c r="J235" s="297">
        <v>0</v>
      </c>
      <c r="K235" s="297">
        <v>0</v>
      </c>
      <c r="L235" s="297">
        <v>0</v>
      </c>
      <c r="M235" s="297">
        <v>0</v>
      </c>
      <c r="N235" s="297">
        <v>0</v>
      </c>
      <c r="O235" s="297">
        <v>0</v>
      </c>
      <c r="P235" s="297">
        <v>0</v>
      </c>
      <c r="Q235" s="297">
        <v>0</v>
      </c>
      <c r="R235" s="297">
        <v>0</v>
      </c>
      <c r="S235" s="297">
        <v>0</v>
      </c>
      <c r="T235" s="297">
        <v>0</v>
      </c>
      <c r="U235" s="297">
        <v>0</v>
      </c>
      <c r="V235" s="297">
        <v>0</v>
      </c>
      <c r="W235" s="297">
        <v>0</v>
      </c>
      <c r="X235" s="297">
        <v>0</v>
      </c>
      <c r="Y235" s="297">
        <v>0</v>
      </c>
      <c r="Z235" s="297">
        <v>0</v>
      </c>
      <c r="AA235" s="299">
        <v>0</v>
      </c>
      <c r="AB235" s="381"/>
      <c r="AC235" s="381"/>
    </row>
    <row r="236" spans="1:29" ht="19.5" customHeight="1" x14ac:dyDescent="0.15">
      <c r="A236" s="132"/>
      <c r="B236" s="72"/>
      <c r="C236" s="72" t="s">
        <v>162</v>
      </c>
      <c r="D236" s="72"/>
      <c r="E236" s="76" t="s">
        <v>150</v>
      </c>
      <c r="F236" s="297">
        <v>0</v>
      </c>
      <c r="G236" s="297">
        <v>0</v>
      </c>
      <c r="H236" s="297">
        <v>0</v>
      </c>
      <c r="I236" s="297">
        <v>0</v>
      </c>
      <c r="J236" s="297">
        <v>0</v>
      </c>
      <c r="K236" s="297">
        <v>0</v>
      </c>
      <c r="L236" s="297">
        <v>0</v>
      </c>
      <c r="M236" s="297">
        <v>0</v>
      </c>
      <c r="N236" s="297">
        <v>0</v>
      </c>
      <c r="O236" s="297">
        <v>0</v>
      </c>
      <c r="P236" s="297">
        <v>0</v>
      </c>
      <c r="Q236" s="297">
        <v>0</v>
      </c>
      <c r="R236" s="297">
        <v>0</v>
      </c>
      <c r="S236" s="297">
        <v>0</v>
      </c>
      <c r="T236" s="297">
        <v>0</v>
      </c>
      <c r="U236" s="297">
        <v>0</v>
      </c>
      <c r="V236" s="297">
        <v>0</v>
      </c>
      <c r="W236" s="297">
        <v>0</v>
      </c>
      <c r="X236" s="297">
        <v>0</v>
      </c>
      <c r="Y236" s="297">
        <v>0</v>
      </c>
      <c r="Z236" s="297">
        <v>0</v>
      </c>
      <c r="AA236" s="299">
        <v>0</v>
      </c>
      <c r="AB236" s="381"/>
      <c r="AC236" s="381"/>
    </row>
    <row r="237" spans="1:29" ht="19.5" customHeight="1" x14ac:dyDescent="0.15">
      <c r="A237" s="132"/>
      <c r="B237" s="72" t="s">
        <v>20</v>
      </c>
      <c r="C237" s="72"/>
      <c r="D237" s="76" t="s">
        <v>164</v>
      </c>
      <c r="E237" s="76" t="s">
        <v>183</v>
      </c>
      <c r="F237" s="297">
        <v>0</v>
      </c>
      <c r="G237" s="297">
        <v>0</v>
      </c>
      <c r="H237" s="297">
        <v>0</v>
      </c>
      <c r="I237" s="297">
        <v>0</v>
      </c>
      <c r="J237" s="297">
        <v>0</v>
      </c>
      <c r="K237" s="297">
        <v>0</v>
      </c>
      <c r="L237" s="297">
        <v>0</v>
      </c>
      <c r="M237" s="297">
        <v>0</v>
      </c>
      <c r="N237" s="297">
        <v>0</v>
      </c>
      <c r="O237" s="297">
        <v>0</v>
      </c>
      <c r="P237" s="297">
        <v>0</v>
      </c>
      <c r="Q237" s="297">
        <v>0</v>
      </c>
      <c r="R237" s="297">
        <v>0</v>
      </c>
      <c r="S237" s="297">
        <v>0</v>
      </c>
      <c r="T237" s="297">
        <v>0</v>
      </c>
      <c r="U237" s="297">
        <v>0</v>
      </c>
      <c r="V237" s="297">
        <v>0</v>
      </c>
      <c r="W237" s="297">
        <v>0</v>
      </c>
      <c r="X237" s="297">
        <v>0</v>
      </c>
      <c r="Y237" s="297">
        <v>0</v>
      </c>
      <c r="Z237" s="297">
        <v>0</v>
      </c>
      <c r="AA237" s="299">
        <v>0</v>
      </c>
      <c r="AB237" s="381"/>
      <c r="AC237" s="381"/>
    </row>
    <row r="238" spans="1:29" ht="19.5" customHeight="1" x14ac:dyDescent="0.15">
      <c r="A238" s="132"/>
      <c r="B238" s="72"/>
      <c r="C238" s="72"/>
      <c r="D238" s="72"/>
      <c r="E238" s="76" t="s">
        <v>150</v>
      </c>
      <c r="F238" s="297">
        <v>0</v>
      </c>
      <c r="G238" s="297">
        <v>0</v>
      </c>
      <c r="H238" s="297">
        <v>0</v>
      </c>
      <c r="I238" s="297">
        <v>0</v>
      </c>
      <c r="J238" s="297">
        <v>0</v>
      </c>
      <c r="K238" s="297">
        <v>0</v>
      </c>
      <c r="L238" s="297">
        <v>0</v>
      </c>
      <c r="M238" s="297">
        <v>0</v>
      </c>
      <c r="N238" s="297">
        <v>0</v>
      </c>
      <c r="O238" s="297">
        <v>0</v>
      </c>
      <c r="P238" s="297">
        <v>0</v>
      </c>
      <c r="Q238" s="297">
        <v>0</v>
      </c>
      <c r="R238" s="297">
        <v>0</v>
      </c>
      <c r="S238" s="297">
        <v>0</v>
      </c>
      <c r="T238" s="297">
        <v>0</v>
      </c>
      <c r="U238" s="297">
        <v>0</v>
      </c>
      <c r="V238" s="297">
        <v>0</v>
      </c>
      <c r="W238" s="297">
        <v>0</v>
      </c>
      <c r="X238" s="297">
        <v>0</v>
      </c>
      <c r="Y238" s="297">
        <v>0</v>
      </c>
      <c r="Z238" s="297">
        <v>0</v>
      </c>
      <c r="AA238" s="299">
        <v>0</v>
      </c>
      <c r="AB238" s="381"/>
      <c r="AC238" s="381"/>
    </row>
    <row r="239" spans="1:29" ht="19.5" customHeight="1" x14ac:dyDescent="0.15">
      <c r="A239" s="132"/>
      <c r="B239" s="75"/>
      <c r="C239" s="73" t="s">
        <v>165</v>
      </c>
      <c r="D239" s="74"/>
      <c r="E239" s="76" t="s">
        <v>183</v>
      </c>
      <c r="F239" s="297">
        <v>2964.7499999999995</v>
      </c>
      <c r="G239" s="297">
        <v>121.96</v>
      </c>
      <c r="H239" s="297">
        <v>105.31</v>
      </c>
      <c r="I239" s="297">
        <v>149.01</v>
      </c>
      <c r="J239" s="297">
        <v>36.659999999999997</v>
      </c>
      <c r="K239" s="297">
        <v>137.38999999999999</v>
      </c>
      <c r="L239" s="297">
        <v>90.24</v>
      </c>
      <c r="M239" s="297">
        <v>28.06</v>
      </c>
      <c r="N239" s="297">
        <v>46.48</v>
      </c>
      <c r="O239" s="297">
        <v>12.71</v>
      </c>
      <c r="P239" s="297">
        <v>13.489999999999998</v>
      </c>
      <c r="Q239" s="297">
        <v>23.84</v>
      </c>
      <c r="R239" s="297">
        <v>74.91</v>
      </c>
      <c r="S239" s="297">
        <v>755.62</v>
      </c>
      <c r="T239" s="297">
        <v>577.89</v>
      </c>
      <c r="U239" s="297">
        <v>472.31</v>
      </c>
      <c r="V239" s="297">
        <v>272.43</v>
      </c>
      <c r="W239" s="297">
        <v>40.299999999999997</v>
      </c>
      <c r="X239" s="297">
        <v>5.67</v>
      </c>
      <c r="Y239" s="297">
        <v>0.47</v>
      </c>
      <c r="Z239" s="297">
        <v>0</v>
      </c>
      <c r="AA239" s="299">
        <v>0</v>
      </c>
      <c r="AB239" s="381"/>
      <c r="AC239" s="381"/>
    </row>
    <row r="240" spans="1:29" ht="19.5" customHeight="1" thickBot="1" x14ac:dyDescent="0.2">
      <c r="A240" s="87"/>
      <c r="B240" s="135"/>
      <c r="C240" s="135"/>
      <c r="D240" s="136"/>
      <c r="E240" s="137" t="s">
        <v>150</v>
      </c>
      <c r="F240" s="297">
        <v>362.34700000000004</v>
      </c>
      <c r="G240" s="385">
        <v>0</v>
      </c>
      <c r="H240" s="301">
        <v>1.121</v>
      </c>
      <c r="I240" s="301">
        <v>3.8239999999999998</v>
      </c>
      <c r="J240" s="301">
        <v>1.845</v>
      </c>
      <c r="K240" s="301">
        <v>9.6829999999999998</v>
      </c>
      <c r="L240" s="301">
        <v>8.1890000000000001</v>
      </c>
      <c r="M240" s="301">
        <v>2.806</v>
      </c>
      <c r="N240" s="301">
        <v>5.1719999999999997</v>
      </c>
      <c r="O240" s="301">
        <v>1.534</v>
      </c>
      <c r="P240" s="301">
        <v>1.766</v>
      </c>
      <c r="Q240" s="301">
        <v>3.3540000000000001</v>
      </c>
      <c r="R240" s="301">
        <v>10.944000000000001</v>
      </c>
      <c r="S240" s="301">
        <v>110.343</v>
      </c>
      <c r="T240" s="301">
        <v>84.906000000000006</v>
      </c>
      <c r="U240" s="301">
        <v>69.781000000000006</v>
      </c>
      <c r="V240" s="301">
        <v>40.197000000000003</v>
      </c>
      <c r="W240" s="301">
        <v>5.9690000000000003</v>
      </c>
      <c r="X240" s="301">
        <v>0.84299999999999997</v>
      </c>
      <c r="Y240" s="301">
        <v>7.0000000000000007E-2</v>
      </c>
      <c r="Z240" s="301">
        <v>0</v>
      </c>
      <c r="AA240" s="302">
        <v>0</v>
      </c>
      <c r="AB240" s="381"/>
      <c r="AC240" s="381"/>
    </row>
    <row r="241" spans="1:29" ht="19.5" customHeight="1" x14ac:dyDescent="0.15">
      <c r="A241" s="223" t="s">
        <v>119</v>
      </c>
      <c r="B241" s="226" t="s">
        <v>120</v>
      </c>
      <c r="C241" s="227"/>
      <c r="D241" s="228"/>
      <c r="E241" s="72" t="s">
        <v>183</v>
      </c>
      <c r="F241" s="380">
        <v>74.830000000000013</v>
      </c>
      <c r="G241" s="381"/>
      <c r="H241" s="381"/>
      <c r="I241" s="381"/>
      <c r="J241" s="381"/>
      <c r="K241" s="381"/>
      <c r="L241" s="381"/>
      <c r="M241" s="381"/>
      <c r="N241" s="381"/>
      <c r="O241" s="381"/>
      <c r="P241" s="381"/>
      <c r="Q241" s="381"/>
      <c r="R241" s="381"/>
      <c r="S241" s="381"/>
      <c r="T241" s="381"/>
      <c r="U241" s="381"/>
      <c r="V241" s="381"/>
      <c r="W241" s="381"/>
      <c r="X241" s="381"/>
      <c r="Y241" s="381"/>
      <c r="Z241" s="381"/>
      <c r="AA241" s="381"/>
      <c r="AB241" s="381"/>
      <c r="AC241" s="381"/>
    </row>
    <row r="242" spans="1:29" ht="19.5" customHeight="1" x14ac:dyDescent="0.15">
      <c r="A242" s="224"/>
      <c r="B242" s="229" t="s">
        <v>205</v>
      </c>
      <c r="C242" s="230"/>
      <c r="D242" s="231"/>
      <c r="E242" s="76" t="s">
        <v>183</v>
      </c>
      <c r="F242" s="380">
        <v>4.82</v>
      </c>
      <c r="G242" s="381"/>
      <c r="H242" s="381"/>
      <c r="I242" s="381"/>
      <c r="J242" s="381"/>
      <c r="K242" s="381"/>
      <c r="L242" s="381"/>
      <c r="M242" s="381"/>
      <c r="N242" s="381"/>
      <c r="O242" s="381"/>
      <c r="P242" s="381"/>
      <c r="Q242" s="381"/>
      <c r="R242" s="381"/>
      <c r="S242" s="381"/>
      <c r="T242" s="381"/>
      <c r="U242" s="381"/>
      <c r="V242" s="381"/>
      <c r="W242" s="381"/>
      <c r="X242" s="381"/>
      <c r="Y242" s="381"/>
      <c r="Z242" s="381"/>
      <c r="AA242" s="381"/>
      <c r="AB242" s="381"/>
      <c r="AC242" s="381"/>
    </row>
    <row r="243" spans="1:29" ht="19.5" customHeight="1" x14ac:dyDescent="0.15">
      <c r="A243" s="225"/>
      <c r="B243" s="229" t="s">
        <v>206</v>
      </c>
      <c r="C243" s="230"/>
      <c r="D243" s="231"/>
      <c r="E243" s="76" t="s">
        <v>183</v>
      </c>
      <c r="F243" s="380">
        <v>70.010000000000005</v>
      </c>
      <c r="G243" s="381"/>
      <c r="H243" s="381"/>
      <c r="I243" s="381"/>
      <c r="J243" s="381"/>
      <c r="K243" s="381"/>
      <c r="L243" s="381"/>
      <c r="M243" s="381"/>
      <c r="N243" s="381"/>
      <c r="O243" s="381"/>
      <c r="P243" s="381"/>
      <c r="Q243" s="381"/>
      <c r="R243" s="381"/>
      <c r="S243" s="381"/>
      <c r="T243" s="381"/>
      <c r="U243" s="381"/>
      <c r="V243" s="381"/>
      <c r="W243" s="381"/>
      <c r="X243" s="381"/>
      <c r="Y243" s="381"/>
      <c r="Z243" s="381"/>
      <c r="AA243" s="381"/>
      <c r="AB243" s="381"/>
      <c r="AC243" s="381"/>
    </row>
    <row r="244" spans="1:29" ht="19.5" customHeight="1" thickBot="1" x14ac:dyDescent="0.2">
      <c r="A244" s="232" t="s">
        <v>204</v>
      </c>
      <c r="B244" s="233"/>
      <c r="C244" s="233"/>
      <c r="D244" s="234"/>
      <c r="E244" s="120" t="s">
        <v>183</v>
      </c>
      <c r="F244" s="386">
        <v>0</v>
      </c>
      <c r="G244" s="381"/>
      <c r="H244" s="381"/>
      <c r="I244" s="381"/>
      <c r="J244" s="381"/>
      <c r="K244" s="381"/>
      <c r="L244" s="381"/>
      <c r="M244" s="381"/>
      <c r="N244" s="381"/>
      <c r="O244" s="381"/>
      <c r="P244" s="381"/>
      <c r="Q244" s="381"/>
      <c r="R244" s="381"/>
      <c r="S244" s="381"/>
      <c r="T244" s="381"/>
      <c r="U244" s="381"/>
      <c r="V244" s="381"/>
      <c r="W244" s="381"/>
      <c r="X244" s="381"/>
      <c r="Y244" s="381"/>
      <c r="Z244" s="381"/>
      <c r="AA244" s="381"/>
      <c r="AB244" s="381"/>
      <c r="AC244" s="381"/>
    </row>
    <row r="246" spans="1:29" ht="19.5" customHeight="1" x14ac:dyDescent="0.15">
      <c r="A246" s="3" t="s">
        <v>381</v>
      </c>
      <c r="F246" s="126" t="s">
        <v>509</v>
      </c>
    </row>
    <row r="247" spans="1:29" ht="19.5" customHeight="1" thickBot="1" x14ac:dyDescent="0.2">
      <c r="A247" s="221" t="s">
        <v>28</v>
      </c>
      <c r="B247" s="222"/>
      <c r="C247" s="222"/>
      <c r="D247" s="222"/>
      <c r="E247" s="222"/>
      <c r="F247" s="222"/>
      <c r="G247" s="222"/>
      <c r="H247" s="222"/>
      <c r="I247" s="222"/>
      <c r="J247" s="222"/>
      <c r="K247" s="222"/>
      <c r="L247" s="222"/>
      <c r="M247" s="222"/>
      <c r="N247" s="222"/>
      <c r="O247" s="222"/>
      <c r="P247" s="222"/>
      <c r="Q247" s="222"/>
      <c r="R247" s="222"/>
      <c r="S247" s="222"/>
      <c r="T247" s="222"/>
      <c r="U247" s="222"/>
      <c r="V247" s="222"/>
      <c r="W247" s="222"/>
      <c r="X247" s="222"/>
      <c r="Y247" s="222"/>
      <c r="Z247" s="222"/>
      <c r="AA247" s="222"/>
    </row>
    <row r="248" spans="1:29" ht="19.5" customHeight="1" x14ac:dyDescent="0.15">
      <c r="A248" s="127" t="s">
        <v>179</v>
      </c>
      <c r="B248" s="86"/>
      <c r="C248" s="86"/>
      <c r="D248" s="86"/>
      <c r="E248" s="86"/>
      <c r="F248" s="162" t="s">
        <v>180</v>
      </c>
      <c r="G248" s="180"/>
      <c r="H248" s="180"/>
      <c r="I248" s="180"/>
      <c r="J248" s="180"/>
      <c r="K248" s="180"/>
      <c r="L248" s="180"/>
      <c r="M248" s="180"/>
      <c r="N248" s="180"/>
      <c r="O248" s="180"/>
      <c r="P248" s="180"/>
      <c r="Q248" s="217"/>
      <c r="R248" s="179"/>
      <c r="S248" s="180"/>
      <c r="T248" s="180"/>
      <c r="U248" s="180"/>
      <c r="V248" s="180"/>
      <c r="W248" s="180"/>
      <c r="X248" s="180"/>
      <c r="Y248" s="180"/>
      <c r="Z248" s="180"/>
      <c r="AA248" s="220" t="s">
        <v>181</v>
      </c>
      <c r="AB248" s="91"/>
    </row>
    <row r="249" spans="1:29" ht="19.5" customHeight="1" x14ac:dyDescent="0.15">
      <c r="A249" s="130" t="s">
        <v>182</v>
      </c>
      <c r="B249" s="74"/>
      <c r="C249" s="74"/>
      <c r="D249" s="74"/>
      <c r="E249" s="76" t="s">
        <v>183</v>
      </c>
      <c r="F249" s="297">
        <v>9256.0200000000023</v>
      </c>
      <c r="G249" s="373" t="s">
        <v>184</v>
      </c>
      <c r="H249" s="373" t="s">
        <v>185</v>
      </c>
      <c r="I249" s="373" t="s">
        <v>186</v>
      </c>
      <c r="J249" s="373" t="s">
        <v>187</v>
      </c>
      <c r="K249" s="373" t="s">
        <v>227</v>
      </c>
      <c r="L249" s="373" t="s">
        <v>228</v>
      </c>
      <c r="M249" s="373" t="s">
        <v>229</v>
      </c>
      <c r="N249" s="373" t="s">
        <v>230</v>
      </c>
      <c r="O249" s="373" t="s">
        <v>231</v>
      </c>
      <c r="P249" s="373" t="s">
        <v>232</v>
      </c>
      <c r="Q249" s="374" t="s">
        <v>233</v>
      </c>
      <c r="R249" s="375" t="s">
        <v>234</v>
      </c>
      <c r="S249" s="373" t="s">
        <v>235</v>
      </c>
      <c r="T249" s="373" t="s">
        <v>236</v>
      </c>
      <c r="U249" s="373" t="s">
        <v>237</v>
      </c>
      <c r="V249" s="373" t="s">
        <v>238</v>
      </c>
      <c r="W249" s="373" t="s">
        <v>42</v>
      </c>
      <c r="X249" s="373" t="s">
        <v>147</v>
      </c>
      <c r="Y249" s="373" t="s">
        <v>148</v>
      </c>
      <c r="Z249" s="373" t="s">
        <v>149</v>
      </c>
      <c r="AA249" s="387"/>
      <c r="AB249" s="91"/>
    </row>
    <row r="250" spans="1:29" ht="19.5" customHeight="1" x14ac:dyDescent="0.15">
      <c r="A250" s="108"/>
      <c r="E250" s="76" t="s">
        <v>150</v>
      </c>
      <c r="F250" s="297">
        <v>2043.479</v>
      </c>
      <c r="G250" s="377"/>
      <c r="H250" s="377"/>
      <c r="I250" s="377"/>
      <c r="J250" s="377"/>
      <c r="K250" s="377"/>
      <c r="L250" s="377"/>
      <c r="M250" s="377"/>
      <c r="N250" s="377"/>
      <c r="O250" s="377"/>
      <c r="P250" s="377"/>
      <c r="Q250" s="378"/>
      <c r="R250" s="379"/>
      <c r="S250" s="377"/>
      <c r="T250" s="377"/>
      <c r="U250" s="377"/>
      <c r="V250" s="377"/>
      <c r="W250" s="377"/>
      <c r="X250" s="377"/>
      <c r="Y250" s="377"/>
      <c r="Z250" s="377"/>
      <c r="AA250" s="387" t="s">
        <v>151</v>
      </c>
      <c r="AB250" s="91"/>
    </row>
    <row r="251" spans="1:29" ht="19.5" customHeight="1" x14ac:dyDescent="0.15">
      <c r="A251" s="131"/>
      <c r="B251" s="73" t="s">
        <v>152</v>
      </c>
      <c r="C251" s="74"/>
      <c r="D251" s="74"/>
      <c r="E251" s="76" t="s">
        <v>183</v>
      </c>
      <c r="F251" s="297">
        <v>9038.1600000000017</v>
      </c>
      <c r="G251" s="297">
        <v>434.14</v>
      </c>
      <c r="H251" s="297">
        <v>533.92000000000007</v>
      </c>
      <c r="I251" s="297">
        <v>252.25</v>
      </c>
      <c r="J251" s="297">
        <v>162.63</v>
      </c>
      <c r="K251" s="297">
        <v>212.73999999999998</v>
      </c>
      <c r="L251" s="297">
        <v>207.47</v>
      </c>
      <c r="M251" s="297">
        <v>249.01</v>
      </c>
      <c r="N251" s="297">
        <v>346.26</v>
      </c>
      <c r="O251" s="297">
        <v>432.75</v>
      </c>
      <c r="P251" s="297">
        <v>488.47999999999996</v>
      </c>
      <c r="Q251" s="297">
        <v>587.41999999999996</v>
      </c>
      <c r="R251" s="297">
        <v>779.71</v>
      </c>
      <c r="S251" s="297">
        <v>1067.73</v>
      </c>
      <c r="T251" s="297">
        <v>1152.29</v>
      </c>
      <c r="U251" s="297">
        <v>996.66</v>
      </c>
      <c r="V251" s="297">
        <v>604.96</v>
      </c>
      <c r="W251" s="297">
        <v>334.86</v>
      </c>
      <c r="X251" s="297">
        <v>96.77</v>
      </c>
      <c r="Y251" s="297">
        <v>75.199999999999989</v>
      </c>
      <c r="Z251" s="297">
        <v>12.01</v>
      </c>
      <c r="AA251" s="299">
        <v>10.9</v>
      </c>
      <c r="AB251" s="91"/>
    </row>
    <row r="252" spans="1:29" ht="19.5" customHeight="1" x14ac:dyDescent="0.15">
      <c r="A252" s="132"/>
      <c r="B252" s="133"/>
      <c r="E252" s="76" t="s">
        <v>150</v>
      </c>
      <c r="F252" s="297">
        <v>2043.479</v>
      </c>
      <c r="G252" s="297">
        <v>0</v>
      </c>
      <c r="H252" s="297">
        <v>2.444</v>
      </c>
      <c r="I252" s="297">
        <v>11.795000000000002</v>
      </c>
      <c r="J252" s="297">
        <v>13.259</v>
      </c>
      <c r="K252" s="297">
        <v>26.104999999999997</v>
      </c>
      <c r="L252" s="297">
        <v>37.070999999999998</v>
      </c>
      <c r="M252" s="297">
        <v>54.382000000000005</v>
      </c>
      <c r="N252" s="297">
        <v>92.075999999999979</v>
      </c>
      <c r="O252" s="297">
        <v>127.273</v>
      </c>
      <c r="P252" s="297">
        <v>127.36800000000001</v>
      </c>
      <c r="Q252" s="297">
        <v>168.63800000000001</v>
      </c>
      <c r="R252" s="297">
        <v>220.86699999999996</v>
      </c>
      <c r="S252" s="297">
        <v>297.19600000000003</v>
      </c>
      <c r="T252" s="297">
        <v>312.09399999999999</v>
      </c>
      <c r="U252" s="297">
        <v>260.37</v>
      </c>
      <c r="V252" s="297">
        <v>149.07600000000002</v>
      </c>
      <c r="W252" s="297">
        <v>86.915999999999997</v>
      </c>
      <c r="X252" s="297">
        <v>29.244</v>
      </c>
      <c r="Y252" s="297">
        <v>20.167999999999999</v>
      </c>
      <c r="Z252" s="297">
        <v>3.9590000000000001</v>
      </c>
      <c r="AA252" s="299">
        <v>3.1779999999999999</v>
      </c>
      <c r="AB252" s="91"/>
    </row>
    <row r="253" spans="1:29" ht="19.5" customHeight="1" x14ac:dyDescent="0.15">
      <c r="A253" s="132"/>
      <c r="B253" s="134"/>
      <c r="C253" s="73" t="s">
        <v>152</v>
      </c>
      <c r="D253" s="74"/>
      <c r="E253" s="76" t="s">
        <v>183</v>
      </c>
      <c r="F253" s="297">
        <v>5491.2299999999987</v>
      </c>
      <c r="G253" s="297">
        <v>220.85999999999999</v>
      </c>
      <c r="H253" s="297">
        <v>320.49</v>
      </c>
      <c r="I253" s="297">
        <v>133.71</v>
      </c>
      <c r="J253" s="297">
        <v>140.35999999999999</v>
      </c>
      <c r="K253" s="297">
        <v>139.76</v>
      </c>
      <c r="L253" s="297">
        <v>177.42</v>
      </c>
      <c r="M253" s="297">
        <v>215.67</v>
      </c>
      <c r="N253" s="297">
        <v>313.13</v>
      </c>
      <c r="O253" s="297">
        <v>401.91</v>
      </c>
      <c r="P253" s="297">
        <v>387.21</v>
      </c>
      <c r="Q253" s="297">
        <v>430.23999999999995</v>
      </c>
      <c r="R253" s="297">
        <v>525.28000000000009</v>
      </c>
      <c r="S253" s="297">
        <v>644.77</v>
      </c>
      <c r="T253" s="297">
        <v>605.74999999999989</v>
      </c>
      <c r="U253" s="297">
        <v>420.4</v>
      </c>
      <c r="V253" s="297">
        <v>221.94</v>
      </c>
      <c r="W253" s="297">
        <v>125.43</v>
      </c>
      <c r="X253" s="297">
        <v>40.36</v>
      </c>
      <c r="Y253" s="297">
        <v>17.43</v>
      </c>
      <c r="Z253" s="297">
        <v>6.46</v>
      </c>
      <c r="AA253" s="299">
        <v>2.65</v>
      </c>
      <c r="AB253" s="91"/>
    </row>
    <row r="254" spans="1:29" ht="19.5" customHeight="1" x14ac:dyDescent="0.15">
      <c r="A254" s="132"/>
      <c r="B254" s="75"/>
      <c r="C254" s="75"/>
      <c r="E254" s="76" t="s">
        <v>150</v>
      </c>
      <c r="F254" s="297">
        <v>1505.4199999999998</v>
      </c>
      <c r="G254" s="297">
        <v>0</v>
      </c>
      <c r="H254" s="297">
        <v>7.3999999999999996E-2</v>
      </c>
      <c r="I254" s="297">
        <v>8.7500000000000018</v>
      </c>
      <c r="J254" s="297">
        <v>12.138999999999999</v>
      </c>
      <c r="K254" s="297">
        <v>20.939999999999998</v>
      </c>
      <c r="L254" s="297">
        <v>34.338000000000001</v>
      </c>
      <c r="M254" s="297">
        <v>50.912000000000006</v>
      </c>
      <c r="N254" s="297">
        <v>88.085999999999984</v>
      </c>
      <c r="O254" s="297">
        <v>123.396</v>
      </c>
      <c r="P254" s="297">
        <v>113.26700000000001</v>
      </c>
      <c r="Q254" s="297">
        <v>143.767</v>
      </c>
      <c r="R254" s="297">
        <v>176.41499999999996</v>
      </c>
      <c r="S254" s="297">
        <v>223.03900000000002</v>
      </c>
      <c r="T254" s="297">
        <v>211.018</v>
      </c>
      <c r="U254" s="297">
        <v>151.16999999999999</v>
      </c>
      <c r="V254" s="297">
        <v>77.305000000000007</v>
      </c>
      <c r="W254" s="297">
        <v>45.274000000000001</v>
      </c>
      <c r="X254" s="297">
        <v>15.324000000000002</v>
      </c>
      <c r="Y254" s="297">
        <v>6.5979999999999999</v>
      </c>
      <c r="Z254" s="297">
        <v>2.508</v>
      </c>
      <c r="AA254" s="299">
        <v>1.1000000000000001</v>
      </c>
      <c r="AB254" s="91"/>
    </row>
    <row r="255" spans="1:29" ht="19.5" customHeight="1" x14ac:dyDescent="0.15">
      <c r="A255" s="132"/>
      <c r="B255" s="72"/>
      <c r="C255" s="76"/>
      <c r="D255" s="76" t="s">
        <v>153</v>
      </c>
      <c r="E255" s="76" t="s">
        <v>183</v>
      </c>
      <c r="F255" s="297">
        <v>5313.9099999999989</v>
      </c>
      <c r="G255" s="297">
        <v>190.64</v>
      </c>
      <c r="H255" s="297">
        <v>314.08</v>
      </c>
      <c r="I255" s="297">
        <v>128.91</v>
      </c>
      <c r="J255" s="297">
        <v>97.1</v>
      </c>
      <c r="K255" s="297">
        <v>126.49</v>
      </c>
      <c r="L255" s="297">
        <v>160.29</v>
      </c>
      <c r="M255" s="297">
        <v>199.48</v>
      </c>
      <c r="N255" s="297">
        <v>309.82</v>
      </c>
      <c r="O255" s="297">
        <v>401.38000000000005</v>
      </c>
      <c r="P255" s="297">
        <v>353.75</v>
      </c>
      <c r="Q255" s="297">
        <v>430.23999999999995</v>
      </c>
      <c r="R255" s="297">
        <v>524.96</v>
      </c>
      <c r="S255" s="297">
        <v>644.1</v>
      </c>
      <c r="T255" s="297">
        <v>603.43999999999994</v>
      </c>
      <c r="U255" s="297">
        <v>416.58</v>
      </c>
      <c r="V255" s="297">
        <v>220.32</v>
      </c>
      <c r="W255" s="297">
        <v>125.43</v>
      </c>
      <c r="X255" s="297">
        <v>40.36</v>
      </c>
      <c r="Y255" s="297">
        <v>17.43</v>
      </c>
      <c r="Z255" s="297">
        <v>6.46</v>
      </c>
      <c r="AA255" s="299">
        <v>2.65</v>
      </c>
      <c r="AB255" s="91"/>
    </row>
    <row r="256" spans="1:29" ht="19.5" customHeight="1" x14ac:dyDescent="0.15">
      <c r="A256" s="132"/>
      <c r="B256" s="72" t="s">
        <v>154</v>
      </c>
      <c r="C256" s="72"/>
      <c r="D256" s="72"/>
      <c r="E256" s="76" t="s">
        <v>150</v>
      </c>
      <c r="F256" s="297">
        <v>1492.8529999999998</v>
      </c>
      <c r="G256" s="297">
        <v>0</v>
      </c>
      <c r="H256" s="297">
        <v>0</v>
      </c>
      <c r="I256" s="297">
        <v>8.6260000000000012</v>
      </c>
      <c r="J256" s="297">
        <v>9.9619999999999997</v>
      </c>
      <c r="K256" s="297">
        <v>20.004999999999999</v>
      </c>
      <c r="L256" s="297">
        <v>32.783000000000001</v>
      </c>
      <c r="M256" s="297">
        <v>49.293000000000006</v>
      </c>
      <c r="N256" s="297">
        <v>87.719999999999985</v>
      </c>
      <c r="O256" s="297">
        <v>123.331</v>
      </c>
      <c r="P256" s="297">
        <v>108.91600000000001</v>
      </c>
      <c r="Q256" s="297">
        <v>143.767</v>
      </c>
      <c r="R256" s="297">
        <v>176.36799999999997</v>
      </c>
      <c r="S256" s="297">
        <v>222.94000000000003</v>
      </c>
      <c r="T256" s="297">
        <v>210.673</v>
      </c>
      <c r="U256" s="297">
        <v>150.59899999999999</v>
      </c>
      <c r="V256" s="297">
        <v>77.066000000000003</v>
      </c>
      <c r="W256" s="297">
        <v>45.274000000000001</v>
      </c>
      <c r="X256" s="297">
        <v>15.324000000000002</v>
      </c>
      <c r="Y256" s="297">
        <v>6.5979999999999999</v>
      </c>
      <c r="Z256" s="297">
        <v>2.508</v>
      </c>
      <c r="AA256" s="299">
        <v>1.1000000000000001</v>
      </c>
      <c r="AB256" s="91"/>
    </row>
    <row r="257" spans="1:28" ht="19.5" customHeight="1" x14ac:dyDescent="0.15">
      <c r="A257" s="132" t="s">
        <v>155</v>
      </c>
      <c r="B257" s="72"/>
      <c r="C257" s="72" t="s">
        <v>10</v>
      </c>
      <c r="D257" s="76" t="s">
        <v>156</v>
      </c>
      <c r="E257" s="76" t="s">
        <v>183</v>
      </c>
      <c r="F257" s="297">
        <v>3921.26</v>
      </c>
      <c r="G257" s="297">
        <v>181.03</v>
      </c>
      <c r="H257" s="297">
        <v>241.98</v>
      </c>
      <c r="I257" s="297">
        <v>82.38</v>
      </c>
      <c r="J257" s="297">
        <v>66.11</v>
      </c>
      <c r="K257" s="297">
        <v>114.94</v>
      </c>
      <c r="L257" s="297">
        <v>154.33000000000001</v>
      </c>
      <c r="M257" s="297">
        <v>195.01</v>
      </c>
      <c r="N257" s="297">
        <v>288.39</v>
      </c>
      <c r="O257" s="297">
        <v>357.16</v>
      </c>
      <c r="P257" s="297">
        <v>257.37</v>
      </c>
      <c r="Q257" s="297">
        <v>316.17999999999995</v>
      </c>
      <c r="R257" s="297">
        <v>354.71</v>
      </c>
      <c r="S257" s="297">
        <v>430.08</v>
      </c>
      <c r="T257" s="297">
        <v>369.86</v>
      </c>
      <c r="U257" s="297">
        <v>262.69</v>
      </c>
      <c r="V257" s="297">
        <v>120.05000000000001</v>
      </c>
      <c r="W257" s="297">
        <v>77.47</v>
      </c>
      <c r="X257" s="297">
        <v>30.16</v>
      </c>
      <c r="Y257" s="297">
        <v>13.26</v>
      </c>
      <c r="Z257" s="297">
        <v>5.45</v>
      </c>
      <c r="AA257" s="299">
        <v>2.65</v>
      </c>
      <c r="AB257" s="91"/>
    </row>
    <row r="258" spans="1:28" ht="19.5" customHeight="1" x14ac:dyDescent="0.15">
      <c r="A258" s="132"/>
      <c r="B258" s="72"/>
      <c r="C258" s="72"/>
      <c r="D258" s="72"/>
      <c r="E258" s="76" t="s">
        <v>150</v>
      </c>
      <c r="F258" s="297">
        <v>1180.3869999999997</v>
      </c>
      <c r="G258" s="297">
        <v>0</v>
      </c>
      <c r="H258" s="297">
        <v>0</v>
      </c>
      <c r="I258" s="297">
        <v>5.8479999999999999</v>
      </c>
      <c r="J258" s="297">
        <v>7.992</v>
      </c>
      <c r="K258" s="297">
        <v>19.652999999999999</v>
      </c>
      <c r="L258" s="297">
        <v>32.530999999999999</v>
      </c>
      <c r="M258" s="297">
        <v>48.863</v>
      </c>
      <c r="N258" s="297">
        <v>83.855999999999995</v>
      </c>
      <c r="O258" s="297">
        <v>114.483</v>
      </c>
      <c r="P258" s="297">
        <v>87.688999999999993</v>
      </c>
      <c r="Q258" s="297">
        <v>117.364</v>
      </c>
      <c r="R258" s="297">
        <v>135.21199999999999</v>
      </c>
      <c r="S258" s="297">
        <v>168.43600000000001</v>
      </c>
      <c r="T258" s="297">
        <v>147.94399999999999</v>
      </c>
      <c r="U258" s="297">
        <v>108.083</v>
      </c>
      <c r="V258" s="297">
        <v>49.387</v>
      </c>
      <c r="W258" s="297">
        <v>31.852</v>
      </c>
      <c r="X258" s="297">
        <v>12.397</v>
      </c>
      <c r="Y258" s="297">
        <v>5.452</v>
      </c>
      <c r="Z258" s="297">
        <v>2.2450000000000001</v>
      </c>
      <c r="AA258" s="299">
        <v>1.1000000000000001</v>
      </c>
      <c r="AB258" s="91"/>
    </row>
    <row r="259" spans="1:28" ht="19.5" customHeight="1" x14ac:dyDescent="0.15">
      <c r="A259" s="132"/>
      <c r="B259" s="72"/>
      <c r="C259" s="72"/>
      <c r="D259" s="76" t="s">
        <v>157</v>
      </c>
      <c r="E259" s="76" t="s">
        <v>183</v>
      </c>
      <c r="F259" s="297">
        <v>984.25999999999988</v>
      </c>
      <c r="G259" s="297">
        <v>0</v>
      </c>
      <c r="H259" s="297">
        <v>0.43</v>
      </c>
      <c r="I259" s="297">
        <v>1.93</v>
      </c>
      <c r="J259" s="297">
        <v>0</v>
      </c>
      <c r="K259" s="297">
        <v>0</v>
      </c>
      <c r="L259" s="297">
        <v>0.16</v>
      </c>
      <c r="M259" s="297">
        <v>1.62</v>
      </c>
      <c r="N259" s="297">
        <v>20.65</v>
      </c>
      <c r="O259" s="297">
        <v>44.11</v>
      </c>
      <c r="P259" s="297">
        <v>94.36</v>
      </c>
      <c r="Q259" s="297">
        <v>111.07000000000001</v>
      </c>
      <c r="R259" s="297">
        <v>164.17999999999998</v>
      </c>
      <c r="S259" s="297">
        <v>185.16</v>
      </c>
      <c r="T259" s="297">
        <v>174.95999999999998</v>
      </c>
      <c r="U259" s="297">
        <v>93.37</v>
      </c>
      <c r="V259" s="297">
        <v>60.690000000000005</v>
      </c>
      <c r="W259" s="297">
        <v>24.51</v>
      </c>
      <c r="X259" s="297">
        <v>3.39</v>
      </c>
      <c r="Y259" s="297">
        <v>2.66</v>
      </c>
      <c r="Z259" s="297">
        <v>1.01</v>
      </c>
      <c r="AA259" s="299">
        <v>0</v>
      </c>
      <c r="AB259" s="91"/>
    </row>
    <row r="260" spans="1:28" ht="19.5" customHeight="1" x14ac:dyDescent="0.15">
      <c r="A260" s="132"/>
      <c r="B260" s="72"/>
      <c r="C260" s="72"/>
      <c r="D260" s="72"/>
      <c r="E260" s="76" t="s">
        <v>150</v>
      </c>
      <c r="F260" s="297">
        <v>239.25500000000002</v>
      </c>
      <c r="G260" s="297">
        <v>0</v>
      </c>
      <c r="H260" s="297">
        <v>0</v>
      </c>
      <c r="I260" s="297">
        <v>9.7000000000000003E-2</v>
      </c>
      <c r="J260" s="297">
        <v>0</v>
      </c>
      <c r="K260" s="297">
        <v>0</v>
      </c>
      <c r="L260" s="297">
        <v>0.02</v>
      </c>
      <c r="M260" s="297">
        <v>0.26100000000000001</v>
      </c>
      <c r="N260" s="297">
        <v>3.7370000000000001</v>
      </c>
      <c r="O260" s="297">
        <v>8.8219999999999992</v>
      </c>
      <c r="P260" s="297">
        <v>20.81</v>
      </c>
      <c r="Q260" s="297">
        <v>25.622</v>
      </c>
      <c r="R260" s="297">
        <v>39.503999999999998</v>
      </c>
      <c r="S260" s="297">
        <v>46.377000000000002</v>
      </c>
      <c r="T260" s="297">
        <v>45.613</v>
      </c>
      <c r="U260" s="297">
        <v>24.36</v>
      </c>
      <c r="V260" s="297">
        <v>15.805</v>
      </c>
      <c r="W260" s="297">
        <v>6.3869999999999996</v>
      </c>
      <c r="X260" s="297">
        <v>0.88400000000000001</v>
      </c>
      <c r="Y260" s="297">
        <v>0.69299999999999995</v>
      </c>
      <c r="Z260" s="297">
        <v>0.26300000000000001</v>
      </c>
      <c r="AA260" s="299">
        <v>0</v>
      </c>
      <c r="AB260" s="91"/>
    </row>
    <row r="261" spans="1:28" ht="19.5" customHeight="1" x14ac:dyDescent="0.15">
      <c r="A261" s="132"/>
      <c r="B261" s="72" t="s">
        <v>158</v>
      </c>
      <c r="C261" s="72" t="s">
        <v>159</v>
      </c>
      <c r="D261" s="76" t="s">
        <v>160</v>
      </c>
      <c r="E261" s="76" t="s">
        <v>183</v>
      </c>
      <c r="F261" s="297">
        <v>0.14000000000000001</v>
      </c>
      <c r="G261" s="297">
        <v>0</v>
      </c>
      <c r="H261" s="297">
        <v>0</v>
      </c>
      <c r="I261" s="297">
        <v>0</v>
      </c>
      <c r="J261" s="297">
        <v>0</v>
      </c>
      <c r="K261" s="297">
        <v>0</v>
      </c>
      <c r="L261" s="297">
        <v>0</v>
      </c>
      <c r="M261" s="297">
        <v>0</v>
      </c>
      <c r="N261" s="297">
        <v>0</v>
      </c>
      <c r="O261" s="297">
        <v>0</v>
      </c>
      <c r="P261" s="297">
        <v>0.14000000000000001</v>
      </c>
      <c r="Q261" s="297">
        <v>0</v>
      </c>
      <c r="R261" s="297">
        <v>0</v>
      </c>
      <c r="S261" s="297">
        <v>0</v>
      </c>
      <c r="T261" s="297">
        <v>0</v>
      </c>
      <c r="U261" s="297">
        <v>0</v>
      </c>
      <c r="V261" s="297">
        <v>0</v>
      </c>
      <c r="W261" s="297">
        <v>0</v>
      </c>
      <c r="X261" s="297">
        <v>0</v>
      </c>
      <c r="Y261" s="297">
        <v>0</v>
      </c>
      <c r="Z261" s="297">
        <v>0</v>
      </c>
      <c r="AA261" s="299">
        <v>0</v>
      </c>
      <c r="AB261" s="91"/>
    </row>
    <row r="262" spans="1:28" ht="19.5" customHeight="1" x14ac:dyDescent="0.15">
      <c r="A262" s="132"/>
      <c r="B262" s="72"/>
      <c r="C262" s="72"/>
      <c r="D262" s="72"/>
      <c r="E262" s="76" t="s">
        <v>150</v>
      </c>
      <c r="F262" s="297">
        <v>3.1E-2</v>
      </c>
      <c r="G262" s="297">
        <v>0</v>
      </c>
      <c r="H262" s="297">
        <v>0</v>
      </c>
      <c r="I262" s="297">
        <v>0</v>
      </c>
      <c r="J262" s="297">
        <v>0</v>
      </c>
      <c r="K262" s="297">
        <v>0</v>
      </c>
      <c r="L262" s="297">
        <v>0</v>
      </c>
      <c r="M262" s="297">
        <v>0</v>
      </c>
      <c r="N262" s="297">
        <v>0</v>
      </c>
      <c r="O262" s="297">
        <v>0</v>
      </c>
      <c r="P262" s="297">
        <v>3.1E-2</v>
      </c>
      <c r="Q262" s="297">
        <v>0</v>
      </c>
      <c r="R262" s="297">
        <v>0</v>
      </c>
      <c r="S262" s="297">
        <v>0</v>
      </c>
      <c r="T262" s="297">
        <v>0</v>
      </c>
      <c r="U262" s="297">
        <v>0</v>
      </c>
      <c r="V262" s="297">
        <v>0</v>
      </c>
      <c r="W262" s="297">
        <v>0</v>
      </c>
      <c r="X262" s="297">
        <v>0</v>
      </c>
      <c r="Y262" s="297">
        <v>0</v>
      </c>
      <c r="Z262" s="297">
        <v>0</v>
      </c>
      <c r="AA262" s="299">
        <v>0</v>
      </c>
      <c r="AB262" s="91"/>
    </row>
    <row r="263" spans="1:28" ht="19.5" customHeight="1" x14ac:dyDescent="0.15">
      <c r="A263" s="132"/>
      <c r="B263" s="72"/>
      <c r="C263" s="72"/>
      <c r="D263" s="76" t="s">
        <v>161</v>
      </c>
      <c r="E263" s="76" t="s">
        <v>183</v>
      </c>
      <c r="F263" s="297">
        <v>36.379999999999995</v>
      </c>
      <c r="G263" s="297">
        <v>0</v>
      </c>
      <c r="H263" s="297">
        <v>3.88</v>
      </c>
      <c r="I263" s="297">
        <v>0.6</v>
      </c>
      <c r="J263" s="297">
        <v>12.959999999999999</v>
      </c>
      <c r="K263" s="297">
        <v>10.4</v>
      </c>
      <c r="L263" s="297">
        <v>5.26</v>
      </c>
      <c r="M263" s="297">
        <v>2.67</v>
      </c>
      <c r="N263" s="297">
        <v>0.28999999999999998</v>
      </c>
      <c r="O263" s="297">
        <v>0</v>
      </c>
      <c r="P263" s="297">
        <v>0.32</v>
      </c>
      <c r="Q263" s="297">
        <v>0</v>
      </c>
      <c r="R263" s="297">
        <v>0</v>
      </c>
      <c r="S263" s="297">
        <v>0</v>
      </c>
      <c r="T263" s="297">
        <v>0</v>
      </c>
      <c r="U263" s="297">
        <v>0</v>
      </c>
      <c r="V263" s="297">
        <v>0</v>
      </c>
      <c r="W263" s="297">
        <v>0</v>
      </c>
      <c r="X263" s="297">
        <v>0</v>
      </c>
      <c r="Y263" s="297">
        <v>0</v>
      </c>
      <c r="Z263" s="297">
        <v>0</v>
      </c>
      <c r="AA263" s="299">
        <v>0</v>
      </c>
      <c r="AB263" s="91"/>
    </row>
    <row r="264" spans="1:28" ht="19.5" customHeight="1" x14ac:dyDescent="0.15">
      <c r="A264" s="132"/>
      <c r="B264" s="72"/>
      <c r="C264" s="72"/>
      <c r="D264" s="72"/>
      <c r="E264" s="76" t="s">
        <v>150</v>
      </c>
      <c r="F264" s="297">
        <v>0.89600000000000002</v>
      </c>
      <c r="G264" s="297">
        <v>0</v>
      </c>
      <c r="H264" s="297">
        <v>0</v>
      </c>
      <c r="I264" s="297">
        <v>0</v>
      </c>
      <c r="J264" s="297">
        <v>0.16700000000000001</v>
      </c>
      <c r="K264" s="297">
        <v>0.29399999999999998</v>
      </c>
      <c r="L264" s="297">
        <v>0.21</v>
      </c>
      <c r="M264" s="297">
        <v>0.158</v>
      </c>
      <c r="N264" s="297">
        <v>2.4E-2</v>
      </c>
      <c r="O264" s="297">
        <v>0</v>
      </c>
      <c r="P264" s="297">
        <v>4.2999999999999997E-2</v>
      </c>
      <c r="Q264" s="297">
        <v>0</v>
      </c>
      <c r="R264" s="297">
        <v>0</v>
      </c>
      <c r="S264" s="297">
        <v>0</v>
      </c>
      <c r="T264" s="297">
        <v>0</v>
      </c>
      <c r="U264" s="297">
        <v>0</v>
      </c>
      <c r="V264" s="297">
        <v>0</v>
      </c>
      <c r="W264" s="297">
        <v>0</v>
      </c>
      <c r="X264" s="297">
        <v>0</v>
      </c>
      <c r="Y264" s="297">
        <v>0</v>
      </c>
      <c r="Z264" s="297">
        <v>0</v>
      </c>
      <c r="AA264" s="299">
        <v>0</v>
      </c>
      <c r="AB264" s="91"/>
    </row>
    <row r="265" spans="1:28" ht="19.5" customHeight="1" x14ac:dyDescent="0.15">
      <c r="A265" s="132"/>
      <c r="B265" s="72"/>
      <c r="C265" s="72" t="s">
        <v>162</v>
      </c>
      <c r="D265" s="76" t="s">
        <v>163</v>
      </c>
      <c r="E265" s="76" t="s">
        <v>183</v>
      </c>
      <c r="F265" s="297">
        <v>369.18</v>
      </c>
      <c r="G265" s="297">
        <v>9.4499999999999993</v>
      </c>
      <c r="H265" s="297">
        <v>67.290000000000006</v>
      </c>
      <c r="I265" s="297">
        <v>44</v>
      </c>
      <c r="J265" s="297">
        <v>18.03</v>
      </c>
      <c r="K265" s="297">
        <v>0.24</v>
      </c>
      <c r="L265" s="297">
        <v>0</v>
      </c>
      <c r="M265" s="297">
        <v>0</v>
      </c>
      <c r="N265" s="297">
        <v>0.49</v>
      </c>
      <c r="O265" s="297">
        <v>0.11</v>
      </c>
      <c r="P265" s="297">
        <v>1.1599999999999999</v>
      </c>
      <c r="Q265" s="297">
        <v>2.99</v>
      </c>
      <c r="R265" s="297">
        <v>6.07</v>
      </c>
      <c r="S265" s="297">
        <v>28.86</v>
      </c>
      <c r="T265" s="297">
        <v>58.62</v>
      </c>
      <c r="U265" s="297">
        <v>60.52</v>
      </c>
      <c r="V265" s="297">
        <v>39.58</v>
      </c>
      <c r="W265" s="297">
        <v>23.45</v>
      </c>
      <c r="X265" s="297">
        <v>6.81</v>
      </c>
      <c r="Y265" s="297">
        <v>1.51</v>
      </c>
      <c r="Z265" s="297">
        <v>0</v>
      </c>
      <c r="AA265" s="299">
        <v>0</v>
      </c>
      <c r="AB265" s="91"/>
    </row>
    <row r="266" spans="1:28" ht="19.5" customHeight="1" x14ac:dyDescent="0.15">
      <c r="A266" s="132"/>
      <c r="B266" s="72" t="s">
        <v>20</v>
      </c>
      <c r="C266" s="72"/>
      <c r="D266" s="72"/>
      <c r="E266" s="76" t="s">
        <v>150</v>
      </c>
      <c r="F266" s="297">
        <v>72.172000000000011</v>
      </c>
      <c r="G266" s="297">
        <v>0</v>
      </c>
      <c r="H266" s="297">
        <v>0</v>
      </c>
      <c r="I266" s="297">
        <v>2.681</v>
      </c>
      <c r="J266" s="297">
        <v>1.8029999999999999</v>
      </c>
      <c r="K266" s="297">
        <v>3.2000000000000001E-2</v>
      </c>
      <c r="L266" s="297">
        <v>0</v>
      </c>
      <c r="M266" s="297">
        <v>0</v>
      </c>
      <c r="N266" s="297">
        <v>0.10299999999999999</v>
      </c>
      <c r="O266" s="297">
        <v>2.5999999999999999E-2</v>
      </c>
      <c r="P266" s="297">
        <v>0.28999999999999998</v>
      </c>
      <c r="Q266" s="297">
        <v>0.78100000000000003</v>
      </c>
      <c r="R266" s="297">
        <v>1.6519999999999999</v>
      </c>
      <c r="S266" s="297">
        <v>8.1270000000000007</v>
      </c>
      <c r="T266" s="297">
        <v>17.116</v>
      </c>
      <c r="U266" s="297">
        <v>18.155999999999999</v>
      </c>
      <c r="V266" s="297">
        <v>11.874000000000001</v>
      </c>
      <c r="W266" s="297">
        <v>7.0350000000000001</v>
      </c>
      <c r="X266" s="297">
        <v>2.0430000000000001</v>
      </c>
      <c r="Y266" s="297">
        <v>0.45300000000000001</v>
      </c>
      <c r="Z266" s="297">
        <v>0</v>
      </c>
      <c r="AA266" s="299">
        <v>0</v>
      </c>
      <c r="AB266" s="91"/>
    </row>
    <row r="267" spans="1:28" ht="19.5" customHeight="1" x14ac:dyDescent="0.15">
      <c r="A267" s="132"/>
      <c r="B267" s="72"/>
      <c r="C267" s="72"/>
      <c r="D267" s="76" t="s">
        <v>164</v>
      </c>
      <c r="E267" s="76" t="s">
        <v>183</v>
      </c>
      <c r="F267" s="297">
        <v>2.6900000000000004</v>
      </c>
      <c r="G267" s="297">
        <v>0.16</v>
      </c>
      <c r="H267" s="297">
        <v>0.5</v>
      </c>
      <c r="I267" s="297">
        <v>0</v>
      </c>
      <c r="J267" s="297">
        <v>0</v>
      </c>
      <c r="K267" s="297">
        <v>0.91</v>
      </c>
      <c r="L267" s="297">
        <v>0.54</v>
      </c>
      <c r="M267" s="297">
        <v>0.18</v>
      </c>
      <c r="N267" s="297">
        <v>0</v>
      </c>
      <c r="O267" s="297">
        <v>0</v>
      </c>
      <c r="P267" s="297">
        <v>0.4</v>
      </c>
      <c r="Q267" s="297">
        <v>0</v>
      </c>
      <c r="R267" s="297">
        <v>0</v>
      </c>
      <c r="S267" s="297">
        <v>0</v>
      </c>
      <c r="T267" s="297">
        <v>0</v>
      </c>
      <c r="U267" s="297">
        <v>0</v>
      </c>
      <c r="V267" s="297">
        <v>0</v>
      </c>
      <c r="W267" s="297">
        <v>0</v>
      </c>
      <c r="X267" s="297">
        <v>0</v>
      </c>
      <c r="Y267" s="297">
        <v>0</v>
      </c>
      <c r="Z267" s="297">
        <v>0</v>
      </c>
      <c r="AA267" s="299">
        <v>0</v>
      </c>
      <c r="AB267" s="91"/>
    </row>
    <row r="268" spans="1:28" ht="19.5" customHeight="1" x14ac:dyDescent="0.15">
      <c r="A268" s="132" t="s">
        <v>226</v>
      </c>
      <c r="B268" s="72"/>
      <c r="C268" s="72"/>
      <c r="D268" s="72"/>
      <c r="E268" s="76" t="s">
        <v>150</v>
      </c>
      <c r="F268" s="297">
        <v>0.11199999999999999</v>
      </c>
      <c r="G268" s="297">
        <v>0</v>
      </c>
      <c r="H268" s="297">
        <v>0</v>
      </c>
      <c r="I268" s="297">
        <v>0</v>
      </c>
      <c r="J268" s="297">
        <v>0</v>
      </c>
      <c r="K268" s="297">
        <v>2.5999999999999999E-2</v>
      </c>
      <c r="L268" s="297">
        <v>2.1999999999999999E-2</v>
      </c>
      <c r="M268" s="297">
        <v>1.0999999999999999E-2</v>
      </c>
      <c r="N268" s="297">
        <v>0</v>
      </c>
      <c r="O268" s="297">
        <v>0</v>
      </c>
      <c r="P268" s="297">
        <v>5.2999999999999999E-2</v>
      </c>
      <c r="Q268" s="297">
        <v>0</v>
      </c>
      <c r="R268" s="297">
        <v>0</v>
      </c>
      <c r="S268" s="297">
        <v>0</v>
      </c>
      <c r="T268" s="297">
        <v>0</v>
      </c>
      <c r="U268" s="297">
        <v>0</v>
      </c>
      <c r="V268" s="297">
        <v>0</v>
      </c>
      <c r="W268" s="297">
        <v>0</v>
      </c>
      <c r="X268" s="297">
        <v>0</v>
      </c>
      <c r="Y268" s="297">
        <v>0</v>
      </c>
      <c r="Z268" s="297">
        <v>0</v>
      </c>
      <c r="AA268" s="299">
        <v>0</v>
      </c>
      <c r="AB268" s="91"/>
    </row>
    <row r="269" spans="1:28" ht="19.5" customHeight="1" x14ac:dyDescent="0.15">
      <c r="A269" s="132"/>
      <c r="B269" s="75"/>
      <c r="C269" s="73" t="s">
        <v>165</v>
      </c>
      <c r="D269" s="74"/>
      <c r="E269" s="76" t="s">
        <v>183</v>
      </c>
      <c r="F269" s="297">
        <v>177.32</v>
      </c>
      <c r="G269" s="297">
        <v>30.22</v>
      </c>
      <c r="H269" s="297">
        <v>6.41</v>
      </c>
      <c r="I269" s="297">
        <v>4.8</v>
      </c>
      <c r="J269" s="297">
        <v>43.26</v>
      </c>
      <c r="K269" s="297">
        <v>13.27</v>
      </c>
      <c r="L269" s="297">
        <v>17.130000000000003</v>
      </c>
      <c r="M269" s="297">
        <v>16.190000000000001</v>
      </c>
      <c r="N269" s="297">
        <v>3.31</v>
      </c>
      <c r="O269" s="297">
        <v>0.53</v>
      </c>
      <c r="P269" s="297">
        <v>33.46</v>
      </c>
      <c r="Q269" s="297">
        <v>0</v>
      </c>
      <c r="R269" s="297">
        <v>0.32</v>
      </c>
      <c r="S269" s="297">
        <v>0.67</v>
      </c>
      <c r="T269" s="297">
        <v>2.31</v>
      </c>
      <c r="U269" s="297">
        <v>3.82</v>
      </c>
      <c r="V269" s="297">
        <v>1.62</v>
      </c>
      <c r="W269" s="297">
        <v>0</v>
      </c>
      <c r="X269" s="297">
        <v>0</v>
      </c>
      <c r="Y269" s="297">
        <v>0</v>
      </c>
      <c r="Z269" s="297">
        <v>0</v>
      </c>
      <c r="AA269" s="299">
        <v>0</v>
      </c>
      <c r="AB269" s="91"/>
    </row>
    <row r="270" spans="1:28" ht="19.5" customHeight="1" x14ac:dyDescent="0.15">
      <c r="A270" s="132"/>
      <c r="B270" s="75"/>
      <c r="C270" s="75"/>
      <c r="E270" s="76" t="s">
        <v>150</v>
      </c>
      <c r="F270" s="297">
        <v>12.567000000000002</v>
      </c>
      <c r="G270" s="297">
        <v>0</v>
      </c>
      <c r="H270" s="297">
        <v>7.3999999999999996E-2</v>
      </c>
      <c r="I270" s="297">
        <v>0.124</v>
      </c>
      <c r="J270" s="297">
        <v>2.177</v>
      </c>
      <c r="K270" s="297">
        <v>0.93500000000000005</v>
      </c>
      <c r="L270" s="297">
        <v>1.5549999999999999</v>
      </c>
      <c r="M270" s="297">
        <v>1.619</v>
      </c>
      <c r="N270" s="297">
        <v>0.36599999999999999</v>
      </c>
      <c r="O270" s="297">
        <v>6.5000000000000002E-2</v>
      </c>
      <c r="P270" s="297">
        <v>4.351</v>
      </c>
      <c r="Q270" s="297">
        <v>0</v>
      </c>
      <c r="R270" s="297">
        <v>4.7E-2</v>
      </c>
      <c r="S270" s="297">
        <v>9.9000000000000005E-2</v>
      </c>
      <c r="T270" s="297">
        <v>0.34499999999999997</v>
      </c>
      <c r="U270" s="297">
        <v>0.57099999999999995</v>
      </c>
      <c r="V270" s="297">
        <v>0.23899999999999999</v>
      </c>
      <c r="W270" s="297">
        <v>0</v>
      </c>
      <c r="X270" s="297">
        <v>0</v>
      </c>
      <c r="Y270" s="297">
        <v>0</v>
      </c>
      <c r="Z270" s="297">
        <v>0</v>
      </c>
      <c r="AA270" s="299">
        <v>0</v>
      </c>
      <c r="AB270" s="91"/>
    </row>
    <row r="271" spans="1:28" ht="19.5" customHeight="1" x14ac:dyDescent="0.15">
      <c r="A271" s="132"/>
      <c r="B271" s="134"/>
      <c r="C271" s="73" t="s">
        <v>152</v>
      </c>
      <c r="D271" s="74"/>
      <c r="E271" s="76" t="s">
        <v>183</v>
      </c>
      <c r="F271" s="297">
        <v>3546.93</v>
      </c>
      <c r="G271" s="297">
        <v>213.28</v>
      </c>
      <c r="H271" s="297">
        <v>213.43</v>
      </c>
      <c r="I271" s="297">
        <v>118.54</v>
      </c>
      <c r="J271" s="297">
        <v>22.27</v>
      </c>
      <c r="K271" s="297">
        <v>72.97999999999999</v>
      </c>
      <c r="L271" s="297">
        <v>30.05</v>
      </c>
      <c r="M271" s="297">
        <v>33.340000000000003</v>
      </c>
      <c r="N271" s="297">
        <v>33.130000000000003</v>
      </c>
      <c r="O271" s="297">
        <v>30.84</v>
      </c>
      <c r="P271" s="297">
        <v>101.27</v>
      </c>
      <c r="Q271" s="297">
        <v>157.18</v>
      </c>
      <c r="R271" s="297">
        <v>254.43</v>
      </c>
      <c r="S271" s="297">
        <v>422.96000000000004</v>
      </c>
      <c r="T271" s="297">
        <v>546.54</v>
      </c>
      <c r="U271" s="297">
        <v>576.26</v>
      </c>
      <c r="V271" s="297">
        <v>383.02</v>
      </c>
      <c r="W271" s="297">
        <v>209.43</v>
      </c>
      <c r="X271" s="297">
        <v>56.41</v>
      </c>
      <c r="Y271" s="297">
        <v>57.769999999999996</v>
      </c>
      <c r="Z271" s="297">
        <v>5.55</v>
      </c>
      <c r="AA271" s="299">
        <v>8.25</v>
      </c>
      <c r="AB271" s="91"/>
    </row>
    <row r="272" spans="1:28" ht="19.5" customHeight="1" x14ac:dyDescent="0.15">
      <c r="A272" s="132"/>
      <c r="B272" s="75"/>
      <c r="C272" s="75"/>
      <c r="E272" s="76" t="s">
        <v>150</v>
      </c>
      <c r="F272" s="297">
        <v>538.05900000000008</v>
      </c>
      <c r="G272" s="297">
        <v>0</v>
      </c>
      <c r="H272" s="297">
        <v>2.37</v>
      </c>
      <c r="I272" s="297">
        <v>3.0449999999999999</v>
      </c>
      <c r="J272" s="297">
        <v>1.1200000000000001</v>
      </c>
      <c r="K272" s="297">
        <v>5.165</v>
      </c>
      <c r="L272" s="297">
        <v>2.7330000000000001</v>
      </c>
      <c r="M272" s="297">
        <v>3.47</v>
      </c>
      <c r="N272" s="297">
        <v>3.99</v>
      </c>
      <c r="O272" s="297">
        <v>3.8770000000000002</v>
      </c>
      <c r="P272" s="297">
        <v>14.100999999999999</v>
      </c>
      <c r="Q272" s="297">
        <v>24.871000000000002</v>
      </c>
      <c r="R272" s="297">
        <v>44.451999999999998</v>
      </c>
      <c r="S272" s="297">
        <v>74.157000000000011</v>
      </c>
      <c r="T272" s="297">
        <v>101.07599999999999</v>
      </c>
      <c r="U272" s="297">
        <v>109.2</v>
      </c>
      <c r="V272" s="297">
        <v>71.771000000000001</v>
      </c>
      <c r="W272" s="297">
        <v>41.641999999999996</v>
      </c>
      <c r="X272" s="297">
        <v>13.92</v>
      </c>
      <c r="Y272" s="297">
        <v>13.57</v>
      </c>
      <c r="Z272" s="297">
        <v>1.4510000000000001</v>
      </c>
      <c r="AA272" s="299">
        <v>2.0779999999999998</v>
      </c>
      <c r="AB272" s="91"/>
    </row>
    <row r="273" spans="1:28" ht="19.5" customHeight="1" x14ac:dyDescent="0.15">
      <c r="A273" s="132"/>
      <c r="B273" s="72" t="s">
        <v>94</v>
      </c>
      <c r="C273" s="76"/>
      <c r="D273" s="76" t="s">
        <v>153</v>
      </c>
      <c r="E273" s="76" t="s">
        <v>183</v>
      </c>
      <c r="F273" s="297">
        <v>969.8900000000001</v>
      </c>
      <c r="G273" s="297">
        <v>0</v>
      </c>
      <c r="H273" s="297">
        <v>0.56999999999999995</v>
      </c>
      <c r="I273" s="297">
        <v>0</v>
      </c>
      <c r="J273" s="297">
        <v>0</v>
      </c>
      <c r="K273" s="297">
        <v>0.66</v>
      </c>
      <c r="L273" s="297">
        <v>0</v>
      </c>
      <c r="M273" s="297">
        <v>2.2200000000000002</v>
      </c>
      <c r="N273" s="297">
        <v>4.62</v>
      </c>
      <c r="O273" s="297">
        <v>1.97</v>
      </c>
      <c r="P273" s="297">
        <v>9.1300000000000008</v>
      </c>
      <c r="Q273" s="297">
        <v>30.09</v>
      </c>
      <c r="R273" s="297">
        <v>75.37</v>
      </c>
      <c r="S273" s="297">
        <v>118.53</v>
      </c>
      <c r="T273" s="297">
        <v>180.9</v>
      </c>
      <c r="U273" s="297">
        <v>211.10000000000002</v>
      </c>
      <c r="V273" s="297">
        <v>133.44</v>
      </c>
      <c r="W273" s="297">
        <v>94.33</v>
      </c>
      <c r="X273" s="297">
        <v>49.29</v>
      </c>
      <c r="Y273" s="297">
        <v>44.55</v>
      </c>
      <c r="Z273" s="297">
        <v>5.55</v>
      </c>
      <c r="AA273" s="299">
        <v>7.57</v>
      </c>
      <c r="AB273" s="91"/>
    </row>
    <row r="274" spans="1:28" ht="19.5" customHeight="1" x14ac:dyDescent="0.15">
      <c r="A274" s="132"/>
      <c r="B274" s="72"/>
      <c r="C274" s="72" t="s">
        <v>10</v>
      </c>
      <c r="D274" s="72"/>
      <c r="E274" s="76" t="s">
        <v>150</v>
      </c>
      <c r="F274" s="297">
        <v>247.84500000000003</v>
      </c>
      <c r="G274" s="297">
        <v>0</v>
      </c>
      <c r="H274" s="297">
        <v>0</v>
      </c>
      <c r="I274" s="297">
        <v>0</v>
      </c>
      <c r="J274" s="297">
        <v>0</v>
      </c>
      <c r="K274" s="297">
        <v>6.6000000000000003E-2</v>
      </c>
      <c r="L274" s="297">
        <v>0</v>
      </c>
      <c r="M274" s="297">
        <v>0.35799999999999998</v>
      </c>
      <c r="N274" s="297">
        <v>0.83299999999999996</v>
      </c>
      <c r="O274" s="297">
        <v>0.39400000000000002</v>
      </c>
      <c r="P274" s="297">
        <v>2.0129999999999999</v>
      </c>
      <c r="Q274" s="297">
        <v>6.9459999999999997</v>
      </c>
      <c r="R274" s="297">
        <v>18.138000000000002</v>
      </c>
      <c r="S274" s="297">
        <v>29.524000000000001</v>
      </c>
      <c r="T274" s="297">
        <v>47.207999999999998</v>
      </c>
      <c r="U274" s="297">
        <v>55.058</v>
      </c>
      <c r="V274" s="297">
        <v>34.804000000000002</v>
      </c>
      <c r="W274" s="297">
        <v>24.603999999999999</v>
      </c>
      <c r="X274" s="297">
        <v>12.859</v>
      </c>
      <c r="Y274" s="297">
        <v>11.611000000000001</v>
      </c>
      <c r="Z274" s="297">
        <v>1.4510000000000001</v>
      </c>
      <c r="AA274" s="299">
        <v>1.978</v>
      </c>
      <c r="AB274" s="91"/>
    </row>
    <row r="275" spans="1:28" ht="19.5" customHeight="1" x14ac:dyDescent="0.15">
      <c r="A275" s="132"/>
      <c r="B275" s="72"/>
      <c r="C275" s="72"/>
      <c r="D275" s="76" t="s">
        <v>157</v>
      </c>
      <c r="E275" s="76" t="s">
        <v>183</v>
      </c>
      <c r="F275" s="297">
        <v>968.61999999999989</v>
      </c>
      <c r="G275" s="297">
        <v>0</v>
      </c>
      <c r="H275" s="297">
        <v>0</v>
      </c>
      <c r="I275" s="297">
        <v>0</v>
      </c>
      <c r="J275" s="297">
        <v>0</v>
      </c>
      <c r="K275" s="297">
        <v>0.66</v>
      </c>
      <c r="L275" s="297">
        <v>0</v>
      </c>
      <c r="M275" s="297">
        <v>2.2200000000000002</v>
      </c>
      <c r="N275" s="297">
        <v>4.62</v>
      </c>
      <c r="O275" s="297">
        <v>1.97</v>
      </c>
      <c r="P275" s="297">
        <v>9.1300000000000008</v>
      </c>
      <c r="Q275" s="297">
        <v>30.09</v>
      </c>
      <c r="R275" s="297">
        <v>75.37</v>
      </c>
      <c r="S275" s="297">
        <v>117.83</v>
      </c>
      <c r="T275" s="297">
        <v>180.9</v>
      </c>
      <c r="U275" s="297">
        <v>211.10000000000002</v>
      </c>
      <c r="V275" s="297">
        <v>133.44</v>
      </c>
      <c r="W275" s="297">
        <v>94.33</v>
      </c>
      <c r="X275" s="297">
        <v>49.29</v>
      </c>
      <c r="Y275" s="297">
        <v>44.55</v>
      </c>
      <c r="Z275" s="297">
        <v>5.55</v>
      </c>
      <c r="AA275" s="299">
        <v>7.57</v>
      </c>
      <c r="AB275" s="91"/>
    </row>
    <row r="276" spans="1:28" ht="19.5" customHeight="1" x14ac:dyDescent="0.15">
      <c r="A276" s="132"/>
      <c r="B276" s="72"/>
      <c r="C276" s="72"/>
      <c r="D276" s="72"/>
      <c r="E276" s="76" t="s">
        <v>150</v>
      </c>
      <c r="F276" s="297">
        <v>247.84500000000003</v>
      </c>
      <c r="G276" s="297">
        <v>0</v>
      </c>
      <c r="H276" s="297">
        <v>0</v>
      </c>
      <c r="I276" s="297">
        <v>0</v>
      </c>
      <c r="J276" s="297">
        <v>0</v>
      </c>
      <c r="K276" s="297">
        <v>6.6000000000000003E-2</v>
      </c>
      <c r="L276" s="297">
        <v>0</v>
      </c>
      <c r="M276" s="297">
        <v>0.35799999999999998</v>
      </c>
      <c r="N276" s="297">
        <v>0.83299999999999996</v>
      </c>
      <c r="O276" s="297">
        <v>0.39400000000000002</v>
      </c>
      <c r="P276" s="297">
        <v>2.0129999999999999</v>
      </c>
      <c r="Q276" s="297">
        <v>6.9459999999999997</v>
      </c>
      <c r="R276" s="297">
        <v>18.138000000000002</v>
      </c>
      <c r="S276" s="297">
        <v>29.524000000000001</v>
      </c>
      <c r="T276" s="297">
        <v>47.207999999999998</v>
      </c>
      <c r="U276" s="297">
        <v>55.058</v>
      </c>
      <c r="V276" s="297">
        <v>34.804000000000002</v>
      </c>
      <c r="W276" s="297">
        <v>24.603999999999999</v>
      </c>
      <c r="X276" s="297">
        <v>12.859</v>
      </c>
      <c r="Y276" s="297">
        <v>11.611000000000001</v>
      </c>
      <c r="Z276" s="297">
        <v>1.4510000000000001</v>
      </c>
      <c r="AA276" s="299">
        <v>1.978</v>
      </c>
      <c r="AB276" s="91"/>
    </row>
    <row r="277" spans="1:28" ht="19.5" customHeight="1" x14ac:dyDescent="0.15">
      <c r="A277" s="132"/>
      <c r="B277" s="72" t="s">
        <v>65</v>
      </c>
      <c r="C277" s="72" t="s">
        <v>159</v>
      </c>
      <c r="D277" s="76" t="s">
        <v>160</v>
      </c>
      <c r="E277" s="76" t="s">
        <v>183</v>
      </c>
      <c r="F277" s="297">
        <v>0</v>
      </c>
      <c r="G277" s="297">
        <v>0</v>
      </c>
      <c r="H277" s="297">
        <v>0</v>
      </c>
      <c r="I277" s="297">
        <v>0</v>
      </c>
      <c r="J277" s="297">
        <v>0</v>
      </c>
      <c r="K277" s="297">
        <v>0</v>
      </c>
      <c r="L277" s="297">
        <v>0</v>
      </c>
      <c r="M277" s="297">
        <v>0</v>
      </c>
      <c r="N277" s="297">
        <v>0</v>
      </c>
      <c r="O277" s="297">
        <v>0</v>
      </c>
      <c r="P277" s="297">
        <v>0</v>
      </c>
      <c r="Q277" s="297">
        <v>0</v>
      </c>
      <c r="R277" s="297">
        <v>0</v>
      </c>
      <c r="S277" s="297">
        <v>0</v>
      </c>
      <c r="T277" s="297">
        <v>0</v>
      </c>
      <c r="U277" s="297">
        <v>0</v>
      </c>
      <c r="V277" s="297">
        <v>0</v>
      </c>
      <c r="W277" s="297">
        <v>0</v>
      </c>
      <c r="X277" s="297">
        <v>0</v>
      </c>
      <c r="Y277" s="297">
        <v>0</v>
      </c>
      <c r="Z277" s="297">
        <v>0</v>
      </c>
      <c r="AA277" s="299">
        <v>0</v>
      </c>
      <c r="AB277" s="91"/>
    </row>
    <row r="278" spans="1:28" ht="19.5" customHeight="1" x14ac:dyDescent="0.15">
      <c r="A278" s="132"/>
      <c r="B278" s="72"/>
      <c r="C278" s="72"/>
      <c r="D278" s="72"/>
      <c r="E278" s="76" t="s">
        <v>150</v>
      </c>
      <c r="F278" s="297">
        <v>0</v>
      </c>
      <c r="G278" s="297">
        <v>0</v>
      </c>
      <c r="H278" s="297">
        <v>0</v>
      </c>
      <c r="I278" s="297">
        <v>0</v>
      </c>
      <c r="J278" s="297">
        <v>0</v>
      </c>
      <c r="K278" s="297">
        <v>0</v>
      </c>
      <c r="L278" s="297">
        <v>0</v>
      </c>
      <c r="M278" s="297">
        <v>0</v>
      </c>
      <c r="N278" s="297">
        <v>0</v>
      </c>
      <c r="O278" s="297">
        <v>0</v>
      </c>
      <c r="P278" s="297">
        <v>0</v>
      </c>
      <c r="Q278" s="297">
        <v>0</v>
      </c>
      <c r="R278" s="297">
        <v>0</v>
      </c>
      <c r="S278" s="297">
        <v>0</v>
      </c>
      <c r="T278" s="297">
        <v>0</v>
      </c>
      <c r="U278" s="297">
        <v>0</v>
      </c>
      <c r="V278" s="297">
        <v>0</v>
      </c>
      <c r="W278" s="297">
        <v>0</v>
      </c>
      <c r="X278" s="297">
        <v>0</v>
      </c>
      <c r="Y278" s="297">
        <v>0</v>
      </c>
      <c r="Z278" s="297">
        <v>0</v>
      </c>
      <c r="AA278" s="299">
        <v>0</v>
      </c>
      <c r="AB278" s="91"/>
    </row>
    <row r="279" spans="1:28" ht="19.5" customHeight="1" x14ac:dyDescent="0.15">
      <c r="A279" s="132" t="s">
        <v>85</v>
      </c>
      <c r="B279" s="72"/>
      <c r="C279" s="72"/>
      <c r="D279" s="76" t="s">
        <v>166</v>
      </c>
      <c r="E279" s="76" t="s">
        <v>183</v>
      </c>
      <c r="F279" s="297">
        <v>0</v>
      </c>
      <c r="G279" s="297">
        <v>0</v>
      </c>
      <c r="H279" s="297">
        <v>0</v>
      </c>
      <c r="I279" s="297">
        <v>0</v>
      </c>
      <c r="J279" s="297">
        <v>0</v>
      </c>
      <c r="K279" s="297">
        <v>0</v>
      </c>
      <c r="L279" s="297">
        <v>0</v>
      </c>
      <c r="M279" s="297">
        <v>0</v>
      </c>
      <c r="N279" s="297">
        <v>0</v>
      </c>
      <c r="O279" s="297">
        <v>0</v>
      </c>
      <c r="P279" s="297">
        <v>0</v>
      </c>
      <c r="Q279" s="297">
        <v>0</v>
      </c>
      <c r="R279" s="297">
        <v>0</v>
      </c>
      <c r="S279" s="297">
        <v>0</v>
      </c>
      <c r="T279" s="297">
        <v>0</v>
      </c>
      <c r="U279" s="297">
        <v>0</v>
      </c>
      <c r="V279" s="297">
        <v>0</v>
      </c>
      <c r="W279" s="297">
        <v>0</v>
      </c>
      <c r="X279" s="297">
        <v>0</v>
      </c>
      <c r="Y279" s="297">
        <v>0</v>
      </c>
      <c r="Z279" s="297">
        <v>0</v>
      </c>
      <c r="AA279" s="299">
        <v>0</v>
      </c>
      <c r="AB279" s="91"/>
    </row>
    <row r="280" spans="1:28" ht="19.5" customHeight="1" x14ac:dyDescent="0.15">
      <c r="A280" s="132"/>
      <c r="B280" s="72"/>
      <c r="C280" s="72" t="s">
        <v>162</v>
      </c>
      <c r="D280" s="72"/>
      <c r="E280" s="76" t="s">
        <v>150</v>
      </c>
      <c r="F280" s="297">
        <v>0</v>
      </c>
      <c r="G280" s="297">
        <v>0</v>
      </c>
      <c r="H280" s="297">
        <v>0</v>
      </c>
      <c r="I280" s="297">
        <v>0</v>
      </c>
      <c r="J280" s="297">
        <v>0</v>
      </c>
      <c r="K280" s="297">
        <v>0</v>
      </c>
      <c r="L280" s="297">
        <v>0</v>
      </c>
      <c r="M280" s="297">
        <v>0</v>
      </c>
      <c r="N280" s="297">
        <v>0</v>
      </c>
      <c r="O280" s="297">
        <v>0</v>
      </c>
      <c r="P280" s="297">
        <v>0</v>
      </c>
      <c r="Q280" s="297">
        <v>0</v>
      </c>
      <c r="R280" s="297">
        <v>0</v>
      </c>
      <c r="S280" s="297">
        <v>0</v>
      </c>
      <c r="T280" s="297">
        <v>0</v>
      </c>
      <c r="U280" s="297">
        <v>0</v>
      </c>
      <c r="V280" s="297">
        <v>0</v>
      </c>
      <c r="W280" s="297">
        <v>0</v>
      </c>
      <c r="X280" s="297">
        <v>0</v>
      </c>
      <c r="Y280" s="297">
        <v>0</v>
      </c>
      <c r="Z280" s="297">
        <v>0</v>
      </c>
      <c r="AA280" s="299">
        <v>0</v>
      </c>
      <c r="AB280" s="91"/>
    </row>
    <row r="281" spans="1:28" ht="19.5" customHeight="1" x14ac:dyDescent="0.15">
      <c r="A281" s="132"/>
      <c r="B281" s="72" t="s">
        <v>20</v>
      </c>
      <c r="C281" s="72"/>
      <c r="D281" s="76" t="s">
        <v>164</v>
      </c>
      <c r="E281" s="76" t="s">
        <v>183</v>
      </c>
      <c r="F281" s="297">
        <v>1.27</v>
      </c>
      <c r="G281" s="297">
        <v>0</v>
      </c>
      <c r="H281" s="297">
        <v>0.56999999999999995</v>
      </c>
      <c r="I281" s="297">
        <v>0</v>
      </c>
      <c r="J281" s="297">
        <v>0</v>
      </c>
      <c r="K281" s="297">
        <v>0</v>
      </c>
      <c r="L281" s="297">
        <v>0</v>
      </c>
      <c r="M281" s="297">
        <v>0</v>
      </c>
      <c r="N281" s="297">
        <v>0</v>
      </c>
      <c r="O281" s="297">
        <v>0</v>
      </c>
      <c r="P281" s="297">
        <v>0</v>
      </c>
      <c r="Q281" s="297">
        <v>0</v>
      </c>
      <c r="R281" s="297">
        <v>0</v>
      </c>
      <c r="S281" s="297">
        <v>0.7</v>
      </c>
      <c r="T281" s="297">
        <v>0</v>
      </c>
      <c r="U281" s="297">
        <v>0</v>
      </c>
      <c r="V281" s="297">
        <v>0</v>
      </c>
      <c r="W281" s="297">
        <v>0</v>
      </c>
      <c r="X281" s="297">
        <v>0</v>
      </c>
      <c r="Y281" s="297">
        <v>0</v>
      </c>
      <c r="Z281" s="297">
        <v>0</v>
      </c>
      <c r="AA281" s="299">
        <v>0</v>
      </c>
      <c r="AB281" s="91"/>
    </row>
    <row r="282" spans="1:28" ht="19.5" customHeight="1" x14ac:dyDescent="0.15">
      <c r="A282" s="132"/>
      <c r="B282" s="72"/>
      <c r="C282" s="72"/>
      <c r="D282" s="72"/>
      <c r="E282" s="76" t="s">
        <v>150</v>
      </c>
      <c r="F282" s="297">
        <v>0</v>
      </c>
      <c r="G282" s="297">
        <v>0</v>
      </c>
      <c r="H282" s="297">
        <v>0</v>
      </c>
      <c r="I282" s="297">
        <v>0</v>
      </c>
      <c r="J282" s="297">
        <v>0</v>
      </c>
      <c r="K282" s="297">
        <v>0</v>
      </c>
      <c r="L282" s="297">
        <v>0</v>
      </c>
      <c r="M282" s="297">
        <v>0</v>
      </c>
      <c r="N282" s="297">
        <v>0</v>
      </c>
      <c r="O282" s="297">
        <v>0</v>
      </c>
      <c r="P282" s="297">
        <v>0</v>
      </c>
      <c r="Q282" s="297">
        <v>0</v>
      </c>
      <c r="R282" s="297">
        <v>0</v>
      </c>
      <c r="S282" s="297">
        <v>0</v>
      </c>
      <c r="T282" s="297">
        <v>0</v>
      </c>
      <c r="U282" s="297">
        <v>0</v>
      </c>
      <c r="V282" s="297">
        <v>0</v>
      </c>
      <c r="W282" s="297">
        <v>0</v>
      </c>
      <c r="X282" s="297">
        <v>0</v>
      </c>
      <c r="Y282" s="297">
        <v>0</v>
      </c>
      <c r="Z282" s="297">
        <v>0</v>
      </c>
      <c r="AA282" s="299">
        <v>0</v>
      </c>
      <c r="AB282" s="91"/>
    </row>
    <row r="283" spans="1:28" ht="19.5" customHeight="1" x14ac:dyDescent="0.15">
      <c r="A283" s="132"/>
      <c r="B283" s="75"/>
      <c r="C283" s="73" t="s">
        <v>165</v>
      </c>
      <c r="D283" s="74"/>
      <c r="E283" s="76" t="s">
        <v>183</v>
      </c>
      <c r="F283" s="297">
        <v>2577.0399999999991</v>
      </c>
      <c r="G283" s="297">
        <v>213.28</v>
      </c>
      <c r="H283" s="297">
        <v>212.86</v>
      </c>
      <c r="I283" s="297">
        <v>118.54</v>
      </c>
      <c r="J283" s="297">
        <v>22.27</v>
      </c>
      <c r="K283" s="297">
        <v>72.319999999999993</v>
      </c>
      <c r="L283" s="297">
        <v>30.05</v>
      </c>
      <c r="M283" s="297">
        <v>31.12</v>
      </c>
      <c r="N283" s="297">
        <v>28.51</v>
      </c>
      <c r="O283" s="297">
        <v>28.87</v>
      </c>
      <c r="P283" s="297">
        <v>92.14</v>
      </c>
      <c r="Q283" s="297">
        <v>127.09</v>
      </c>
      <c r="R283" s="297">
        <v>179.06</v>
      </c>
      <c r="S283" s="297">
        <v>304.43</v>
      </c>
      <c r="T283" s="297">
        <v>365.64</v>
      </c>
      <c r="U283" s="297">
        <v>365.15999999999997</v>
      </c>
      <c r="V283" s="297">
        <v>249.57999999999998</v>
      </c>
      <c r="W283" s="297">
        <v>115.1</v>
      </c>
      <c r="X283" s="297">
        <v>7.12</v>
      </c>
      <c r="Y283" s="297">
        <v>13.22</v>
      </c>
      <c r="Z283" s="297">
        <v>0</v>
      </c>
      <c r="AA283" s="299">
        <v>0.68</v>
      </c>
      <c r="AB283" s="91"/>
    </row>
    <row r="284" spans="1:28" ht="19.5" customHeight="1" thickBot="1" x14ac:dyDescent="0.2">
      <c r="A284" s="87"/>
      <c r="B284" s="135"/>
      <c r="C284" s="135"/>
      <c r="D284" s="136"/>
      <c r="E284" s="137" t="s">
        <v>150</v>
      </c>
      <c r="F284" s="297">
        <v>290.214</v>
      </c>
      <c r="G284" s="385">
        <v>0</v>
      </c>
      <c r="H284" s="301">
        <v>2.37</v>
      </c>
      <c r="I284" s="301">
        <v>3.0449999999999999</v>
      </c>
      <c r="J284" s="301">
        <v>1.1200000000000001</v>
      </c>
      <c r="K284" s="301">
        <v>5.0990000000000002</v>
      </c>
      <c r="L284" s="301">
        <v>2.7330000000000001</v>
      </c>
      <c r="M284" s="301">
        <v>3.1120000000000001</v>
      </c>
      <c r="N284" s="301">
        <v>3.157</v>
      </c>
      <c r="O284" s="301">
        <v>3.4830000000000001</v>
      </c>
      <c r="P284" s="301">
        <v>12.087999999999999</v>
      </c>
      <c r="Q284" s="301">
        <v>17.925000000000001</v>
      </c>
      <c r="R284" s="301">
        <v>26.314</v>
      </c>
      <c r="S284" s="301">
        <v>44.633000000000003</v>
      </c>
      <c r="T284" s="301">
        <v>53.868000000000002</v>
      </c>
      <c r="U284" s="301">
        <v>54.142000000000003</v>
      </c>
      <c r="V284" s="301">
        <v>36.966999999999999</v>
      </c>
      <c r="W284" s="301">
        <v>17.038</v>
      </c>
      <c r="X284" s="301">
        <v>1.0609999999999999</v>
      </c>
      <c r="Y284" s="301">
        <v>1.9590000000000001</v>
      </c>
      <c r="Z284" s="301">
        <v>0</v>
      </c>
      <c r="AA284" s="302">
        <v>0.1</v>
      </c>
      <c r="AB284" s="91"/>
    </row>
    <row r="285" spans="1:28" ht="19.5" customHeight="1" x14ac:dyDescent="0.15">
      <c r="A285" s="223" t="s">
        <v>119</v>
      </c>
      <c r="B285" s="226" t="s">
        <v>120</v>
      </c>
      <c r="C285" s="227"/>
      <c r="D285" s="228"/>
      <c r="E285" s="72" t="s">
        <v>183</v>
      </c>
      <c r="F285" s="380">
        <v>217.86</v>
      </c>
      <c r="G285" s="381"/>
      <c r="H285" s="381"/>
      <c r="I285" s="381"/>
      <c r="J285" s="381"/>
      <c r="K285" s="381"/>
      <c r="L285" s="381"/>
      <c r="M285" s="381"/>
      <c r="N285" s="381"/>
      <c r="O285" s="381"/>
      <c r="P285" s="381"/>
      <c r="Q285" s="381"/>
      <c r="R285" s="381"/>
      <c r="S285" s="381"/>
      <c r="T285" s="381"/>
      <c r="U285" s="381"/>
      <c r="V285" s="381"/>
      <c r="W285" s="381"/>
      <c r="X285" s="381"/>
      <c r="Y285" s="381"/>
      <c r="Z285" s="381"/>
      <c r="AA285" s="381"/>
    </row>
    <row r="286" spans="1:28" ht="19.5" customHeight="1" x14ac:dyDescent="0.15">
      <c r="A286" s="224"/>
      <c r="B286" s="229" t="s">
        <v>205</v>
      </c>
      <c r="C286" s="230"/>
      <c r="D286" s="231"/>
      <c r="E286" s="76" t="s">
        <v>183</v>
      </c>
      <c r="F286" s="380">
        <v>120.62</v>
      </c>
      <c r="G286" s="381"/>
      <c r="H286" s="381"/>
      <c r="I286" s="381"/>
      <c r="J286" s="381"/>
      <c r="K286" s="381"/>
      <c r="L286" s="381"/>
      <c r="M286" s="381"/>
      <c r="N286" s="381"/>
      <c r="O286" s="381"/>
      <c r="P286" s="381"/>
      <c r="Q286" s="381"/>
      <c r="R286" s="381"/>
      <c r="S286" s="381"/>
      <c r="T286" s="381"/>
      <c r="U286" s="381"/>
      <c r="V286" s="381"/>
      <c r="W286" s="381"/>
      <c r="X286" s="381"/>
      <c r="Y286" s="381"/>
      <c r="Z286" s="381"/>
      <c r="AA286" s="381"/>
    </row>
    <row r="287" spans="1:28" ht="19.5" customHeight="1" x14ac:dyDescent="0.15">
      <c r="A287" s="225"/>
      <c r="B287" s="229" t="s">
        <v>206</v>
      </c>
      <c r="C287" s="230"/>
      <c r="D287" s="231"/>
      <c r="E287" s="76" t="s">
        <v>183</v>
      </c>
      <c r="F287" s="380">
        <v>97.24</v>
      </c>
      <c r="G287" s="381"/>
      <c r="H287" s="381"/>
      <c r="I287" s="381"/>
      <c r="J287" s="381"/>
      <c r="K287" s="381"/>
      <c r="L287" s="381"/>
      <c r="M287" s="381"/>
      <c r="N287" s="381"/>
      <c r="O287" s="381"/>
      <c r="P287" s="381"/>
      <c r="Q287" s="381"/>
      <c r="R287" s="381"/>
      <c r="S287" s="381"/>
      <c r="T287" s="381"/>
      <c r="U287" s="381"/>
      <c r="V287" s="381"/>
      <c r="W287" s="381"/>
      <c r="X287" s="381"/>
      <c r="Y287" s="381"/>
      <c r="Z287" s="381"/>
      <c r="AA287" s="381"/>
    </row>
    <row r="288" spans="1:28" ht="19.5" customHeight="1" thickBot="1" x14ac:dyDescent="0.2">
      <c r="A288" s="232" t="s">
        <v>204</v>
      </c>
      <c r="B288" s="233"/>
      <c r="C288" s="233"/>
      <c r="D288" s="234"/>
      <c r="E288" s="120" t="s">
        <v>183</v>
      </c>
      <c r="F288" s="386">
        <v>0</v>
      </c>
      <c r="G288" s="381"/>
      <c r="H288" s="381"/>
      <c r="I288" s="381"/>
      <c r="J288" s="381"/>
      <c r="K288" s="381"/>
      <c r="L288" s="381"/>
      <c r="M288" s="381"/>
      <c r="N288" s="381"/>
      <c r="O288" s="381"/>
      <c r="P288" s="381"/>
      <c r="Q288" s="381"/>
      <c r="R288" s="381"/>
      <c r="S288" s="381"/>
      <c r="T288" s="381"/>
      <c r="U288" s="381"/>
      <c r="V288" s="381"/>
      <c r="W288" s="381"/>
      <c r="X288" s="381"/>
      <c r="Y288" s="381"/>
      <c r="Z288" s="381"/>
      <c r="AA288" s="381"/>
    </row>
    <row r="290" spans="1:28" ht="19.5" customHeight="1" x14ac:dyDescent="0.15">
      <c r="A290" s="3" t="s">
        <v>381</v>
      </c>
      <c r="F290" s="126" t="s">
        <v>508</v>
      </c>
    </row>
    <row r="291" spans="1:28" ht="19.5" customHeight="1" thickBot="1" x14ac:dyDescent="0.2">
      <c r="A291" s="221" t="s">
        <v>28</v>
      </c>
      <c r="B291" s="222"/>
      <c r="C291" s="222"/>
      <c r="D291" s="222"/>
      <c r="E291" s="222"/>
      <c r="F291" s="222"/>
      <c r="G291" s="222"/>
      <c r="H291" s="222"/>
      <c r="I291" s="222"/>
      <c r="J291" s="222"/>
      <c r="K291" s="222"/>
      <c r="L291" s="222"/>
      <c r="M291" s="222"/>
      <c r="N291" s="222"/>
      <c r="O291" s="222"/>
      <c r="P291" s="222"/>
      <c r="Q291" s="222"/>
      <c r="R291" s="222"/>
      <c r="S291" s="222"/>
      <c r="T291" s="222"/>
      <c r="U291" s="222"/>
      <c r="V291" s="222"/>
      <c r="W291" s="222"/>
      <c r="X291" s="222"/>
      <c r="Y291" s="222"/>
      <c r="Z291" s="222"/>
      <c r="AA291" s="222"/>
    </row>
    <row r="292" spans="1:28" ht="19.5" customHeight="1" x14ac:dyDescent="0.15">
      <c r="A292" s="127" t="s">
        <v>179</v>
      </c>
      <c r="B292" s="86"/>
      <c r="C292" s="86"/>
      <c r="D292" s="86"/>
      <c r="E292" s="86"/>
      <c r="F292" s="162" t="s">
        <v>180</v>
      </c>
      <c r="G292" s="180"/>
      <c r="H292" s="180"/>
      <c r="I292" s="180"/>
      <c r="J292" s="180"/>
      <c r="K292" s="180"/>
      <c r="L292" s="180"/>
      <c r="M292" s="180"/>
      <c r="N292" s="180"/>
      <c r="O292" s="180"/>
      <c r="P292" s="180"/>
      <c r="Q292" s="217"/>
      <c r="R292" s="179"/>
      <c r="S292" s="180"/>
      <c r="T292" s="180"/>
      <c r="U292" s="180"/>
      <c r="V292" s="180"/>
      <c r="W292" s="180"/>
      <c r="X292" s="180"/>
      <c r="Y292" s="180"/>
      <c r="Z292" s="180"/>
      <c r="AA292" s="220" t="s">
        <v>181</v>
      </c>
      <c r="AB292" s="91"/>
    </row>
    <row r="293" spans="1:28" ht="19.5" customHeight="1" x14ac:dyDescent="0.15">
      <c r="A293" s="130" t="s">
        <v>182</v>
      </c>
      <c r="B293" s="74"/>
      <c r="C293" s="74"/>
      <c r="D293" s="74"/>
      <c r="E293" s="76" t="s">
        <v>183</v>
      </c>
      <c r="F293" s="297">
        <v>9672.3546999999999</v>
      </c>
      <c r="G293" s="373" t="s">
        <v>184</v>
      </c>
      <c r="H293" s="373" t="s">
        <v>185</v>
      </c>
      <c r="I293" s="373" t="s">
        <v>186</v>
      </c>
      <c r="J293" s="373" t="s">
        <v>187</v>
      </c>
      <c r="K293" s="373" t="s">
        <v>227</v>
      </c>
      <c r="L293" s="373" t="s">
        <v>228</v>
      </c>
      <c r="M293" s="373" t="s">
        <v>229</v>
      </c>
      <c r="N293" s="373" t="s">
        <v>230</v>
      </c>
      <c r="O293" s="373" t="s">
        <v>231</v>
      </c>
      <c r="P293" s="373" t="s">
        <v>232</v>
      </c>
      <c r="Q293" s="374" t="s">
        <v>233</v>
      </c>
      <c r="R293" s="375" t="s">
        <v>234</v>
      </c>
      <c r="S293" s="373" t="s">
        <v>235</v>
      </c>
      <c r="T293" s="373" t="s">
        <v>236</v>
      </c>
      <c r="U293" s="373" t="s">
        <v>237</v>
      </c>
      <c r="V293" s="373" t="s">
        <v>238</v>
      </c>
      <c r="W293" s="373" t="s">
        <v>42</v>
      </c>
      <c r="X293" s="373" t="s">
        <v>147</v>
      </c>
      <c r="Y293" s="373" t="s">
        <v>148</v>
      </c>
      <c r="Z293" s="373" t="s">
        <v>149</v>
      </c>
      <c r="AA293" s="387"/>
      <c r="AB293" s="91"/>
    </row>
    <row r="294" spans="1:28" ht="19.5" customHeight="1" x14ac:dyDescent="0.15">
      <c r="A294" s="108"/>
      <c r="E294" s="76" t="s">
        <v>150</v>
      </c>
      <c r="F294" s="297">
        <v>2258.8130000000001</v>
      </c>
      <c r="G294" s="377"/>
      <c r="H294" s="377"/>
      <c r="I294" s="377"/>
      <c r="J294" s="377"/>
      <c r="K294" s="377"/>
      <c r="L294" s="377"/>
      <c r="M294" s="377"/>
      <c r="N294" s="377"/>
      <c r="O294" s="377"/>
      <c r="P294" s="377"/>
      <c r="Q294" s="378"/>
      <c r="R294" s="379"/>
      <c r="S294" s="377"/>
      <c r="T294" s="377"/>
      <c r="U294" s="377"/>
      <c r="V294" s="377"/>
      <c r="W294" s="377"/>
      <c r="X294" s="377"/>
      <c r="Y294" s="377"/>
      <c r="Z294" s="377"/>
      <c r="AA294" s="387" t="s">
        <v>151</v>
      </c>
      <c r="AB294" s="91"/>
    </row>
    <row r="295" spans="1:28" ht="19.5" customHeight="1" x14ac:dyDescent="0.15">
      <c r="A295" s="131"/>
      <c r="B295" s="73" t="s">
        <v>152</v>
      </c>
      <c r="C295" s="74"/>
      <c r="D295" s="74"/>
      <c r="E295" s="76" t="s">
        <v>183</v>
      </c>
      <c r="F295" s="297">
        <v>9601.56</v>
      </c>
      <c r="G295" s="297">
        <v>363.51000000000005</v>
      </c>
      <c r="H295" s="297">
        <v>109.18</v>
      </c>
      <c r="I295" s="297">
        <v>407.65</v>
      </c>
      <c r="J295" s="297">
        <v>74.789999999999992</v>
      </c>
      <c r="K295" s="297">
        <v>229.95</v>
      </c>
      <c r="L295" s="297">
        <v>300.56</v>
      </c>
      <c r="M295" s="297">
        <v>324.32999999999987</v>
      </c>
      <c r="N295" s="297">
        <v>357.27</v>
      </c>
      <c r="O295" s="297">
        <v>490.32</v>
      </c>
      <c r="P295" s="297">
        <v>647.44999999999993</v>
      </c>
      <c r="Q295" s="297">
        <v>1180.54</v>
      </c>
      <c r="R295" s="297">
        <v>957.31999999999994</v>
      </c>
      <c r="S295" s="297">
        <v>803.05</v>
      </c>
      <c r="T295" s="297">
        <v>838.18000000000006</v>
      </c>
      <c r="U295" s="297">
        <v>938.2</v>
      </c>
      <c r="V295" s="297">
        <v>780.92</v>
      </c>
      <c r="W295" s="297">
        <v>430.67999999999995</v>
      </c>
      <c r="X295" s="297">
        <v>243.48</v>
      </c>
      <c r="Y295" s="297">
        <v>112.95</v>
      </c>
      <c r="Z295" s="297">
        <v>9.7100000000000009</v>
      </c>
      <c r="AA295" s="299">
        <v>1.52</v>
      </c>
      <c r="AB295" s="91"/>
    </row>
    <row r="296" spans="1:28" ht="19.5" customHeight="1" x14ac:dyDescent="0.15">
      <c r="A296" s="132"/>
      <c r="B296" s="133"/>
      <c r="E296" s="76" t="s">
        <v>150</v>
      </c>
      <c r="F296" s="297">
        <v>2258.8130000000001</v>
      </c>
      <c r="G296" s="297">
        <v>0</v>
      </c>
      <c r="H296" s="297">
        <v>0.58400000000000007</v>
      </c>
      <c r="I296" s="297">
        <v>12.466999999999999</v>
      </c>
      <c r="J296" s="297">
        <v>6.8370000000000006</v>
      </c>
      <c r="K296" s="297">
        <v>28.606999999999999</v>
      </c>
      <c r="L296" s="297">
        <v>57.35</v>
      </c>
      <c r="M296" s="297">
        <v>73.688000000000002</v>
      </c>
      <c r="N296" s="297">
        <v>89.558000000000007</v>
      </c>
      <c r="O296" s="297">
        <v>147.91800000000001</v>
      </c>
      <c r="P296" s="297">
        <v>201.41300000000001</v>
      </c>
      <c r="Q296" s="297">
        <v>359.43699999999995</v>
      </c>
      <c r="R296" s="297">
        <v>282.05700000000002</v>
      </c>
      <c r="S296" s="297">
        <v>224.744</v>
      </c>
      <c r="T296" s="297">
        <v>225.03700000000001</v>
      </c>
      <c r="U296" s="297">
        <v>226.35899999999998</v>
      </c>
      <c r="V296" s="297">
        <v>163.86500000000001</v>
      </c>
      <c r="W296" s="297">
        <v>90.861999999999995</v>
      </c>
      <c r="X296" s="297">
        <v>43.667000000000002</v>
      </c>
      <c r="Y296" s="297">
        <v>21.449000000000002</v>
      </c>
      <c r="Z296" s="297">
        <v>2.6840000000000002</v>
      </c>
      <c r="AA296" s="299">
        <v>0.23</v>
      </c>
      <c r="AB296" s="91"/>
    </row>
    <row r="297" spans="1:28" ht="19.5" customHeight="1" x14ac:dyDescent="0.15">
      <c r="A297" s="132"/>
      <c r="B297" s="134"/>
      <c r="C297" s="73" t="s">
        <v>152</v>
      </c>
      <c r="D297" s="74"/>
      <c r="E297" s="76" t="s">
        <v>183</v>
      </c>
      <c r="F297" s="297">
        <v>6334.5800000000008</v>
      </c>
      <c r="G297" s="297">
        <v>140.38000000000002</v>
      </c>
      <c r="H297" s="297">
        <v>66.98</v>
      </c>
      <c r="I297" s="297">
        <v>86.64</v>
      </c>
      <c r="J297" s="297">
        <v>69.19</v>
      </c>
      <c r="K297" s="297">
        <v>167.1</v>
      </c>
      <c r="L297" s="297">
        <v>259</v>
      </c>
      <c r="M297" s="297">
        <v>302.11999999999989</v>
      </c>
      <c r="N297" s="297">
        <v>287.45</v>
      </c>
      <c r="O297" s="297">
        <v>470.44</v>
      </c>
      <c r="P297" s="297">
        <v>621.06999999999994</v>
      </c>
      <c r="Q297" s="297">
        <v>1086.8399999999999</v>
      </c>
      <c r="R297" s="297">
        <v>829.31999999999994</v>
      </c>
      <c r="S297" s="297">
        <v>652.14</v>
      </c>
      <c r="T297" s="297">
        <v>535.43000000000006</v>
      </c>
      <c r="U297" s="297">
        <v>399.1</v>
      </c>
      <c r="V297" s="297">
        <v>192.84</v>
      </c>
      <c r="W297" s="297">
        <v>111.24</v>
      </c>
      <c r="X297" s="297">
        <v>32.81</v>
      </c>
      <c r="Y297" s="297">
        <v>20.45</v>
      </c>
      <c r="Z297" s="297">
        <v>4.04</v>
      </c>
      <c r="AA297" s="299">
        <v>0</v>
      </c>
      <c r="AB297" s="91"/>
    </row>
    <row r="298" spans="1:28" ht="19.5" customHeight="1" x14ac:dyDescent="0.15">
      <c r="A298" s="132"/>
      <c r="B298" s="75"/>
      <c r="C298" s="75"/>
      <c r="E298" s="76" t="s">
        <v>150</v>
      </c>
      <c r="F298" s="297">
        <v>1858.0620000000004</v>
      </c>
      <c r="G298" s="297">
        <v>0</v>
      </c>
      <c r="H298" s="297">
        <v>0.121</v>
      </c>
      <c r="I298" s="297">
        <v>4.274</v>
      </c>
      <c r="J298" s="297">
        <v>6.5530000000000008</v>
      </c>
      <c r="K298" s="297">
        <v>24.177999999999997</v>
      </c>
      <c r="L298" s="297">
        <v>53.584000000000003</v>
      </c>
      <c r="M298" s="297">
        <v>71.466999999999999</v>
      </c>
      <c r="N298" s="297">
        <v>81.857000000000014</v>
      </c>
      <c r="O298" s="297">
        <v>145.52500000000001</v>
      </c>
      <c r="P298" s="297">
        <v>197.07500000000002</v>
      </c>
      <c r="Q298" s="297">
        <v>346.13799999999998</v>
      </c>
      <c r="R298" s="297">
        <v>263.24900000000002</v>
      </c>
      <c r="S298" s="297">
        <v>201.608</v>
      </c>
      <c r="T298" s="297">
        <v>179.76500000000001</v>
      </c>
      <c r="U298" s="297">
        <v>143.505</v>
      </c>
      <c r="V298" s="297">
        <v>73.990000000000009</v>
      </c>
      <c r="W298" s="297">
        <v>43.206999999999994</v>
      </c>
      <c r="X298" s="297">
        <v>12.523999999999999</v>
      </c>
      <c r="Y298" s="297">
        <v>7.7809999999999997</v>
      </c>
      <c r="Z298" s="297">
        <v>1.661</v>
      </c>
      <c r="AA298" s="299">
        <v>0</v>
      </c>
      <c r="AB298" s="91"/>
    </row>
    <row r="299" spans="1:28" ht="19.5" customHeight="1" x14ac:dyDescent="0.15">
      <c r="A299" s="132"/>
      <c r="B299" s="72"/>
      <c r="C299" s="76"/>
      <c r="D299" s="76" t="s">
        <v>153</v>
      </c>
      <c r="E299" s="76" t="s">
        <v>183</v>
      </c>
      <c r="F299" s="297">
        <v>6205.3300000000008</v>
      </c>
      <c r="G299" s="297">
        <v>130.33000000000001</v>
      </c>
      <c r="H299" s="297">
        <v>58.81</v>
      </c>
      <c r="I299" s="297">
        <v>71.650000000000006</v>
      </c>
      <c r="J299" s="297">
        <v>51.849999999999994</v>
      </c>
      <c r="K299" s="297">
        <v>131.35</v>
      </c>
      <c r="L299" s="297">
        <v>252.72</v>
      </c>
      <c r="M299" s="297">
        <v>283.03999999999991</v>
      </c>
      <c r="N299" s="297">
        <v>280.36</v>
      </c>
      <c r="O299" s="297">
        <v>469.11</v>
      </c>
      <c r="P299" s="297">
        <v>619.69999999999993</v>
      </c>
      <c r="Q299" s="297">
        <v>1086.8399999999999</v>
      </c>
      <c r="R299" s="297">
        <v>829.31999999999994</v>
      </c>
      <c r="S299" s="297">
        <v>652.14</v>
      </c>
      <c r="T299" s="297">
        <v>531.85</v>
      </c>
      <c r="U299" s="297">
        <v>398.43</v>
      </c>
      <c r="V299" s="297">
        <v>192.49</v>
      </c>
      <c r="W299" s="297">
        <v>108.85</v>
      </c>
      <c r="X299" s="297">
        <v>32</v>
      </c>
      <c r="Y299" s="297">
        <v>20.45</v>
      </c>
      <c r="Z299" s="297">
        <v>4.04</v>
      </c>
      <c r="AA299" s="299">
        <v>0</v>
      </c>
      <c r="AB299" s="91"/>
    </row>
    <row r="300" spans="1:28" ht="19.5" customHeight="1" x14ac:dyDescent="0.15">
      <c r="A300" s="132"/>
      <c r="B300" s="72" t="s">
        <v>154</v>
      </c>
      <c r="C300" s="72"/>
      <c r="D300" s="72"/>
      <c r="E300" s="76" t="s">
        <v>150</v>
      </c>
      <c r="F300" s="297">
        <v>1849.3920000000001</v>
      </c>
      <c r="G300" s="297">
        <v>0</v>
      </c>
      <c r="H300" s="297">
        <v>0</v>
      </c>
      <c r="I300" s="297">
        <v>3.8879999999999999</v>
      </c>
      <c r="J300" s="297">
        <v>5.6730000000000009</v>
      </c>
      <c r="K300" s="297">
        <v>21.65</v>
      </c>
      <c r="L300" s="297">
        <v>53.009</v>
      </c>
      <c r="M300" s="297">
        <v>69.558999999999997</v>
      </c>
      <c r="N300" s="297">
        <v>81.073000000000008</v>
      </c>
      <c r="O300" s="297">
        <v>145.363</v>
      </c>
      <c r="P300" s="297">
        <v>196.89600000000002</v>
      </c>
      <c r="Q300" s="297">
        <v>346.13799999999998</v>
      </c>
      <c r="R300" s="297">
        <v>263.24900000000002</v>
      </c>
      <c r="S300" s="297">
        <v>201.608</v>
      </c>
      <c r="T300" s="297">
        <v>179.24100000000001</v>
      </c>
      <c r="U300" s="297">
        <v>143.40600000000001</v>
      </c>
      <c r="V300" s="297">
        <v>73.938000000000002</v>
      </c>
      <c r="W300" s="297">
        <v>42.854999999999997</v>
      </c>
      <c r="X300" s="297">
        <v>12.404</v>
      </c>
      <c r="Y300" s="297">
        <v>7.7809999999999997</v>
      </c>
      <c r="Z300" s="297">
        <v>1.661</v>
      </c>
      <c r="AA300" s="299">
        <v>0</v>
      </c>
      <c r="AB300" s="91"/>
    </row>
    <row r="301" spans="1:28" ht="19.5" customHeight="1" x14ac:dyDescent="0.15">
      <c r="A301" s="132" t="s">
        <v>155</v>
      </c>
      <c r="B301" s="72"/>
      <c r="C301" s="72" t="s">
        <v>10</v>
      </c>
      <c r="D301" s="76" t="s">
        <v>156</v>
      </c>
      <c r="E301" s="76" t="s">
        <v>183</v>
      </c>
      <c r="F301" s="297">
        <v>4204.0099999999993</v>
      </c>
      <c r="G301" s="297">
        <v>106.39</v>
      </c>
      <c r="H301" s="297">
        <v>29.28</v>
      </c>
      <c r="I301" s="297">
        <v>34.130000000000003</v>
      </c>
      <c r="J301" s="297">
        <v>37.08</v>
      </c>
      <c r="K301" s="297">
        <v>121.81</v>
      </c>
      <c r="L301" s="297">
        <v>251.44</v>
      </c>
      <c r="M301" s="297">
        <v>270.71999999999997</v>
      </c>
      <c r="N301" s="297">
        <v>275.17</v>
      </c>
      <c r="O301" s="297">
        <v>426.65</v>
      </c>
      <c r="P301" s="297">
        <v>501.8</v>
      </c>
      <c r="Q301" s="297">
        <v>669.42</v>
      </c>
      <c r="R301" s="297">
        <v>432.56</v>
      </c>
      <c r="S301" s="297">
        <v>248.45</v>
      </c>
      <c r="T301" s="297">
        <v>265.03000000000003</v>
      </c>
      <c r="U301" s="297">
        <v>238.42</v>
      </c>
      <c r="V301" s="297">
        <v>153</v>
      </c>
      <c r="W301" s="297">
        <v>96.44</v>
      </c>
      <c r="X301" s="297">
        <v>26.9</v>
      </c>
      <c r="Y301" s="297">
        <v>15.28</v>
      </c>
      <c r="Z301" s="297">
        <v>4.04</v>
      </c>
      <c r="AA301" s="299">
        <v>0</v>
      </c>
      <c r="AB301" s="91"/>
    </row>
    <row r="302" spans="1:28" ht="19.5" customHeight="1" x14ac:dyDescent="0.15">
      <c r="A302" s="132"/>
      <c r="B302" s="72"/>
      <c r="C302" s="72"/>
      <c r="D302" s="72"/>
      <c r="E302" s="76" t="s">
        <v>150</v>
      </c>
      <c r="F302" s="297">
        <v>1371.3869999999999</v>
      </c>
      <c r="G302" s="297">
        <v>0</v>
      </c>
      <c r="H302" s="297">
        <v>0</v>
      </c>
      <c r="I302" s="297">
        <v>2.407</v>
      </c>
      <c r="J302" s="297">
        <v>4.4800000000000004</v>
      </c>
      <c r="K302" s="297">
        <v>20.768000000000001</v>
      </c>
      <c r="L302" s="297">
        <v>52.948999999999998</v>
      </c>
      <c r="M302" s="297">
        <v>67.78</v>
      </c>
      <c r="N302" s="297">
        <v>80.024000000000001</v>
      </c>
      <c r="O302" s="297">
        <v>136.77799999999999</v>
      </c>
      <c r="P302" s="297">
        <v>170.84100000000001</v>
      </c>
      <c r="Q302" s="297">
        <v>248.15299999999999</v>
      </c>
      <c r="R302" s="297">
        <v>164.64500000000001</v>
      </c>
      <c r="S302" s="297">
        <v>97.093999999999994</v>
      </c>
      <c r="T302" s="297">
        <v>106.012</v>
      </c>
      <c r="U302" s="297">
        <v>97.99</v>
      </c>
      <c r="V302" s="297">
        <v>62.865000000000002</v>
      </c>
      <c r="W302" s="297">
        <v>39.609000000000002</v>
      </c>
      <c r="X302" s="297">
        <v>11.057</v>
      </c>
      <c r="Y302" s="297">
        <v>6.274</v>
      </c>
      <c r="Z302" s="297">
        <v>1.661</v>
      </c>
      <c r="AA302" s="299">
        <v>0</v>
      </c>
      <c r="AB302" s="91"/>
    </row>
    <row r="303" spans="1:28" ht="19.5" customHeight="1" x14ac:dyDescent="0.15">
      <c r="A303" s="132"/>
      <c r="B303" s="72"/>
      <c r="C303" s="72"/>
      <c r="D303" s="76" t="s">
        <v>157</v>
      </c>
      <c r="E303" s="76" t="s">
        <v>183</v>
      </c>
      <c r="F303" s="297">
        <v>1348.6999999999998</v>
      </c>
      <c r="G303" s="297">
        <v>0</v>
      </c>
      <c r="H303" s="297">
        <v>0.39</v>
      </c>
      <c r="I303" s="297">
        <v>0</v>
      </c>
      <c r="J303" s="297">
        <v>0</v>
      </c>
      <c r="K303" s="297">
        <v>6.48</v>
      </c>
      <c r="L303" s="297">
        <v>0.09</v>
      </c>
      <c r="M303" s="297">
        <v>8.2100000000000009</v>
      </c>
      <c r="N303" s="297">
        <v>1.58</v>
      </c>
      <c r="O303" s="297">
        <v>38.72</v>
      </c>
      <c r="P303" s="297">
        <v>115.24</v>
      </c>
      <c r="Q303" s="297">
        <v>356.21999999999997</v>
      </c>
      <c r="R303" s="297">
        <v>287.20999999999998</v>
      </c>
      <c r="S303" s="297">
        <v>287.3</v>
      </c>
      <c r="T303" s="297">
        <v>144.41000000000003</v>
      </c>
      <c r="U303" s="297">
        <v>65.39</v>
      </c>
      <c r="V303" s="297">
        <v>19.690000000000001</v>
      </c>
      <c r="W303" s="297">
        <v>12.030000000000001</v>
      </c>
      <c r="X303" s="297">
        <v>4.62</v>
      </c>
      <c r="Y303" s="297">
        <v>1.1200000000000001</v>
      </c>
      <c r="Z303" s="297">
        <v>0</v>
      </c>
      <c r="AA303" s="299">
        <v>0</v>
      </c>
      <c r="AB303" s="91"/>
    </row>
    <row r="304" spans="1:28" ht="19.5" customHeight="1" x14ac:dyDescent="0.15">
      <c r="A304" s="132"/>
      <c r="B304" s="72"/>
      <c r="C304" s="72"/>
      <c r="D304" s="72"/>
      <c r="E304" s="76" t="s">
        <v>150</v>
      </c>
      <c r="F304" s="297">
        <v>322.7519999999999</v>
      </c>
      <c r="G304" s="297">
        <v>0</v>
      </c>
      <c r="H304" s="297">
        <v>0</v>
      </c>
      <c r="I304" s="297">
        <v>0</v>
      </c>
      <c r="J304" s="297">
        <v>0</v>
      </c>
      <c r="K304" s="297">
        <v>0.64800000000000002</v>
      </c>
      <c r="L304" s="297">
        <v>1.0999999999999999E-2</v>
      </c>
      <c r="M304" s="297">
        <v>1.323</v>
      </c>
      <c r="N304" s="297">
        <v>0.28599999999999998</v>
      </c>
      <c r="O304" s="297">
        <v>7.7439999999999998</v>
      </c>
      <c r="P304" s="297">
        <v>25.388999999999999</v>
      </c>
      <c r="Q304" s="297">
        <v>82.066000000000003</v>
      </c>
      <c r="R304" s="297">
        <v>69.010999999999996</v>
      </c>
      <c r="S304" s="297">
        <v>71.882000000000005</v>
      </c>
      <c r="T304" s="297">
        <v>37.601999999999997</v>
      </c>
      <c r="U304" s="297">
        <v>17.03</v>
      </c>
      <c r="V304" s="297">
        <v>5.133</v>
      </c>
      <c r="W304" s="297">
        <v>3.1320000000000001</v>
      </c>
      <c r="X304" s="297">
        <v>1.2030000000000001</v>
      </c>
      <c r="Y304" s="297">
        <v>0.29199999999999998</v>
      </c>
      <c r="Z304" s="297">
        <v>0</v>
      </c>
      <c r="AA304" s="299">
        <v>0</v>
      </c>
      <c r="AB304" s="91"/>
    </row>
    <row r="305" spans="1:28" ht="19.5" customHeight="1" x14ac:dyDescent="0.15">
      <c r="A305" s="132"/>
      <c r="B305" s="72" t="s">
        <v>158</v>
      </c>
      <c r="C305" s="72" t="s">
        <v>159</v>
      </c>
      <c r="D305" s="76" t="s">
        <v>160</v>
      </c>
      <c r="E305" s="76" t="s">
        <v>183</v>
      </c>
      <c r="F305" s="297">
        <v>1.05</v>
      </c>
      <c r="G305" s="297">
        <v>1.05</v>
      </c>
      <c r="H305" s="297">
        <v>0</v>
      </c>
      <c r="I305" s="297">
        <v>0</v>
      </c>
      <c r="J305" s="297">
        <v>0</v>
      </c>
      <c r="K305" s="297">
        <v>0</v>
      </c>
      <c r="L305" s="297">
        <v>0</v>
      </c>
      <c r="M305" s="297">
        <v>0</v>
      </c>
      <c r="N305" s="297">
        <v>0</v>
      </c>
      <c r="O305" s="297">
        <v>0</v>
      </c>
      <c r="P305" s="297">
        <v>0</v>
      </c>
      <c r="Q305" s="297">
        <v>0</v>
      </c>
      <c r="R305" s="297">
        <v>0</v>
      </c>
      <c r="S305" s="297">
        <v>0</v>
      </c>
      <c r="T305" s="297">
        <v>0</v>
      </c>
      <c r="U305" s="297">
        <v>0</v>
      </c>
      <c r="V305" s="297">
        <v>0</v>
      </c>
      <c r="W305" s="297">
        <v>0</v>
      </c>
      <c r="X305" s="297">
        <v>0</v>
      </c>
      <c r="Y305" s="297">
        <v>0</v>
      </c>
      <c r="Z305" s="297">
        <v>0</v>
      </c>
      <c r="AA305" s="299">
        <v>0</v>
      </c>
      <c r="AB305" s="91"/>
    </row>
    <row r="306" spans="1:28" ht="19.5" customHeight="1" x14ac:dyDescent="0.15">
      <c r="A306" s="132"/>
      <c r="B306" s="72"/>
      <c r="C306" s="72"/>
      <c r="D306" s="72"/>
      <c r="E306" s="76" t="s">
        <v>150</v>
      </c>
      <c r="F306" s="297">
        <v>0</v>
      </c>
      <c r="G306" s="297">
        <v>0</v>
      </c>
      <c r="H306" s="297">
        <v>0</v>
      </c>
      <c r="I306" s="297">
        <v>0</v>
      </c>
      <c r="J306" s="297">
        <v>0</v>
      </c>
      <c r="K306" s="297">
        <v>0</v>
      </c>
      <c r="L306" s="297">
        <v>0</v>
      </c>
      <c r="M306" s="297">
        <v>0</v>
      </c>
      <c r="N306" s="297">
        <v>0</v>
      </c>
      <c r="O306" s="297">
        <v>0</v>
      </c>
      <c r="P306" s="297">
        <v>0</v>
      </c>
      <c r="Q306" s="297">
        <v>0</v>
      </c>
      <c r="R306" s="297">
        <v>0</v>
      </c>
      <c r="S306" s="297">
        <v>0</v>
      </c>
      <c r="T306" s="297">
        <v>0</v>
      </c>
      <c r="U306" s="297">
        <v>0</v>
      </c>
      <c r="V306" s="297">
        <v>0</v>
      </c>
      <c r="W306" s="297">
        <v>0</v>
      </c>
      <c r="X306" s="297">
        <v>0</v>
      </c>
      <c r="Y306" s="297">
        <v>0</v>
      </c>
      <c r="Z306" s="297">
        <v>0</v>
      </c>
      <c r="AA306" s="299">
        <v>0</v>
      </c>
      <c r="AB306" s="91"/>
    </row>
    <row r="307" spans="1:28" ht="19.5" customHeight="1" x14ac:dyDescent="0.15">
      <c r="A307" s="132"/>
      <c r="B307" s="72"/>
      <c r="C307" s="72"/>
      <c r="D307" s="76" t="s">
        <v>161</v>
      </c>
      <c r="E307" s="76" t="s">
        <v>183</v>
      </c>
      <c r="F307" s="297">
        <v>19.109999999999996</v>
      </c>
      <c r="G307" s="297">
        <v>0.45</v>
      </c>
      <c r="H307" s="297">
        <v>1.5</v>
      </c>
      <c r="I307" s="297">
        <v>13.049999999999999</v>
      </c>
      <c r="J307" s="297">
        <v>3.16</v>
      </c>
      <c r="K307" s="297">
        <v>0.47</v>
      </c>
      <c r="L307" s="297">
        <v>0.14000000000000001</v>
      </c>
      <c r="M307" s="297">
        <v>0.34</v>
      </c>
      <c r="N307" s="297">
        <v>0</v>
      </c>
      <c r="O307" s="297">
        <v>0</v>
      </c>
      <c r="P307" s="297">
        <v>0</v>
      </c>
      <c r="Q307" s="297">
        <v>0</v>
      </c>
      <c r="R307" s="297">
        <v>0</v>
      </c>
      <c r="S307" s="297">
        <v>0</v>
      </c>
      <c r="T307" s="297">
        <v>0</v>
      </c>
      <c r="U307" s="297">
        <v>0</v>
      </c>
      <c r="V307" s="297">
        <v>0</v>
      </c>
      <c r="W307" s="297">
        <v>0</v>
      </c>
      <c r="X307" s="297">
        <v>0</v>
      </c>
      <c r="Y307" s="297">
        <v>0</v>
      </c>
      <c r="Z307" s="297">
        <v>0</v>
      </c>
      <c r="AA307" s="299">
        <v>0</v>
      </c>
      <c r="AB307" s="91"/>
    </row>
    <row r="308" spans="1:28" ht="19.5" customHeight="1" x14ac:dyDescent="0.15">
      <c r="A308" s="132"/>
      <c r="B308" s="72"/>
      <c r="C308" s="72"/>
      <c r="D308" s="72"/>
      <c r="E308" s="76" t="s">
        <v>150</v>
      </c>
      <c r="F308" s="297">
        <v>8.1000000000000003E-2</v>
      </c>
      <c r="G308" s="297">
        <v>0</v>
      </c>
      <c r="H308" s="297">
        <v>0</v>
      </c>
      <c r="I308" s="297">
        <v>0</v>
      </c>
      <c r="J308" s="297">
        <v>4.1000000000000002E-2</v>
      </c>
      <c r="K308" s="297">
        <v>1.4E-2</v>
      </c>
      <c r="L308" s="297">
        <v>6.0000000000000001E-3</v>
      </c>
      <c r="M308" s="297">
        <v>0.02</v>
      </c>
      <c r="N308" s="297">
        <v>0</v>
      </c>
      <c r="O308" s="297">
        <v>0</v>
      </c>
      <c r="P308" s="297">
        <v>0</v>
      </c>
      <c r="Q308" s="297">
        <v>0</v>
      </c>
      <c r="R308" s="297">
        <v>0</v>
      </c>
      <c r="S308" s="297">
        <v>0</v>
      </c>
      <c r="T308" s="297">
        <v>0</v>
      </c>
      <c r="U308" s="297">
        <v>0</v>
      </c>
      <c r="V308" s="297">
        <v>0</v>
      </c>
      <c r="W308" s="297">
        <v>0</v>
      </c>
      <c r="X308" s="297">
        <v>0</v>
      </c>
      <c r="Y308" s="297">
        <v>0</v>
      </c>
      <c r="Z308" s="297">
        <v>0</v>
      </c>
      <c r="AA308" s="299">
        <v>0</v>
      </c>
      <c r="AB308" s="91"/>
    </row>
    <row r="309" spans="1:28" ht="19.5" customHeight="1" x14ac:dyDescent="0.15">
      <c r="A309" s="132"/>
      <c r="B309" s="72"/>
      <c r="C309" s="72" t="s">
        <v>162</v>
      </c>
      <c r="D309" s="76" t="s">
        <v>163</v>
      </c>
      <c r="E309" s="76" t="s">
        <v>183</v>
      </c>
      <c r="F309" s="297">
        <v>627.29999999999995</v>
      </c>
      <c r="G309" s="297">
        <v>21.94</v>
      </c>
      <c r="H309" s="297">
        <v>27.64</v>
      </c>
      <c r="I309" s="297">
        <v>24.47</v>
      </c>
      <c r="J309" s="297">
        <v>11.5</v>
      </c>
      <c r="K309" s="297">
        <v>1.41</v>
      </c>
      <c r="L309" s="297">
        <v>0</v>
      </c>
      <c r="M309" s="297">
        <v>1.62</v>
      </c>
      <c r="N309" s="297">
        <v>3.61</v>
      </c>
      <c r="O309" s="297">
        <v>3.57</v>
      </c>
      <c r="P309" s="297">
        <v>2.66</v>
      </c>
      <c r="Q309" s="297">
        <v>61.2</v>
      </c>
      <c r="R309" s="297">
        <v>109.55</v>
      </c>
      <c r="S309" s="297">
        <v>116.38999999999999</v>
      </c>
      <c r="T309" s="297">
        <v>122.41</v>
      </c>
      <c r="U309" s="297">
        <v>94.62</v>
      </c>
      <c r="V309" s="297">
        <v>19.8</v>
      </c>
      <c r="W309" s="297">
        <v>0.38</v>
      </c>
      <c r="X309" s="297">
        <v>0.48</v>
      </c>
      <c r="Y309" s="297">
        <v>4.05</v>
      </c>
      <c r="Z309" s="297">
        <v>0</v>
      </c>
      <c r="AA309" s="299">
        <v>0</v>
      </c>
      <c r="AB309" s="91"/>
    </row>
    <row r="310" spans="1:28" ht="19.5" customHeight="1" x14ac:dyDescent="0.15">
      <c r="A310" s="132"/>
      <c r="B310" s="72" t="s">
        <v>20</v>
      </c>
      <c r="C310" s="72"/>
      <c r="D310" s="72"/>
      <c r="E310" s="76" t="s">
        <v>150</v>
      </c>
      <c r="F310" s="297">
        <v>154.94900000000001</v>
      </c>
      <c r="G310" s="297">
        <v>0</v>
      </c>
      <c r="H310" s="297">
        <v>0</v>
      </c>
      <c r="I310" s="297">
        <v>1.4810000000000001</v>
      </c>
      <c r="J310" s="297">
        <v>1.1499999999999999</v>
      </c>
      <c r="K310" s="297">
        <v>0.186</v>
      </c>
      <c r="L310" s="297">
        <v>0</v>
      </c>
      <c r="M310" s="297">
        <v>0.31</v>
      </c>
      <c r="N310" s="297">
        <v>0.76300000000000001</v>
      </c>
      <c r="O310" s="297">
        <v>0.82299999999999995</v>
      </c>
      <c r="P310" s="297">
        <v>0.66600000000000004</v>
      </c>
      <c r="Q310" s="297">
        <v>15.919</v>
      </c>
      <c r="R310" s="297">
        <v>29.593</v>
      </c>
      <c r="S310" s="297">
        <v>32.631999999999998</v>
      </c>
      <c r="T310" s="297">
        <v>35.627000000000002</v>
      </c>
      <c r="U310" s="297">
        <v>28.385999999999999</v>
      </c>
      <c r="V310" s="297">
        <v>5.94</v>
      </c>
      <c r="W310" s="297">
        <v>0.114</v>
      </c>
      <c r="X310" s="297">
        <v>0.14399999999999999</v>
      </c>
      <c r="Y310" s="297">
        <v>1.2150000000000001</v>
      </c>
      <c r="Z310" s="297">
        <v>0</v>
      </c>
      <c r="AA310" s="299">
        <v>0</v>
      </c>
      <c r="AB310" s="91"/>
    </row>
    <row r="311" spans="1:28" ht="19.5" customHeight="1" x14ac:dyDescent="0.15">
      <c r="A311" s="132"/>
      <c r="B311" s="72"/>
      <c r="C311" s="72"/>
      <c r="D311" s="76" t="s">
        <v>164</v>
      </c>
      <c r="E311" s="76" t="s">
        <v>183</v>
      </c>
      <c r="F311" s="297">
        <v>5.16</v>
      </c>
      <c r="G311" s="297">
        <v>0.5</v>
      </c>
      <c r="H311" s="297">
        <v>0</v>
      </c>
      <c r="I311" s="297">
        <v>0</v>
      </c>
      <c r="J311" s="297">
        <v>0.11</v>
      </c>
      <c r="K311" s="297">
        <v>1.18</v>
      </c>
      <c r="L311" s="297">
        <v>1.05</v>
      </c>
      <c r="M311" s="297">
        <v>2.15</v>
      </c>
      <c r="N311" s="297">
        <v>0</v>
      </c>
      <c r="O311" s="297">
        <v>0.17</v>
      </c>
      <c r="P311" s="297">
        <v>0</v>
      </c>
      <c r="Q311" s="297">
        <v>0</v>
      </c>
      <c r="R311" s="297">
        <v>0</v>
      </c>
      <c r="S311" s="297">
        <v>0</v>
      </c>
      <c r="T311" s="297">
        <v>0</v>
      </c>
      <c r="U311" s="297">
        <v>0</v>
      </c>
      <c r="V311" s="297">
        <v>0</v>
      </c>
      <c r="W311" s="297">
        <v>0</v>
      </c>
      <c r="X311" s="297">
        <v>0</v>
      </c>
      <c r="Y311" s="297">
        <v>0</v>
      </c>
      <c r="Z311" s="297">
        <v>0</v>
      </c>
      <c r="AA311" s="299">
        <v>0</v>
      </c>
      <c r="AB311" s="91"/>
    </row>
    <row r="312" spans="1:28" ht="19.5" customHeight="1" x14ac:dyDescent="0.15">
      <c r="A312" s="132" t="s">
        <v>226</v>
      </c>
      <c r="B312" s="72"/>
      <c r="C312" s="72"/>
      <c r="D312" s="72"/>
      <c r="E312" s="76" t="s">
        <v>150</v>
      </c>
      <c r="F312" s="297">
        <v>0.223</v>
      </c>
      <c r="G312" s="297">
        <v>0</v>
      </c>
      <c r="H312" s="297">
        <v>0</v>
      </c>
      <c r="I312" s="297">
        <v>0</v>
      </c>
      <c r="J312" s="297">
        <v>2E-3</v>
      </c>
      <c r="K312" s="297">
        <v>3.4000000000000002E-2</v>
      </c>
      <c r="L312" s="297">
        <v>4.2999999999999997E-2</v>
      </c>
      <c r="M312" s="297">
        <v>0.126</v>
      </c>
      <c r="N312" s="297">
        <v>0</v>
      </c>
      <c r="O312" s="297">
        <v>1.7999999999999999E-2</v>
      </c>
      <c r="P312" s="297">
        <v>0</v>
      </c>
      <c r="Q312" s="297">
        <v>0</v>
      </c>
      <c r="R312" s="297">
        <v>0</v>
      </c>
      <c r="S312" s="297">
        <v>0</v>
      </c>
      <c r="T312" s="297">
        <v>0</v>
      </c>
      <c r="U312" s="297">
        <v>0</v>
      </c>
      <c r="V312" s="297">
        <v>0</v>
      </c>
      <c r="W312" s="297">
        <v>0</v>
      </c>
      <c r="X312" s="297">
        <v>0</v>
      </c>
      <c r="Y312" s="297">
        <v>0</v>
      </c>
      <c r="Z312" s="297">
        <v>0</v>
      </c>
      <c r="AA312" s="299">
        <v>0</v>
      </c>
      <c r="AB312" s="91"/>
    </row>
    <row r="313" spans="1:28" ht="19.5" customHeight="1" x14ac:dyDescent="0.15">
      <c r="A313" s="132"/>
      <c r="B313" s="75"/>
      <c r="C313" s="73" t="s">
        <v>165</v>
      </c>
      <c r="D313" s="74"/>
      <c r="E313" s="76" t="s">
        <v>183</v>
      </c>
      <c r="F313" s="297">
        <v>129.25</v>
      </c>
      <c r="G313" s="297">
        <v>10.050000000000001</v>
      </c>
      <c r="H313" s="297">
        <v>8.17</v>
      </c>
      <c r="I313" s="297">
        <v>14.99</v>
      </c>
      <c r="J313" s="297">
        <v>17.34</v>
      </c>
      <c r="K313" s="297">
        <v>35.75</v>
      </c>
      <c r="L313" s="297">
        <v>6.28</v>
      </c>
      <c r="M313" s="297">
        <v>19.079999999999998</v>
      </c>
      <c r="N313" s="297">
        <v>7.09</v>
      </c>
      <c r="O313" s="297">
        <v>1.33</v>
      </c>
      <c r="P313" s="297">
        <v>1.37</v>
      </c>
      <c r="Q313" s="297">
        <v>0</v>
      </c>
      <c r="R313" s="297">
        <v>0</v>
      </c>
      <c r="S313" s="297">
        <v>0</v>
      </c>
      <c r="T313" s="297">
        <v>3.58</v>
      </c>
      <c r="U313" s="297">
        <v>0.67</v>
      </c>
      <c r="V313" s="297">
        <v>0.35</v>
      </c>
      <c r="W313" s="297">
        <v>2.39</v>
      </c>
      <c r="X313" s="297">
        <v>0.81</v>
      </c>
      <c r="Y313" s="297">
        <v>0</v>
      </c>
      <c r="Z313" s="297">
        <v>0</v>
      </c>
      <c r="AA313" s="299">
        <v>0</v>
      </c>
      <c r="AB313" s="91"/>
    </row>
    <row r="314" spans="1:28" ht="19.5" customHeight="1" x14ac:dyDescent="0.15">
      <c r="A314" s="132"/>
      <c r="B314" s="75"/>
      <c r="C314" s="75"/>
      <c r="E314" s="76" t="s">
        <v>150</v>
      </c>
      <c r="F314" s="297">
        <v>8.67</v>
      </c>
      <c r="G314" s="297">
        <v>0</v>
      </c>
      <c r="H314" s="297">
        <v>0.121</v>
      </c>
      <c r="I314" s="297">
        <v>0.38600000000000001</v>
      </c>
      <c r="J314" s="297">
        <v>0.88</v>
      </c>
      <c r="K314" s="297">
        <v>2.528</v>
      </c>
      <c r="L314" s="297">
        <v>0.57499999999999996</v>
      </c>
      <c r="M314" s="297">
        <v>1.9079999999999999</v>
      </c>
      <c r="N314" s="297">
        <v>0.78400000000000003</v>
      </c>
      <c r="O314" s="297">
        <v>0.16200000000000001</v>
      </c>
      <c r="P314" s="297">
        <v>0.17899999999999999</v>
      </c>
      <c r="Q314" s="297">
        <v>0</v>
      </c>
      <c r="R314" s="297">
        <v>0</v>
      </c>
      <c r="S314" s="297">
        <v>0</v>
      </c>
      <c r="T314" s="297">
        <v>0.52400000000000002</v>
      </c>
      <c r="U314" s="297">
        <v>9.9000000000000005E-2</v>
      </c>
      <c r="V314" s="297">
        <v>5.1999999999999998E-2</v>
      </c>
      <c r="W314" s="297">
        <v>0.35199999999999998</v>
      </c>
      <c r="X314" s="297">
        <v>0.12</v>
      </c>
      <c r="Y314" s="297">
        <v>0</v>
      </c>
      <c r="Z314" s="297">
        <v>0</v>
      </c>
      <c r="AA314" s="299">
        <v>0</v>
      </c>
      <c r="AB314" s="91"/>
    </row>
    <row r="315" spans="1:28" ht="19.5" customHeight="1" x14ac:dyDescent="0.15">
      <c r="A315" s="132"/>
      <c r="B315" s="134"/>
      <c r="C315" s="73" t="s">
        <v>152</v>
      </c>
      <c r="D315" s="74"/>
      <c r="E315" s="76" t="s">
        <v>183</v>
      </c>
      <c r="F315" s="297">
        <v>3266.9800000000005</v>
      </c>
      <c r="G315" s="297">
        <v>223.13000000000002</v>
      </c>
      <c r="H315" s="297">
        <v>42.2</v>
      </c>
      <c r="I315" s="297">
        <v>321.01</v>
      </c>
      <c r="J315" s="297">
        <v>5.6</v>
      </c>
      <c r="K315" s="297">
        <v>62.85</v>
      </c>
      <c r="L315" s="297">
        <v>41.56</v>
      </c>
      <c r="M315" s="297">
        <v>22.21</v>
      </c>
      <c r="N315" s="297">
        <v>69.819999999999993</v>
      </c>
      <c r="O315" s="297">
        <v>19.88</v>
      </c>
      <c r="P315" s="297">
        <v>26.380000000000003</v>
      </c>
      <c r="Q315" s="297">
        <v>93.699999999999989</v>
      </c>
      <c r="R315" s="297">
        <v>128</v>
      </c>
      <c r="S315" s="297">
        <v>150.91</v>
      </c>
      <c r="T315" s="297">
        <v>302.75</v>
      </c>
      <c r="U315" s="297">
        <v>539.1</v>
      </c>
      <c r="V315" s="297">
        <v>588.07999999999993</v>
      </c>
      <c r="W315" s="297">
        <v>319.43999999999994</v>
      </c>
      <c r="X315" s="297">
        <v>210.67</v>
      </c>
      <c r="Y315" s="297">
        <v>92.5</v>
      </c>
      <c r="Z315" s="297">
        <v>5.67</v>
      </c>
      <c r="AA315" s="299">
        <v>1.52</v>
      </c>
      <c r="AB315" s="91"/>
    </row>
    <row r="316" spans="1:28" ht="19.5" customHeight="1" x14ac:dyDescent="0.15">
      <c r="A316" s="132"/>
      <c r="B316" s="75"/>
      <c r="C316" s="75"/>
      <c r="E316" s="76" t="s">
        <v>150</v>
      </c>
      <c r="F316" s="297">
        <v>400.75100000000009</v>
      </c>
      <c r="G316" s="297">
        <v>0</v>
      </c>
      <c r="H316" s="297">
        <v>0.46300000000000002</v>
      </c>
      <c r="I316" s="297">
        <v>8.1929999999999996</v>
      </c>
      <c r="J316" s="297">
        <v>0.28399999999999997</v>
      </c>
      <c r="K316" s="297">
        <v>4.4290000000000003</v>
      </c>
      <c r="L316" s="297">
        <v>3.766</v>
      </c>
      <c r="M316" s="297">
        <v>2.2210000000000001</v>
      </c>
      <c r="N316" s="297">
        <v>7.7009999999999996</v>
      </c>
      <c r="O316" s="297">
        <v>2.3929999999999998</v>
      </c>
      <c r="P316" s="297">
        <v>4.3380000000000001</v>
      </c>
      <c r="Q316" s="297">
        <v>13.298999999999999</v>
      </c>
      <c r="R316" s="297">
        <v>18.808000000000003</v>
      </c>
      <c r="S316" s="297">
        <v>23.135999999999999</v>
      </c>
      <c r="T316" s="297">
        <v>45.271999999999998</v>
      </c>
      <c r="U316" s="297">
        <v>82.853999999999999</v>
      </c>
      <c r="V316" s="297">
        <v>89.875</v>
      </c>
      <c r="W316" s="297">
        <v>47.655000000000001</v>
      </c>
      <c r="X316" s="297">
        <v>31.143000000000001</v>
      </c>
      <c r="Y316" s="297">
        <v>13.668000000000001</v>
      </c>
      <c r="Z316" s="297">
        <v>1.0229999999999999</v>
      </c>
      <c r="AA316" s="299">
        <v>0.23</v>
      </c>
      <c r="AB316" s="91"/>
    </row>
    <row r="317" spans="1:28" ht="19.5" customHeight="1" x14ac:dyDescent="0.15">
      <c r="A317" s="132"/>
      <c r="B317" s="72" t="s">
        <v>94</v>
      </c>
      <c r="C317" s="76"/>
      <c r="D317" s="76" t="s">
        <v>153</v>
      </c>
      <c r="E317" s="76" t="s">
        <v>183</v>
      </c>
      <c r="F317" s="297">
        <v>92.19</v>
      </c>
      <c r="G317" s="297">
        <v>0.52</v>
      </c>
      <c r="H317" s="297">
        <v>0</v>
      </c>
      <c r="I317" s="297">
        <v>0.2</v>
      </c>
      <c r="J317" s="297">
        <v>0</v>
      </c>
      <c r="K317" s="297">
        <v>0</v>
      </c>
      <c r="L317" s="297">
        <v>0</v>
      </c>
      <c r="M317" s="297">
        <v>0</v>
      </c>
      <c r="N317" s="297">
        <v>0</v>
      </c>
      <c r="O317" s="297">
        <v>0</v>
      </c>
      <c r="P317" s="297">
        <v>7.87</v>
      </c>
      <c r="Q317" s="297">
        <v>1.6</v>
      </c>
      <c r="R317" s="297">
        <v>1.45</v>
      </c>
      <c r="S317" s="297">
        <v>10.83</v>
      </c>
      <c r="T317" s="297">
        <v>7.06</v>
      </c>
      <c r="U317" s="297">
        <v>27.77</v>
      </c>
      <c r="V317" s="297">
        <v>26.689999999999998</v>
      </c>
      <c r="W317" s="297">
        <v>4.78</v>
      </c>
      <c r="X317" s="297">
        <v>1.1499999999999999</v>
      </c>
      <c r="Y317" s="297">
        <v>0.56000000000000005</v>
      </c>
      <c r="Z317" s="297">
        <v>1.66</v>
      </c>
      <c r="AA317" s="299">
        <v>0.05</v>
      </c>
      <c r="AB317" s="91"/>
    </row>
    <row r="318" spans="1:28" ht="19.5" customHeight="1" x14ac:dyDescent="0.15">
      <c r="A318" s="132"/>
      <c r="B318" s="72"/>
      <c r="C318" s="72" t="s">
        <v>10</v>
      </c>
      <c r="D318" s="72"/>
      <c r="E318" s="76" t="s">
        <v>150</v>
      </c>
      <c r="F318" s="297">
        <v>23.562999999999999</v>
      </c>
      <c r="G318" s="297">
        <v>0</v>
      </c>
      <c r="H318" s="297">
        <v>0</v>
      </c>
      <c r="I318" s="297">
        <v>1.4E-2</v>
      </c>
      <c r="J318" s="297">
        <v>0</v>
      </c>
      <c r="K318" s="297">
        <v>0</v>
      </c>
      <c r="L318" s="297">
        <v>0</v>
      </c>
      <c r="M318" s="297">
        <v>0</v>
      </c>
      <c r="N318" s="297">
        <v>0</v>
      </c>
      <c r="O318" s="297">
        <v>0</v>
      </c>
      <c r="P318" s="297">
        <v>1.9219999999999999</v>
      </c>
      <c r="Q318" s="297">
        <v>0.37</v>
      </c>
      <c r="R318" s="297">
        <v>0.35599999999999998</v>
      </c>
      <c r="S318" s="297">
        <v>2.7130000000000001</v>
      </c>
      <c r="T318" s="297">
        <v>1.8440000000000001</v>
      </c>
      <c r="U318" s="297">
        <v>7.2530000000000001</v>
      </c>
      <c r="V318" s="297">
        <v>6.9539999999999997</v>
      </c>
      <c r="W318" s="297">
        <v>1.246</v>
      </c>
      <c r="X318" s="297">
        <v>0.29899999999999999</v>
      </c>
      <c r="Y318" s="297">
        <v>0.14699999999999999</v>
      </c>
      <c r="Z318" s="297">
        <v>0.432</v>
      </c>
      <c r="AA318" s="299">
        <v>1.2999999999999999E-2</v>
      </c>
      <c r="AB318" s="91"/>
    </row>
    <row r="319" spans="1:28" ht="19.5" customHeight="1" x14ac:dyDescent="0.15">
      <c r="A319" s="132"/>
      <c r="B319" s="72"/>
      <c r="C319" s="72"/>
      <c r="D319" s="76" t="s">
        <v>157</v>
      </c>
      <c r="E319" s="76" t="s">
        <v>183</v>
      </c>
      <c r="F319" s="297">
        <v>89.89</v>
      </c>
      <c r="G319" s="297">
        <v>0</v>
      </c>
      <c r="H319" s="297">
        <v>0</v>
      </c>
      <c r="I319" s="297">
        <v>0</v>
      </c>
      <c r="J319" s="297">
        <v>0</v>
      </c>
      <c r="K319" s="297">
        <v>0</v>
      </c>
      <c r="L319" s="297">
        <v>0</v>
      </c>
      <c r="M319" s="297">
        <v>0</v>
      </c>
      <c r="N319" s="297">
        <v>0</v>
      </c>
      <c r="O319" s="297">
        <v>0</v>
      </c>
      <c r="P319" s="297">
        <v>6.3</v>
      </c>
      <c r="Q319" s="297">
        <v>1.6</v>
      </c>
      <c r="R319" s="297">
        <v>1.45</v>
      </c>
      <c r="S319" s="297">
        <v>10.82</v>
      </c>
      <c r="T319" s="297">
        <v>7.06</v>
      </c>
      <c r="U319" s="297">
        <v>27.77</v>
      </c>
      <c r="V319" s="297">
        <v>26.689999999999998</v>
      </c>
      <c r="W319" s="297">
        <v>4.78</v>
      </c>
      <c r="X319" s="297">
        <v>1.1499999999999999</v>
      </c>
      <c r="Y319" s="297">
        <v>0.56000000000000005</v>
      </c>
      <c r="Z319" s="297">
        <v>1.66</v>
      </c>
      <c r="AA319" s="299">
        <v>0.05</v>
      </c>
      <c r="AB319" s="91"/>
    </row>
    <row r="320" spans="1:28" ht="19.5" customHeight="1" x14ac:dyDescent="0.15">
      <c r="A320" s="132"/>
      <c r="B320" s="72"/>
      <c r="C320" s="72"/>
      <c r="D320" s="72"/>
      <c r="E320" s="76" t="s">
        <v>150</v>
      </c>
      <c r="F320" s="297">
        <v>23.010999999999999</v>
      </c>
      <c r="G320" s="297">
        <v>0</v>
      </c>
      <c r="H320" s="297">
        <v>0</v>
      </c>
      <c r="I320" s="297">
        <v>0</v>
      </c>
      <c r="J320" s="297">
        <v>0</v>
      </c>
      <c r="K320" s="297">
        <v>0</v>
      </c>
      <c r="L320" s="297">
        <v>0</v>
      </c>
      <c r="M320" s="297">
        <v>0</v>
      </c>
      <c r="N320" s="297">
        <v>0</v>
      </c>
      <c r="O320" s="297">
        <v>0</v>
      </c>
      <c r="P320" s="297">
        <v>1.3879999999999999</v>
      </c>
      <c r="Q320" s="297">
        <v>0.37</v>
      </c>
      <c r="R320" s="297">
        <v>0.35599999999999998</v>
      </c>
      <c r="S320" s="297">
        <v>2.7090000000000001</v>
      </c>
      <c r="T320" s="297">
        <v>1.8440000000000001</v>
      </c>
      <c r="U320" s="297">
        <v>7.2530000000000001</v>
      </c>
      <c r="V320" s="297">
        <v>6.9539999999999997</v>
      </c>
      <c r="W320" s="297">
        <v>1.246</v>
      </c>
      <c r="X320" s="297">
        <v>0.29899999999999999</v>
      </c>
      <c r="Y320" s="297">
        <v>0.14699999999999999</v>
      </c>
      <c r="Z320" s="297">
        <v>0.432</v>
      </c>
      <c r="AA320" s="299">
        <v>1.2999999999999999E-2</v>
      </c>
      <c r="AB320" s="91"/>
    </row>
    <row r="321" spans="1:29" ht="19.5" customHeight="1" x14ac:dyDescent="0.15">
      <c r="A321" s="132"/>
      <c r="B321" s="72" t="s">
        <v>65</v>
      </c>
      <c r="C321" s="72" t="s">
        <v>159</v>
      </c>
      <c r="D321" s="76" t="s">
        <v>160</v>
      </c>
      <c r="E321" s="76" t="s">
        <v>183</v>
      </c>
      <c r="F321" s="297">
        <v>0</v>
      </c>
      <c r="G321" s="297">
        <v>0</v>
      </c>
      <c r="H321" s="297">
        <v>0</v>
      </c>
      <c r="I321" s="297">
        <v>0</v>
      </c>
      <c r="J321" s="297">
        <v>0</v>
      </c>
      <c r="K321" s="297">
        <v>0</v>
      </c>
      <c r="L321" s="297">
        <v>0</v>
      </c>
      <c r="M321" s="297">
        <v>0</v>
      </c>
      <c r="N321" s="297">
        <v>0</v>
      </c>
      <c r="O321" s="297">
        <v>0</v>
      </c>
      <c r="P321" s="297">
        <v>0</v>
      </c>
      <c r="Q321" s="297">
        <v>0</v>
      </c>
      <c r="R321" s="297">
        <v>0</v>
      </c>
      <c r="S321" s="297">
        <v>0</v>
      </c>
      <c r="T321" s="297">
        <v>0</v>
      </c>
      <c r="U321" s="297">
        <v>0</v>
      </c>
      <c r="V321" s="297">
        <v>0</v>
      </c>
      <c r="W321" s="297">
        <v>0</v>
      </c>
      <c r="X321" s="297">
        <v>0</v>
      </c>
      <c r="Y321" s="297">
        <v>0</v>
      </c>
      <c r="Z321" s="297">
        <v>0</v>
      </c>
      <c r="AA321" s="299">
        <v>0</v>
      </c>
      <c r="AB321" s="91"/>
    </row>
    <row r="322" spans="1:29" ht="19.5" customHeight="1" x14ac:dyDescent="0.15">
      <c r="A322" s="132"/>
      <c r="B322" s="72"/>
      <c r="C322" s="72"/>
      <c r="D322" s="72"/>
      <c r="E322" s="76" t="s">
        <v>150</v>
      </c>
      <c r="F322" s="297">
        <v>0</v>
      </c>
      <c r="G322" s="297">
        <v>0</v>
      </c>
      <c r="H322" s="297">
        <v>0</v>
      </c>
      <c r="I322" s="297">
        <v>0</v>
      </c>
      <c r="J322" s="297">
        <v>0</v>
      </c>
      <c r="K322" s="297">
        <v>0</v>
      </c>
      <c r="L322" s="297">
        <v>0</v>
      </c>
      <c r="M322" s="297">
        <v>0</v>
      </c>
      <c r="N322" s="297">
        <v>0</v>
      </c>
      <c r="O322" s="297">
        <v>0</v>
      </c>
      <c r="P322" s="297">
        <v>0</v>
      </c>
      <c r="Q322" s="297">
        <v>0</v>
      </c>
      <c r="R322" s="297">
        <v>0</v>
      </c>
      <c r="S322" s="297">
        <v>0</v>
      </c>
      <c r="T322" s="297">
        <v>0</v>
      </c>
      <c r="U322" s="297">
        <v>0</v>
      </c>
      <c r="V322" s="297">
        <v>0</v>
      </c>
      <c r="W322" s="297">
        <v>0</v>
      </c>
      <c r="X322" s="297">
        <v>0</v>
      </c>
      <c r="Y322" s="297">
        <v>0</v>
      </c>
      <c r="Z322" s="297">
        <v>0</v>
      </c>
      <c r="AA322" s="299">
        <v>0</v>
      </c>
      <c r="AB322" s="91"/>
    </row>
    <row r="323" spans="1:29" ht="19.5" customHeight="1" x14ac:dyDescent="0.15">
      <c r="A323" s="132" t="s">
        <v>85</v>
      </c>
      <c r="B323" s="72"/>
      <c r="C323" s="72"/>
      <c r="D323" s="76" t="s">
        <v>166</v>
      </c>
      <c r="E323" s="76" t="s">
        <v>183</v>
      </c>
      <c r="F323" s="297">
        <v>0</v>
      </c>
      <c r="G323" s="297">
        <v>0</v>
      </c>
      <c r="H323" s="297">
        <v>0</v>
      </c>
      <c r="I323" s="297">
        <v>0</v>
      </c>
      <c r="J323" s="297">
        <v>0</v>
      </c>
      <c r="K323" s="297">
        <v>0</v>
      </c>
      <c r="L323" s="297">
        <v>0</v>
      </c>
      <c r="M323" s="297">
        <v>0</v>
      </c>
      <c r="N323" s="297">
        <v>0</v>
      </c>
      <c r="O323" s="297">
        <v>0</v>
      </c>
      <c r="P323" s="297">
        <v>0</v>
      </c>
      <c r="Q323" s="297">
        <v>0</v>
      </c>
      <c r="R323" s="297">
        <v>0</v>
      </c>
      <c r="S323" s="297">
        <v>0</v>
      </c>
      <c r="T323" s="297">
        <v>0</v>
      </c>
      <c r="U323" s="297">
        <v>0</v>
      </c>
      <c r="V323" s="297">
        <v>0</v>
      </c>
      <c r="W323" s="297">
        <v>0</v>
      </c>
      <c r="X323" s="297">
        <v>0</v>
      </c>
      <c r="Y323" s="297">
        <v>0</v>
      </c>
      <c r="Z323" s="297">
        <v>0</v>
      </c>
      <c r="AA323" s="299">
        <v>0</v>
      </c>
      <c r="AB323" s="91"/>
    </row>
    <row r="324" spans="1:29" ht="19.5" customHeight="1" x14ac:dyDescent="0.15">
      <c r="A324" s="132"/>
      <c r="B324" s="72"/>
      <c r="C324" s="72" t="s">
        <v>162</v>
      </c>
      <c r="D324" s="72"/>
      <c r="E324" s="76" t="s">
        <v>150</v>
      </c>
      <c r="F324" s="297">
        <v>0</v>
      </c>
      <c r="G324" s="297">
        <v>0</v>
      </c>
      <c r="H324" s="297">
        <v>0</v>
      </c>
      <c r="I324" s="297">
        <v>0</v>
      </c>
      <c r="J324" s="297">
        <v>0</v>
      </c>
      <c r="K324" s="297">
        <v>0</v>
      </c>
      <c r="L324" s="297">
        <v>0</v>
      </c>
      <c r="M324" s="297">
        <v>0</v>
      </c>
      <c r="N324" s="297">
        <v>0</v>
      </c>
      <c r="O324" s="297">
        <v>0</v>
      </c>
      <c r="P324" s="297">
        <v>0</v>
      </c>
      <c r="Q324" s="297">
        <v>0</v>
      </c>
      <c r="R324" s="297">
        <v>0</v>
      </c>
      <c r="S324" s="297">
        <v>0</v>
      </c>
      <c r="T324" s="297">
        <v>0</v>
      </c>
      <c r="U324" s="297">
        <v>0</v>
      </c>
      <c r="V324" s="297">
        <v>0</v>
      </c>
      <c r="W324" s="297">
        <v>0</v>
      </c>
      <c r="X324" s="297">
        <v>0</v>
      </c>
      <c r="Y324" s="297">
        <v>0</v>
      </c>
      <c r="Z324" s="297">
        <v>0</v>
      </c>
      <c r="AA324" s="299">
        <v>0</v>
      </c>
      <c r="AB324" s="91"/>
    </row>
    <row r="325" spans="1:29" ht="19.5" customHeight="1" x14ac:dyDescent="0.15">
      <c r="A325" s="132"/>
      <c r="B325" s="72" t="s">
        <v>20</v>
      </c>
      <c r="C325" s="72"/>
      <c r="D325" s="76" t="s">
        <v>164</v>
      </c>
      <c r="E325" s="76" t="s">
        <v>183</v>
      </c>
      <c r="F325" s="297">
        <v>2.2999999999999998</v>
      </c>
      <c r="G325" s="297">
        <v>0.52</v>
      </c>
      <c r="H325" s="297">
        <v>0</v>
      </c>
      <c r="I325" s="297">
        <v>0.2</v>
      </c>
      <c r="J325" s="297">
        <v>0</v>
      </c>
      <c r="K325" s="297">
        <v>0</v>
      </c>
      <c r="L325" s="297">
        <v>0</v>
      </c>
      <c r="M325" s="297">
        <v>0</v>
      </c>
      <c r="N325" s="297">
        <v>0</v>
      </c>
      <c r="O325" s="297">
        <v>0</v>
      </c>
      <c r="P325" s="297">
        <v>1.57</v>
      </c>
      <c r="Q325" s="297">
        <v>0</v>
      </c>
      <c r="R325" s="297">
        <v>0</v>
      </c>
      <c r="S325" s="297">
        <v>0.01</v>
      </c>
      <c r="T325" s="297">
        <v>0</v>
      </c>
      <c r="U325" s="297">
        <v>0</v>
      </c>
      <c r="V325" s="297">
        <v>0</v>
      </c>
      <c r="W325" s="297">
        <v>0</v>
      </c>
      <c r="X325" s="297">
        <v>0</v>
      </c>
      <c r="Y325" s="297">
        <v>0</v>
      </c>
      <c r="Z325" s="297">
        <v>0</v>
      </c>
      <c r="AA325" s="299">
        <v>0</v>
      </c>
      <c r="AB325" s="91"/>
    </row>
    <row r="326" spans="1:29" ht="19.5" customHeight="1" x14ac:dyDescent="0.15">
      <c r="A326" s="132"/>
      <c r="B326" s="72"/>
      <c r="C326" s="72"/>
      <c r="D326" s="72"/>
      <c r="E326" s="76" t="s">
        <v>150</v>
      </c>
      <c r="F326" s="297">
        <v>0.55200000000000005</v>
      </c>
      <c r="G326" s="297">
        <v>0</v>
      </c>
      <c r="H326" s="297">
        <v>0</v>
      </c>
      <c r="I326" s="297">
        <v>1.4E-2</v>
      </c>
      <c r="J326" s="297">
        <v>0</v>
      </c>
      <c r="K326" s="297">
        <v>0</v>
      </c>
      <c r="L326" s="297">
        <v>0</v>
      </c>
      <c r="M326" s="297">
        <v>0</v>
      </c>
      <c r="N326" s="297">
        <v>0</v>
      </c>
      <c r="O326" s="297">
        <v>0</v>
      </c>
      <c r="P326" s="297">
        <v>0.53400000000000003</v>
      </c>
      <c r="Q326" s="297">
        <v>0</v>
      </c>
      <c r="R326" s="297">
        <v>0</v>
      </c>
      <c r="S326" s="297">
        <v>4.0000000000000001E-3</v>
      </c>
      <c r="T326" s="297">
        <v>0</v>
      </c>
      <c r="U326" s="297">
        <v>0</v>
      </c>
      <c r="V326" s="297">
        <v>0</v>
      </c>
      <c r="W326" s="297">
        <v>0</v>
      </c>
      <c r="X326" s="297">
        <v>0</v>
      </c>
      <c r="Y326" s="297">
        <v>0</v>
      </c>
      <c r="Z326" s="297">
        <v>0</v>
      </c>
      <c r="AA326" s="299">
        <v>0</v>
      </c>
      <c r="AB326" s="91"/>
    </row>
    <row r="327" spans="1:29" ht="19.5" customHeight="1" x14ac:dyDescent="0.15">
      <c r="A327" s="132"/>
      <c r="B327" s="75"/>
      <c r="C327" s="73" t="s">
        <v>165</v>
      </c>
      <c r="D327" s="74"/>
      <c r="E327" s="76" t="s">
        <v>183</v>
      </c>
      <c r="F327" s="297">
        <v>3174.79</v>
      </c>
      <c r="G327" s="297">
        <v>222.61</v>
      </c>
      <c r="H327" s="297">
        <v>42.2</v>
      </c>
      <c r="I327" s="297">
        <v>320.81</v>
      </c>
      <c r="J327" s="297">
        <v>5.6</v>
      </c>
      <c r="K327" s="297">
        <v>62.85</v>
      </c>
      <c r="L327" s="297">
        <v>41.56</v>
      </c>
      <c r="M327" s="297">
        <v>22.21</v>
      </c>
      <c r="N327" s="297">
        <v>69.819999999999993</v>
      </c>
      <c r="O327" s="297">
        <v>19.88</v>
      </c>
      <c r="P327" s="297">
        <v>18.510000000000002</v>
      </c>
      <c r="Q327" s="297">
        <v>92.1</v>
      </c>
      <c r="R327" s="297">
        <v>126.55</v>
      </c>
      <c r="S327" s="297">
        <v>140.07999999999998</v>
      </c>
      <c r="T327" s="297">
        <v>295.69</v>
      </c>
      <c r="U327" s="297">
        <v>511.33000000000004</v>
      </c>
      <c r="V327" s="297">
        <v>561.39</v>
      </c>
      <c r="W327" s="297">
        <v>314.65999999999997</v>
      </c>
      <c r="X327" s="297">
        <v>209.51999999999998</v>
      </c>
      <c r="Y327" s="297">
        <v>91.94</v>
      </c>
      <c r="Z327" s="297">
        <v>4.01</v>
      </c>
      <c r="AA327" s="299">
        <v>1.47</v>
      </c>
      <c r="AB327" s="154"/>
    </row>
    <row r="328" spans="1:29" ht="19.5" customHeight="1" thickBot="1" x14ac:dyDescent="0.2">
      <c r="A328" s="87"/>
      <c r="B328" s="135"/>
      <c r="C328" s="135"/>
      <c r="D328" s="136"/>
      <c r="E328" s="137" t="s">
        <v>150</v>
      </c>
      <c r="F328" s="297">
        <v>377.18799999999999</v>
      </c>
      <c r="G328" s="385">
        <v>0</v>
      </c>
      <c r="H328" s="301">
        <v>0.46300000000000002</v>
      </c>
      <c r="I328" s="301">
        <v>8.1790000000000003</v>
      </c>
      <c r="J328" s="301">
        <v>0.28399999999999997</v>
      </c>
      <c r="K328" s="301">
        <v>4.4290000000000003</v>
      </c>
      <c r="L328" s="301">
        <v>3.766</v>
      </c>
      <c r="M328" s="301">
        <v>2.2210000000000001</v>
      </c>
      <c r="N328" s="301">
        <v>7.7009999999999996</v>
      </c>
      <c r="O328" s="301">
        <v>2.3929999999999998</v>
      </c>
      <c r="P328" s="301">
        <v>2.4159999999999999</v>
      </c>
      <c r="Q328" s="301">
        <v>12.929</v>
      </c>
      <c r="R328" s="301">
        <v>18.452000000000002</v>
      </c>
      <c r="S328" s="301">
        <v>20.422999999999998</v>
      </c>
      <c r="T328" s="301">
        <v>43.427999999999997</v>
      </c>
      <c r="U328" s="301">
        <v>75.600999999999999</v>
      </c>
      <c r="V328" s="301">
        <v>82.921000000000006</v>
      </c>
      <c r="W328" s="301">
        <v>46.408999999999999</v>
      </c>
      <c r="X328" s="301">
        <v>30.844000000000001</v>
      </c>
      <c r="Y328" s="301">
        <v>13.521000000000001</v>
      </c>
      <c r="Z328" s="301">
        <v>0.59099999999999997</v>
      </c>
      <c r="AA328" s="302">
        <v>0.217</v>
      </c>
      <c r="AB328" s="91"/>
    </row>
    <row r="329" spans="1:29" ht="19.5" customHeight="1" x14ac:dyDescent="0.15">
      <c r="A329" s="223" t="s">
        <v>119</v>
      </c>
      <c r="B329" s="226" t="s">
        <v>120</v>
      </c>
      <c r="C329" s="227"/>
      <c r="D329" s="228"/>
      <c r="E329" s="72" t="s">
        <v>183</v>
      </c>
      <c r="F329" s="380">
        <v>70.794699999999992</v>
      </c>
      <c r="G329" s="381"/>
      <c r="H329" s="381"/>
      <c r="I329" s="381"/>
      <c r="J329" s="381"/>
      <c r="K329" s="381"/>
      <c r="L329" s="381"/>
      <c r="M329" s="381"/>
      <c r="N329" s="381"/>
      <c r="O329" s="381"/>
      <c r="P329" s="381"/>
      <c r="Q329" s="381"/>
      <c r="R329" s="381"/>
      <c r="S329" s="381"/>
      <c r="T329" s="381"/>
      <c r="U329" s="381"/>
      <c r="V329" s="381"/>
      <c r="W329" s="381"/>
      <c r="X329" s="381"/>
      <c r="Y329" s="381"/>
      <c r="Z329" s="381"/>
      <c r="AA329" s="381"/>
    </row>
    <row r="330" spans="1:29" ht="19.5" customHeight="1" x14ac:dyDescent="0.15">
      <c r="A330" s="224"/>
      <c r="B330" s="229" t="s">
        <v>205</v>
      </c>
      <c r="C330" s="230"/>
      <c r="D330" s="231"/>
      <c r="E330" s="76" t="s">
        <v>183</v>
      </c>
      <c r="F330" s="380">
        <v>34.104699999999994</v>
      </c>
      <c r="G330" s="381"/>
      <c r="H330" s="381"/>
      <c r="I330" s="381"/>
      <c r="J330" s="381"/>
      <c r="K330" s="381"/>
      <c r="L330" s="381"/>
      <c r="M330" s="381"/>
      <c r="N330" s="381"/>
      <c r="O330" s="381"/>
      <c r="P330" s="381"/>
      <c r="Q330" s="381"/>
      <c r="R330" s="381"/>
      <c r="S330" s="381"/>
      <c r="T330" s="381"/>
      <c r="U330" s="381"/>
      <c r="V330" s="381"/>
      <c r="W330" s="381"/>
      <c r="X330" s="381"/>
      <c r="Y330" s="381"/>
      <c r="Z330" s="381"/>
      <c r="AA330" s="381"/>
    </row>
    <row r="331" spans="1:29" ht="19.5" customHeight="1" x14ac:dyDescent="0.15">
      <c r="A331" s="225"/>
      <c r="B331" s="229" t="s">
        <v>206</v>
      </c>
      <c r="C331" s="230"/>
      <c r="D331" s="231"/>
      <c r="E331" s="76" t="s">
        <v>183</v>
      </c>
      <c r="F331" s="380">
        <v>36.69</v>
      </c>
      <c r="G331" s="381"/>
      <c r="H331" s="381"/>
      <c r="I331" s="381"/>
      <c r="J331" s="381"/>
      <c r="K331" s="381"/>
      <c r="L331" s="381"/>
      <c r="M331" s="381"/>
      <c r="N331" s="381"/>
      <c r="O331" s="381"/>
      <c r="P331" s="381"/>
      <c r="Q331" s="381"/>
      <c r="R331" s="381"/>
      <c r="S331" s="381"/>
      <c r="T331" s="381"/>
      <c r="U331" s="381"/>
      <c r="V331" s="381"/>
      <c r="W331" s="381"/>
      <c r="X331" s="381"/>
      <c r="Y331" s="381"/>
      <c r="Z331" s="381"/>
      <c r="AA331" s="381"/>
    </row>
    <row r="332" spans="1:29" ht="19.5" customHeight="1" thickBot="1" x14ac:dyDescent="0.2">
      <c r="A332" s="232" t="s">
        <v>204</v>
      </c>
      <c r="B332" s="233"/>
      <c r="C332" s="233"/>
      <c r="D332" s="234"/>
      <c r="E332" s="120" t="s">
        <v>183</v>
      </c>
      <c r="F332" s="386">
        <v>0</v>
      </c>
      <c r="G332" s="381"/>
      <c r="H332" s="381"/>
      <c r="I332" s="381"/>
      <c r="J332" s="381"/>
      <c r="K332" s="381"/>
      <c r="L332" s="381"/>
      <c r="M332" s="381"/>
      <c r="N332" s="381"/>
      <c r="O332" s="381"/>
      <c r="P332" s="381"/>
      <c r="Q332" s="381"/>
      <c r="R332" s="381"/>
      <c r="S332" s="381"/>
      <c r="T332" s="381"/>
      <c r="U332" s="381"/>
      <c r="V332" s="381"/>
      <c r="W332" s="381"/>
      <c r="X332" s="381"/>
      <c r="Y332" s="381"/>
      <c r="Z332" s="381"/>
      <c r="AA332" s="381"/>
    </row>
    <row r="334" spans="1:29" ht="19.5" customHeight="1" x14ac:dyDescent="0.15">
      <c r="A334" s="3" t="s">
        <v>381</v>
      </c>
      <c r="F334" s="126" t="s">
        <v>507</v>
      </c>
    </row>
    <row r="335" spans="1:29" ht="19.5" customHeight="1" thickBot="1" x14ac:dyDescent="0.2">
      <c r="A335" s="221" t="s">
        <v>28</v>
      </c>
      <c r="B335" s="222"/>
      <c r="C335" s="222"/>
      <c r="D335" s="222"/>
      <c r="E335" s="222"/>
      <c r="F335" s="222"/>
      <c r="G335" s="222"/>
      <c r="H335" s="222"/>
      <c r="I335" s="222"/>
      <c r="J335" s="222"/>
      <c r="K335" s="222"/>
      <c r="L335" s="222"/>
      <c r="M335" s="222"/>
      <c r="N335" s="222"/>
      <c r="O335" s="222"/>
      <c r="P335" s="222"/>
      <c r="Q335" s="222"/>
      <c r="R335" s="222"/>
      <c r="S335" s="222"/>
      <c r="T335" s="222"/>
      <c r="U335" s="222"/>
      <c r="V335" s="222"/>
      <c r="W335" s="222"/>
      <c r="X335" s="222"/>
      <c r="Y335" s="222"/>
      <c r="Z335" s="222"/>
      <c r="AA335" s="222"/>
    </row>
    <row r="336" spans="1:29" ht="19.5" customHeight="1" x14ac:dyDescent="0.15">
      <c r="A336" s="127" t="s">
        <v>179</v>
      </c>
      <c r="B336" s="86"/>
      <c r="C336" s="86"/>
      <c r="D336" s="86"/>
      <c r="E336" s="86"/>
      <c r="F336" s="162" t="s">
        <v>180</v>
      </c>
      <c r="G336" s="180"/>
      <c r="H336" s="180"/>
      <c r="I336" s="180"/>
      <c r="J336" s="180"/>
      <c r="K336" s="180"/>
      <c r="L336" s="180"/>
      <c r="M336" s="180"/>
      <c r="N336" s="180"/>
      <c r="O336" s="180"/>
      <c r="P336" s="180"/>
      <c r="Q336" s="217"/>
      <c r="R336" s="179"/>
      <c r="S336" s="180"/>
      <c r="T336" s="180"/>
      <c r="U336" s="180"/>
      <c r="V336" s="180"/>
      <c r="W336" s="180"/>
      <c r="X336" s="180"/>
      <c r="Y336" s="180"/>
      <c r="Z336" s="180"/>
      <c r="AA336" s="220" t="s">
        <v>181</v>
      </c>
      <c r="AB336" s="27"/>
      <c r="AC336" s="27"/>
    </row>
    <row r="337" spans="1:29" ht="19.5" customHeight="1" x14ac:dyDescent="0.15">
      <c r="A337" s="130" t="s">
        <v>182</v>
      </c>
      <c r="B337" s="74"/>
      <c r="C337" s="74"/>
      <c r="D337" s="74"/>
      <c r="E337" s="76" t="s">
        <v>183</v>
      </c>
      <c r="F337" s="297">
        <v>7588.3600000000006</v>
      </c>
      <c r="G337" s="373" t="s">
        <v>184</v>
      </c>
      <c r="H337" s="373" t="s">
        <v>185</v>
      </c>
      <c r="I337" s="373" t="s">
        <v>186</v>
      </c>
      <c r="J337" s="373" t="s">
        <v>187</v>
      </c>
      <c r="K337" s="373" t="s">
        <v>227</v>
      </c>
      <c r="L337" s="373" t="s">
        <v>228</v>
      </c>
      <c r="M337" s="373" t="s">
        <v>229</v>
      </c>
      <c r="N337" s="373" t="s">
        <v>230</v>
      </c>
      <c r="O337" s="373" t="s">
        <v>231</v>
      </c>
      <c r="P337" s="373" t="s">
        <v>232</v>
      </c>
      <c r="Q337" s="374" t="s">
        <v>233</v>
      </c>
      <c r="R337" s="375" t="s">
        <v>234</v>
      </c>
      <c r="S337" s="373" t="s">
        <v>235</v>
      </c>
      <c r="T337" s="373" t="s">
        <v>236</v>
      </c>
      <c r="U337" s="373" t="s">
        <v>237</v>
      </c>
      <c r="V337" s="373" t="s">
        <v>238</v>
      </c>
      <c r="W337" s="373" t="s">
        <v>42</v>
      </c>
      <c r="X337" s="373" t="s">
        <v>147</v>
      </c>
      <c r="Y337" s="373" t="s">
        <v>148</v>
      </c>
      <c r="Z337" s="373" t="s">
        <v>149</v>
      </c>
      <c r="AA337" s="387"/>
      <c r="AB337" s="27"/>
      <c r="AC337" s="27"/>
    </row>
    <row r="338" spans="1:29" ht="19.5" customHeight="1" x14ac:dyDescent="0.15">
      <c r="A338" s="108"/>
      <c r="E338" s="76" t="s">
        <v>150</v>
      </c>
      <c r="F338" s="297">
        <v>1613.7489999999998</v>
      </c>
      <c r="G338" s="377"/>
      <c r="H338" s="377"/>
      <c r="I338" s="377"/>
      <c r="J338" s="377"/>
      <c r="K338" s="377"/>
      <c r="L338" s="377"/>
      <c r="M338" s="377"/>
      <c r="N338" s="377"/>
      <c r="O338" s="377"/>
      <c r="P338" s="377"/>
      <c r="Q338" s="378"/>
      <c r="R338" s="379"/>
      <c r="S338" s="377"/>
      <c r="T338" s="377"/>
      <c r="U338" s="377"/>
      <c r="V338" s="377"/>
      <c r="W338" s="377"/>
      <c r="X338" s="377"/>
      <c r="Y338" s="377"/>
      <c r="Z338" s="377"/>
      <c r="AA338" s="387" t="s">
        <v>151</v>
      </c>
      <c r="AB338" s="27"/>
      <c r="AC338" s="27"/>
    </row>
    <row r="339" spans="1:29" ht="19.5" customHeight="1" x14ac:dyDescent="0.15">
      <c r="A339" s="131"/>
      <c r="B339" s="73" t="s">
        <v>152</v>
      </c>
      <c r="C339" s="74"/>
      <c r="D339" s="74"/>
      <c r="E339" s="76" t="s">
        <v>183</v>
      </c>
      <c r="F339" s="297">
        <v>7463.93</v>
      </c>
      <c r="G339" s="297">
        <v>202.86999999999998</v>
      </c>
      <c r="H339" s="297">
        <v>238.43</v>
      </c>
      <c r="I339" s="297">
        <v>199.55</v>
      </c>
      <c r="J339" s="297">
        <v>131.36000000000001</v>
      </c>
      <c r="K339" s="297">
        <v>108.02000000000001</v>
      </c>
      <c r="L339" s="297">
        <v>182.19</v>
      </c>
      <c r="M339" s="297">
        <v>270.87</v>
      </c>
      <c r="N339" s="297">
        <v>368.16999999999996</v>
      </c>
      <c r="O339" s="297">
        <v>476.74999999999994</v>
      </c>
      <c r="P339" s="297">
        <v>378.81</v>
      </c>
      <c r="Q339" s="297">
        <v>529.18000000000006</v>
      </c>
      <c r="R339" s="297">
        <v>584.69000000000005</v>
      </c>
      <c r="S339" s="297">
        <v>972.82999999999981</v>
      </c>
      <c r="T339" s="297">
        <v>1039.52</v>
      </c>
      <c r="U339" s="297">
        <v>964.4</v>
      </c>
      <c r="V339" s="297">
        <v>416.63</v>
      </c>
      <c r="W339" s="297">
        <v>231.22</v>
      </c>
      <c r="X339" s="297">
        <v>107.27000000000001</v>
      </c>
      <c r="Y339" s="297">
        <v>28.07</v>
      </c>
      <c r="Z339" s="297">
        <v>18.39</v>
      </c>
      <c r="AA339" s="299">
        <v>14.71</v>
      </c>
      <c r="AB339" s="27"/>
      <c r="AC339" s="27"/>
    </row>
    <row r="340" spans="1:29" ht="19.5" customHeight="1" x14ac:dyDescent="0.15">
      <c r="A340" s="132"/>
      <c r="B340" s="133"/>
      <c r="E340" s="76" t="s">
        <v>150</v>
      </c>
      <c r="F340" s="297">
        <v>1613.7489999999998</v>
      </c>
      <c r="G340" s="297">
        <v>0</v>
      </c>
      <c r="H340" s="297">
        <v>0.82000000000000006</v>
      </c>
      <c r="I340" s="297">
        <v>7.952</v>
      </c>
      <c r="J340" s="297">
        <v>7.8209999999999997</v>
      </c>
      <c r="K340" s="297">
        <v>11.754000000000001</v>
      </c>
      <c r="L340" s="297">
        <v>31.061999999999998</v>
      </c>
      <c r="M340" s="297">
        <v>60.434000000000005</v>
      </c>
      <c r="N340" s="297">
        <v>88.442000000000007</v>
      </c>
      <c r="O340" s="297">
        <v>133.44399999999999</v>
      </c>
      <c r="P340" s="297">
        <v>88.475999999999985</v>
      </c>
      <c r="Q340" s="297">
        <v>145.221</v>
      </c>
      <c r="R340" s="297">
        <v>146.63000000000002</v>
      </c>
      <c r="S340" s="297">
        <v>231.94599999999997</v>
      </c>
      <c r="T340" s="297">
        <v>251.68</v>
      </c>
      <c r="U340" s="297">
        <v>218.36600000000001</v>
      </c>
      <c r="V340" s="297">
        <v>92.51400000000001</v>
      </c>
      <c r="W340" s="297">
        <v>49.593000000000004</v>
      </c>
      <c r="X340" s="297">
        <v>28.670999999999999</v>
      </c>
      <c r="Y340" s="297">
        <v>9.5519999999999996</v>
      </c>
      <c r="Z340" s="297">
        <v>5.6560000000000006</v>
      </c>
      <c r="AA340" s="299">
        <v>3.7149999999999999</v>
      </c>
      <c r="AB340" s="27"/>
      <c r="AC340" s="27"/>
    </row>
    <row r="341" spans="1:29" ht="19.5" customHeight="1" x14ac:dyDescent="0.15">
      <c r="A341" s="132"/>
      <c r="B341" s="134"/>
      <c r="C341" s="73" t="s">
        <v>152</v>
      </c>
      <c r="D341" s="74"/>
      <c r="E341" s="76" t="s">
        <v>183</v>
      </c>
      <c r="F341" s="297">
        <v>4638.09</v>
      </c>
      <c r="G341" s="297">
        <v>140.07999999999998</v>
      </c>
      <c r="H341" s="297">
        <v>169.37</v>
      </c>
      <c r="I341" s="297">
        <v>84.48</v>
      </c>
      <c r="J341" s="297">
        <v>89.4</v>
      </c>
      <c r="K341" s="297">
        <v>48.06</v>
      </c>
      <c r="L341" s="297">
        <v>134.85</v>
      </c>
      <c r="M341" s="297">
        <v>235.09</v>
      </c>
      <c r="N341" s="297">
        <v>266.69</v>
      </c>
      <c r="O341" s="297">
        <v>424.98999999999995</v>
      </c>
      <c r="P341" s="297">
        <v>257.23</v>
      </c>
      <c r="Q341" s="297">
        <v>444.79</v>
      </c>
      <c r="R341" s="297">
        <v>460.22</v>
      </c>
      <c r="S341" s="297">
        <v>598.29999999999984</v>
      </c>
      <c r="T341" s="297">
        <v>622.99</v>
      </c>
      <c r="U341" s="297">
        <v>393.56999999999994</v>
      </c>
      <c r="V341" s="297">
        <v>139.58000000000001</v>
      </c>
      <c r="W341" s="297">
        <v>55.300000000000004</v>
      </c>
      <c r="X341" s="297">
        <v>37.76</v>
      </c>
      <c r="Y341" s="297">
        <v>21.37</v>
      </c>
      <c r="Z341" s="297">
        <v>7.09</v>
      </c>
      <c r="AA341" s="299">
        <v>6.8800000000000008</v>
      </c>
      <c r="AB341" s="27"/>
      <c r="AC341" s="27"/>
    </row>
    <row r="342" spans="1:29" ht="19.5" customHeight="1" x14ac:dyDescent="0.15">
      <c r="A342" s="132"/>
      <c r="B342" s="75"/>
      <c r="C342" s="75"/>
      <c r="E342" s="76" t="s">
        <v>150</v>
      </c>
      <c r="F342" s="297">
        <v>1200.6930000000002</v>
      </c>
      <c r="G342" s="297">
        <v>0</v>
      </c>
      <c r="H342" s="297">
        <v>4.2000000000000003E-2</v>
      </c>
      <c r="I342" s="297">
        <v>4.9719999999999995</v>
      </c>
      <c r="J342" s="297">
        <v>5.7089999999999996</v>
      </c>
      <c r="K342" s="297">
        <v>7.5190000000000001</v>
      </c>
      <c r="L342" s="297">
        <v>26.777999999999999</v>
      </c>
      <c r="M342" s="297">
        <v>56.856000000000002</v>
      </c>
      <c r="N342" s="297">
        <v>77.066000000000003</v>
      </c>
      <c r="O342" s="297">
        <v>126.98099999999999</v>
      </c>
      <c r="P342" s="297">
        <v>72.36999999999999</v>
      </c>
      <c r="Q342" s="297">
        <v>131.637</v>
      </c>
      <c r="R342" s="297">
        <v>126.94700000000002</v>
      </c>
      <c r="S342" s="297">
        <v>172.15499999999997</v>
      </c>
      <c r="T342" s="297">
        <v>183.70000000000002</v>
      </c>
      <c r="U342" s="297">
        <v>118.74100000000001</v>
      </c>
      <c r="V342" s="297">
        <v>44.125999999999998</v>
      </c>
      <c r="W342" s="297">
        <v>17.818999999999999</v>
      </c>
      <c r="X342" s="297">
        <v>13.845000000000001</v>
      </c>
      <c r="Y342" s="297">
        <v>8.1530000000000005</v>
      </c>
      <c r="Z342" s="297">
        <v>2.714</v>
      </c>
      <c r="AA342" s="299">
        <v>2.5629999999999997</v>
      </c>
      <c r="AB342" s="27"/>
      <c r="AC342" s="27"/>
    </row>
    <row r="343" spans="1:29" ht="19.5" customHeight="1" x14ac:dyDescent="0.15">
      <c r="A343" s="132"/>
      <c r="B343" s="72"/>
      <c r="C343" s="76"/>
      <c r="D343" s="76" t="s">
        <v>153</v>
      </c>
      <c r="E343" s="76" t="s">
        <v>183</v>
      </c>
      <c r="F343" s="297">
        <v>4538.7000000000007</v>
      </c>
      <c r="G343" s="297">
        <v>136.26</v>
      </c>
      <c r="H343" s="297">
        <v>165.75</v>
      </c>
      <c r="I343" s="297">
        <v>71.53</v>
      </c>
      <c r="J343" s="297">
        <v>42.22</v>
      </c>
      <c r="K343" s="297">
        <v>43.14</v>
      </c>
      <c r="L343" s="297">
        <v>123.67999999999999</v>
      </c>
      <c r="M343" s="297">
        <v>225.01</v>
      </c>
      <c r="N343" s="297">
        <v>265.64</v>
      </c>
      <c r="O343" s="297">
        <v>424.78999999999996</v>
      </c>
      <c r="P343" s="297">
        <v>256.68</v>
      </c>
      <c r="Q343" s="297">
        <v>443.47</v>
      </c>
      <c r="R343" s="297">
        <v>459.01000000000005</v>
      </c>
      <c r="S343" s="297">
        <v>597.87999999999988</v>
      </c>
      <c r="T343" s="297">
        <v>622.09</v>
      </c>
      <c r="U343" s="297">
        <v>393.56999999999994</v>
      </c>
      <c r="V343" s="297">
        <v>139.58000000000001</v>
      </c>
      <c r="W343" s="297">
        <v>55.300000000000004</v>
      </c>
      <c r="X343" s="297">
        <v>37.76</v>
      </c>
      <c r="Y343" s="297">
        <v>21.37</v>
      </c>
      <c r="Z343" s="297">
        <v>7.09</v>
      </c>
      <c r="AA343" s="299">
        <v>6.8800000000000008</v>
      </c>
      <c r="AB343" s="27"/>
      <c r="AC343" s="27"/>
    </row>
    <row r="344" spans="1:29" ht="19.5" customHeight="1" x14ac:dyDescent="0.15">
      <c r="A344" s="132"/>
      <c r="B344" s="72" t="s">
        <v>154</v>
      </c>
      <c r="C344" s="72"/>
      <c r="D344" s="72"/>
      <c r="E344" s="76" t="s">
        <v>150</v>
      </c>
      <c r="F344" s="297">
        <v>1194.789</v>
      </c>
      <c r="G344" s="297">
        <v>0</v>
      </c>
      <c r="H344" s="297">
        <v>0</v>
      </c>
      <c r="I344" s="297">
        <v>4.6379999999999999</v>
      </c>
      <c r="J344" s="297">
        <v>3.3340000000000001</v>
      </c>
      <c r="K344" s="297">
        <v>7.1639999999999997</v>
      </c>
      <c r="L344" s="297">
        <v>25.760999999999999</v>
      </c>
      <c r="M344" s="297">
        <v>55.847999999999999</v>
      </c>
      <c r="N344" s="297">
        <v>76.948999999999998</v>
      </c>
      <c r="O344" s="297">
        <v>126.95699999999999</v>
      </c>
      <c r="P344" s="297">
        <v>72.296999999999997</v>
      </c>
      <c r="Q344" s="297">
        <v>131.45099999999999</v>
      </c>
      <c r="R344" s="297">
        <v>126.77000000000001</v>
      </c>
      <c r="S344" s="297">
        <v>172.09199999999998</v>
      </c>
      <c r="T344" s="297">
        <v>183.56700000000001</v>
      </c>
      <c r="U344" s="297">
        <v>118.74100000000001</v>
      </c>
      <c r="V344" s="297">
        <v>44.125999999999998</v>
      </c>
      <c r="W344" s="297">
        <v>17.818999999999999</v>
      </c>
      <c r="X344" s="297">
        <v>13.845000000000001</v>
      </c>
      <c r="Y344" s="297">
        <v>8.1530000000000005</v>
      </c>
      <c r="Z344" s="297">
        <v>2.714</v>
      </c>
      <c r="AA344" s="299">
        <v>2.5629999999999997</v>
      </c>
      <c r="AB344" s="27"/>
      <c r="AC344" s="27"/>
    </row>
    <row r="345" spans="1:29" ht="19.5" customHeight="1" x14ac:dyDescent="0.15">
      <c r="A345" s="132" t="s">
        <v>155</v>
      </c>
      <c r="B345" s="72"/>
      <c r="C345" s="72" t="s">
        <v>10</v>
      </c>
      <c r="D345" s="76" t="s">
        <v>156</v>
      </c>
      <c r="E345" s="76" t="s">
        <v>183</v>
      </c>
      <c r="F345" s="297">
        <v>2123.7800000000002</v>
      </c>
      <c r="G345" s="297">
        <v>62.83</v>
      </c>
      <c r="H345" s="297">
        <v>78.55</v>
      </c>
      <c r="I345" s="297">
        <v>28.83</v>
      </c>
      <c r="J345" s="297">
        <v>11.8</v>
      </c>
      <c r="K345" s="297">
        <v>40.270000000000003</v>
      </c>
      <c r="L345" s="297">
        <v>121.27</v>
      </c>
      <c r="M345" s="297">
        <v>219.53</v>
      </c>
      <c r="N345" s="297">
        <v>249.89</v>
      </c>
      <c r="O345" s="297">
        <v>348.59</v>
      </c>
      <c r="P345" s="297">
        <v>130.37</v>
      </c>
      <c r="Q345" s="297">
        <v>207.98000000000002</v>
      </c>
      <c r="R345" s="297">
        <v>112.12</v>
      </c>
      <c r="S345" s="297">
        <v>146.26</v>
      </c>
      <c r="T345" s="297">
        <v>141.15</v>
      </c>
      <c r="U345" s="297">
        <v>96.399999999999991</v>
      </c>
      <c r="V345" s="297">
        <v>50.92</v>
      </c>
      <c r="W345" s="297">
        <v>22.47</v>
      </c>
      <c r="X345" s="297">
        <v>26.65</v>
      </c>
      <c r="Y345" s="297">
        <v>17.260000000000002</v>
      </c>
      <c r="Z345" s="297">
        <v>5.77</v>
      </c>
      <c r="AA345" s="299">
        <v>4.87</v>
      </c>
      <c r="AB345" s="27"/>
      <c r="AC345" s="27"/>
    </row>
    <row r="346" spans="1:29" ht="19.5" customHeight="1" x14ac:dyDescent="0.15">
      <c r="A346" s="132"/>
      <c r="B346" s="72"/>
      <c r="C346" s="72"/>
      <c r="D346" s="72"/>
      <c r="E346" s="76" t="s">
        <v>150</v>
      </c>
      <c r="F346" s="297">
        <v>646.97100000000012</v>
      </c>
      <c r="G346" s="297">
        <v>0</v>
      </c>
      <c r="H346" s="297">
        <v>0</v>
      </c>
      <c r="I346" s="297">
        <v>2.0430000000000001</v>
      </c>
      <c r="J346" s="297">
        <v>1.425</v>
      </c>
      <c r="K346" s="297">
        <v>6.89</v>
      </c>
      <c r="L346" s="297">
        <v>25.56</v>
      </c>
      <c r="M346" s="297">
        <v>54.966999999999999</v>
      </c>
      <c r="N346" s="297">
        <v>74.206000000000003</v>
      </c>
      <c r="O346" s="297">
        <v>111.682</v>
      </c>
      <c r="P346" s="297">
        <v>44.411999999999999</v>
      </c>
      <c r="Q346" s="297">
        <v>77.061999999999998</v>
      </c>
      <c r="R346" s="297">
        <v>42.756</v>
      </c>
      <c r="S346" s="297">
        <v>57.232999999999997</v>
      </c>
      <c r="T346" s="297">
        <v>56.46</v>
      </c>
      <c r="U346" s="297">
        <v>39.682000000000002</v>
      </c>
      <c r="V346" s="297">
        <v>20.946000000000002</v>
      </c>
      <c r="W346" s="297">
        <v>9.2439999999999998</v>
      </c>
      <c r="X346" s="297">
        <v>10.951000000000001</v>
      </c>
      <c r="Y346" s="297">
        <v>7.0830000000000002</v>
      </c>
      <c r="Z346" s="297">
        <v>2.37</v>
      </c>
      <c r="AA346" s="299">
        <v>1.9990000000000001</v>
      </c>
      <c r="AB346" s="27"/>
      <c r="AC346" s="27"/>
    </row>
    <row r="347" spans="1:29" ht="19.5" customHeight="1" x14ac:dyDescent="0.15">
      <c r="A347" s="132"/>
      <c r="B347" s="72"/>
      <c r="C347" s="72"/>
      <c r="D347" s="76" t="s">
        <v>157</v>
      </c>
      <c r="E347" s="76" t="s">
        <v>183</v>
      </c>
      <c r="F347" s="297">
        <v>2005.6499999999994</v>
      </c>
      <c r="G347" s="297">
        <v>3.65</v>
      </c>
      <c r="H347" s="297">
        <v>2.25</v>
      </c>
      <c r="I347" s="297">
        <v>0.87</v>
      </c>
      <c r="J347" s="297">
        <v>0.32</v>
      </c>
      <c r="K347" s="297">
        <v>0.89</v>
      </c>
      <c r="L347" s="297">
        <v>1.02</v>
      </c>
      <c r="M347" s="297">
        <v>4.9800000000000004</v>
      </c>
      <c r="N347" s="297">
        <v>13.87</v>
      </c>
      <c r="O347" s="297">
        <v>75.069999999999993</v>
      </c>
      <c r="P347" s="297">
        <v>125.62</v>
      </c>
      <c r="Q347" s="297">
        <v>233.88</v>
      </c>
      <c r="R347" s="297">
        <v>330.09000000000003</v>
      </c>
      <c r="S347" s="297">
        <v>394.84</v>
      </c>
      <c r="T347" s="297">
        <v>424.99</v>
      </c>
      <c r="U347" s="297">
        <v>256.64999999999998</v>
      </c>
      <c r="V347" s="297">
        <v>87.04</v>
      </c>
      <c r="W347" s="297">
        <v>32.300000000000004</v>
      </c>
      <c r="X347" s="297">
        <v>11.11</v>
      </c>
      <c r="Y347" s="297">
        <v>4.1100000000000003</v>
      </c>
      <c r="Z347" s="297">
        <v>1.32</v>
      </c>
      <c r="AA347" s="299">
        <v>0.78</v>
      </c>
      <c r="AB347" s="27"/>
      <c r="AC347" s="27"/>
    </row>
    <row r="348" spans="1:29" ht="19.5" customHeight="1" x14ac:dyDescent="0.15">
      <c r="A348" s="132"/>
      <c r="B348" s="72"/>
      <c r="C348" s="72"/>
      <c r="D348" s="72"/>
      <c r="E348" s="76" t="s">
        <v>150</v>
      </c>
      <c r="F348" s="297">
        <v>491.97200000000004</v>
      </c>
      <c r="G348" s="297">
        <v>0</v>
      </c>
      <c r="H348" s="297">
        <v>0</v>
      </c>
      <c r="I348" s="297">
        <v>4.4999999999999998E-2</v>
      </c>
      <c r="J348" s="297">
        <v>2.4E-2</v>
      </c>
      <c r="K348" s="297">
        <v>8.8999999999999996E-2</v>
      </c>
      <c r="L348" s="297">
        <v>0.126</v>
      </c>
      <c r="M348" s="297">
        <v>0.79800000000000004</v>
      </c>
      <c r="N348" s="297">
        <v>2.5049999999999999</v>
      </c>
      <c r="O348" s="297">
        <v>15.013999999999999</v>
      </c>
      <c r="P348" s="297">
        <v>27.712</v>
      </c>
      <c r="Q348" s="297">
        <v>53.966999999999999</v>
      </c>
      <c r="R348" s="297">
        <v>79.459000000000003</v>
      </c>
      <c r="S348" s="297">
        <v>98.906999999999996</v>
      </c>
      <c r="T348" s="297">
        <v>110.798</v>
      </c>
      <c r="U348" s="297">
        <v>66.903000000000006</v>
      </c>
      <c r="V348" s="297">
        <v>22.693999999999999</v>
      </c>
      <c r="W348" s="297">
        <v>8.4160000000000004</v>
      </c>
      <c r="X348" s="297">
        <v>2.8940000000000001</v>
      </c>
      <c r="Y348" s="297">
        <v>1.07</v>
      </c>
      <c r="Z348" s="297">
        <v>0.34399999999999997</v>
      </c>
      <c r="AA348" s="299">
        <v>0.20699999999999999</v>
      </c>
      <c r="AB348" s="27"/>
      <c r="AC348" s="27"/>
    </row>
    <row r="349" spans="1:29" ht="19.5" customHeight="1" x14ac:dyDescent="0.15">
      <c r="A349" s="132"/>
      <c r="B349" s="72" t="s">
        <v>158</v>
      </c>
      <c r="C349" s="72" t="s">
        <v>159</v>
      </c>
      <c r="D349" s="76" t="s">
        <v>160</v>
      </c>
      <c r="E349" s="76" t="s">
        <v>183</v>
      </c>
      <c r="F349" s="297">
        <v>0</v>
      </c>
      <c r="G349" s="297">
        <v>0</v>
      </c>
      <c r="H349" s="297">
        <v>0</v>
      </c>
      <c r="I349" s="297">
        <v>0</v>
      </c>
      <c r="J349" s="297">
        <v>0</v>
      </c>
      <c r="K349" s="297">
        <v>0</v>
      </c>
      <c r="L349" s="297">
        <v>0</v>
      </c>
      <c r="M349" s="297">
        <v>0</v>
      </c>
      <c r="N349" s="297">
        <v>0</v>
      </c>
      <c r="O349" s="297">
        <v>0</v>
      </c>
      <c r="P349" s="297">
        <v>0</v>
      </c>
      <c r="Q349" s="297">
        <v>0</v>
      </c>
      <c r="R349" s="297">
        <v>0</v>
      </c>
      <c r="S349" s="297">
        <v>0</v>
      </c>
      <c r="T349" s="297">
        <v>0</v>
      </c>
      <c r="U349" s="297">
        <v>0</v>
      </c>
      <c r="V349" s="297">
        <v>0</v>
      </c>
      <c r="W349" s="297">
        <v>0</v>
      </c>
      <c r="X349" s="297">
        <v>0</v>
      </c>
      <c r="Y349" s="297">
        <v>0</v>
      </c>
      <c r="Z349" s="297">
        <v>0</v>
      </c>
      <c r="AA349" s="299">
        <v>0</v>
      </c>
      <c r="AB349" s="27"/>
      <c r="AC349" s="27"/>
    </row>
    <row r="350" spans="1:29" ht="19.5" customHeight="1" x14ac:dyDescent="0.15">
      <c r="A350" s="132"/>
      <c r="B350" s="72"/>
      <c r="C350" s="72"/>
      <c r="D350" s="72"/>
      <c r="E350" s="76" t="s">
        <v>150</v>
      </c>
      <c r="F350" s="297">
        <v>0</v>
      </c>
      <c r="G350" s="297">
        <v>0</v>
      </c>
      <c r="H350" s="297">
        <v>0</v>
      </c>
      <c r="I350" s="297">
        <v>0</v>
      </c>
      <c r="J350" s="297">
        <v>0</v>
      </c>
      <c r="K350" s="297">
        <v>0</v>
      </c>
      <c r="L350" s="297">
        <v>0</v>
      </c>
      <c r="M350" s="297">
        <v>0</v>
      </c>
      <c r="N350" s="297">
        <v>0</v>
      </c>
      <c r="O350" s="297">
        <v>0</v>
      </c>
      <c r="P350" s="297">
        <v>0</v>
      </c>
      <c r="Q350" s="297">
        <v>0</v>
      </c>
      <c r="R350" s="297">
        <v>0</v>
      </c>
      <c r="S350" s="297">
        <v>0</v>
      </c>
      <c r="T350" s="297">
        <v>0</v>
      </c>
      <c r="U350" s="297">
        <v>0</v>
      </c>
      <c r="V350" s="297">
        <v>0</v>
      </c>
      <c r="W350" s="297">
        <v>0</v>
      </c>
      <c r="X350" s="297">
        <v>0</v>
      </c>
      <c r="Y350" s="297">
        <v>0</v>
      </c>
      <c r="Z350" s="297">
        <v>0</v>
      </c>
      <c r="AA350" s="299">
        <v>0</v>
      </c>
      <c r="AB350" s="27"/>
      <c r="AC350" s="27"/>
    </row>
    <row r="351" spans="1:29" ht="19.5" customHeight="1" x14ac:dyDescent="0.15">
      <c r="A351" s="132"/>
      <c r="B351" s="72"/>
      <c r="C351" s="72"/>
      <c r="D351" s="76" t="s">
        <v>161</v>
      </c>
      <c r="E351" s="76" t="s">
        <v>183</v>
      </c>
      <c r="F351" s="297">
        <v>15.73</v>
      </c>
      <c r="G351" s="297">
        <v>0.28000000000000003</v>
      </c>
      <c r="H351" s="297">
        <v>0.21</v>
      </c>
      <c r="I351" s="297">
        <v>0</v>
      </c>
      <c r="J351" s="297">
        <v>13.16</v>
      </c>
      <c r="K351" s="297">
        <v>0.75</v>
      </c>
      <c r="L351" s="297">
        <v>1.23</v>
      </c>
      <c r="M351" s="297">
        <v>0.1</v>
      </c>
      <c r="N351" s="297">
        <v>0</v>
      </c>
      <c r="O351" s="297">
        <v>0</v>
      </c>
      <c r="P351" s="297">
        <v>0</v>
      </c>
      <c r="Q351" s="297">
        <v>0</v>
      </c>
      <c r="R351" s="297">
        <v>0</v>
      </c>
      <c r="S351" s="297">
        <v>0</v>
      </c>
      <c r="T351" s="297">
        <v>0</v>
      </c>
      <c r="U351" s="297">
        <v>0</v>
      </c>
      <c r="V351" s="297">
        <v>0</v>
      </c>
      <c r="W351" s="297">
        <v>0</v>
      </c>
      <c r="X351" s="297">
        <v>0</v>
      </c>
      <c r="Y351" s="297">
        <v>0</v>
      </c>
      <c r="Z351" s="297">
        <v>0</v>
      </c>
      <c r="AA351" s="299">
        <v>0</v>
      </c>
      <c r="AB351" s="27"/>
      <c r="AC351" s="27"/>
    </row>
    <row r="352" spans="1:29" ht="19.5" customHeight="1" x14ac:dyDescent="0.15">
      <c r="A352" s="132"/>
      <c r="B352" s="72"/>
      <c r="C352" s="72"/>
      <c r="D352" s="72"/>
      <c r="E352" s="76" t="s">
        <v>150</v>
      </c>
      <c r="F352" s="297">
        <v>0.26800000000000002</v>
      </c>
      <c r="G352" s="297">
        <v>0</v>
      </c>
      <c r="H352" s="297">
        <v>0</v>
      </c>
      <c r="I352" s="297">
        <v>0</v>
      </c>
      <c r="J352" s="297">
        <v>0.191</v>
      </c>
      <c r="K352" s="297">
        <v>2.3E-2</v>
      </c>
      <c r="L352" s="297">
        <v>4.8000000000000001E-2</v>
      </c>
      <c r="M352" s="297">
        <v>6.0000000000000001E-3</v>
      </c>
      <c r="N352" s="297">
        <v>0</v>
      </c>
      <c r="O352" s="297">
        <v>0</v>
      </c>
      <c r="P352" s="297">
        <v>0</v>
      </c>
      <c r="Q352" s="297">
        <v>0</v>
      </c>
      <c r="R352" s="297">
        <v>0</v>
      </c>
      <c r="S352" s="297">
        <v>0</v>
      </c>
      <c r="T352" s="297">
        <v>0</v>
      </c>
      <c r="U352" s="297">
        <v>0</v>
      </c>
      <c r="V352" s="297">
        <v>0</v>
      </c>
      <c r="W352" s="297">
        <v>0</v>
      </c>
      <c r="X352" s="297">
        <v>0</v>
      </c>
      <c r="Y352" s="297">
        <v>0</v>
      </c>
      <c r="Z352" s="297">
        <v>0</v>
      </c>
      <c r="AA352" s="299">
        <v>0</v>
      </c>
      <c r="AB352" s="27"/>
      <c r="AC352" s="27"/>
    </row>
    <row r="353" spans="1:29" ht="19.5" customHeight="1" x14ac:dyDescent="0.15">
      <c r="A353" s="132"/>
      <c r="B353" s="72"/>
      <c r="C353" s="72" t="s">
        <v>162</v>
      </c>
      <c r="D353" s="76" t="s">
        <v>163</v>
      </c>
      <c r="E353" s="76" t="s">
        <v>183</v>
      </c>
      <c r="F353" s="297">
        <v>391.11999999999995</v>
      </c>
      <c r="G353" s="297">
        <v>69.5</v>
      </c>
      <c r="H353" s="297">
        <v>84.74</v>
      </c>
      <c r="I353" s="297">
        <v>41.83</v>
      </c>
      <c r="J353" s="297">
        <v>16.940000000000001</v>
      </c>
      <c r="K353" s="297">
        <v>1.23</v>
      </c>
      <c r="L353" s="297">
        <v>0.16</v>
      </c>
      <c r="M353" s="297">
        <v>0.4</v>
      </c>
      <c r="N353" s="297">
        <v>0.69</v>
      </c>
      <c r="O353" s="297">
        <v>1.1299999999999999</v>
      </c>
      <c r="P353" s="297">
        <v>0.69</v>
      </c>
      <c r="Q353" s="297">
        <v>1.6099999999999999</v>
      </c>
      <c r="R353" s="297">
        <v>16.799999999999997</v>
      </c>
      <c r="S353" s="297">
        <v>56.78</v>
      </c>
      <c r="T353" s="297">
        <v>55.95</v>
      </c>
      <c r="U353" s="297">
        <v>40.519999999999996</v>
      </c>
      <c r="V353" s="297">
        <v>1.62</v>
      </c>
      <c r="W353" s="297">
        <v>0.53</v>
      </c>
      <c r="X353" s="297">
        <v>0</v>
      </c>
      <c r="Y353" s="297">
        <v>0</v>
      </c>
      <c r="Z353" s="297">
        <v>0</v>
      </c>
      <c r="AA353" s="299">
        <v>0</v>
      </c>
      <c r="AB353" s="27"/>
      <c r="AC353" s="27"/>
    </row>
    <row r="354" spans="1:29" ht="19.5" customHeight="1" x14ac:dyDescent="0.15">
      <c r="A354" s="132"/>
      <c r="B354" s="72" t="s">
        <v>20</v>
      </c>
      <c r="C354" s="72"/>
      <c r="D354" s="72"/>
      <c r="E354" s="76" t="s">
        <v>150</v>
      </c>
      <c r="F354" s="297">
        <v>55.128999999999998</v>
      </c>
      <c r="G354" s="297">
        <v>0</v>
      </c>
      <c r="H354" s="297">
        <v>0</v>
      </c>
      <c r="I354" s="297">
        <v>2.5499999999999998</v>
      </c>
      <c r="J354" s="297">
        <v>1.694</v>
      </c>
      <c r="K354" s="297">
        <v>0.16200000000000001</v>
      </c>
      <c r="L354" s="297">
        <v>2.7E-2</v>
      </c>
      <c r="M354" s="297">
        <v>7.6999999999999999E-2</v>
      </c>
      <c r="N354" s="297">
        <v>0.14599999999999999</v>
      </c>
      <c r="O354" s="297">
        <v>0.26100000000000001</v>
      </c>
      <c r="P354" s="297">
        <v>0.17299999999999999</v>
      </c>
      <c r="Q354" s="297">
        <v>0.42199999999999999</v>
      </c>
      <c r="R354" s="297">
        <v>4.5549999999999997</v>
      </c>
      <c r="S354" s="297">
        <v>15.952</v>
      </c>
      <c r="T354" s="297">
        <v>16.309000000000001</v>
      </c>
      <c r="U354" s="297">
        <v>12.156000000000001</v>
      </c>
      <c r="V354" s="297">
        <v>0.48599999999999999</v>
      </c>
      <c r="W354" s="297">
        <v>0.159</v>
      </c>
      <c r="X354" s="297">
        <v>0</v>
      </c>
      <c r="Y354" s="297">
        <v>0</v>
      </c>
      <c r="Z354" s="297">
        <v>0</v>
      </c>
      <c r="AA354" s="299">
        <v>0</v>
      </c>
      <c r="AB354" s="27"/>
      <c r="AC354" s="27"/>
    </row>
    <row r="355" spans="1:29" ht="19.5" customHeight="1" x14ac:dyDescent="0.15">
      <c r="A355" s="132"/>
      <c r="B355" s="72"/>
      <c r="C355" s="72"/>
      <c r="D355" s="76" t="s">
        <v>164</v>
      </c>
      <c r="E355" s="76" t="s">
        <v>183</v>
      </c>
      <c r="F355" s="297">
        <v>2.42</v>
      </c>
      <c r="G355" s="297">
        <v>0</v>
      </c>
      <c r="H355" s="297">
        <v>0</v>
      </c>
      <c r="I355" s="297">
        <v>0</v>
      </c>
      <c r="J355" s="297">
        <v>0</v>
      </c>
      <c r="K355" s="297">
        <v>0</v>
      </c>
      <c r="L355" s="297">
        <v>0</v>
      </c>
      <c r="M355" s="297">
        <v>0</v>
      </c>
      <c r="N355" s="297">
        <v>1.19</v>
      </c>
      <c r="O355" s="297">
        <v>0</v>
      </c>
      <c r="P355" s="297">
        <v>0</v>
      </c>
      <c r="Q355" s="297">
        <v>0</v>
      </c>
      <c r="R355" s="297">
        <v>0</v>
      </c>
      <c r="S355" s="297">
        <v>0</v>
      </c>
      <c r="T355" s="297">
        <v>0</v>
      </c>
      <c r="U355" s="297">
        <v>0</v>
      </c>
      <c r="V355" s="297">
        <v>0</v>
      </c>
      <c r="W355" s="297">
        <v>0</v>
      </c>
      <c r="X355" s="297">
        <v>0</v>
      </c>
      <c r="Y355" s="297">
        <v>0</v>
      </c>
      <c r="Z355" s="297">
        <v>0</v>
      </c>
      <c r="AA355" s="299">
        <v>1.23</v>
      </c>
      <c r="AB355" s="27"/>
      <c r="AC355" s="27"/>
    </row>
    <row r="356" spans="1:29" ht="19.5" customHeight="1" x14ac:dyDescent="0.15">
      <c r="A356" s="132" t="s">
        <v>226</v>
      </c>
      <c r="B356" s="72"/>
      <c r="C356" s="72"/>
      <c r="D356" s="72"/>
      <c r="E356" s="76" t="s">
        <v>150</v>
      </c>
      <c r="F356" s="297">
        <v>0.44899999999999995</v>
      </c>
      <c r="G356" s="297">
        <v>0</v>
      </c>
      <c r="H356" s="297">
        <v>0</v>
      </c>
      <c r="I356" s="297">
        <v>0</v>
      </c>
      <c r="J356" s="297">
        <v>0</v>
      </c>
      <c r="K356" s="297">
        <v>0</v>
      </c>
      <c r="L356" s="297">
        <v>0</v>
      </c>
      <c r="M356" s="297">
        <v>0</v>
      </c>
      <c r="N356" s="297">
        <v>9.1999999999999998E-2</v>
      </c>
      <c r="O356" s="297">
        <v>0</v>
      </c>
      <c r="P356" s="297">
        <v>0</v>
      </c>
      <c r="Q356" s="297">
        <v>0</v>
      </c>
      <c r="R356" s="297">
        <v>0</v>
      </c>
      <c r="S356" s="297">
        <v>0</v>
      </c>
      <c r="T356" s="297">
        <v>0</v>
      </c>
      <c r="U356" s="297">
        <v>0</v>
      </c>
      <c r="V356" s="297">
        <v>0</v>
      </c>
      <c r="W356" s="297">
        <v>0</v>
      </c>
      <c r="X356" s="297">
        <v>0</v>
      </c>
      <c r="Y356" s="297">
        <v>0</v>
      </c>
      <c r="Z356" s="297">
        <v>0</v>
      </c>
      <c r="AA356" s="299">
        <v>0.35699999999999998</v>
      </c>
      <c r="AB356" s="27"/>
      <c r="AC356" s="27"/>
    </row>
    <row r="357" spans="1:29" ht="19.5" customHeight="1" x14ac:dyDescent="0.15">
      <c r="A357" s="132"/>
      <c r="B357" s="75"/>
      <c r="C357" s="73" t="s">
        <v>165</v>
      </c>
      <c r="D357" s="74"/>
      <c r="E357" s="76" t="s">
        <v>183</v>
      </c>
      <c r="F357" s="297">
        <v>99.389999999999986</v>
      </c>
      <c r="G357" s="297">
        <v>3.82</v>
      </c>
      <c r="H357" s="297">
        <v>3.62</v>
      </c>
      <c r="I357" s="297">
        <v>12.95</v>
      </c>
      <c r="J357" s="297">
        <v>47.18</v>
      </c>
      <c r="K357" s="297">
        <v>4.92</v>
      </c>
      <c r="L357" s="297">
        <v>11.17</v>
      </c>
      <c r="M357" s="297">
        <v>10.08</v>
      </c>
      <c r="N357" s="297">
        <v>1.05</v>
      </c>
      <c r="O357" s="297">
        <v>0.2</v>
      </c>
      <c r="P357" s="297">
        <v>0.55000000000000004</v>
      </c>
      <c r="Q357" s="297">
        <v>1.32</v>
      </c>
      <c r="R357" s="297">
        <v>1.21</v>
      </c>
      <c r="S357" s="297">
        <v>0.42</v>
      </c>
      <c r="T357" s="297">
        <v>0.9</v>
      </c>
      <c r="U357" s="297">
        <v>0</v>
      </c>
      <c r="V357" s="297">
        <v>0</v>
      </c>
      <c r="W357" s="297">
        <v>0</v>
      </c>
      <c r="X357" s="297">
        <v>0</v>
      </c>
      <c r="Y357" s="297">
        <v>0</v>
      </c>
      <c r="Z357" s="297">
        <v>0</v>
      </c>
      <c r="AA357" s="299">
        <v>0</v>
      </c>
      <c r="AB357" s="27"/>
      <c r="AC357" s="27"/>
    </row>
    <row r="358" spans="1:29" ht="19.5" customHeight="1" x14ac:dyDescent="0.15">
      <c r="A358" s="132"/>
      <c r="B358" s="75"/>
      <c r="C358" s="75"/>
      <c r="E358" s="76" t="s">
        <v>150</v>
      </c>
      <c r="F358" s="297">
        <v>5.903999999999999</v>
      </c>
      <c r="G358" s="297">
        <v>0</v>
      </c>
      <c r="H358" s="297">
        <v>4.2000000000000003E-2</v>
      </c>
      <c r="I358" s="297">
        <v>0.33400000000000002</v>
      </c>
      <c r="J358" s="297">
        <v>2.375</v>
      </c>
      <c r="K358" s="297">
        <v>0.35499999999999998</v>
      </c>
      <c r="L358" s="297">
        <v>1.0169999999999999</v>
      </c>
      <c r="M358" s="297">
        <v>1.008</v>
      </c>
      <c r="N358" s="297">
        <v>0.11700000000000001</v>
      </c>
      <c r="O358" s="297">
        <v>2.4E-2</v>
      </c>
      <c r="P358" s="297">
        <v>7.2999999999999995E-2</v>
      </c>
      <c r="Q358" s="297">
        <v>0.186</v>
      </c>
      <c r="R358" s="297">
        <v>0.17699999999999999</v>
      </c>
      <c r="S358" s="297">
        <v>6.3E-2</v>
      </c>
      <c r="T358" s="297">
        <v>0.13300000000000001</v>
      </c>
      <c r="U358" s="297">
        <v>0</v>
      </c>
      <c r="V358" s="297">
        <v>0</v>
      </c>
      <c r="W358" s="297">
        <v>0</v>
      </c>
      <c r="X358" s="297">
        <v>0</v>
      </c>
      <c r="Y358" s="297">
        <v>0</v>
      </c>
      <c r="Z358" s="297">
        <v>0</v>
      </c>
      <c r="AA358" s="299">
        <v>0</v>
      </c>
      <c r="AB358" s="27"/>
      <c r="AC358" s="27"/>
    </row>
    <row r="359" spans="1:29" ht="19.5" customHeight="1" x14ac:dyDescent="0.15">
      <c r="A359" s="132"/>
      <c r="B359" s="134"/>
      <c r="C359" s="73" t="s">
        <v>152</v>
      </c>
      <c r="D359" s="74"/>
      <c r="E359" s="76" t="s">
        <v>183</v>
      </c>
      <c r="F359" s="297">
        <v>2825.8400000000006</v>
      </c>
      <c r="G359" s="297">
        <v>62.79</v>
      </c>
      <c r="H359" s="297">
        <v>69.06</v>
      </c>
      <c r="I359" s="297">
        <v>115.07</v>
      </c>
      <c r="J359" s="297">
        <v>41.96</v>
      </c>
      <c r="K359" s="297">
        <v>59.96</v>
      </c>
      <c r="L359" s="297">
        <v>47.34</v>
      </c>
      <c r="M359" s="297">
        <v>35.78</v>
      </c>
      <c r="N359" s="297">
        <v>101.47999999999999</v>
      </c>
      <c r="O359" s="297">
        <v>51.76</v>
      </c>
      <c r="P359" s="297">
        <v>121.58</v>
      </c>
      <c r="Q359" s="297">
        <v>84.389999999999986</v>
      </c>
      <c r="R359" s="297">
        <v>124.46999999999998</v>
      </c>
      <c r="S359" s="297">
        <v>374.53</v>
      </c>
      <c r="T359" s="297">
        <v>416.53</v>
      </c>
      <c r="U359" s="297">
        <v>570.83000000000004</v>
      </c>
      <c r="V359" s="297">
        <v>277.05</v>
      </c>
      <c r="W359" s="297">
        <v>175.92</v>
      </c>
      <c r="X359" s="297">
        <v>69.510000000000005</v>
      </c>
      <c r="Y359" s="297">
        <v>6.6999999999999993</v>
      </c>
      <c r="Z359" s="297">
        <v>11.3</v>
      </c>
      <c r="AA359" s="299">
        <v>7.83</v>
      </c>
      <c r="AB359" s="27"/>
      <c r="AC359" s="27"/>
    </row>
    <row r="360" spans="1:29" ht="19.5" customHeight="1" x14ac:dyDescent="0.15">
      <c r="A360" s="132"/>
      <c r="B360" s="75"/>
      <c r="C360" s="75"/>
      <c r="E360" s="76" t="s">
        <v>150</v>
      </c>
      <c r="F360" s="297">
        <v>413.05599999999998</v>
      </c>
      <c r="G360" s="297">
        <v>0</v>
      </c>
      <c r="H360" s="297">
        <v>0.77800000000000002</v>
      </c>
      <c r="I360" s="297">
        <v>2.98</v>
      </c>
      <c r="J360" s="297">
        <v>2.1120000000000001</v>
      </c>
      <c r="K360" s="297">
        <v>4.2350000000000003</v>
      </c>
      <c r="L360" s="297">
        <v>4.2839999999999998</v>
      </c>
      <c r="M360" s="297">
        <v>3.5779999999999998</v>
      </c>
      <c r="N360" s="297">
        <v>11.375999999999999</v>
      </c>
      <c r="O360" s="297">
        <v>6.4629999999999992</v>
      </c>
      <c r="P360" s="297">
        <v>16.105999999999998</v>
      </c>
      <c r="Q360" s="297">
        <v>13.584</v>
      </c>
      <c r="R360" s="297">
        <v>19.683</v>
      </c>
      <c r="S360" s="297">
        <v>59.790999999999997</v>
      </c>
      <c r="T360" s="297">
        <v>67.98</v>
      </c>
      <c r="U360" s="297">
        <v>99.625</v>
      </c>
      <c r="V360" s="297">
        <v>48.388000000000005</v>
      </c>
      <c r="W360" s="297">
        <v>31.774000000000001</v>
      </c>
      <c r="X360" s="297">
        <v>14.826000000000001</v>
      </c>
      <c r="Y360" s="297">
        <v>1.399</v>
      </c>
      <c r="Z360" s="297">
        <v>2.9420000000000002</v>
      </c>
      <c r="AA360" s="299">
        <v>1.1519999999999999</v>
      </c>
      <c r="AB360" s="27"/>
      <c r="AC360" s="27"/>
    </row>
    <row r="361" spans="1:29" ht="19.5" customHeight="1" x14ac:dyDescent="0.15">
      <c r="A361" s="132"/>
      <c r="B361" s="72" t="s">
        <v>94</v>
      </c>
      <c r="C361" s="76"/>
      <c r="D361" s="76" t="s">
        <v>153</v>
      </c>
      <c r="E361" s="76" t="s">
        <v>183</v>
      </c>
      <c r="F361" s="297">
        <v>457.73999999999995</v>
      </c>
      <c r="G361" s="297">
        <v>0</v>
      </c>
      <c r="H361" s="297">
        <v>0</v>
      </c>
      <c r="I361" s="297">
        <v>0</v>
      </c>
      <c r="J361" s="297">
        <v>0</v>
      </c>
      <c r="K361" s="297">
        <v>0</v>
      </c>
      <c r="L361" s="297">
        <v>0</v>
      </c>
      <c r="M361" s="297">
        <v>0</v>
      </c>
      <c r="N361" s="297">
        <v>0.96</v>
      </c>
      <c r="O361" s="297">
        <v>2.76</v>
      </c>
      <c r="P361" s="297">
        <v>2.61</v>
      </c>
      <c r="Q361" s="297">
        <v>18.899999999999999</v>
      </c>
      <c r="R361" s="297">
        <v>15.99</v>
      </c>
      <c r="S361" s="297">
        <v>49.84</v>
      </c>
      <c r="T361" s="297">
        <v>60.07</v>
      </c>
      <c r="U361" s="297">
        <v>134.53</v>
      </c>
      <c r="V361" s="297">
        <v>66.05</v>
      </c>
      <c r="W361" s="297">
        <v>50.69</v>
      </c>
      <c r="X361" s="297">
        <v>40.450000000000003</v>
      </c>
      <c r="Y361" s="297">
        <v>3.59</v>
      </c>
      <c r="Z361" s="297">
        <v>11.3</v>
      </c>
      <c r="AA361" s="299">
        <v>0</v>
      </c>
      <c r="AB361" s="27"/>
      <c r="AC361" s="27"/>
    </row>
    <row r="362" spans="1:29" ht="19.5" customHeight="1" x14ac:dyDescent="0.15">
      <c r="A362" s="132"/>
      <c r="B362" s="72"/>
      <c r="C362" s="72" t="s">
        <v>10</v>
      </c>
      <c r="D362" s="72"/>
      <c r="E362" s="76" t="s">
        <v>150</v>
      </c>
      <c r="F362" s="297">
        <v>117.613</v>
      </c>
      <c r="G362" s="297">
        <v>0</v>
      </c>
      <c r="H362" s="297">
        <v>0</v>
      </c>
      <c r="I362" s="297">
        <v>0</v>
      </c>
      <c r="J362" s="297">
        <v>0</v>
      </c>
      <c r="K362" s="297">
        <v>0</v>
      </c>
      <c r="L362" s="297">
        <v>0</v>
      </c>
      <c r="M362" s="297">
        <v>0</v>
      </c>
      <c r="N362" s="297">
        <v>0.17299999999999999</v>
      </c>
      <c r="O362" s="297">
        <v>0.55200000000000005</v>
      </c>
      <c r="P362" s="297">
        <v>0.57599999999999996</v>
      </c>
      <c r="Q362" s="297">
        <v>4.3550000000000004</v>
      </c>
      <c r="R362" s="297">
        <v>3.8519999999999999</v>
      </c>
      <c r="S362" s="297">
        <v>12.48</v>
      </c>
      <c r="T362" s="297">
        <v>15.654999999999999</v>
      </c>
      <c r="U362" s="297">
        <v>35.103999999999999</v>
      </c>
      <c r="V362" s="297">
        <v>17.222000000000001</v>
      </c>
      <c r="W362" s="297">
        <v>13.226000000000001</v>
      </c>
      <c r="X362" s="297">
        <v>10.537000000000001</v>
      </c>
      <c r="Y362" s="297">
        <v>0.93899999999999995</v>
      </c>
      <c r="Z362" s="297">
        <v>2.9420000000000002</v>
      </c>
      <c r="AA362" s="299">
        <v>0</v>
      </c>
      <c r="AB362" s="27"/>
      <c r="AC362" s="27"/>
    </row>
    <row r="363" spans="1:29" ht="19.5" customHeight="1" x14ac:dyDescent="0.15">
      <c r="A363" s="132"/>
      <c r="B363" s="72"/>
      <c r="C363" s="72"/>
      <c r="D363" s="76" t="s">
        <v>157</v>
      </c>
      <c r="E363" s="76" t="s">
        <v>183</v>
      </c>
      <c r="F363" s="297">
        <v>457.73999999999995</v>
      </c>
      <c r="G363" s="297">
        <v>0</v>
      </c>
      <c r="H363" s="297">
        <v>0</v>
      </c>
      <c r="I363" s="297">
        <v>0</v>
      </c>
      <c r="J363" s="297">
        <v>0</v>
      </c>
      <c r="K363" s="297">
        <v>0</v>
      </c>
      <c r="L363" s="297">
        <v>0</v>
      </c>
      <c r="M363" s="297">
        <v>0</v>
      </c>
      <c r="N363" s="297">
        <v>0.96</v>
      </c>
      <c r="O363" s="297">
        <v>2.76</v>
      </c>
      <c r="P363" s="297">
        <v>2.61</v>
      </c>
      <c r="Q363" s="297">
        <v>18.899999999999999</v>
      </c>
      <c r="R363" s="297">
        <v>15.99</v>
      </c>
      <c r="S363" s="297">
        <v>49.84</v>
      </c>
      <c r="T363" s="297">
        <v>60.07</v>
      </c>
      <c r="U363" s="297">
        <v>134.53</v>
      </c>
      <c r="V363" s="297">
        <v>66.05</v>
      </c>
      <c r="W363" s="297">
        <v>50.69</v>
      </c>
      <c r="X363" s="297">
        <v>40.450000000000003</v>
      </c>
      <c r="Y363" s="297">
        <v>3.59</v>
      </c>
      <c r="Z363" s="297">
        <v>11.3</v>
      </c>
      <c r="AA363" s="299">
        <v>0</v>
      </c>
      <c r="AB363" s="27"/>
      <c r="AC363" s="27"/>
    </row>
    <row r="364" spans="1:29" ht="19.5" customHeight="1" x14ac:dyDescent="0.15">
      <c r="A364" s="132"/>
      <c r="B364" s="72"/>
      <c r="C364" s="72"/>
      <c r="D364" s="72"/>
      <c r="E364" s="76" t="s">
        <v>150</v>
      </c>
      <c r="F364" s="297">
        <v>117.613</v>
      </c>
      <c r="G364" s="297">
        <v>0</v>
      </c>
      <c r="H364" s="297">
        <v>0</v>
      </c>
      <c r="I364" s="297">
        <v>0</v>
      </c>
      <c r="J364" s="297">
        <v>0</v>
      </c>
      <c r="K364" s="297">
        <v>0</v>
      </c>
      <c r="L364" s="297">
        <v>0</v>
      </c>
      <c r="M364" s="297">
        <v>0</v>
      </c>
      <c r="N364" s="297">
        <v>0.17299999999999999</v>
      </c>
      <c r="O364" s="297">
        <v>0.55200000000000005</v>
      </c>
      <c r="P364" s="297">
        <v>0.57599999999999996</v>
      </c>
      <c r="Q364" s="297">
        <v>4.3550000000000004</v>
      </c>
      <c r="R364" s="297">
        <v>3.8519999999999999</v>
      </c>
      <c r="S364" s="297">
        <v>12.48</v>
      </c>
      <c r="T364" s="297">
        <v>15.654999999999999</v>
      </c>
      <c r="U364" s="297">
        <v>35.103999999999999</v>
      </c>
      <c r="V364" s="297">
        <v>17.222000000000001</v>
      </c>
      <c r="W364" s="297">
        <v>13.226000000000001</v>
      </c>
      <c r="X364" s="297">
        <v>10.537000000000001</v>
      </c>
      <c r="Y364" s="297">
        <v>0.93899999999999995</v>
      </c>
      <c r="Z364" s="297">
        <v>2.9420000000000002</v>
      </c>
      <c r="AA364" s="299">
        <v>0</v>
      </c>
      <c r="AB364" s="27"/>
      <c r="AC364" s="27"/>
    </row>
    <row r="365" spans="1:29" ht="19.5" customHeight="1" x14ac:dyDescent="0.15">
      <c r="A365" s="132"/>
      <c r="B365" s="72" t="s">
        <v>65</v>
      </c>
      <c r="C365" s="72" t="s">
        <v>159</v>
      </c>
      <c r="D365" s="76" t="s">
        <v>160</v>
      </c>
      <c r="E365" s="76" t="s">
        <v>183</v>
      </c>
      <c r="F365" s="297">
        <v>0</v>
      </c>
      <c r="G365" s="297">
        <v>0</v>
      </c>
      <c r="H365" s="297">
        <v>0</v>
      </c>
      <c r="I365" s="297">
        <v>0</v>
      </c>
      <c r="J365" s="297">
        <v>0</v>
      </c>
      <c r="K365" s="297">
        <v>0</v>
      </c>
      <c r="L365" s="297">
        <v>0</v>
      </c>
      <c r="M365" s="297">
        <v>0</v>
      </c>
      <c r="N365" s="297">
        <v>0</v>
      </c>
      <c r="O365" s="297">
        <v>0</v>
      </c>
      <c r="P365" s="297">
        <v>0</v>
      </c>
      <c r="Q365" s="297">
        <v>0</v>
      </c>
      <c r="R365" s="297">
        <v>0</v>
      </c>
      <c r="S365" s="297">
        <v>0</v>
      </c>
      <c r="T365" s="297">
        <v>0</v>
      </c>
      <c r="U365" s="297">
        <v>0</v>
      </c>
      <c r="V365" s="297">
        <v>0</v>
      </c>
      <c r="W365" s="297">
        <v>0</v>
      </c>
      <c r="X365" s="297">
        <v>0</v>
      </c>
      <c r="Y365" s="297">
        <v>0</v>
      </c>
      <c r="Z365" s="297">
        <v>0</v>
      </c>
      <c r="AA365" s="299">
        <v>0</v>
      </c>
      <c r="AB365" s="27"/>
      <c r="AC365" s="27"/>
    </row>
    <row r="366" spans="1:29" ht="19.5" customHeight="1" x14ac:dyDescent="0.15">
      <c r="A366" s="132"/>
      <c r="B366" s="72"/>
      <c r="C366" s="72"/>
      <c r="D366" s="72"/>
      <c r="E366" s="76" t="s">
        <v>150</v>
      </c>
      <c r="F366" s="297">
        <v>0</v>
      </c>
      <c r="G366" s="297">
        <v>0</v>
      </c>
      <c r="H366" s="297">
        <v>0</v>
      </c>
      <c r="I366" s="297">
        <v>0</v>
      </c>
      <c r="J366" s="297">
        <v>0</v>
      </c>
      <c r="K366" s="297">
        <v>0</v>
      </c>
      <c r="L366" s="297">
        <v>0</v>
      </c>
      <c r="M366" s="297">
        <v>0</v>
      </c>
      <c r="N366" s="297">
        <v>0</v>
      </c>
      <c r="O366" s="297">
        <v>0</v>
      </c>
      <c r="P366" s="297">
        <v>0</v>
      </c>
      <c r="Q366" s="297">
        <v>0</v>
      </c>
      <c r="R366" s="297">
        <v>0</v>
      </c>
      <c r="S366" s="297">
        <v>0</v>
      </c>
      <c r="T366" s="297">
        <v>0</v>
      </c>
      <c r="U366" s="297">
        <v>0</v>
      </c>
      <c r="V366" s="297">
        <v>0</v>
      </c>
      <c r="W366" s="297">
        <v>0</v>
      </c>
      <c r="X366" s="297">
        <v>0</v>
      </c>
      <c r="Y366" s="297">
        <v>0</v>
      </c>
      <c r="Z366" s="297">
        <v>0</v>
      </c>
      <c r="AA366" s="299">
        <v>0</v>
      </c>
      <c r="AB366" s="27"/>
      <c r="AC366" s="27"/>
    </row>
    <row r="367" spans="1:29" ht="19.5" customHeight="1" x14ac:dyDescent="0.15">
      <c r="A367" s="132" t="s">
        <v>85</v>
      </c>
      <c r="B367" s="72"/>
      <c r="C367" s="72"/>
      <c r="D367" s="76" t="s">
        <v>166</v>
      </c>
      <c r="E367" s="76" t="s">
        <v>183</v>
      </c>
      <c r="F367" s="297">
        <v>0</v>
      </c>
      <c r="G367" s="297">
        <v>0</v>
      </c>
      <c r="H367" s="297">
        <v>0</v>
      </c>
      <c r="I367" s="297">
        <v>0</v>
      </c>
      <c r="J367" s="297">
        <v>0</v>
      </c>
      <c r="K367" s="297">
        <v>0</v>
      </c>
      <c r="L367" s="297">
        <v>0</v>
      </c>
      <c r="M367" s="297">
        <v>0</v>
      </c>
      <c r="N367" s="297">
        <v>0</v>
      </c>
      <c r="O367" s="297">
        <v>0</v>
      </c>
      <c r="P367" s="297">
        <v>0</v>
      </c>
      <c r="Q367" s="297">
        <v>0</v>
      </c>
      <c r="R367" s="297">
        <v>0</v>
      </c>
      <c r="S367" s="297">
        <v>0</v>
      </c>
      <c r="T367" s="297">
        <v>0</v>
      </c>
      <c r="U367" s="297">
        <v>0</v>
      </c>
      <c r="V367" s="297">
        <v>0</v>
      </c>
      <c r="W367" s="297">
        <v>0</v>
      </c>
      <c r="X367" s="297">
        <v>0</v>
      </c>
      <c r="Y367" s="297">
        <v>0</v>
      </c>
      <c r="Z367" s="297">
        <v>0</v>
      </c>
      <c r="AA367" s="299">
        <v>0</v>
      </c>
      <c r="AB367" s="27"/>
      <c r="AC367" s="27"/>
    </row>
    <row r="368" spans="1:29" ht="19.5" customHeight="1" x14ac:dyDescent="0.15">
      <c r="A368" s="132"/>
      <c r="B368" s="72"/>
      <c r="C368" s="72" t="s">
        <v>162</v>
      </c>
      <c r="D368" s="72"/>
      <c r="E368" s="76" t="s">
        <v>150</v>
      </c>
      <c r="F368" s="297">
        <v>0</v>
      </c>
      <c r="G368" s="297">
        <v>0</v>
      </c>
      <c r="H368" s="297">
        <v>0</v>
      </c>
      <c r="I368" s="297">
        <v>0</v>
      </c>
      <c r="J368" s="297">
        <v>0</v>
      </c>
      <c r="K368" s="297">
        <v>0</v>
      </c>
      <c r="L368" s="297">
        <v>0</v>
      </c>
      <c r="M368" s="297">
        <v>0</v>
      </c>
      <c r="N368" s="297">
        <v>0</v>
      </c>
      <c r="O368" s="297">
        <v>0</v>
      </c>
      <c r="P368" s="297">
        <v>0</v>
      </c>
      <c r="Q368" s="297">
        <v>0</v>
      </c>
      <c r="R368" s="297">
        <v>0</v>
      </c>
      <c r="S368" s="297">
        <v>0</v>
      </c>
      <c r="T368" s="297">
        <v>0</v>
      </c>
      <c r="U368" s="297">
        <v>0</v>
      </c>
      <c r="V368" s="297">
        <v>0</v>
      </c>
      <c r="W368" s="297">
        <v>0</v>
      </c>
      <c r="X368" s="297">
        <v>0</v>
      </c>
      <c r="Y368" s="297">
        <v>0</v>
      </c>
      <c r="Z368" s="297">
        <v>0</v>
      </c>
      <c r="AA368" s="299">
        <v>0</v>
      </c>
      <c r="AB368" s="27"/>
      <c r="AC368" s="27"/>
    </row>
    <row r="369" spans="1:29" ht="19.5" customHeight="1" x14ac:dyDescent="0.15">
      <c r="A369" s="132"/>
      <c r="B369" s="72" t="s">
        <v>20</v>
      </c>
      <c r="C369" s="72"/>
      <c r="D369" s="76" t="s">
        <v>164</v>
      </c>
      <c r="E369" s="76" t="s">
        <v>183</v>
      </c>
      <c r="F369" s="297">
        <v>0</v>
      </c>
      <c r="G369" s="297">
        <v>0</v>
      </c>
      <c r="H369" s="297">
        <v>0</v>
      </c>
      <c r="I369" s="297">
        <v>0</v>
      </c>
      <c r="J369" s="297">
        <v>0</v>
      </c>
      <c r="K369" s="297">
        <v>0</v>
      </c>
      <c r="L369" s="297">
        <v>0</v>
      </c>
      <c r="M369" s="297">
        <v>0</v>
      </c>
      <c r="N369" s="297">
        <v>0</v>
      </c>
      <c r="O369" s="297">
        <v>0</v>
      </c>
      <c r="P369" s="297">
        <v>0</v>
      </c>
      <c r="Q369" s="297">
        <v>0</v>
      </c>
      <c r="R369" s="297">
        <v>0</v>
      </c>
      <c r="S369" s="297">
        <v>0</v>
      </c>
      <c r="T369" s="297">
        <v>0</v>
      </c>
      <c r="U369" s="297">
        <v>0</v>
      </c>
      <c r="V369" s="297">
        <v>0</v>
      </c>
      <c r="W369" s="297">
        <v>0</v>
      </c>
      <c r="X369" s="297">
        <v>0</v>
      </c>
      <c r="Y369" s="297">
        <v>0</v>
      </c>
      <c r="Z369" s="297">
        <v>0</v>
      </c>
      <c r="AA369" s="299">
        <v>0</v>
      </c>
      <c r="AB369" s="27"/>
      <c r="AC369" s="27"/>
    </row>
    <row r="370" spans="1:29" ht="19.5" customHeight="1" x14ac:dyDescent="0.15">
      <c r="A370" s="132"/>
      <c r="B370" s="72"/>
      <c r="C370" s="72"/>
      <c r="D370" s="72"/>
      <c r="E370" s="76" t="s">
        <v>150</v>
      </c>
      <c r="F370" s="297">
        <v>0</v>
      </c>
      <c r="G370" s="297">
        <v>0</v>
      </c>
      <c r="H370" s="297">
        <v>0</v>
      </c>
      <c r="I370" s="297">
        <v>0</v>
      </c>
      <c r="J370" s="297">
        <v>0</v>
      </c>
      <c r="K370" s="297">
        <v>0</v>
      </c>
      <c r="L370" s="297">
        <v>0</v>
      </c>
      <c r="M370" s="297">
        <v>0</v>
      </c>
      <c r="N370" s="297">
        <v>0</v>
      </c>
      <c r="O370" s="297">
        <v>0</v>
      </c>
      <c r="P370" s="297">
        <v>0</v>
      </c>
      <c r="Q370" s="297">
        <v>0</v>
      </c>
      <c r="R370" s="297">
        <v>0</v>
      </c>
      <c r="S370" s="297">
        <v>0</v>
      </c>
      <c r="T370" s="297">
        <v>0</v>
      </c>
      <c r="U370" s="297">
        <v>0</v>
      </c>
      <c r="V370" s="297">
        <v>0</v>
      </c>
      <c r="W370" s="297">
        <v>0</v>
      </c>
      <c r="X370" s="297">
        <v>0</v>
      </c>
      <c r="Y370" s="297">
        <v>0</v>
      </c>
      <c r="Z370" s="297">
        <v>0</v>
      </c>
      <c r="AA370" s="299">
        <v>0</v>
      </c>
      <c r="AB370" s="27"/>
      <c r="AC370" s="27"/>
    </row>
    <row r="371" spans="1:29" ht="19.5" customHeight="1" x14ac:dyDescent="0.15">
      <c r="A371" s="132"/>
      <c r="B371" s="75"/>
      <c r="C371" s="73" t="s">
        <v>165</v>
      </c>
      <c r="D371" s="74"/>
      <c r="E371" s="76" t="s">
        <v>183</v>
      </c>
      <c r="F371" s="297">
        <v>2368.1</v>
      </c>
      <c r="G371" s="297">
        <v>62.79</v>
      </c>
      <c r="H371" s="297">
        <v>69.06</v>
      </c>
      <c r="I371" s="297">
        <v>115.07</v>
      </c>
      <c r="J371" s="297">
        <v>41.96</v>
      </c>
      <c r="K371" s="297">
        <v>59.96</v>
      </c>
      <c r="L371" s="297">
        <v>47.34</v>
      </c>
      <c r="M371" s="297">
        <v>35.78</v>
      </c>
      <c r="N371" s="297">
        <v>100.52</v>
      </c>
      <c r="O371" s="297">
        <v>49</v>
      </c>
      <c r="P371" s="297">
        <v>118.97</v>
      </c>
      <c r="Q371" s="297">
        <v>65.489999999999995</v>
      </c>
      <c r="R371" s="297">
        <v>108.47999999999999</v>
      </c>
      <c r="S371" s="297">
        <v>324.69</v>
      </c>
      <c r="T371" s="297">
        <v>356.46</v>
      </c>
      <c r="U371" s="297">
        <v>436.3</v>
      </c>
      <c r="V371" s="297">
        <v>211</v>
      </c>
      <c r="W371" s="297">
        <v>125.22999999999999</v>
      </c>
      <c r="X371" s="297">
        <v>29.060000000000002</v>
      </c>
      <c r="Y371" s="297">
        <v>3.11</v>
      </c>
      <c r="Z371" s="297">
        <v>0</v>
      </c>
      <c r="AA371" s="299">
        <v>7.83</v>
      </c>
      <c r="AB371" s="27"/>
      <c r="AC371" s="27"/>
    </row>
    <row r="372" spans="1:29" ht="19.5" customHeight="1" thickBot="1" x14ac:dyDescent="0.2">
      <c r="A372" s="87"/>
      <c r="B372" s="135"/>
      <c r="C372" s="135"/>
      <c r="D372" s="136"/>
      <c r="E372" s="137" t="s">
        <v>150</v>
      </c>
      <c r="F372" s="297">
        <v>295.44299999999998</v>
      </c>
      <c r="G372" s="385">
        <v>0</v>
      </c>
      <c r="H372" s="301">
        <v>0.77800000000000002</v>
      </c>
      <c r="I372" s="301">
        <v>2.98</v>
      </c>
      <c r="J372" s="301">
        <v>2.1120000000000001</v>
      </c>
      <c r="K372" s="301">
        <v>4.2350000000000003</v>
      </c>
      <c r="L372" s="301">
        <v>4.2839999999999998</v>
      </c>
      <c r="M372" s="301">
        <v>3.5779999999999998</v>
      </c>
      <c r="N372" s="301">
        <v>11.202999999999999</v>
      </c>
      <c r="O372" s="301">
        <v>5.9109999999999996</v>
      </c>
      <c r="P372" s="301">
        <v>15.53</v>
      </c>
      <c r="Q372" s="301">
        <v>9.2289999999999992</v>
      </c>
      <c r="R372" s="301">
        <v>15.831</v>
      </c>
      <c r="S372" s="301">
        <v>47.311</v>
      </c>
      <c r="T372" s="301">
        <v>52.325000000000003</v>
      </c>
      <c r="U372" s="301">
        <v>64.521000000000001</v>
      </c>
      <c r="V372" s="301">
        <v>31.166</v>
      </c>
      <c r="W372" s="301">
        <v>18.547999999999998</v>
      </c>
      <c r="X372" s="301">
        <v>4.2889999999999997</v>
      </c>
      <c r="Y372" s="301">
        <v>0.46</v>
      </c>
      <c r="Z372" s="301">
        <v>0</v>
      </c>
      <c r="AA372" s="302">
        <v>1.1519999999999999</v>
      </c>
      <c r="AB372" s="27"/>
      <c r="AC372" s="27"/>
    </row>
    <row r="373" spans="1:29" ht="19.5" customHeight="1" x14ac:dyDescent="0.15">
      <c r="A373" s="223" t="s">
        <v>119</v>
      </c>
      <c r="B373" s="226" t="s">
        <v>120</v>
      </c>
      <c r="C373" s="227"/>
      <c r="D373" s="228"/>
      <c r="E373" s="72" t="s">
        <v>183</v>
      </c>
      <c r="F373" s="380">
        <v>124.43</v>
      </c>
      <c r="G373" s="381"/>
      <c r="H373" s="381"/>
      <c r="I373" s="381"/>
      <c r="J373" s="381"/>
      <c r="K373" s="381"/>
      <c r="L373" s="381"/>
      <c r="M373" s="381"/>
      <c r="N373" s="381"/>
      <c r="O373" s="381"/>
      <c r="P373" s="381"/>
      <c r="Q373" s="381"/>
      <c r="R373" s="381"/>
      <c r="S373" s="381"/>
      <c r="T373" s="381"/>
      <c r="U373" s="381"/>
      <c r="V373" s="381"/>
      <c r="W373" s="381"/>
      <c r="X373" s="381"/>
      <c r="Y373" s="381"/>
      <c r="Z373" s="381"/>
      <c r="AA373" s="381"/>
      <c r="AB373" s="27"/>
      <c r="AC373" s="27"/>
    </row>
    <row r="374" spans="1:29" ht="19.5" customHeight="1" x14ac:dyDescent="0.15">
      <c r="A374" s="224"/>
      <c r="B374" s="229" t="s">
        <v>205</v>
      </c>
      <c r="C374" s="230"/>
      <c r="D374" s="231"/>
      <c r="E374" s="76" t="s">
        <v>183</v>
      </c>
      <c r="F374" s="380">
        <v>27.46</v>
      </c>
      <c r="G374" s="381"/>
      <c r="H374" s="381"/>
      <c r="I374" s="381"/>
      <c r="J374" s="381"/>
      <c r="K374" s="381"/>
      <c r="L374" s="381"/>
      <c r="M374" s="381"/>
      <c r="N374" s="381"/>
      <c r="O374" s="381"/>
      <c r="P374" s="381"/>
      <c r="Q374" s="381"/>
      <c r="R374" s="381"/>
      <c r="S374" s="381"/>
      <c r="T374" s="381"/>
      <c r="U374" s="381"/>
      <c r="V374" s="381"/>
      <c r="W374" s="381"/>
      <c r="X374" s="381"/>
      <c r="Y374" s="381"/>
      <c r="Z374" s="381"/>
      <c r="AA374" s="381"/>
      <c r="AB374" s="27"/>
      <c r="AC374" s="27"/>
    </row>
    <row r="375" spans="1:29" ht="19.5" customHeight="1" x14ac:dyDescent="0.15">
      <c r="A375" s="225"/>
      <c r="B375" s="229" t="s">
        <v>206</v>
      </c>
      <c r="C375" s="230"/>
      <c r="D375" s="231"/>
      <c r="E375" s="76" t="s">
        <v>183</v>
      </c>
      <c r="F375" s="380">
        <v>96.97</v>
      </c>
      <c r="G375" s="381"/>
      <c r="H375" s="381"/>
      <c r="I375" s="381"/>
      <c r="J375" s="381"/>
      <c r="K375" s="381"/>
      <c r="L375" s="381"/>
      <c r="M375" s="381"/>
      <c r="N375" s="381"/>
      <c r="O375" s="381"/>
      <c r="P375" s="381"/>
      <c r="Q375" s="381"/>
      <c r="R375" s="381"/>
      <c r="S375" s="381"/>
      <c r="T375" s="381"/>
      <c r="U375" s="381"/>
      <c r="V375" s="381"/>
      <c r="W375" s="381"/>
      <c r="X375" s="381"/>
      <c r="Y375" s="381"/>
      <c r="Z375" s="381"/>
      <c r="AA375" s="381"/>
      <c r="AB375" s="27"/>
      <c r="AC375" s="27"/>
    </row>
    <row r="376" spans="1:29" ht="19.5" customHeight="1" thickBot="1" x14ac:dyDescent="0.2">
      <c r="A376" s="232" t="s">
        <v>204</v>
      </c>
      <c r="B376" s="233"/>
      <c r="C376" s="233"/>
      <c r="D376" s="234"/>
      <c r="E376" s="120" t="s">
        <v>183</v>
      </c>
      <c r="F376" s="386">
        <v>0</v>
      </c>
      <c r="G376" s="381"/>
      <c r="H376" s="381"/>
      <c r="I376" s="381"/>
      <c r="J376" s="381"/>
      <c r="K376" s="381"/>
      <c r="L376" s="381"/>
      <c r="M376" s="381"/>
      <c r="N376" s="381"/>
      <c r="O376" s="381"/>
      <c r="P376" s="381"/>
      <c r="Q376" s="381"/>
      <c r="R376" s="381"/>
      <c r="S376" s="381"/>
      <c r="T376" s="381"/>
      <c r="U376" s="381"/>
      <c r="V376" s="381"/>
      <c r="W376" s="381"/>
      <c r="X376" s="381"/>
      <c r="Y376" s="381"/>
      <c r="Z376" s="381"/>
      <c r="AA376" s="381"/>
      <c r="AB376" s="27"/>
      <c r="AC376" s="27"/>
    </row>
    <row r="378" spans="1:29" ht="19.5" customHeight="1" x14ac:dyDescent="0.15">
      <c r="A378" s="3" t="s">
        <v>381</v>
      </c>
      <c r="F378" s="126" t="s">
        <v>506</v>
      </c>
    </row>
    <row r="379" spans="1:29" ht="19.5" customHeight="1" thickBot="1" x14ac:dyDescent="0.2">
      <c r="A379" s="221" t="s">
        <v>28</v>
      </c>
      <c r="B379" s="222"/>
      <c r="C379" s="222"/>
      <c r="D379" s="222"/>
      <c r="E379" s="222"/>
      <c r="F379" s="222"/>
      <c r="G379" s="222"/>
      <c r="H379" s="222"/>
      <c r="I379" s="222"/>
      <c r="J379" s="222"/>
      <c r="K379" s="222"/>
      <c r="L379" s="222"/>
      <c r="M379" s="222"/>
      <c r="N379" s="222"/>
      <c r="O379" s="222"/>
      <c r="P379" s="222"/>
      <c r="Q379" s="222"/>
      <c r="R379" s="222"/>
      <c r="S379" s="222"/>
      <c r="T379" s="222"/>
      <c r="U379" s="222"/>
      <c r="V379" s="222"/>
      <c r="W379" s="222"/>
      <c r="X379" s="222"/>
      <c r="Y379" s="222"/>
      <c r="Z379" s="222"/>
      <c r="AA379" s="222"/>
    </row>
    <row r="380" spans="1:29" ht="19.5" customHeight="1" x14ac:dyDescent="0.15">
      <c r="A380" s="127" t="s">
        <v>179</v>
      </c>
      <c r="B380" s="86"/>
      <c r="C380" s="86"/>
      <c r="D380" s="86"/>
      <c r="E380" s="86"/>
      <c r="F380" s="162" t="s">
        <v>180</v>
      </c>
      <c r="G380" s="180"/>
      <c r="H380" s="180"/>
      <c r="I380" s="180"/>
      <c r="J380" s="180"/>
      <c r="K380" s="180"/>
      <c r="L380" s="180"/>
      <c r="M380" s="180"/>
      <c r="N380" s="180"/>
      <c r="O380" s="180"/>
      <c r="P380" s="180"/>
      <c r="Q380" s="217"/>
      <c r="R380" s="179"/>
      <c r="S380" s="180"/>
      <c r="T380" s="180"/>
      <c r="U380" s="180"/>
      <c r="V380" s="180"/>
      <c r="W380" s="180"/>
      <c r="X380" s="180"/>
      <c r="Y380" s="180"/>
      <c r="Z380" s="180"/>
      <c r="AA380" s="220" t="s">
        <v>181</v>
      </c>
      <c r="AB380" s="91"/>
    </row>
    <row r="381" spans="1:29" ht="19.5" customHeight="1" x14ac:dyDescent="0.15">
      <c r="A381" s="130" t="s">
        <v>182</v>
      </c>
      <c r="B381" s="74"/>
      <c r="C381" s="74"/>
      <c r="D381" s="74"/>
      <c r="E381" s="76" t="s">
        <v>183</v>
      </c>
      <c r="F381" s="297">
        <v>5398.38</v>
      </c>
      <c r="G381" s="373" t="s">
        <v>184</v>
      </c>
      <c r="H381" s="373" t="s">
        <v>185</v>
      </c>
      <c r="I381" s="373" t="s">
        <v>186</v>
      </c>
      <c r="J381" s="373" t="s">
        <v>187</v>
      </c>
      <c r="K381" s="373" t="s">
        <v>227</v>
      </c>
      <c r="L381" s="373" t="s">
        <v>228</v>
      </c>
      <c r="M381" s="373" t="s">
        <v>229</v>
      </c>
      <c r="N381" s="373" t="s">
        <v>230</v>
      </c>
      <c r="O381" s="373" t="s">
        <v>231</v>
      </c>
      <c r="P381" s="373" t="s">
        <v>232</v>
      </c>
      <c r="Q381" s="374" t="s">
        <v>233</v>
      </c>
      <c r="R381" s="375" t="s">
        <v>234</v>
      </c>
      <c r="S381" s="373" t="s">
        <v>235</v>
      </c>
      <c r="T381" s="373" t="s">
        <v>236</v>
      </c>
      <c r="U381" s="373" t="s">
        <v>237</v>
      </c>
      <c r="V381" s="373" t="s">
        <v>238</v>
      </c>
      <c r="W381" s="373" t="s">
        <v>42</v>
      </c>
      <c r="X381" s="373" t="s">
        <v>147</v>
      </c>
      <c r="Y381" s="373" t="s">
        <v>148</v>
      </c>
      <c r="Z381" s="373" t="s">
        <v>149</v>
      </c>
      <c r="AA381" s="387"/>
      <c r="AB381" s="381"/>
      <c r="AC381" s="381"/>
    </row>
    <row r="382" spans="1:29" ht="19.5" customHeight="1" x14ac:dyDescent="0.15">
      <c r="A382" s="108"/>
      <c r="E382" s="76" t="s">
        <v>150</v>
      </c>
      <c r="F382" s="297">
        <v>1165.654</v>
      </c>
      <c r="G382" s="377"/>
      <c r="H382" s="377"/>
      <c r="I382" s="377"/>
      <c r="J382" s="377"/>
      <c r="K382" s="377"/>
      <c r="L382" s="377"/>
      <c r="M382" s="377"/>
      <c r="N382" s="377"/>
      <c r="O382" s="377"/>
      <c r="P382" s="377"/>
      <c r="Q382" s="378"/>
      <c r="R382" s="379"/>
      <c r="S382" s="377"/>
      <c r="T382" s="377"/>
      <c r="U382" s="377"/>
      <c r="V382" s="377"/>
      <c r="W382" s="377"/>
      <c r="X382" s="377"/>
      <c r="Y382" s="377"/>
      <c r="Z382" s="377"/>
      <c r="AA382" s="387" t="s">
        <v>151</v>
      </c>
      <c r="AB382" s="381"/>
      <c r="AC382" s="381"/>
    </row>
    <row r="383" spans="1:29" ht="19.5" customHeight="1" x14ac:dyDescent="0.15">
      <c r="A383" s="131"/>
      <c r="B383" s="73" t="s">
        <v>152</v>
      </c>
      <c r="C383" s="74"/>
      <c r="D383" s="74"/>
      <c r="E383" s="76" t="s">
        <v>183</v>
      </c>
      <c r="F383" s="297">
        <v>5348.5</v>
      </c>
      <c r="G383" s="297">
        <v>165.07</v>
      </c>
      <c r="H383" s="297">
        <v>72.62</v>
      </c>
      <c r="I383" s="297">
        <v>57.91</v>
      </c>
      <c r="J383" s="297">
        <v>101.07000000000001</v>
      </c>
      <c r="K383" s="297">
        <v>39.42</v>
      </c>
      <c r="L383" s="297">
        <v>78.45</v>
      </c>
      <c r="M383" s="297">
        <v>161.85000000000002</v>
      </c>
      <c r="N383" s="297">
        <v>437.42</v>
      </c>
      <c r="O383" s="297">
        <v>506.12</v>
      </c>
      <c r="P383" s="297">
        <v>868.06</v>
      </c>
      <c r="Q383" s="297">
        <v>499.61</v>
      </c>
      <c r="R383" s="297">
        <v>291.65999999999997</v>
      </c>
      <c r="S383" s="297">
        <v>918</v>
      </c>
      <c r="T383" s="297">
        <v>635.54999999999995</v>
      </c>
      <c r="U383" s="297">
        <v>429.78999999999996</v>
      </c>
      <c r="V383" s="297">
        <v>40.130000000000003</v>
      </c>
      <c r="W383" s="297">
        <v>32</v>
      </c>
      <c r="X383" s="297">
        <v>5.6099999999999994</v>
      </c>
      <c r="Y383" s="297">
        <v>3.01</v>
      </c>
      <c r="Z383" s="297">
        <v>2.74</v>
      </c>
      <c r="AA383" s="299">
        <v>2.41</v>
      </c>
      <c r="AB383" s="381"/>
      <c r="AC383" s="381"/>
    </row>
    <row r="384" spans="1:29" ht="19.5" customHeight="1" x14ac:dyDescent="0.15">
      <c r="A384" s="132"/>
      <c r="B384" s="133"/>
      <c r="E384" s="76" t="s">
        <v>150</v>
      </c>
      <c r="F384" s="297">
        <v>1165.654</v>
      </c>
      <c r="G384" s="297">
        <v>0</v>
      </c>
      <c r="H384" s="297">
        <v>0.67300000000000004</v>
      </c>
      <c r="I384" s="297">
        <v>2.169</v>
      </c>
      <c r="J384" s="297">
        <v>5.3029999999999999</v>
      </c>
      <c r="K384" s="297">
        <v>3.48</v>
      </c>
      <c r="L384" s="297">
        <v>10.434999999999999</v>
      </c>
      <c r="M384" s="297">
        <v>27.779000000000003</v>
      </c>
      <c r="N384" s="297">
        <v>73.186999999999998</v>
      </c>
      <c r="O384" s="297">
        <v>124.45100000000001</v>
      </c>
      <c r="P384" s="297">
        <v>234.34599999999998</v>
      </c>
      <c r="Q384" s="297">
        <v>135.541</v>
      </c>
      <c r="R384" s="297">
        <v>77.391000000000005</v>
      </c>
      <c r="S384" s="297">
        <v>192.346</v>
      </c>
      <c r="T384" s="297">
        <v>157.53300000000002</v>
      </c>
      <c r="U384" s="297">
        <v>93.917999999999992</v>
      </c>
      <c r="V384" s="297">
        <v>12.209999999999999</v>
      </c>
      <c r="W384" s="297">
        <v>10.422000000000001</v>
      </c>
      <c r="X384" s="297">
        <v>1.637</v>
      </c>
      <c r="Y384" s="297">
        <v>0.79700000000000004</v>
      </c>
      <c r="Z384" s="297">
        <v>1.0470000000000002</v>
      </c>
      <c r="AA384" s="299">
        <v>0.98899999999999999</v>
      </c>
      <c r="AB384" s="381"/>
      <c r="AC384" s="381"/>
    </row>
    <row r="385" spans="1:29" ht="19.5" customHeight="1" x14ac:dyDescent="0.15">
      <c r="A385" s="132"/>
      <c r="B385" s="134"/>
      <c r="C385" s="73" t="s">
        <v>152</v>
      </c>
      <c r="D385" s="74"/>
      <c r="E385" s="76" t="s">
        <v>183</v>
      </c>
      <c r="F385" s="297">
        <v>3114.41</v>
      </c>
      <c r="G385" s="297">
        <v>35.03</v>
      </c>
      <c r="H385" s="297">
        <v>9.8800000000000008</v>
      </c>
      <c r="I385" s="297">
        <v>29.740000000000002</v>
      </c>
      <c r="J385" s="297">
        <v>15.839999999999998</v>
      </c>
      <c r="K385" s="297">
        <v>31.5</v>
      </c>
      <c r="L385" s="297">
        <v>58.820000000000007</v>
      </c>
      <c r="M385" s="297">
        <v>97.440000000000012</v>
      </c>
      <c r="N385" s="297">
        <v>159.55000000000001</v>
      </c>
      <c r="O385" s="297">
        <v>423.15000000000003</v>
      </c>
      <c r="P385" s="297">
        <v>791.62</v>
      </c>
      <c r="Q385" s="297">
        <v>413.68</v>
      </c>
      <c r="R385" s="297">
        <v>204.07999999999998</v>
      </c>
      <c r="S385" s="297">
        <v>327.18</v>
      </c>
      <c r="T385" s="297">
        <v>312.67</v>
      </c>
      <c r="U385" s="297">
        <v>143.97</v>
      </c>
      <c r="V385" s="297">
        <v>31.78</v>
      </c>
      <c r="W385" s="297">
        <v>20.689999999999998</v>
      </c>
      <c r="X385" s="297">
        <v>3.07</v>
      </c>
      <c r="Y385" s="297">
        <v>0.09</v>
      </c>
      <c r="Z385" s="297">
        <v>2.2200000000000002</v>
      </c>
      <c r="AA385" s="299">
        <v>2.41</v>
      </c>
      <c r="AB385" s="381"/>
      <c r="AC385" s="381"/>
    </row>
    <row r="386" spans="1:29" ht="19.5" customHeight="1" x14ac:dyDescent="0.15">
      <c r="A386" s="132"/>
      <c r="B386" s="75"/>
      <c r="C386" s="75"/>
      <c r="E386" s="76" t="s">
        <v>150</v>
      </c>
      <c r="F386" s="297">
        <v>870.2729999999998</v>
      </c>
      <c r="G386" s="297">
        <v>0</v>
      </c>
      <c r="H386" s="297">
        <v>1.7999999999999999E-2</v>
      </c>
      <c r="I386" s="297">
        <v>1.4380000000000002</v>
      </c>
      <c r="J386" s="297">
        <v>1.032</v>
      </c>
      <c r="K386" s="297">
        <v>2.92</v>
      </c>
      <c r="L386" s="297">
        <v>8.6039999999999992</v>
      </c>
      <c r="M386" s="297">
        <v>21.338000000000005</v>
      </c>
      <c r="N386" s="297">
        <v>42.084000000000003</v>
      </c>
      <c r="O386" s="297">
        <v>114.11800000000001</v>
      </c>
      <c r="P386" s="297">
        <v>224.07899999999998</v>
      </c>
      <c r="Q386" s="297">
        <v>121.756</v>
      </c>
      <c r="R386" s="297">
        <v>62.636000000000003</v>
      </c>
      <c r="S386" s="297">
        <v>100.199</v>
      </c>
      <c r="T386" s="297">
        <v>101.55400000000002</v>
      </c>
      <c r="U386" s="297">
        <v>47.051999999999992</v>
      </c>
      <c r="V386" s="297">
        <v>10.77</v>
      </c>
      <c r="W386" s="297">
        <v>7.476</v>
      </c>
      <c r="X386" s="297">
        <v>1.262</v>
      </c>
      <c r="Y386" s="297">
        <v>3.6999999999999998E-2</v>
      </c>
      <c r="Z386" s="297">
        <v>0.91100000000000003</v>
      </c>
      <c r="AA386" s="299">
        <v>0.98899999999999999</v>
      </c>
      <c r="AB386" s="381"/>
      <c r="AC386" s="381"/>
    </row>
    <row r="387" spans="1:29" ht="19.5" customHeight="1" x14ac:dyDescent="0.15">
      <c r="A387" s="132"/>
      <c r="B387" s="72"/>
      <c r="C387" s="76"/>
      <c r="D387" s="76" t="s">
        <v>153</v>
      </c>
      <c r="E387" s="76" t="s">
        <v>183</v>
      </c>
      <c r="F387" s="297">
        <v>3014.47</v>
      </c>
      <c r="G387" s="297">
        <v>26.200000000000003</v>
      </c>
      <c r="H387" s="297">
        <v>8.58</v>
      </c>
      <c r="I387" s="297">
        <v>19.190000000000001</v>
      </c>
      <c r="J387" s="297">
        <v>8.2399999999999984</v>
      </c>
      <c r="K387" s="297">
        <v>10.61</v>
      </c>
      <c r="L387" s="297">
        <v>30.67</v>
      </c>
      <c r="M387" s="297">
        <v>78.52000000000001</v>
      </c>
      <c r="N387" s="297">
        <v>159.35000000000002</v>
      </c>
      <c r="O387" s="297">
        <v>422.85</v>
      </c>
      <c r="P387" s="297">
        <v>791.62</v>
      </c>
      <c r="Q387" s="297">
        <v>413.68</v>
      </c>
      <c r="R387" s="297">
        <v>200.88</v>
      </c>
      <c r="S387" s="297">
        <v>327.18</v>
      </c>
      <c r="T387" s="297">
        <v>312.67</v>
      </c>
      <c r="U387" s="297">
        <v>143.97</v>
      </c>
      <c r="V387" s="297">
        <v>31.78</v>
      </c>
      <c r="W387" s="297">
        <v>20.689999999999998</v>
      </c>
      <c r="X387" s="297">
        <v>3.07</v>
      </c>
      <c r="Y387" s="297">
        <v>0.09</v>
      </c>
      <c r="Z387" s="297">
        <v>2.2200000000000002</v>
      </c>
      <c r="AA387" s="299">
        <v>2.41</v>
      </c>
      <c r="AB387" s="381"/>
      <c r="AC387" s="381"/>
    </row>
    <row r="388" spans="1:29" ht="19.5" customHeight="1" x14ac:dyDescent="0.15">
      <c r="A388" s="132"/>
      <c r="B388" s="72" t="s">
        <v>154</v>
      </c>
      <c r="C388" s="72"/>
      <c r="D388" s="72"/>
      <c r="E388" s="76" t="s">
        <v>150</v>
      </c>
      <c r="F388" s="297">
        <v>863.16099999999983</v>
      </c>
      <c r="G388" s="297">
        <v>0</v>
      </c>
      <c r="H388" s="297">
        <v>0</v>
      </c>
      <c r="I388" s="297">
        <v>1.171</v>
      </c>
      <c r="J388" s="297">
        <v>0.64800000000000002</v>
      </c>
      <c r="K388" s="297">
        <v>1.4439999999999997</v>
      </c>
      <c r="L388" s="297">
        <v>6.0529999999999999</v>
      </c>
      <c r="M388" s="297">
        <v>19.446000000000005</v>
      </c>
      <c r="N388" s="297">
        <v>42.062000000000005</v>
      </c>
      <c r="O388" s="297">
        <v>114.08200000000001</v>
      </c>
      <c r="P388" s="297">
        <v>224.07899999999998</v>
      </c>
      <c r="Q388" s="297">
        <v>121.756</v>
      </c>
      <c r="R388" s="297">
        <v>62.17</v>
      </c>
      <c r="S388" s="297">
        <v>100.199</v>
      </c>
      <c r="T388" s="297">
        <v>101.55400000000002</v>
      </c>
      <c r="U388" s="297">
        <v>47.051999999999992</v>
      </c>
      <c r="V388" s="297">
        <v>10.77</v>
      </c>
      <c r="W388" s="297">
        <v>7.476</v>
      </c>
      <c r="X388" s="297">
        <v>1.262</v>
      </c>
      <c r="Y388" s="297">
        <v>3.6999999999999998E-2</v>
      </c>
      <c r="Z388" s="297">
        <v>0.91100000000000003</v>
      </c>
      <c r="AA388" s="299">
        <v>0.98899999999999999</v>
      </c>
      <c r="AB388" s="381"/>
      <c r="AC388" s="381"/>
    </row>
    <row r="389" spans="1:29" ht="19.5" customHeight="1" x14ac:dyDescent="0.15">
      <c r="A389" s="132" t="s">
        <v>155</v>
      </c>
      <c r="B389" s="72"/>
      <c r="C389" s="72" t="s">
        <v>10</v>
      </c>
      <c r="D389" s="76" t="s">
        <v>156</v>
      </c>
      <c r="E389" s="76" t="s">
        <v>183</v>
      </c>
      <c r="F389" s="297">
        <v>1560.2599999999995</v>
      </c>
      <c r="G389" s="297">
        <v>7.02</v>
      </c>
      <c r="H389" s="297">
        <v>5.9</v>
      </c>
      <c r="I389" s="297">
        <v>12.82</v>
      </c>
      <c r="J389" s="297">
        <v>4.0999999999999996</v>
      </c>
      <c r="K389" s="297">
        <v>4.12</v>
      </c>
      <c r="L389" s="297">
        <v>26.67</v>
      </c>
      <c r="M389" s="297">
        <v>75.650000000000006</v>
      </c>
      <c r="N389" s="297">
        <v>116.48</v>
      </c>
      <c r="O389" s="297">
        <v>244.77</v>
      </c>
      <c r="P389" s="297">
        <v>414.13</v>
      </c>
      <c r="Q389" s="297">
        <v>187.6</v>
      </c>
      <c r="R389" s="297">
        <v>98.07</v>
      </c>
      <c r="S389" s="297">
        <v>127.57</v>
      </c>
      <c r="T389" s="297">
        <v>136.57</v>
      </c>
      <c r="U389" s="297">
        <v>60.54</v>
      </c>
      <c r="V389" s="297">
        <v>16.59</v>
      </c>
      <c r="W389" s="297">
        <v>13.87</v>
      </c>
      <c r="X389" s="297">
        <v>3.07</v>
      </c>
      <c r="Y389" s="297">
        <v>0.09</v>
      </c>
      <c r="Z389" s="297">
        <v>2.2200000000000002</v>
      </c>
      <c r="AA389" s="299">
        <v>2.41</v>
      </c>
      <c r="AB389" s="381"/>
      <c r="AC389" s="381"/>
    </row>
    <row r="390" spans="1:29" ht="19.5" customHeight="1" x14ac:dyDescent="0.15">
      <c r="A390" s="132"/>
      <c r="B390" s="72"/>
      <c r="C390" s="72"/>
      <c r="D390" s="72"/>
      <c r="E390" s="76" t="s">
        <v>150</v>
      </c>
      <c r="F390" s="297">
        <v>531.82899999999995</v>
      </c>
      <c r="G390" s="297">
        <v>0</v>
      </c>
      <c r="H390" s="297">
        <v>0</v>
      </c>
      <c r="I390" s="297">
        <v>0.90800000000000003</v>
      </c>
      <c r="J390" s="297">
        <v>0.49299999999999999</v>
      </c>
      <c r="K390" s="297">
        <v>0.70699999999999996</v>
      </c>
      <c r="L390" s="297">
        <v>5.62</v>
      </c>
      <c r="M390" s="297">
        <v>18.937000000000001</v>
      </c>
      <c r="N390" s="297">
        <v>33.847000000000001</v>
      </c>
      <c r="O390" s="297">
        <v>78.421000000000006</v>
      </c>
      <c r="P390" s="297">
        <v>140.92699999999999</v>
      </c>
      <c r="Q390" s="297">
        <v>69.528000000000006</v>
      </c>
      <c r="R390" s="297">
        <v>37.362000000000002</v>
      </c>
      <c r="S390" s="297">
        <v>49.871000000000002</v>
      </c>
      <c r="T390" s="297">
        <v>54.628</v>
      </c>
      <c r="U390" s="297">
        <v>24.870999999999999</v>
      </c>
      <c r="V390" s="297">
        <v>6.8140000000000001</v>
      </c>
      <c r="W390" s="297">
        <v>5.6959999999999997</v>
      </c>
      <c r="X390" s="297">
        <v>1.262</v>
      </c>
      <c r="Y390" s="297">
        <v>3.6999999999999998E-2</v>
      </c>
      <c r="Z390" s="297">
        <v>0.91100000000000003</v>
      </c>
      <c r="AA390" s="299">
        <v>0.98899999999999999</v>
      </c>
      <c r="AB390" s="381"/>
      <c r="AC390" s="381"/>
    </row>
    <row r="391" spans="1:29" ht="19.5" customHeight="1" x14ac:dyDescent="0.15">
      <c r="A391" s="132"/>
      <c r="B391" s="72"/>
      <c r="C391" s="72"/>
      <c r="D391" s="76" t="s">
        <v>157</v>
      </c>
      <c r="E391" s="76" t="s">
        <v>183</v>
      </c>
      <c r="F391" s="297">
        <v>1332.88</v>
      </c>
      <c r="G391" s="297">
        <v>0</v>
      </c>
      <c r="H391" s="297">
        <v>0.14000000000000001</v>
      </c>
      <c r="I391" s="297">
        <v>0.53</v>
      </c>
      <c r="J391" s="297">
        <v>0</v>
      </c>
      <c r="K391" s="297">
        <v>3.14</v>
      </c>
      <c r="L391" s="297">
        <v>3.41</v>
      </c>
      <c r="M391" s="297">
        <v>1.62</v>
      </c>
      <c r="N391" s="297">
        <v>25.94</v>
      </c>
      <c r="O391" s="297">
        <v>176.61</v>
      </c>
      <c r="P391" s="297">
        <v>376.83</v>
      </c>
      <c r="Q391" s="297">
        <v>220.84</v>
      </c>
      <c r="R391" s="297">
        <v>100.67</v>
      </c>
      <c r="S391" s="297">
        <v>188.19</v>
      </c>
      <c r="T391" s="297">
        <v>141.57</v>
      </c>
      <c r="U391" s="297">
        <v>72.31</v>
      </c>
      <c r="V391" s="297">
        <v>15.19</v>
      </c>
      <c r="W391" s="297">
        <v>5.89</v>
      </c>
      <c r="X391" s="297">
        <v>0</v>
      </c>
      <c r="Y391" s="297">
        <v>0</v>
      </c>
      <c r="Z391" s="297">
        <v>0</v>
      </c>
      <c r="AA391" s="299">
        <v>0</v>
      </c>
      <c r="AB391" s="381"/>
      <c r="AC391" s="381"/>
    </row>
    <row r="392" spans="1:29" ht="19.5" customHeight="1" x14ac:dyDescent="0.15">
      <c r="A392" s="132"/>
      <c r="B392" s="72"/>
      <c r="C392" s="72"/>
      <c r="D392" s="72"/>
      <c r="E392" s="76" t="s">
        <v>150</v>
      </c>
      <c r="F392" s="297">
        <v>307.44200000000001</v>
      </c>
      <c r="G392" s="297">
        <v>0</v>
      </c>
      <c r="H392" s="297">
        <v>0</v>
      </c>
      <c r="I392" s="297">
        <v>2.7E-2</v>
      </c>
      <c r="J392" s="297">
        <v>0</v>
      </c>
      <c r="K392" s="297">
        <v>0.314</v>
      </c>
      <c r="L392" s="297">
        <v>0.41</v>
      </c>
      <c r="M392" s="297">
        <v>0.26</v>
      </c>
      <c r="N392" s="297">
        <v>4.6909999999999998</v>
      </c>
      <c r="O392" s="297">
        <v>35.322000000000003</v>
      </c>
      <c r="P392" s="297">
        <v>82.986999999999995</v>
      </c>
      <c r="Q392" s="297">
        <v>50.863999999999997</v>
      </c>
      <c r="R392" s="297">
        <v>24.225000000000001</v>
      </c>
      <c r="S392" s="297">
        <v>47.116999999999997</v>
      </c>
      <c r="T392" s="297">
        <v>36.886000000000003</v>
      </c>
      <c r="U392" s="297">
        <v>18.844999999999999</v>
      </c>
      <c r="V392" s="297">
        <v>3.956</v>
      </c>
      <c r="W392" s="297">
        <v>1.538</v>
      </c>
      <c r="X392" s="297">
        <v>0</v>
      </c>
      <c r="Y392" s="297">
        <v>0</v>
      </c>
      <c r="Z392" s="297">
        <v>0</v>
      </c>
      <c r="AA392" s="299">
        <v>0</v>
      </c>
      <c r="AB392" s="381"/>
      <c r="AC392" s="381"/>
    </row>
    <row r="393" spans="1:29" ht="19.5" customHeight="1" x14ac:dyDescent="0.15">
      <c r="A393" s="132"/>
      <c r="B393" s="72" t="s">
        <v>158</v>
      </c>
      <c r="C393" s="72" t="s">
        <v>159</v>
      </c>
      <c r="D393" s="76" t="s">
        <v>160</v>
      </c>
      <c r="E393" s="76" t="s">
        <v>183</v>
      </c>
      <c r="F393" s="297">
        <v>0.93</v>
      </c>
      <c r="G393" s="297">
        <v>0</v>
      </c>
      <c r="H393" s="297">
        <v>0</v>
      </c>
      <c r="I393" s="297">
        <v>0</v>
      </c>
      <c r="J393" s="297">
        <v>0</v>
      </c>
      <c r="K393" s="297">
        <v>0</v>
      </c>
      <c r="L393" s="297">
        <v>0</v>
      </c>
      <c r="M393" s="297">
        <v>0</v>
      </c>
      <c r="N393" s="297">
        <v>0</v>
      </c>
      <c r="O393" s="297">
        <v>0</v>
      </c>
      <c r="P393" s="297">
        <v>0</v>
      </c>
      <c r="Q393" s="297">
        <v>0</v>
      </c>
      <c r="R393" s="297">
        <v>0</v>
      </c>
      <c r="S393" s="297">
        <v>0</v>
      </c>
      <c r="T393" s="297">
        <v>0</v>
      </c>
      <c r="U393" s="297">
        <v>0</v>
      </c>
      <c r="V393" s="297">
        <v>0</v>
      </c>
      <c r="W393" s="297">
        <v>0.93</v>
      </c>
      <c r="X393" s="297">
        <v>0</v>
      </c>
      <c r="Y393" s="297">
        <v>0</v>
      </c>
      <c r="Z393" s="297">
        <v>0</v>
      </c>
      <c r="AA393" s="299">
        <v>0</v>
      </c>
      <c r="AB393" s="381"/>
      <c r="AC393" s="381"/>
    </row>
    <row r="394" spans="1:29" ht="19.5" customHeight="1" x14ac:dyDescent="0.15">
      <c r="A394" s="132"/>
      <c r="B394" s="72"/>
      <c r="C394" s="72"/>
      <c r="D394" s="72"/>
      <c r="E394" s="76" t="s">
        <v>150</v>
      </c>
      <c r="F394" s="297">
        <v>0.24199999999999999</v>
      </c>
      <c r="G394" s="297">
        <v>0</v>
      </c>
      <c r="H394" s="297">
        <v>0</v>
      </c>
      <c r="I394" s="297">
        <v>0</v>
      </c>
      <c r="J394" s="297">
        <v>0</v>
      </c>
      <c r="K394" s="297">
        <v>0</v>
      </c>
      <c r="L394" s="297">
        <v>0</v>
      </c>
      <c r="M394" s="297">
        <v>0</v>
      </c>
      <c r="N394" s="297">
        <v>0</v>
      </c>
      <c r="O394" s="297">
        <v>0</v>
      </c>
      <c r="P394" s="297">
        <v>0</v>
      </c>
      <c r="Q394" s="297">
        <v>0</v>
      </c>
      <c r="R394" s="297">
        <v>0</v>
      </c>
      <c r="S394" s="297">
        <v>0</v>
      </c>
      <c r="T394" s="297">
        <v>0</v>
      </c>
      <c r="U394" s="297">
        <v>0</v>
      </c>
      <c r="V394" s="297">
        <v>0</v>
      </c>
      <c r="W394" s="297">
        <v>0.24199999999999999</v>
      </c>
      <c r="X394" s="297">
        <v>0</v>
      </c>
      <c r="Y394" s="297">
        <v>0</v>
      </c>
      <c r="Z394" s="297">
        <v>0</v>
      </c>
      <c r="AA394" s="299">
        <v>0</v>
      </c>
      <c r="AB394" s="381"/>
      <c r="AC394" s="381"/>
    </row>
    <row r="395" spans="1:29" ht="19.5" customHeight="1" x14ac:dyDescent="0.15">
      <c r="A395" s="132"/>
      <c r="B395" s="72"/>
      <c r="C395" s="72"/>
      <c r="D395" s="76" t="s">
        <v>161</v>
      </c>
      <c r="E395" s="76" t="s">
        <v>183</v>
      </c>
      <c r="F395" s="297">
        <v>5.4399999999999995</v>
      </c>
      <c r="G395" s="297">
        <v>0.33</v>
      </c>
      <c r="H395" s="297">
        <v>0</v>
      </c>
      <c r="I395" s="297">
        <v>1.9899999999999998</v>
      </c>
      <c r="J395" s="297">
        <v>2.71</v>
      </c>
      <c r="K395" s="297">
        <v>0.19</v>
      </c>
      <c r="L395" s="297">
        <v>0</v>
      </c>
      <c r="M395" s="297">
        <v>0</v>
      </c>
      <c r="N395" s="297">
        <v>0</v>
      </c>
      <c r="O395" s="297">
        <v>0</v>
      </c>
      <c r="P395" s="297">
        <v>0</v>
      </c>
      <c r="Q395" s="297">
        <v>0</v>
      </c>
      <c r="R395" s="297">
        <v>0</v>
      </c>
      <c r="S395" s="297">
        <v>0</v>
      </c>
      <c r="T395" s="297">
        <v>0.22</v>
      </c>
      <c r="U395" s="297">
        <v>0</v>
      </c>
      <c r="V395" s="297">
        <v>0</v>
      </c>
      <c r="W395" s="297">
        <v>0</v>
      </c>
      <c r="X395" s="297">
        <v>0</v>
      </c>
      <c r="Y395" s="297">
        <v>0</v>
      </c>
      <c r="Z395" s="297">
        <v>0</v>
      </c>
      <c r="AA395" s="299">
        <v>0</v>
      </c>
      <c r="AB395" s="381"/>
      <c r="AC395" s="381"/>
    </row>
    <row r="396" spans="1:29" ht="19.5" customHeight="1" x14ac:dyDescent="0.15">
      <c r="A396" s="132"/>
      <c r="B396" s="72"/>
      <c r="C396" s="72"/>
      <c r="D396" s="72"/>
      <c r="E396" s="76" t="s">
        <v>150</v>
      </c>
      <c r="F396" s="297">
        <v>9.7000000000000003E-2</v>
      </c>
      <c r="G396" s="297">
        <v>0</v>
      </c>
      <c r="H396" s="297">
        <v>0</v>
      </c>
      <c r="I396" s="297">
        <v>0</v>
      </c>
      <c r="J396" s="297">
        <v>3.4000000000000002E-2</v>
      </c>
      <c r="K396" s="297">
        <v>5.0000000000000001E-3</v>
      </c>
      <c r="L396" s="297">
        <v>0</v>
      </c>
      <c r="M396" s="297">
        <v>0</v>
      </c>
      <c r="N396" s="297">
        <v>0</v>
      </c>
      <c r="O396" s="297">
        <v>0</v>
      </c>
      <c r="P396" s="297">
        <v>0</v>
      </c>
      <c r="Q396" s="297">
        <v>0</v>
      </c>
      <c r="R396" s="297">
        <v>0</v>
      </c>
      <c r="S396" s="297">
        <v>0</v>
      </c>
      <c r="T396" s="297">
        <v>5.8000000000000003E-2</v>
      </c>
      <c r="U396" s="297">
        <v>0</v>
      </c>
      <c r="V396" s="297">
        <v>0</v>
      </c>
      <c r="W396" s="297">
        <v>0</v>
      </c>
      <c r="X396" s="297">
        <v>0</v>
      </c>
      <c r="Y396" s="297">
        <v>0</v>
      </c>
      <c r="Z396" s="297">
        <v>0</v>
      </c>
      <c r="AA396" s="299">
        <v>0</v>
      </c>
      <c r="AB396" s="381"/>
      <c r="AC396" s="381"/>
    </row>
    <row r="397" spans="1:29" ht="19.5" customHeight="1" x14ac:dyDescent="0.15">
      <c r="A397" s="132"/>
      <c r="B397" s="72"/>
      <c r="C397" s="72" t="s">
        <v>162</v>
      </c>
      <c r="D397" s="76" t="s">
        <v>163</v>
      </c>
      <c r="E397" s="76" t="s">
        <v>183</v>
      </c>
      <c r="F397" s="297">
        <v>113.94</v>
      </c>
      <c r="G397" s="297">
        <v>18.850000000000001</v>
      </c>
      <c r="H397" s="297">
        <v>2.54</v>
      </c>
      <c r="I397" s="297">
        <v>3.85</v>
      </c>
      <c r="J397" s="297">
        <v>1.18</v>
      </c>
      <c r="K397" s="297">
        <v>3.16</v>
      </c>
      <c r="L397" s="297">
        <v>0</v>
      </c>
      <c r="M397" s="297">
        <v>1.25</v>
      </c>
      <c r="N397" s="297">
        <v>16.75</v>
      </c>
      <c r="O397" s="297">
        <v>1.47</v>
      </c>
      <c r="P397" s="297">
        <v>0.66</v>
      </c>
      <c r="Q397" s="297">
        <v>5.24</v>
      </c>
      <c r="R397" s="297">
        <v>2.14</v>
      </c>
      <c r="S397" s="297">
        <v>11.42</v>
      </c>
      <c r="T397" s="297">
        <v>34.31</v>
      </c>
      <c r="U397" s="297">
        <v>11.12</v>
      </c>
      <c r="V397" s="297">
        <v>0</v>
      </c>
      <c r="W397" s="297">
        <v>0</v>
      </c>
      <c r="X397" s="297">
        <v>0</v>
      </c>
      <c r="Y397" s="297">
        <v>0</v>
      </c>
      <c r="Z397" s="297">
        <v>0</v>
      </c>
      <c r="AA397" s="299">
        <v>0</v>
      </c>
      <c r="AB397" s="381"/>
      <c r="AC397" s="381"/>
    </row>
    <row r="398" spans="1:29" ht="19.5" customHeight="1" x14ac:dyDescent="0.15">
      <c r="A398" s="132"/>
      <c r="B398" s="72" t="s">
        <v>20</v>
      </c>
      <c r="C398" s="72"/>
      <c r="D398" s="72"/>
      <c r="E398" s="76" t="s">
        <v>150</v>
      </c>
      <c r="F398" s="297">
        <v>23.515000000000001</v>
      </c>
      <c r="G398" s="297">
        <v>0</v>
      </c>
      <c r="H398" s="297">
        <v>0</v>
      </c>
      <c r="I398" s="297">
        <v>0.23599999999999999</v>
      </c>
      <c r="J398" s="297">
        <v>0.11799999999999999</v>
      </c>
      <c r="K398" s="297">
        <v>0.41799999999999998</v>
      </c>
      <c r="L398" s="297">
        <v>0</v>
      </c>
      <c r="M398" s="297">
        <v>0.23899999999999999</v>
      </c>
      <c r="N398" s="297">
        <v>3.524</v>
      </c>
      <c r="O398" s="297">
        <v>0.33900000000000002</v>
      </c>
      <c r="P398" s="297">
        <v>0.16500000000000001</v>
      </c>
      <c r="Q398" s="297">
        <v>1.3640000000000001</v>
      </c>
      <c r="R398" s="297">
        <v>0.58299999999999996</v>
      </c>
      <c r="S398" s="297">
        <v>3.2109999999999999</v>
      </c>
      <c r="T398" s="297">
        <v>9.9819999999999993</v>
      </c>
      <c r="U398" s="297">
        <v>3.3359999999999999</v>
      </c>
      <c r="V398" s="297">
        <v>0</v>
      </c>
      <c r="W398" s="297">
        <v>0</v>
      </c>
      <c r="X398" s="297">
        <v>0</v>
      </c>
      <c r="Y398" s="297">
        <v>0</v>
      </c>
      <c r="Z398" s="297">
        <v>0</v>
      </c>
      <c r="AA398" s="299">
        <v>0</v>
      </c>
      <c r="AB398" s="381"/>
      <c r="AC398" s="381"/>
    </row>
    <row r="399" spans="1:29" ht="19.5" customHeight="1" x14ac:dyDescent="0.15">
      <c r="A399" s="132"/>
      <c r="B399" s="72"/>
      <c r="C399" s="72"/>
      <c r="D399" s="76" t="s">
        <v>164</v>
      </c>
      <c r="E399" s="76" t="s">
        <v>183</v>
      </c>
      <c r="F399" s="297">
        <v>1.02</v>
      </c>
      <c r="G399" s="297">
        <v>0</v>
      </c>
      <c r="H399" s="297">
        <v>0</v>
      </c>
      <c r="I399" s="297">
        <v>0</v>
      </c>
      <c r="J399" s="297">
        <v>0.25</v>
      </c>
      <c r="K399" s="297">
        <v>0</v>
      </c>
      <c r="L399" s="297">
        <v>0.59</v>
      </c>
      <c r="M399" s="297">
        <v>0</v>
      </c>
      <c r="N399" s="297">
        <v>0.18</v>
      </c>
      <c r="O399" s="297">
        <v>0</v>
      </c>
      <c r="P399" s="297">
        <v>0</v>
      </c>
      <c r="Q399" s="297">
        <v>0</v>
      </c>
      <c r="R399" s="297">
        <v>0</v>
      </c>
      <c r="S399" s="297">
        <v>0</v>
      </c>
      <c r="T399" s="297">
        <v>0</v>
      </c>
      <c r="U399" s="297">
        <v>0</v>
      </c>
      <c r="V399" s="297">
        <v>0</v>
      </c>
      <c r="W399" s="297">
        <v>0</v>
      </c>
      <c r="X399" s="297">
        <v>0</v>
      </c>
      <c r="Y399" s="297">
        <v>0</v>
      </c>
      <c r="Z399" s="297">
        <v>0</v>
      </c>
      <c r="AA399" s="299">
        <v>0</v>
      </c>
      <c r="AB399" s="381"/>
      <c r="AC399" s="381"/>
    </row>
    <row r="400" spans="1:29" ht="19.5" customHeight="1" x14ac:dyDescent="0.15">
      <c r="A400" s="132" t="s">
        <v>226</v>
      </c>
      <c r="B400" s="72"/>
      <c r="C400" s="72"/>
      <c r="D400" s="72"/>
      <c r="E400" s="76" t="s">
        <v>150</v>
      </c>
      <c r="F400" s="297">
        <v>3.5999999999999997E-2</v>
      </c>
      <c r="G400" s="297">
        <v>0</v>
      </c>
      <c r="H400" s="297">
        <v>0</v>
      </c>
      <c r="I400" s="297">
        <v>0</v>
      </c>
      <c r="J400" s="297">
        <v>3.0000000000000001E-3</v>
      </c>
      <c r="K400" s="297">
        <v>0</v>
      </c>
      <c r="L400" s="297">
        <v>2.3E-2</v>
      </c>
      <c r="M400" s="297">
        <v>0.01</v>
      </c>
      <c r="N400" s="297">
        <v>0</v>
      </c>
      <c r="O400" s="297">
        <v>0</v>
      </c>
      <c r="P400" s="297">
        <v>0</v>
      </c>
      <c r="Q400" s="297">
        <v>0</v>
      </c>
      <c r="R400" s="297">
        <v>0</v>
      </c>
      <c r="S400" s="297">
        <v>0</v>
      </c>
      <c r="T400" s="297">
        <v>0</v>
      </c>
      <c r="U400" s="297">
        <v>0</v>
      </c>
      <c r="V400" s="297">
        <v>0</v>
      </c>
      <c r="W400" s="297">
        <v>0</v>
      </c>
      <c r="X400" s="297">
        <v>0</v>
      </c>
      <c r="Y400" s="297">
        <v>0</v>
      </c>
      <c r="Z400" s="297">
        <v>0</v>
      </c>
      <c r="AA400" s="299">
        <v>0</v>
      </c>
      <c r="AB400" s="381"/>
      <c r="AC400" s="381"/>
    </row>
    <row r="401" spans="1:29" ht="19.5" customHeight="1" x14ac:dyDescent="0.15">
      <c r="A401" s="132"/>
      <c r="B401" s="75"/>
      <c r="C401" s="73" t="s">
        <v>165</v>
      </c>
      <c r="D401" s="74"/>
      <c r="E401" s="76" t="s">
        <v>183</v>
      </c>
      <c r="F401" s="297">
        <v>99.940000000000012</v>
      </c>
      <c r="G401" s="297">
        <v>8.83</v>
      </c>
      <c r="H401" s="297">
        <v>1.3</v>
      </c>
      <c r="I401" s="297">
        <v>10.55</v>
      </c>
      <c r="J401" s="297">
        <v>7.6</v>
      </c>
      <c r="K401" s="297">
        <v>20.89</v>
      </c>
      <c r="L401" s="297">
        <v>28.150000000000002</v>
      </c>
      <c r="M401" s="297">
        <v>18.920000000000002</v>
      </c>
      <c r="N401" s="297">
        <v>0.2</v>
      </c>
      <c r="O401" s="297">
        <v>0.3</v>
      </c>
      <c r="P401" s="297">
        <v>0</v>
      </c>
      <c r="Q401" s="297">
        <v>0</v>
      </c>
      <c r="R401" s="297">
        <v>3.2</v>
      </c>
      <c r="S401" s="297">
        <v>0</v>
      </c>
      <c r="T401" s="297">
        <v>0</v>
      </c>
      <c r="U401" s="297">
        <v>0</v>
      </c>
      <c r="V401" s="297">
        <v>0</v>
      </c>
      <c r="W401" s="297">
        <v>0</v>
      </c>
      <c r="X401" s="297">
        <v>0</v>
      </c>
      <c r="Y401" s="297">
        <v>0</v>
      </c>
      <c r="Z401" s="297">
        <v>0</v>
      </c>
      <c r="AA401" s="299">
        <v>0</v>
      </c>
      <c r="AB401" s="381"/>
      <c r="AC401" s="381"/>
    </row>
    <row r="402" spans="1:29" ht="19.5" customHeight="1" x14ac:dyDescent="0.15">
      <c r="A402" s="132"/>
      <c r="B402" s="75"/>
      <c r="C402" s="75"/>
      <c r="E402" s="76" t="s">
        <v>150</v>
      </c>
      <c r="F402" s="297">
        <v>7.1119999999999992</v>
      </c>
      <c r="G402" s="297">
        <v>0</v>
      </c>
      <c r="H402" s="297">
        <v>1.7999999999999999E-2</v>
      </c>
      <c r="I402" s="297">
        <v>0.26700000000000002</v>
      </c>
      <c r="J402" s="297">
        <v>0.38400000000000001</v>
      </c>
      <c r="K402" s="297">
        <v>1.476</v>
      </c>
      <c r="L402" s="297">
        <v>2.5510000000000002</v>
      </c>
      <c r="M402" s="297">
        <v>1.8919999999999999</v>
      </c>
      <c r="N402" s="297">
        <v>2.1999999999999999E-2</v>
      </c>
      <c r="O402" s="297">
        <v>3.5999999999999997E-2</v>
      </c>
      <c r="P402" s="297">
        <v>0</v>
      </c>
      <c r="Q402" s="297">
        <v>0</v>
      </c>
      <c r="R402" s="297">
        <v>0.46600000000000003</v>
      </c>
      <c r="S402" s="297">
        <v>0</v>
      </c>
      <c r="T402" s="297">
        <v>0</v>
      </c>
      <c r="U402" s="297">
        <v>0</v>
      </c>
      <c r="V402" s="297">
        <v>0</v>
      </c>
      <c r="W402" s="297">
        <v>0</v>
      </c>
      <c r="X402" s="297">
        <v>0</v>
      </c>
      <c r="Y402" s="297">
        <v>0</v>
      </c>
      <c r="Z402" s="297">
        <v>0</v>
      </c>
      <c r="AA402" s="299">
        <v>0</v>
      </c>
      <c r="AB402" s="381"/>
      <c r="AC402" s="381"/>
    </row>
    <row r="403" spans="1:29" ht="19.5" customHeight="1" x14ac:dyDescent="0.15">
      <c r="A403" s="132"/>
      <c r="B403" s="134"/>
      <c r="C403" s="73" t="s">
        <v>152</v>
      </c>
      <c r="D403" s="74"/>
      <c r="E403" s="76" t="s">
        <v>183</v>
      </c>
      <c r="F403" s="297">
        <v>2234.09</v>
      </c>
      <c r="G403" s="297">
        <v>130.04</v>
      </c>
      <c r="H403" s="297">
        <v>62.74</v>
      </c>
      <c r="I403" s="297">
        <v>28.169999999999998</v>
      </c>
      <c r="J403" s="297">
        <v>85.23</v>
      </c>
      <c r="K403" s="297">
        <v>7.92</v>
      </c>
      <c r="L403" s="297">
        <v>19.63</v>
      </c>
      <c r="M403" s="297">
        <v>64.41</v>
      </c>
      <c r="N403" s="297">
        <v>277.87</v>
      </c>
      <c r="O403" s="297">
        <v>82.97</v>
      </c>
      <c r="P403" s="297">
        <v>76.44</v>
      </c>
      <c r="Q403" s="297">
        <v>85.93</v>
      </c>
      <c r="R403" s="297">
        <v>87.58</v>
      </c>
      <c r="S403" s="297">
        <v>590.82000000000005</v>
      </c>
      <c r="T403" s="297">
        <v>322.88</v>
      </c>
      <c r="U403" s="297">
        <v>285.82</v>
      </c>
      <c r="V403" s="297">
        <v>8.35</v>
      </c>
      <c r="W403" s="297">
        <v>11.31</v>
      </c>
      <c r="X403" s="297">
        <v>2.54</v>
      </c>
      <c r="Y403" s="297">
        <v>2.92</v>
      </c>
      <c r="Z403" s="297">
        <v>0.52</v>
      </c>
      <c r="AA403" s="299">
        <v>0</v>
      </c>
      <c r="AB403" s="381"/>
      <c r="AC403" s="381"/>
    </row>
    <row r="404" spans="1:29" ht="19.5" customHeight="1" x14ac:dyDescent="0.15">
      <c r="A404" s="132"/>
      <c r="B404" s="75"/>
      <c r="C404" s="75"/>
      <c r="E404" s="76" t="s">
        <v>150</v>
      </c>
      <c r="F404" s="297">
        <v>295.38100000000003</v>
      </c>
      <c r="G404" s="297">
        <v>0</v>
      </c>
      <c r="H404" s="297">
        <v>0.65500000000000003</v>
      </c>
      <c r="I404" s="297">
        <v>0.73099999999999998</v>
      </c>
      <c r="J404" s="297">
        <v>4.2709999999999999</v>
      </c>
      <c r="K404" s="297">
        <v>0.56000000000000005</v>
      </c>
      <c r="L404" s="297">
        <v>1.831</v>
      </c>
      <c r="M404" s="297">
        <v>6.4409999999999998</v>
      </c>
      <c r="N404" s="297">
        <v>31.102999999999998</v>
      </c>
      <c r="O404" s="297">
        <v>10.333</v>
      </c>
      <c r="P404" s="297">
        <v>10.266999999999999</v>
      </c>
      <c r="Q404" s="297">
        <v>13.785</v>
      </c>
      <c r="R404" s="297">
        <v>14.755000000000001</v>
      </c>
      <c r="S404" s="297">
        <v>92.147000000000006</v>
      </c>
      <c r="T404" s="297">
        <v>55.978999999999999</v>
      </c>
      <c r="U404" s="297">
        <v>46.866</v>
      </c>
      <c r="V404" s="297">
        <v>1.44</v>
      </c>
      <c r="W404" s="297">
        <v>2.9460000000000002</v>
      </c>
      <c r="X404" s="297">
        <v>0.375</v>
      </c>
      <c r="Y404" s="297">
        <v>0.76</v>
      </c>
      <c r="Z404" s="297">
        <v>0.13600000000000001</v>
      </c>
      <c r="AA404" s="299">
        <v>0</v>
      </c>
      <c r="AB404" s="381"/>
      <c r="AC404" s="381"/>
    </row>
    <row r="405" spans="1:29" ht="19.5" customHeight="1" x14ac:dyDescent="0.15">
      <c r="A405" s="132"/>
      <c r="B405" s="72" t="s">
        <v>94</v>
      </c>
      <c r="C405" s="76"/>
      <c r="D405" s="76" t="s">
        <v>153</v>
      </c>
      <c r="E405" s="76" t="s">
        <v>183</v>
      </c>
      <c r="F405" s="297">
        <v>248.04</v>
      </c>
      <c r="G405" s="297">
        <v>0</v>
      </c>
      <c r="H405" s="297">
        <v>0</v>
      </c>
      <c r="I405" s="297">
        <v>0</v>
      </c>
      <c r="J405" s="297">
        <v>0</v>
      </c>
      <c r="K405" s="297">
        <v>0</v>
      </c>
      <c r="L405" s="297">
        <v>1.86</v>
      </c>
      <c r="M405" s="297">
        <v>0</v>
      </c>
      <c r="N405" s="297">
        <v>5.49</v>
      </c>
      <c r="O405" s="297">
        <v>4.25</v>
      </c>
      <c r="P405" s="297">
        <v>3.22</v>
      </c>
      <c r="Q405" s="297">
        <v>19</v>
      </c>
      <c r="R405" s="297">
        <v>20.88</v>
      </c>
      <c r="S405" s="297">
        <v>58.379999999999995</v>
      </c>
      <c r="T405" s="297">
        <v>76.23</v>
      </c>
      <c r="U405" s="297">
        <v>42.19</v>
      </c>
      <c r="V405" s="297">
        <v>1.79</v>
      </c>
      <c r="W405" s="297">
        <v>11.31</v>
      </c>
      <c r="X405" s="297">
        <v>0</v>
      </c>
      <c r="Y405" s="297">
        <v>2.92</v>
      </c>
      <c r="Z405" s="297">
        <v>0.52</v>
      </c>
      <c r="AA405" s="299">
        <v>0</v>
      </c>
      <c r="AB405" s="381"/>
      <c r="AC405" s="381"/>
    </row>
    <row r="406" spans="1:29" ht="19.5" customHeight="1" x14ac:dyDescent="0.15">
      <c r="A406" s="132"/>
      <c r="B406" s="72"/>
      <c r="C406" s="72" t="s">
        <v>10</v>
      </c>
      <c r="D406" s="72"/>
      <c r="E406" s="76" t="s">
        <v>150</v>
      </c>
      <c r="F406" s="297">
        <v>61.983000000000004</v>
      </c>
      <c r="G406" s="297">
        <v>0</v>
      </c>
      <c r="H406" s="297">
        <v>0</v>
      </c>
      <c r="I406" s="297">
        <v>0</v>
      </c>
      <c r="J406" s="297">
        <v>0</v>
      </c>
      <c r="K406" s="297">
        <v>0</v>
      </c>
      <c r="L406" s="297">
        <v>0.224</v>
      </c>
      <c r="M406" s="297">
        <v>0</v>
      </c>
      <c r="N406" s="297">
        <v>0.99099999999999999</v>
      </c>
      <c r="O406" s="297">
        <v>0.85</v>
      </c>
      <c r="P406" s="297">
        <v>0.71499999999999997</v>
      </c>
      <c r="Q406" s="297">
        <v>4.3890000000000002</v>
      </c>
      <c r="R406" s="297">
        <v>5.0289999999999999</v>
      </c>
      <c r="S406" s="297">
        <v>14.622</v>
      </c>
      <c r="T406" s="297">
        <v>19.856999999999999</v>
      </c>
      <c r="U406" s="297">
        <v>10.996</v>
      </c>
      <c r="V406" s="297">
        <v>0.46800000000000003</v>
      </c>
      <c r="W406" s="297">
        <v>2.9460000000000002</v>
      </c>
      <c r="X406" s="297">
        <v>0</v>
      </c>
      <c r="Y406" s="297">
        <v>0.76</v>
      </c>
      <c r="Z406" s="297">
        <v>0.13600000000000001</v>
      </c>
      <c r="AA406" s="299">
        <v>0</v>
      </c>
      <c r="AB406" s="381"/>
      <c r="AC406" s="381"/>
    </row>
    <row r="407" spans="1:29" ht="19.5" customHeight="1" x14ac:dyDescent="0.15">
      <c r="A407" s="132"/>
      <c r="B407" s="72"/>
      <c r="C407" s="72"/>
      <c r="D407" s="76" t="s">
        <v>157</v>
      </c>
      <c r="E407" s="76" t="s">
        <v>183</v>
      </c>
      <c r="F407" s="297">
        <v>248.04</v>
      </c>
      <c r="G407" s="297">
        <v>0</v>
      </c>
      <c r="H407" s="297">
        <v>0</v>
      </c>
      <c r="I407" s="297">
        <v>0</v>
      </c>
      <c r="J407" s="297">
        <v>0</v>
      </c>
      <c r="K407" s="297">
        <v>0</v>
      </c>
      <c r="L407" s="297">
        <v>1.86</v>
      </c>
      <c r="M407" s="297">
        <v>0</v>
      </c>
      <c r="N407" s="297">
        <v>5.49</v>
      </c>
      <c r="O407" s="297">
        <v>4.25</v>
      </c>
      <c r="P407" s="297">
        <v>3.22</v>
      </c>
      <c r="Q407" s="297">
        <v>19</v>
      </c>
      <c r="R407" s="297">
        <v>20.88</v>
      </c>
      <c r="S407" s="297">
        <v>58.379999999999995</v>
      </c>
      <c r="T407" s="297">
        <v>76.23</v>
      </c>
      <c r="U407" s="297">
        <v>42.19</v>
      </c>
      <c r="V407" s="297">
        <v>1.79</v>
      </c>
      <c r="W407" s="297">
        <v>11.31</v>
      </c>
      <c r="X407" s="297">
        <v>0</v>
      </c>
      <c r="Y407" s="297">
        <v>2.92</v>
      </c>
      <c r="Z407" s="297">
        <v>0.52</v>
      </c>
      <c r="AA407" s="299">
        <v>0</v>
      </c>
      <c r="AB407" s="381"/>
      <c r="AC407" s="381"/>
    </row>
    <row r="408" spans="1:29" ht="19.5" customHeight="1" x14ac:dyDescent="0.15">
      <c r="A408" s="132"/>
      <c r="B408" s="72"/>
      <c r="C408" s="72"/>
      <c r="D408" s="72"/>
      <c r="E408" s="76" t="s">
        <v>150</v>
      </c>
      <c r="F408" s="297">
        <v>61.983000000000004</v>
      </c>
      <c r="G408" s="297">
        <v>0</v>
      </c>
      <c r="H408" s="297">
        <v>0</v>
      </c>
      <c r="I408" s="297">
        <v>0</v>
      </c>
      <c r="J408" s="297">
        <v>0</v>
      </c>
      <c r="K408" s="297">
        <v>0</v>
      </c>
      <c r="L408" s="297">
        <v>0.224</v>
      </c>
      <c r="M408" s="297">
        <v>0</v>
      </c>
      <c r="N408" s="297">
        <v>0.99099999999999999</v>
      </c>
      <c r="O408" s="297">
        <v>0.85</v>
      </c>
      <c r="P408" s="297">
        <v>0.71499999999999997</v>
      </c>
      <c r="Q408" s="297">
        <v>4.3890000000000002</v>
      </c>
      <c r="R408" s="297">
        <v>5.0289999999999999</v>
      </c>
      <c r="S408" s="297">
        <v>14.622</v>
      </c>
      <c r="T408" s="297">
        <v>19.856999999999999</v>
      </c>
      <c r="U408" s="297">
        <v>10.996</v>
      </c>
      <c r="V408" s="297">
        <v>0.46800000000000003</v>
      </c>
      <c r="W408" s="297">
        <v>2.9460000000000002</v>
      </c>
      <c r="X408" s="297">
        <v>0</v>
      </c>
      <c r="Y408" s="297">
        <v>0.76</v>
      </c>
      <c r="Z408" s="297">
        <v>0.13600000000000001</v>
      </c>
      <c r="AA408" s="299">
        <v>0</v>
      </c>
      <c r="AB408" s="381"/>
      <c r="AC408" s="381"/>
    </row>
    <row r="409" spans="1:29" ht="19.5" customHeight="1" x14ac:dyDescent="0.15">
      <c r="A409" s="132"/>
      <c r="B409" s="72" t="s">
        <v>65</v>
      </c>
      <c r="C409" s="72" t="s">
        <v>159</v>
      </c>
      <c r="D409" s="76" t="s">
        <v>160</v>
      </c>
      <c r="E409" s="76" t="s">
        <v>183</v>
      </c>
      <c r="F409" s="297">
        <v>0</v>
      </c>
      <c r="G409" s="297">
        <v>0</v>
      </c>
      <c r="H409" s="297">
        <v>0</v>
      </c>
      <c r="I409" s="297">
        <v>0</v>
      </c>
      <c r="J409" s="297">
        <v>0</v>
      </c>
      <c r="K409" s="297">
        <v>0</v>
      </c>
      <c r="L409" s="297">
        <v>0</v>
      </c>
      <c r="M409" s="297">
        <v>0</v>
      </c>
      <c r="N409" s="297">
        <v>0</v>
      </c>
      <c r="O409" s="297">
        <v>0</v>
      </c>
      <c r="P409" s="297">
        <v>0</v>
      </c>
      <c r="Q409" s="297">
        <v>0</v>
      </c>
      <c r="R409" s="297">
        <v>0</v>
      </c>
      <c r="S409" s="297">
        <v>0</v>
      </c>
      <c r="T409" s="297">
        <v>0</v>
      </c>
      <c r="U409" s="297">
        <v>0</v>
      </c>
      <c r="V409" s="297">
        <v>0</v>
      </c>
      <c r="W409" s="297">
        <v>0</v>
      </c>
      <c r="X409" s="297">
        <v>0</v>
      </c>
      <c r="Y409" s="297">
        <v>0</v>
      </c>
      <c r="Z409" s="297">
        <v>0</v>
      </c>
      <c r="AA409" s="299">
        <v>0</v>
      </c>
      <c r="AB409" s="381"/>
      <c r="AC409" s="381"/>
    </row>
    <row r="410" spans="1:29" ht="19.5" customHeight="1" x14ac:dyDescent="0.15">
      <c r="A410" s="132"/>
      <c r="B410" s="72"/>
      <c r="C410" s="72"/>
      <c r="D410" s="72"/>
      <c r="E410" s="76" t="s">
        <v>150</v>
      </c>
      <c r="F410" s="297">
        <v>0</v>
      </c>
      <c r="G410" s="297">
        <v>0</v>
      </c>
      <c r="H410" s="297">
        <v>0</v>
      </c>
      <c r="I410" s="297">
        <v>0</v>
      </c>
      <c r="J410" s="297">
        <v>0</v>
      </c>
      <c r="K410" s="297">
        <v>0</v>
      </c>
      <c r="L410" s="297">
        <v>0</v>
      </c>
      <c r="M410" s="297">
        <v>0</v>
      </c>
      <c r="N410" s="297">
        <v>0</v>
      </c>
      <c r="O410" s="297">
        <v>0</v>
      </c>
      <c r="P410" s="297">
        <v>0</v>
      </c>
      <c r="Q410" s="297">
        <v>0</v>
      </c>
      <c r="R410" s="297">
        <v>0</v>
      </c>
      <c r="S410" s="297">
        <v>0</v>
      </c>
      <c r="T410" s="297">
        <v>0</v>
      </c>
      <c r="U410" s="297">
        <v>0</v>
      </c>
      <c r="V410" s="297">
        <v>0</v>
      </c>
      <c r="W410" s="297">
        <v>0</v>
      </c>
      <c r="X410" s="297">
        <v>0</v>
      </c>
      <c r="Y410" s="297">
        <v>0</v>
      </c>
      <c r="Z410" s="297">
        <v>0</v>
      </c>
      <c r="AA410" s="299">
        <v>0</v>
      </c>
      <c r="AB410" s="381"/>
      <c r="AC410" s="381"/>
    </row>
    <row r="411" spans="1:29" ht="19.5" customHeight="1" x14ac:dyDescent="0.15">
      <c r="A411" s="132" t="s">
        <v>85</v>
      </c>
      <c r="B411" s="72"/>
      <c r="C411" s="72"/>
      <c r="D411" s="76" t="s">
        <v>166</v>
      </c>
      <c r="E411" s="76" t="s">
        <v>183</v>
      </c>
      <c r="F411" s="297">
        <v>0</v>
      </c>
      <c r="G411" s="297">
        <v>0</v>
      </c>
      <c r="H411" s="297">
        <v>0</v>
      </c>
      <c r="I411" s="297">
        <v>0</v>
      </c>
      <c r="J411" s="297">
        <v>0</v>
      </c>
      <c r="K411" s="297">
        <v>0</v>
      </c>
      <c r="L411" s="297">
        <v>0</v>
      </c>
      <c r="M411" s="297">
        <v>0</v>
      </c>
      <c r="N411" s="297">
        <v>0</v>
      </c>
      <c r="O411" s="297">
        <v>0</v>
      </c>
      <c r="P411" s="297">
        <v>0</v>
      </c>
      <c r="Q411" s="297">
        <v>0</v>
      </c>
      <c r="R411" s="297">
        <v>0</v>
      </c>
      <c r="S411" s="297">
        <v>0</v>
      </c>
      <c r="T411" s="297">
        <v>0</v>
      </c>
      <c r="U411" s="297">
        <v>0</v>
      </c>
      <c r="V411" s="297">
        <v>0</v>
      </c>
      <c r="W411" s="297">
        <v>0</v>
      </c>
      <c r="X411" s="297">
        <v>0</v>
      </c>
      <c r="Y411" s="297">
        <v>0</v>
      </c>
      <c r="Z411" s="297">
        <v>0</v>
      </c>
      <c r="AA411" s="299">
        <v>0</v>
      </c>
      <c r="AB411" s="381"/>
      <c r="AC411" s="381"/>
    </row>
    <row r="412" spans="1:29" ht="19.5" customHeight="1" x14ac:dyDescent="0.15">
      <c r="A412" s="132"/>
      <c r="B412" s="72"/>
      <c r="C412" s="72" t="s">
        <v>162</v>
      </c>
      <c r="D412" s="72"/>
      <c r="E412" s="76" t="s">
        <v>150</v>
      </c>
      <c r="F412" s="297">
        <v>0</v>
      </c>
      <c r="G412" s="297">
        <v>0</v>
      </c>
      <c r="H412" s="297">
        <v>0</v>
      </c>
      <c r="I412" s="297">
        <v>0</v>
      </c>
      <c r="J412" s="297">
        <v>0</v>
      </c>
      <c r="K412" s="297">
        <v>0</v>
      </c>
      <c r="L412" s="297">
        <v>0</v>
      </c>
      <c r="M412" s="297">
        <v>0</v>
      </c>
      <c r="N412" s="297">
        <v>0</v>
      </c>
      <c r="O412" s="297">
        <v>0</v>
      </c>
      <c r="P412" s="297">
        <v>0</v>
      </c>
      <c r="Q412" s="297">
        <v>0</v>
      </c>
      <c r="R412" s="297">
        <v>0</v>
      </c>
      <c r="S412" s="297">
        <v>0</v>
      </c>
      <c r="T412" s="297">
        <v>0</v>
      </c>
      <c r="U412" s="297">
        <v>0</v>
      </c>
      <c r="V412" s="297">
        <v>0</v>
      </c>
      <c r="W412" s="297">
        <v>0</v>
      </c>
      <c r="X412" s="297">
        <v>0</v>
      </c>
      <c r="Y412" s="297">
        <v>0</v>
      </c>
      <c r="Z412" s="297">
        <v>0</v>
      </c>
      <c r="AA412" s="299">
        <v>0</v>
      </c>
      <c r="AB412" s="381"/>
      <c r="AC412" s="381"/>
    </row>
    <row r="413" spans="1:29" ht="19.5" customHeight="1" x14ac:dyDescent="0.15">
      <c r="A413" s="132"/>
      <c r="B413" s="72" t="s">
        <v>20</v>
      </c>
      <c r="C413" s="72"/>
      <c r="D413" s="76" t="s">
        <v>164</v>
      </c>
      <c r="E413" s="76" t="s">
        <v>183</v>
      </c>
      <c r="F413" s="297">
        <v>0</v>
      </c>
      <c r="G413" s="297">
        <v>0</v>
      </c>
      <c r="H413" s="297">
        <v>0</v>
      </c>
      <c r="I413" s="297">
        <v>0</v>
      </c>
      <c r="J413" s="297">
        <v>0</v>
      </c>
      <c r="K413" s="297">
        <v>0</v>
      </c>
      <c r="L413" s="297">
        <v>0</v>
      </c>
      <c r="M413" s="297">
        <v>0</v>
      </c>
      <c r="N413" s="297">
        <v>0</v>
      </c>
      <c r="O413" s="297">
        <v>0</v>
      </c>
      <c r="P413" s="297">
        <v>0</v>
      </c>
      <c r="Q413" s="297">
        <v>0</v>
      </c>
      <c r="R413" s="297">
        <v>0</v>
      </c>
      <c r="S413" s="297">
        <v>0</v>
      </c>
      <c r="T413" s="297">
        <v>0</v>
      </c>
      <c r="U413" s="297">
        <v>0</v>
      </c>
      <c r="V413" s="297">
        <v>0</v>
      </c>
      <c r="W413" s="297">
        <v>0</v>
      </c>
      <c r="X413" s="297">
        <v>0</v>
      </c>
      <c r="Y413" s="297">
        <v>0</v>
      </c>
      <c r="Z413" s="297">
        <v>0</v>
      </c>
      <c r="AA413" s="299">
        <v>0</v>
      </c>
      <c r="AB413" s="381"/>
      <c r="AC413" s="381"/>
    </row>
    <row r="414" spans="1:29" ht="19.5" customHeight="1" x14ac:dyDescent="0.15">
      <c r="A414" s="132"/>
      <c r="B414" s="72"/>
      <c r="C414" s="72"/>
      <c r="D414" s="72"/>
      <c r="E414" s="76" t="s">
        <v>150</v>
      </c>
      <c r="F414" s="297">
        <v>0</v>
      </c>
      <c r="G414" s="297">
        <v>0</v>
      </c>
      <c r="H414" s="297">
        <v>0</v>
      </c>
      <c r="I414" s="297">
        <v>0</v>
      </c>
      <c r="J414" s="297">
        <v>0</v>
      </c>
      <c r="K414" s="297">
        <v>0</v>
      </c>
      <c r="L414" s="297">
        <v>0</v>
      </c>
      <c r="M414" s="297">
        <v>0</v>
      </c>
      <c r="N414" s="297">
        <v>0</v>
      </c>
      <c r="O414" s="297">
        <v>0</v>
      </c>
      <c r="P414" s="297">
        <v>0</v>
      </c>
      <c r="Q414" s="297">
        <v>0</v>
      </c>
      <c r="R414" s="297">
        <v>0</v>
      </c>
      <c r="S414" s="297">
        <v>0</v>
      </c>
      <c r="T414" s="297">
        <v>0</v>
      </c>
      <c r="U414" s="297">
        <v>0</v>
      </c>
      <c r="V414" s="297">
        <v>0</v>
      </c>
      <c r="W414" s="297">
        <v>0</v>
      </c>
      <c r="X414" s="297">
        <v>0</v>
      </c>
      <c r="Y414" s="297">
        <v>0</v>
      </c>
      <c r="Z414" s="297">
        <v>0</v>
      </c>
      <c r="AA414" s="299">
        <v>0</v>
      </c>
      <c r="AB414" s="381"/>
      <c r="AC414" s="381"/>
    </row>
    <row r="415" spans="1:29" ht="19.5" customHeight="1" x14ac:dyDescent="0.15">
      <c r="A415" s="132"/>
      <c r="B415" s="75"/>
      <c r="C415" s="73" t="s">
        <v>165</v>
      </c>
      <c r="D415" s="74"/>
      <c r="E415" s="76" t="s">
        <v>183</v>
      </c>
      <c r="F415" s="297">
        <v>1986.0500000000002</v>
      </c>
      <c r="G415" s="297">
        <v>130.04</v>
      </c>
      <c r="H415" s="297">
        <v>62.74</v>
      </c>
      <c r="I415" s="297">
        <v>28.169999999999998</v>
      </c>
      <c r="J415" s="297">
        <v>85.23</v>
      </c>
      <c r="K415" s="297">
        <v>7.92</v>
      </c>
      <c r="L415" s="297">
        <v>17.77</v>
      </c>
      <c r="M415" s="297">
        <v>64.41</v>
      </c>
      <c r="N415" s="297">
        <v>272.38</v>
      </c>
      <c r="O415" s="297">
        <v>78.72</v>
      </c>
      <c r="P415" s="297">
        <v>73.22</v>
      </c>
      <c r="Q415" s="297">
        <v>66.930000000000007</v>
      </c>
      <c r="R415" s="297">
        <v>66.7</v>
      </c>
      <c r="S415" s="297">
        <v>532.44000000000005</v>
      </c>
      <c r="T415" s="297">
        <v>246.64999999999998</v>
      </c>
      <c r="U415" s="297">
        <v>243.63</v>
      </c>
      <c r="V415" s="297">
        <v>6.56</v>
      </c>
      <c r="W415" s="297">
        <v>0</v>
      </c>
      <c r="X415" s="297">
        <v>2.54</v>
      </c>
      <c r="Y415" s="297">
        <v>0</v>
      </c>
      <c r="Z415" s="297">
        <v>0</v>
      </c>
      <c r="AA415" s="299">
        <v>0</v>
      </c>
      <c r="AB415" s="381"/>
      <c r="AC415" s="381"/>
    </row>
    <row r="416" spans="1:29" ht="19.5" customHeight="1" thickBot="1" x14ac:dyDescent="0.2">
      <c r="A416" s="87"/>
      <c r="B416" s="135"/>
      <c r="C416" s="135"/>
      <c r="D416" s="136"/>
      <c r="E416" s="137" t="s">
        <v>150</v>
      </c>
      <c r="F416" s="297">
        <v>233.398</v>
      </c>
      <c r="G416" s="385">
        <v>0</v>
      </c>
      <c r="H416" s="301">
        <v>0.65500000000000003</v>
      </c>
      <c r="I416" s="301">
        <v>0.73099999999999998</v>
      </c>
      <c r="J416" s="301">
        <v>4.2709999999999999</v>
      </c>
      <c r="K416" s="301">
        <v>0.56000000000000005</v>
      </c>
      <c r="L416" s="301">
        <v>1.607</v>
      </c>
      <c r="M416" s="301">
        <v>6.4409999999999998</v>
      </c>
      <c r="N416" s="301">
        <v>30.111999999999998</v>
      </c>
      <c r="O416" s="301">
        <v>9.4830000000000005</v>
      </c>
      <c r="P416" s="301">
        <v>9.5519999999999996</v>
      </c>
      <c r="Q416" s="301">
        <v>9.3960000000000008</v>
      </c>
      <c r="R416" s="301">
        <v>9.7260000000000009</v>
      </c>
      <c r="S416" s="301">
        <v>77.525000000000006</v>
      </c>
      <c r="T416" s="301">
        <v>36.122</v>
      </c>
      <c r="U416" s="301">
        <v>35.869999999999997</v>
      </c>
      <c r="V416" s="301">
        <v>0.97199999999999998</v>
      </c>
      <c r="W416" s="301">
        <v>0</v>
      </c>
      <c r="X416" s="301">
        <v>0.375</v>
      </c>
      <c r="Y416" s="301">
        <v>0</v>
      </c>
      <c r="Z416" s="301">
        <v>0</v>
      </c>
      <c r="AA416" s="302">
        <v>0</v>
      </c>
      <c r="AB416" s="381"/>
      <c r="AC416" s="381"/>
    </row>
    <row r="417" spans="1:29" ht="19.5" customHeight="1" x14ac:dyDescent="0.15">
      <c r="A417" s="223" t="s">
        <v>119</v>
      </c>
      <c r="B417" s="226" t="s">
        <v>120</v>
      </c>
      <c r="C417" s="227"/>
      <c r="D417" s="228"/>
      <c r="E417" s="72" t="s">
        <v>183</v>
      </c>
      <c r="F417" s="380">
        <v>49.879999999999995</v>
      </c>
      <c r="G417" s="381"/>
      <c r="H417" s="381"/>
      <c r="I417" s="381"/>
      <c r="J417" s="381"/>
      <c r="K417" s="381"/>
      <c r="L417" s="381"/>
      <c r="M417" s="381"/>
      <c r="N417" s="381"/>
      <c r="O417" s="381"/>
      <c r="P417" s="381"/>
      <c r="Q417" s="381"/>
      <c r="R417" s="381"/>
      <c r="S417" s="381"/>
      <c r="T417" s="381"/>
      <c r="U417" s="381"/>
      <c r="V417" s="381"/>
      <c r="W417" s="381"/>
      <c r="X417" s="381"/>
      <c r="Y417" s="381"/>
      <c r="Z417" s="381"/>
      <c r="AA417" s="381"/>
      <c r="AB417" s="381"/>
      <c r="AC417" s="381"/>
    </row>
    <row r="418" spans="1:29" ht="19.5" customHeight="1" x14ac:dyDescent="0.15">
      <c r="A418" s="224"/>
      <c r="B418" s="229" t="s">
        <v>205</v>
      </c>
      <c r="C418" s="230"/>
      <c r="D418" s="231"/>
      <c r="E418" s="76" t="s">
        <v>183</v>
      </c>
      <c r="F418" s="380">
        <v>7.84</v>
      </c>
      <c r="G418" s="381"/>
      <c r="H418" s="381"/>
      <c r="I418" s="381"/>
      <c r="J418" s="381"/>
      <c r="K418" s="381"/>
      <c r="L418" s="381"/>
      <c r="M418" s="381"/>
      <c r="N418" s="381"/>
      <c r="O418" s="381"/>
      <c r="P418" s="381"/>
      <c r="Q418" s="381"/>
      <c r="R418" s="381"/>
      <c r="S418" s="381"/>
      <c r="T418" s="381"/>
      <c r="U418" s="381"/>
      <c r="V418" s="381"/>
      <c r="W418" s="381"/>
      <c r="X418" s="381"/>
      <c r="Y418" s="381"/>
      <c r="Z418" s="381"/>
      <c r="AA418" s="381"/>
      <c r="AB418" s="381"/>
      <c r="AC418" s="381"/>
    </row>
    <row r="419" spans="1:29" ht="19.5" customHeight="1" x14ac:dyDescent="0.15">
      <c r="A419" s="225"/>
      <c r="B419" s="229" t="s">
        <v>206</v>
      </c>
      <c r="C419" s="230"/>
      <c r="D419" s="231"/>
      <c r="E419" s="76" t="s">
        <v>183</v>
      </c>
      <c r="F419" s="380">
        <v>42.04</v>
      </c>
      <c r="G419" s="381"/>
      <c r="H419" s="381"/>
      <c r="I419" s="381"/>
      <c r="J419" s="381"/>
      <c r="K419" s="381"/>
      <c r="L419" s="381"/>
      <c r="M419" s="381"/>
      <c r="N419" s="381"/>
      <c r="O419" s="381"/>
      <c r="P419" s="381"/>
      <c r="Q419" s="381"/>
      <c r="R419" s="381"/>
      <c r="S419" s="381"/>
      <c r="T419" s="381"/>
      <c r="U419" s="381"/>
      <c r="V419" s="381"/>
      <c r="W419" s="381"/>
      <c r="X419" s="381"/>
      <c r="Y419" s="381"/>
      <c r="Z419" s="381"/>
      <c r="AA419" s="381"/>
      <c r="AB419" s="381"/>
      <c r="AC419" s="381"/>
    </row>
    <row r="420" spans="1:29" ht="19.5" customHeight="1" thickBot="1" x14ac:dyDescent="0.2">
      <c r="A420" s="232" t="s">
        <v>204</v>
      </c>
      <c r="B420" s="233"/>
      <c r="C420" s="233"/>
      <c r="D420" s="234"/>
      <c r="E420" s="120" t="s">
        <v>183</v>
      </c>
      <c r="F420" s="386">
        <v>0</v>
      </c>
      <c r="G420" s="381"/>
      <c r="H420" s="381"/>
      <c r="I420" s="381"/>
      <c r="J420" s="381"/>
      <c r="K420" s="381"/>
      <c r="L420" s="381"/>
      <c r="M420" s="381"/>
      <c r="N420" s="381"/>
      <c r="O420" s="381"/>
      <c r="P420" s="381"/>
      <c r="Q420" s="381"/>
      <c r="R420" s="381"/>
      <c r="S420" s="381"/>
      <c r="T420" s="381"/>
      <c r="U420" s="381"/>
      <c r="V420" s="381"/>
      <c r="W420" s="381"/>
      <c r="X420" s="381"/>
      <c r="Y420" s="381"/>
      <c r="Z420" s="381"/>
      <c r="AA420" s="381"/>
      <c r="AB420" s="381"/>
      <c r="AC420" s="381"/>
    </row>
    <row r="422" spans="1:29" ht="19.5" customHeight="1" x14ac:dyDescent="0.15">
      <c r="A422" s="3" t="s">
        <v>381</v>
      </c>
      <c r="F422" s="126" t="s">
        <v>505</v>
      </c>
    </row>
    <row r="423" spans="1:29" ht="19.5" customHeight="1" thickBot="1" x14ac:dyDescent="0.2">
      <c r="A423" s="221" t="s">
        <v>28</v>
      </c>
      <c r="B423" s="222"/>
      <c r="C423" s="222"/>
      <c r="D423" s="222"/>
      <c r="E423" s="222"/>
      <c r="F423" s="222"/>
      <c r="G423" s="222"/>
      <c r="H423" s="222"/>
      <c r="I423" s="222"/>
      <c r="J423" s="222"/>
      <c r="K423" s="222"/>
      <c r="L423" s="222"/>
      <c r="M423" s="222"/>
      <c r="N423" s="222"/>
      <c r="O423" s="222"/>
      <c r="P423" s="222"/>
      <c r="Q423" s="222"/>
      <c r="R423" s="222"/>
      <c r="S423" s="222"/>
      <c r="T423" s="222"/>
      <c r="U423" s="222"/>
      <c r="V423" s="222"/>
      <c r="W423" s="222"/>
      <c r="X423" s="222"/>
      <c r="Y423" s="222"/>
      <c r="Z423" s="222"/>
      <c r="AA423" s="222"/>
    </row>
    <row r="424" spans="1:29" ht="19.5" customHeight="1" x14ac:dyDescent="0.15">
      <c r="A424" s="127" t="s">
        <v>179</v>
      </c>
      <c r="B424" s="86"/>
      <c r="C424" s="86"/>
      <c r="D424" s="86"/>
      <c r="E424" s="86"/>
      <c r="F424" s="162" t="s">
        <v>180</v>
      </c>
      <c r="G424" s="180"/>
      <c r="H424" s="180"/>
      <c r="I424" s="180"/>
      <c r="J424" s="180"/>
      <c r="K424" s="180"/>
      <c r="L424" s="180"/>
      <c r="M424" s="180"/>
      <c r="N424" s="180"/>
      <c r="O424" s="180"/>
      <c r="P424" s="180"/>
      <c r="Q424" s="217"/>
      <c r="R424" s="179"/>
      <c r="S424" s="180"/>
      <c r="T424" s="180"/>
      <c r="U424" s="180"/>
      <c r="V424" s="180"/>
      <c r="W424" s="180"/>
      <c r="X424" s="180"/>
      <c r="Y424" s="180"/>
      <c r="Z424" s="180"/>
      <c r="AA424" s="220" t="s">
        <v>181</v>
      </c>
      <c r="AB424" s="91"/>
    </row>
    <row r="425" spans="1:29" ht="19.5" customHeight="1" x14ac:dyDescent="0.15">
      <c r="A425" s="130" t="s">
        <v>182</v>
      </c>
      <c r="B425" s="74"/>
      <c r="C425" s="74"/>
      <c r="D425" s="74"/>
      <c r="E425" s="76" t="s">
        <v>183</v>
      </c>
      <c r="F425" s="297">
        <v>8537.6</v>
      </c>
      <c r="G425" s="373" t="s">
        <v>184</v>
      </c>
      <c r="H425" s="373" t="s">
        <v>185</v>
      </c>
      <c r="I425" s="373" t="s">
        <v>186</v>
      </c>
      <c r="J425" s="373" t="s">
        <v>187</v>
      </c>
      <c r="K425" s="373" t="s">
        <v>227</v>
      </c>
      <c r="L425" s="373" t="s">
        <v>228</v>
      </c>
      <c r="M425" s="373" t="s">
        <v>229</v>
      </c>
      <c r="N425" s="373" t="s">
        <v>230</v>
      </c>
      <c r="O425" s="373" t="s">
        <v>231</v>
      </c>
      <c r="P425" s="373" t="s">
        <v>232</v>
      </c>
      <c r="Q425" s="374" t="s">
        <v>233</v>
      </c>
      <c r="R425" s="375" t="s">
        <v>234</v>
      </c>
      <c r="S425" s="373" t="s">
        <v>235</v>
      </c>
      <c r="T425" s="373" t="s">
        <v>236</v>
      </c>
      <c r="U425" s="373" t="s">
        <v>237</v>
      </c>
      <c r="V425" s="373" t="s">
        <v>238</v>
      </c>
      <c r="W425" s="373" t="s">
        <v>42</v>
      </c>
      <c r="X425" s="373" t="s">
        <v>147</v>
      </c>
      <c r="Y425" s="373" t="s">
        <v>148</v>
      </c>
      <c r="Z425" s="373" t="s">
        <v>149</v>
      </c>
      <c r="AA425" s="387"/>
      <c r="AB425" s="91"/>
    </row>
    <row r="426" spans="1:29" ht="19.5" customHeight="1" x14ac:dyDescent="0.15">
      <c r="A426" s="108"/>
      <c r="E426" s="76" t="s">
        <v>150</v>
      </c>
      <c r="F426" s="297">
        <v>2025.1809999999998</v>
      </c>
      <c r="G426" s="377"/>
      <c r="H426" s="377"/>
      <c r="I426" s="377"/>
      <c r="J426" s="377"/>
      <c r="K426" s="377"/>
      <c r="L426" s="377"/>
      <c r="M426" s="377"/>
      <c r="N426" s="377"/>
      <c r="O426" s="377"/>
      <c r="P426" s="377"/>
      <c r="Q426" s="378"/>
      <c r="R426" s="379"/>
      <c r="S426" s="377"/>
      <c r="T426" s="377"/>
      <c r="U426" s="377"/>
      <c r="V426" s="377"/>
      <c r="W426" s="377"/>
      <c r="X426" s="377"/>
      <c r="Y426" s="377"/>
      <c r="Z426" s="377"/>
      <c r="AA426" s="387" t="s">
        <v>151</v>
      </c>
      <c r="AB426" s="91"/>
    </row>
    <row r="427" spans="1:29" ht="19.5" customHeight="1" x14ac:dyDescent="0.15">
      <c r="A427" s="131"/>
      <c r="B427" s="73" t="s">
        <v>152</v>
      </c>
      <c r="C427" s="74"/>
      <c r="D427" s="74"/>
      <c r="E427" s="76" t="s">
        <v>183</v>
      </c>
      <c r="F427" s="297">
        <v>8432.74</v>
      </c>
      <c r="G427" s="297">
        <v>218.07</v>
      </c>
      <c r="H427" s="297">
        <v>237.67000000000002</v>
      </c>
      <c r="I427" s="297">
        <v>175.38</v>
      </c>
      <c r="J427" s="297">
        <v>137.58000000000001</v>
      </c>
      <c r="K427" s="297">
        <v>144.41</v>
      </c>
      <c r="L427" s="297">
        <v>245.75</v>
      </c>
      <c r="M427" s="297">
        <v>236.64000000000001</v>
      </c>
      <c r="N427" s="297">
        <v>487.06999999999994</v>
      </c>
      <c r="O427" s="297">
        <v>642.81999999999994</v>
      </c>
      <c r="P427" s="297">
        <v>829.12</v>
      </c>
      <c r="Q427" s="297">
        <v>945.65000000000009</v>
      </c>
      <c r="R427" s="297">
        <v>1255.1600000000001</v>
      </c>
      <c r="S427" s="297">
        <v>1228.33</v>
      </c>
      <c r="T427" s="297">
        <v>612.46999999999991</v>
      </c>
      <c r="U427" s="297">
        <v>615.45000000000005</v>
      </c>
      <c r="V427" s="297">
        <v>204.07999999999998</v>
      </c>
      <c r="W427" s="297">
        <v>136.15</v>
      </c>
      <c r="X427" s="297">
        <v>23.810000000000002</v>
      </c>
      <c r="Y427" s="297">
        <v>33.44</v>
      </c>
      <c r="Z427" s="297">
        <v>3.02</v>
      </c>
      <c r="AA427" s="299">
        <v>20.67</v>
      </c>
      <c r="AB427" s="91"/>
    </row>
    <row r="428" spans="1:29" ht="19.5" customHeight="1" x14ac:dyDescent="0.15">
      <c r="A428" s="132"/>
      <c r="B428" s="133"/>
      <c r="E428" s="76" t="s">
        <v>150</v>
      </c>
      <c r="F428" s="297">
        <v>2025.1809999999998</v>
      </c>
      <c r="G428" s="297">
        <v>0</v>
      </c>
      <c r="H428" s="297">
        <v>1.54</v>
      </c>
      <c r="I428" s="297">
        <v>6.9370000000000003</v>
      </c>
      <c r="J428" s="297">
        <v>7.7110000000000003</v>
      </c>
      <c r="K428" s="297">
        <v>21.231999999999996</v>
      </c>
      <c r="L428" s="297">
        <v>49.711999999999996</v>
      </c>
      <c r="M428" s="297">
        <v>54.7</v>
      </c>
      <c r="N428" s="297">
        <v>121.46799999999999</v>
      </c>
      <c r="O428" s="297">
        <v>178.91499999999999</v>
      </c>
      <c r="P428" s="297">
        <v>247.01900000000001</v>
      </c>
      <c r="Q428" s="297">
        <v>277.06600000000003</v>
      </c>
      <c r="R428" s="297">
        <v>373.42200000000003</v>
      </c>
      <c r="S428" s="297">
        <v>312.24900000000002</v>
      </c>
      <c r="T428" s="297">
        <v>166.21299999999999</v>
      </c>
      <c r="U428" s="297">
        <v>115.40800000000002</v>
      </c>
      <c r="V428" s="297">
        <v>40.744</v>
      </c>
      <c r="W428" s="297">
        <v>26.241</v>
      </c>
      <c r="X428" s="297">
        <v>5.4249999999999998</v>
      </c>
      <c r="Y428" s="297">
        <v>10.983000000000001</v>
      </c>
      <c r="Z428" s="297">
        <v>1.1260000000000001</v>
      </c>
      <c r="AA428" s="299">
        <v>7.07</v>
      </c>
      <c r="AB428" s="91"/>
    </row>
    <row r="429" spans="1:29" ht="19.5" customHeight="1" x14ac:dyDescent="0.15">
      <c r="A429" s="132"/>
      <c r="B429" s="134"/>
      <c r="C429" s="73" t="s">
        <v>152</v>
      </c>
      <c r="D429" s="74"/>
      <c r="E429" s="76" t="s">
        <v>183</v>
      </c>
      <c r="F429" s="297">
        <v>6025.5700000000006</v>
      </c>
      <c r="G429" s="297">
        <v>107.27</v>
      </c>
      <c r="H429" s="297">
        <v>98.42</v>
      </c>
      <c r="I429" s="297">
        <v>78.680000000000007</v>
      </c>
      <c r="J429" s="297">
        <v>97.29</v>
      </c>
      <c r="K429" s="297">
        <v>130.81</v>
      </c>
      <c r="L429" s="297">
        <v>237.53</v>
      </c>
      <c r="M429" s="297">
        <v>211.89000000000001</v>
      </c>
      <c r="N429" s="297">
        <v>438.59999999999997</v>
      </c>
      <c r="O429" s="297">
        <v>619.26</v>
      </c>
      <c r="P429" s="297">
        <v>782.58</v>
      </c>
      <c r="Q429" s="297">
        <v>819.33</v>
      </c>
      <c r="R429" s="297">
        <v>1061.19</v>
      </c>
      <c r="S429" s="297">
        <v>742.81999999999994</v>
      </c>
      <c r="T429" s="297">
        <v>372.07999999999993</v>
      </c>
      <c r="U429" s="297">
        <v>113.54</v>
      </c>
      <c r="V429" s="297">
        <v>46.76</v>
      </c>
      <c r="W429" s="297">
        <v>24.09</v>
      </c>
      <c r="X429" s="297">
        <v>7.62</v>
      </c>
      <c r="Y429" s="297">
        <v>20.88</v>
      </c>
      <c r="Z429" s="297">
        <v>2.63</v>
      </c>
      <c r="AA429" s="299">
        <v>12.3</v>
      </c>
      <c r="AB429" s="91"/>
    </row>
    <row r="430" spans="1:29" ht="19.5" customHeight="1" x14ac:dyDescent="0.15">
      <c r="A430" s="132"/>
      <c r="B430" s="75"/>
      <c r="C430" s="75"/>
      <c r="E430" s="76" t="s">
        <v>150</v>
      </c>
      <c r="F430" s="297">
        <v>1708.6059999999998</v>
      </c>
      <c r="G430" s="297">
        <v>0</v>
      </c>
      <c r="H430" s="297">
        <v>3.4000000000000002E-2</v>
      </c>
      <c r="I430" s="297">
        <v>4.4690000000000003</v>
      </c>
      <c r="J430" s="297">
        <v>5.6829999999999998</v>
      </c>
      <c r="K430" s="297">
        <v>20.262999999999995</v>
      </c>
      <c r="L430" s="297">
        <v>48.966999999999999</v>
      </c>
      <c r="M430" s="297">
        <v>52.225000000000001</v>
      </c>
      <c r="N430" s="297">
        <v>116.10199999999999</v>
      </c>
      <c r="O430" s="297">
        <v>176.02699999999999</v>
      </c>
      <c r="P430" s="297">
        <v>240.245</v>
      </c>
      <c r="Q430" s="297">
        <v>257.41900000000004</v>
      </c>
      <c r="R430" s="297">
        <v>341.62800000000004</v>
      </c>
      <c r="S430" s="297">
        <v>238.17099999999999</v>
      </c>
      <c r="T430" s="297">
        <v>126.277</v>
      </c>
      <c r="U430" s="297">
        <v>38.716000000000001</v>
      </c>
      <c r="V430" s="297">
        <v>16.791</v>
      </c>
      <c r="W430" s="297">
        <v>8.8969999999999985</v>
      </c>
      <c r="X430" s="297">
        <v>2.9580000000000002</v>
      </c>
      <c r="Y430" s="297">
        <v>7.8140000000000001</v>
      </c>
      <c r="Z430" s="297">
        <v>1.024</v>
      </c>
      <c r="AA430" s="299">
        <v>4.8959999999999999</v>
      </c>
      <c r="AB430" s="91"/>
    </row>
    <row r="431" spans="1:29" ht="19.5" customHeight="1" x14ac:dyDescent="0.15">
      <c r="A431" s="132"/>
      <c r="B431" s="72"/>
      <c r="C431" s="76"/>
      <c r="D431" s="76" t="s">
        <v>153</v>
      </c>
      <c r="E431" s="76" t="s">
        <v>183</v>
      </c>
      <c r="F431" s="297">
        <v>5924.6399999999994</v>
      </c>
      <c r="G431" s="297">
        <v>97.009999999999991</v>
      </c>
      <c r="H431" s="297">
        <v>95.53</v>
      </c>
      <c r="I431" s="297">
        <v>78.39</v>
      </c>
      <c r="J431" s="297">
        <v>92.64</v>
      </c>
      <c r="K431" s="297">
        <v>122.62</v>
      </c>
      <c r="L431" s="297">
        <v>231.68</v>
      </c>
      <c r="M431" s="297">
        <v>208.12</v>
      </c>
      <c r="N431" s="297">
        <v>417.84</v>
      </c>
      <c r="O431" s="297">
        <v>590.6</v>
      </c>
      <c r="P431" s="297">
        <v>782.14</v>
      </c>
      <c r="Q431" s="297">
        <v>817.39</v>
      </c>
      <c r="R431" s="297">
        <v>1057.97</v>
      </c>
      <c r="S431" s="297">
        <v>741.06999999999994</v>
      </c>
      <c r="T431" s="297">
        <v>371.29999999999995</v>
      </c>
      <c r="U431" s="297">
        <v>107.57000000000001</v>
      </c>
      <c r="V431" s="297">
        <v>45.25</v>
      </c>
      <c r="W431" s="297">
        <v>24.09</v>
      </c>
      <c r="X431" s="297">
        <v>7.62</v>
      </c>
      <c r="Y431" s="297">
        <v>20.88</v>
      </c>
      <c r="Z431" s="297">
        <v>2.63</v>
      </c>
      <c r="AA431" s="299">
        <v>12.3</v>
      </c>
      <c r="AB431" s="91"/>
    </row>
    <row r="432" spans="1:29" ht="19.5" customHeight="1" x14ac:dyDescent="0.15">
      <c r="A432" s="132"/>
      <c r="B432" s="72" t="s">
        <v>154</v>
      </c>
      <c r="C432" s="72"/>
      <c r="D432" s="72"/>
      <c r="E432" s="76" t="s">
        <v>150</v>
      </c>
      <c r="F432" s="297">
        <v>1698.8130000000001</v>
      </c>
      <c r="G432" s="297">
        <v>0</v>
      </c>
      <c r="H432" s="297">
        <v>0</v>
      </c>
      <c r="I432" s="297">
        <v>4.4610000000000003</v>
      </c>
      <c r="J432" s="297">
        <v>5.4420000000000002</v>
      </c>
      <c r="K432" s="297">
        <v>19.675999999999995</v>
      </c>
      <c r="L432" s="297">
        <v>48.437999999999995</v>
      </c>
      <c r="M432" s="297">
        <v>51.847999999999999</v>
      </c>
      <c r="N432" s="297">
        <v>113.81199999999998</v>
      </c>
      <c r="O432" s="297">
        <v>172.58499999999998</v>
      </c>
      <c r="P432" s="297">
        <v>240.18700000000001</v>
      </c>
      <c r="Q432" s="297">
        <v>257.14600000000002</v>
      </c>
      <c r="R432" s="297">
        <v>341.15200000000004</v>
      </c>
      <c r="S432" s="297">
        <v>237.91399999999999</v>
      </c>
      <c r="T432" s="297">
        <v>126.16200000000001</v>
      </c>
      <c r="U432" s="297">
        <v>37.832999999999998</v>
      </c>
      <c r="V432" s="297">
        <v>16.568000000000001</v>
      </c>
      <c r="W432" s="297">
        <v>8.8969999999999985</v>
      </c>
      <c r="X432" s="297">
        <v>2.9580000000000002</v>
      </c>
      <c r="Y432" s="297">
        <v>7.8140000000000001</v>
      </c>
      <c r="Z432" s="297">
        <v>1.024</v>
      </c>
      <c r="AA432" s="299">
        <v>4.8959999999999999</v>
      </c>
      <c r="AB432" s="91"/>
    </row>
    <row r="433" spans="1:28" ht="19.5" customHeight="1" x14ac:dyDescent="0.15">
      <c r="A433" s="132" t="s">
        <v>155</v>
      </c>
      <c r="B433" s="72"/>
      <c r="C433" s="72" t="s">
        <v>10</v>
      </c>
      <c r="D433" s="76" t="s">
        <v>156</v>
      </c>
      <c r="E433" s="76" t="s">
        <v>183</v>
      </c>
      <c r="F433" s="297">
        <v>3905.6600000000003</v>
      </c>
      <c r="G433" s="297">
        <v>61.93</v>
      </c>
      <c r="H433" s="297">
        <v>46.56</v>
      </c>
      <c r="I433" s="297">
        <v>55.79</v>
      </c>
      <c r="J433" s="297">
        <v>31.45</v>
      </c>
      <c r="K433" s="297">
        <v>110.32000000000001</v>
      </c>
      <c r="L433" s="297">
        <v>228.11</v>
      </c>
      <c r="M433" s="297">
        <v>205.16</v>
      </c>
      <c r="N433" s="297">
        <v>349.52</v>
      </c>
      <c r="O433" s="297">
        <v>451.63</v>
      </c>
      <c r="P433" s="297">
        <v>563.45000000000005</v>
      </c>
      <c r="Q433" s="297">
        <v>490.95</v>
      </c>
      <c r="R433" s="297">
        <v>615.65</v>
      </c>
      <c r="S433" s="297">
        <v>358.07</v>
      </c>
      <c r="T433" s="297">
        <v>192.62</v>
      </c>
      <c r="U433" s="297">
        <v>60.39</v>
      </c>
      <c r="V433" s="297">
        <v>31.23</v>
      </c>
      <c r="W433" s="297">
        <v>17.11</v>
      </c>
      <c r="X433" s="297">
        <v>6.45</v>
      </c>
      <c r="Y433" s="297">
        <v>15.75</v>
      </c>
      <c r="Z433" s="297">
        <v>2.2599999999999998</v>
      </c>
      <c r="AA433" s="299">
        <v>11.26</v>
      </c>
      <c r="AB433" s="91"/>
    </row>
    <row r="434" spans="1:28" ht="19.5" customHeight="1" x14ac:dyDescent="0.15">
      <c r="A434" s="132"/>
      <c r="B434" s="72"/>
      <c r="C434" s="72"/>
      <c r="D434" s="72"/>
      <c r="E434" s="76" t="s">
        <v>150</v>
      </c>
      <c r="F434" s="297">
        <v>1256.8150000000001</v>
      </c>
      <c r="G434" s="297">
        <v>0</v>
      </c>
      <c r="H434" s="297">
        <v>0</v>
      </c>
      <c r="I434" s="297">
        <v>3.9460000000000002</v>
      </c>
      <c r="J434" s="297">
        <v>3.798</v>
      </c>
      <c r="K434" s="297">
        <v>18.847999999999999</v>
      </c>
      <c r="L434" s="297">
        <v>48.037999999999997</v>
      </c>
      <c r="M434" s="297">
        <v>51.366999999999997</v>
      </c>
      <c r="N434" s="297">
        <v>101.56699999999999</v>
      </c>
      <c r="O434" s="297">
        <v>144.75</v>
      </c>
      <c r="P434" s="297">
        <v>191.95500000000001</v>
      </c>
      <c r="Q434" s="297">
        <v>181.90600000000001</v>
      </c>
      <c r="R434" s="297">
        <v>234.33</v>
      </c>
      <c r="S434" s="297">
        <v>139.876</v>
      </c>
      <c r="T434" s="297">
        <v>77.048000000000002</v>
      </c>
      <c r="U434" s="297">
        <v>24.827000000000002</v>
      </c>
      <c r="V434" s="297">
        <v>12.845000000000001</v>
      </c>
      <c r="W434" s="297">
        <v>7.0309999999999997</v>
      </c>
      <c r="X434" s="297">
        <v>2.653</v>
      </c>
      <c r="Y434" s="297">
        <v>6.4790000000000001</v>
      </c>
      <c r="Z434" s="297">
        <v>0.92700000000000005</v>
      </c>
      <c r="AA434" s="299">
        <v>4.6239999999999997</v>
      </c>
      <c r="AB434" s="91"/>
    </row>
    <row r="435" spans="1:28" ht="19.5" customHeight="1" x14ac:dyDescent="0.15">
      <c r="A435" s="132"/>
      <c r="B435" s="72"/>
      <c r="C435" s="72"/>
      <c r="D435" s="76" t="s">
        <v>157</v>
      </c>
      <c r="E435" s="76" t="s">
        <v>183</v>
      </c>
      <c r="F435" s="297">
        <v>1639.1800000000003</v>
      </c>
      <c r="G435" s="297">
        <v>0</v>
      </c>
      <c r="H435" s="297">
        <v>0</v>
      </c>
      <c r="I435" s="297">
        <v>0</v>
      </c>
      <c r="J435" s="297">
        <v>0</v>
      </c>
      <c r="K435" s="297">
        <v>4.3499999999999996</v>
      </c>
      <c r="L435" s="297">
        <v>0.56999999999999995</v>
      </c>
      <c r="M435" s="297">
        <v>1.45</v>
      </c>
      <c r="N435" s="297">
        <v>66.180000000000007</v>
      </c>
      <c r="O435" s="297">
        <v>137.70000000000002</v>
      </c>
      <c r="P435" s="297">
        <v>218.54000000000002</v>
      </c>
      <c r="Q435" s="297">
        <v>324.8</v>
      </c>
      <c r="R435" s="297">
        <v>426.48</v>
      </c>
      <c r="S435" s="297">
        <v>311.31</v>
      </c>
      <c r="T435" s="297">
        <v>92.9</v>
      </c>
      <c r="U435" s="297">
        <v>29.2</v>
      </c>
      <c r="V435" s="297">
        <v>12.2</v>
      </c>
      <c r="W435" s="297">
        <v>5.79</v>
      </c>
      <c r="X435" s="297">
        <v>1.17</v>
      </c>
      <c r="Y435" s="297">
        <v>5.13</v>
      </c>
      <c r="Z435" s="297">
        <v>0.37</v>
      </c>
      <c r="AA435" s="299">
        <v>1.04</v>
      </c>
      <c r="AB435" s="91"/>
    </row>
    <row r="436" spans="1:28" ht="19.5" customHeight="1" x14ac:dyDescent="0.15">
      <c r="A436" s="132"/>
      <c r="B436" s="72"/>
      <c r="C436" s="72"/>
      <c r="D436" s="72"/>
      <c r="E436" s="76" t="s">
        <v>150</v>
      </c>
      <c r="F436" s="297">
        <v>382.12300000000005</v>
      </c>
      <c r="G436" s="297">
        <v>0</v>
      </c>
      <c r="H436" s="297">
        <v>0</v>
      </c>
      <c r="I436" s="297">
        <v>0</v>
      </c>
      <c r="J436" s="297">
        <v>0</v>
      </c>
      <c r="K436" s="297">
        <v>0.435</v>
      </c>
      <c r="L436" s="297">
        <v>6.9000000000000006E-2</v>
      </c>
      <c r="M436" s="297">
        <v>0.23200000000000001</v>
      </c>
      <c r="N436" s="297">
        <v>11.930999999999999</v>
      </c>
      <c r="O436" s="297">
        <v>27.54</v>
      </c>
      <c r="P436" s="297">
        <v>48.194000000000003</v>
      </c>
      <c r="Q436" s="297">
        <v>74.81</v>
      </c>
      <c r="R436" s="297">
        <v>102.52</v>
      </c>
      <c r="S436" s="297">
        <v>77.891000000000005</v>
      </c>
      <c r="T436" s="297">
        <v>24.193999999999999</v>
      </c>
      <c r="U436" s="297">
        <v>7.6120000000000001</v>
      </c>
      <c r="V436" s="297">
        <v>3.177</v>
      </c>
      <c r="W436" s="297">
        <v>1.5089999999999999</v>
      </c>
      <c r="X436" s="297">
        <v>0.30499999999999999</v>
      </c>
      <c r="Y436" s="297">
        <v>1.335</v>
      </c>
      <c r="Z436" s="297">
        <v>9.7000000000000003E-2</v>
      </c>
      <c r="AA436" s="299">
        <v>0.27200000000000002</v>
      </c>
      <c r="AB436" s="91"/>
    </row>
    <row r="437" spans="1:28" ht="19.5" customHeight="1" x14ac:dyDescent="0.15">
      <c r="A437" s="132"/>
      <c r="B437" s="72" t="s">
        <v>158</v>
      </c>
      <c r="C437" s="72" t="s">
        <v>159</v>
      </c>
      <c r="D437" s="76" t="s">
        <v>160</v>
      </c>
      <c r="E437" s="76" t="s">
        <v>183</v>
      </c>
      <c r="F437" s="297">
        <v>0</v>
      </c>
      <c r="G437" s="297">
        <v>0</v>
      </c>
      <c r="H437" s="297">
        <v>0</v>
      </c>
      <c r="I437" s="297">
        <v>0</v>
      </c>
      <c r="J437" s="297">
        <v>0</v>
      </c>
      <c r="K437" s="297">
        <v>0</v>
      </c>
      <c r="L437" s="297">
        <v>0</v>
      </c>
      <c r="M437" s="297">
        <v>0</v>
      </c>
      <c r="N437" s="297">
        <v>0</v>
      </c>
      <c r="O437" s="297">
        <v>0</v>
      </c>
      <c r="P437" s="297">
        <v>0</v>
      </c>
      <c r="Q437" s="297">
        <v>0</v>
      </c>
      <c r="R437" s="297">
        <v>0</v>
      </c>
      <c r="S437" s="297">
        <v>0</v>
      </c>
      <c r="T437" s="297">
        <v>0</v>
      </c>
      <c r="U437" s="297">
        <v>0</v>
      </c>
      <c r="V437" s="297">
        <v>0</v>
      </c>
      <c r="W437" s="297">
        <v>0</v>
      </c>
      <c r="X437" s="297">
        <v>0</v>
      </c>
      <c r="Y437" s="297">
        <v>0</v>
      </c>
      <c r="Z437" s="297">
        <v>0</v>
      </c>
      <c r="AA437" s="299">
        <v>0</v>
      </c>
      <c r="AB437" s="91"/>
    </row>
    <row r="438" spans="1:28" ht="19.5" customHeight="1" x14ac:dyDescent="0.15">
      <c r="A438" s="132"/>
      <c r="B438" s="72"/>
      <c r="C438" s="72"/>
      <c r="D438" s="72"/>
      <c r="E438" s="76" t="s">
        <v>150</v>
      </c>
      <c r="F438" s="297">
        <v>0</v>
      </c>
      <c r="G438" s="297">
        <v>0</v>
      </c>
      <c r="H438" s="297">
        <v>0</v>
      </c>
      <c r="I438" s="297">
        <v>0</v>
      </c>
      <c r="J438" s="297">
        <v>0</v>
      </c>
      <c r="K438" s="297">
        <v>0</v>
      </c>
      <c r="L438" s="297">
        <v>0</v>
      </c>
      <c r="M438" s="297">
        <v>0</v>
      </c>
      <c r="N438" s="297">
        <v>0</v>
      </c>
      <c r="O438" s="297">
        <v>0</v>
      </c>
      <c r="P438" s="297">
        <v>0</v>
      </c>
      <c r="Q438" s="297">
        <v>0</v>
      </c>
      <c r="R438" s="297">
        <v>0</v>
      </c>
      <c r="S438" s="297">
        <v>0</v>
      </c>
      <c r="T438" s="297">
        <v>0</v>
      </c>
      <c r="U438" s="297">
        <v>0</v>
      </c>
      <c r="V438" s="297">
        <v>0</v>
      </c>
      <c r="W438" s="297">
        <v>0</v>
      </c>
      <c r="X438" s="297">
        <v>0</v>
      </c>
      <c r="Y438" s="297">
        <v>0</v>
      </c>
      <c r="Z438" s="297">
        <v>0</v>
      </c>
      <c r="AA438" s="299">
        <v>0</v>
      </c>
      <c r="AB438" s="91"/>
    </row>
    <row r="439" spans="1:28" ht="19.5" customHeight="1" x14ac:dyDescent="0.15">
      <c r="A439" s="132"/>
      <c r="B439" s="72"/>
      <c r="C439" s="72"/>
      <c r="D439" s="76" t="s">
        <v>161</v>
      </c>
      <c r="E439" s="76" t="s">
        <v>183</v>
      </c>
      <c r="F439" s="297">
        <v>74.81</v>
      </c>
      <c r="G439" s="297">
        <v>0.28000000000000003</v>
      </c>
      <c r="H439" s="297">
        <v>0.64</v>
      </c>
      <c r="I439" s="297">
        <v>14.19</v>
      </c>
      <c r="J439" s="297">
        <v>51.11</v>
      </c>
      <c r="K439" s="297">
        <v>6.29</v>
      </c>
      <c r="L439" s="297">
        <v>1.27</v>
      </c>
      <c r="M439" s="297">
        <v>0</v>
      </c>
      <c r="N439" s="297">
        <v>1.03</v>
      </c>
      <c r="O439" s="297">
        <v>0</v>
      </c>
      <c r="P439" s="297">
        <v>0</v>
      </c>
      <c r="Q439" s="297">
        <v>0</v>
      </c>
      <c r="R439" s="297">
        <v>0</v>
      </c>
      <c r="S439" s="297">
        <v>0</v>
      </c>
      <c r="T439" s="297">
        <v>0</v>
      </c>
      <c r="U439" s="297">
        <v>0</v>
      </c>
      <c r="V439" s="297">
        <v>0</v>
      </c>
      <c r="W439" s="297">
        <v>0</v>
      </c>
      <c r="X439" s="297">
        <v>0</v>
      </c>
      <c r="Y439" s="297">
        <v>0</v>
      </c>
      <c r="Z439" s="297">
        <v>0</v>
      </c>
      <c r="AA439" s="299">
        <v>0</v>
      </c>
      <c r="AB439" s="91"/>
    </row>
    <row r="440" spans="1:28" ht="19.5" customHeight="1" x14ac:dyDescent="0.15">
      <c r="A440" s="132"/>
      <c r="B440" s="72"/>
      <c r="C440" s="72"/>
      <c r="D440" s="72"/>
      <c r="E440" s="76" t="s">
        <v>150</v>
      </c>
      <c r="F440" s="297">
        <v>0.94199999999999995</v>
      </c>
      <c r="G440" s="297">
        <v>0</v>
      </c>
      <c r="H440" s="297">
        <v>0</v>
      </c>
      <c r="I440" s="297">
        <v>0</v>
      </c>
      <c r="J440" s="297">
        <v>0.63600000000000001</v>
      </c>
      <c r="K440" s="297">
        <v>0.17299999999999999</v>
      </c>
      <c r="L440" s="297">
        <v>5.2999999999999999E-2</v>
      </c>
      <c r="M440" s="297">
        <v>0</v>
      </c>
      <c r="N440" s="297">
        <v>0.08</v>
      </c>
      <c r="O440" s="297">
        <v>0</v>
      </c>
      <c r="P440" s="297">
        <v>0</v>
      </c>
      <c r="Q440" s="297">
        <v>0</v>
      </c>
      <c r="R440" s="297">
        <v>0</v>
      </c>
      <c r="S440" s="297">
        <v>0</v>
      </c>
      <c r="T440" s="297">
        <v>0</v>
      </c>
      <c r="U440" s="297">
        <v>0</v>
      </c>
      <c r="V440" s="297">
        <v>0</v>
      </c>
      <c r="W440" s="297">
        <v>0</v>
      </c>
      <c r="X440" s="297">
        <v>0</v>
      </c>
      <c r="Y440" s="297">
        <v>0</v>
      </c>
      <c r="Z440" s="297">
        <v>0</v>
      </c>
      <c r="AA440" s="299">
        <v>0</v>
      </c>
      <c r="AB440" s="91"/>
    </row>
    <row r="441" spans="1:28" ht="19.5" customHeight="1" x14ac:dyDescent="0.15">
      <c r="A441" s="132"/>
      <c r="B441" s="72"/>
      <c r="C441" s="72" t="s">
        <v>162</v>
      </c>
      <c r="D441" s="76" t="s">
        <v>163</v>
      </c>
      <c r="E441" s="76" t="s">
        <v>183</v>
      </c>
      <c r="F441" s="297">
        <v>304.69</v>
      </c>
      <c r="G441" s="297">
        <v>34.799999999999997</v>
      </c>
      <c r="H441" s="297">
        <v>48.33</v>
      </c>
      <c r="I441" s="297">
        <v>8.41</v>
      </c>
      <c r="J441" s="297">
        <v>10.08</v>
      </c>
      <c r="K441" s="297">
        <v>1.66</v>
      </c>
      <c r="L441" s="297">
        <v>1.73</v>
      </c>
      <c r="M441" s="297">
        <v>1.21</v>
      </c>
      <c r="N441" s="297">
        <v>1.1100000000000001</v>
      </c>
      <c r="O441" s="297">
        <v>1.27</v>
      </c>
      <c r="P441" s="297">
        <v>0.15</v>
      </c>
      <c r="Q441" s="297">
        <v>1.64</v>
      </c>
      <c r="R441" s="297">
        <v>15.84</v>
      </c>
      <c r="S441" s="297">
        <v>71.69</v>
      </c>
      <c r="T441" s="297">
        <v>85.78</v>
      </c>
      <c r="U441" s="297">
        <v>17.98</v>
      </c>
      <c r="V441" s="297">
        <v>1.82</v>
      </c>
      <c r="W441" s="297">
        <v>1.19</v>
      </c>
      <c r="X441" s="297">
        <v>0</v>
      </c>
      <c r="Y441" s="297">
        <v>0</v>
      </c>
      <c r="Z441" s="297">
        <v>0</v>
      </c>
      <c r="AA441" s="299">
        <v>0</v>
      </c>
      <c r="AB441" s="91"/>
    </row>
    <row r="442" spans="1:28" ht="19.5" customHeight="1" x14ac:dyDescent="0.15">
      <c r="A442" s="132"/>
      <c r="B442" s="72" t="s">
        <v>20</v>
      </c>
      <c r="C442" s="72"/>
      <c r="D442" s="72"/>
      <c r="E442" s="76" t="s">
        <v>150</v>
      </c>
      <c r="F442" s="297">
        <v>58.914999999999992</v>
      </c>
      <c r="G442" s="297">
        <v>0</v>
      </c>
      <c r="H442" s="297">
        <v>0</v>
      </c>
      <c r="I442" s="297">
        <v>0.51500000000000001</v>
      </c>
      <c r="J442" s="297">
        <v>1.008</v>
      </c>
      <c r="K442" s="297">
        <v>0.22</v>
      </c>
      <c r="L442" s="297">
        <v>0.27800000000000002</v>
      </c>
      <c r="M442" s="297">
        <v>0.23100000000000001</v>
      </c>
      <c r="N442" s="297">
        <v>0.23400000000000001</v>
      </c>
      <c r="O442" s="297">
        <v>0.29499999999999998</v>
      </c>
      <c r="P442" s="297">
        <v>3.7999999999999999E-2</v>
      </c>
      <c r="Q442" s="297">
        <v>0.43</v>
      </c>
      <c r="R442" s="297">
        <v>4.3019999999999996</v>
      </c>
      <c r="S442" s="297">
        <v>20.146999999999998</v>
      </c>
      <c r="T442" s="297">
        <v>24.92</v>
      </c>
      <c r="U442" s="297">
        <v>5.3940000000000001</v>
      </c>
      <c r="V442" s="297">
        <v>0.54600000000000004</v>
      </c>
      <c r="W442" s="297">
        <v>0.35699999999999998</v>
      </c>
      <c r="X442" s="297">
        <v>0</v>
      </c>
      <c r="Y442" s="297">
        <v>0</v>
      </c>
      <c r="Z442" s="297">
        <v>0</v>
      </c>
      <c r="AA442" s="299">
        <v>0</v>
      </c>
      <c r="AB442" s="91"/>
    </row>
    <row r="443" spans="1:28" ht="19.5" customHeight="1" x14ac:dyDescent="0.15">
      <c r="A443" s="132"/>
      <c r="B443" s="72"/>
      <c r="C443" s="72"/>
      <c r="D443" s="76" t="s">
        <v>164</v>
      </c>
      <c r="E443" s="76" t="s">
        <v>183</v>
      </c>
      <c r="F443" s="297">
        <v>0.3</v>
      </c>
      <c r="G443" s="297">
        <v>0</v>
      </c>
      <c r="H443" s="297">
        <v>0</v>
      </c>
      <c r="I443" s="297">
        <v>0</v>
      </c>
      <c r="J443" s="297">
        <v>0</v>
      </c>
      <c r="K443" s="297">
        <v>0</v>
      </c>
      <c r="L443" s="297">
        <v>0</v>
      </c>
      <c r="M443" s="297">
        <v>0.3</v>
      </c>
      <c r="N443" s="297">
        <v>0</v>
      </c>
      <c r="O443" s="297">
        <v>0</v>
      </c>
      <c r="P443" s="297">
        <v>0</v>
      </c>
      <c r="Q443" s="297">
        <v>0</v>
      </c>
      <c r="R443" s="297">
        <v>0</v>
      </c>
      <c r="S443" s="297">
        <v>0</v>
      </c>
      <c r="T443" s="297">
        <v>0</v>
      </c>
      <c r="U443" s="297">
        <v>0</v>
      </c>
      <c r="V443" s="297">
        <v>0</v>
      </c>
      <c r="W443" s="297">
        <v>0</v>
      </c>
      <c r="X443" s="297">
        <v>0</v>
      </c>
      <c r="Y443" s="297">
        <v>0</v>
      </c>
      <c r="Z443" s="297">
        <v>0</v>
      </c>
      <c r="AA443" s="299">
        <v>0</v>
      </c>
      <c r="AB443" s="91"/>
    </row>
    <row r="444" spans="1:28" ht="19.5" customHeight="1" x14ac:dyDescent="0.15">
      <c r="A444" s="132" t="s">
        <v>226</v>
      </c>
      <c r="B444" s="72"/>
      <c r="C444" s="72"/>
      <c r="D444" s="72"/>
      <c r="E444" s="76" t="s">
        <v>150</v>
      </c>
      <c r="F444" s="297">
        <v>1.7999999999999999E-2</v>
      </c>
      <c r="G444" s="297">
        <v>0</v>
      </c>
      <c r="H444" s="297">
        <v>0</v>
      </c>
      <c r="I444" s="297">
        <v>0</v>
      </c>
      <c r="J444" s="297">
        <v>0</v>
      </c>
      <c r="K444" s="297">
        <v>0</v>
      </c>
      <c r="L444" s="297">
        <v>0</v>
      </c>
      <c r="M444" s="297">
        <v>1.7999999999999999E-2</v>
      </c>
      <c r="N444" s="297">
        <v>0</v>
      </c>
      <c r="O444" s="297">
        <v>0</v>
      </c>
      <c r="P444" s="297">
        <v>0</v>
      </c>
      <c r="Q444" s="297">
        <v>0</v>
      </c>
      <c r="R444" s="297">
        <v>0</v>
      </c>
      <c r="S444" s="297">
        <v>0</v>
      </c>
      <c r="T444" s="297">
        <v>0</v>
      </c>
      <c r="U444" s="297">
        <v>0</v>
      </c>
      <c r="V444" s="297">
        <v>0</v>
      </c>
      <c r="W444" s="297">
        <v>0</v>
      </c>
      <c r="X444" s="297">
        <v>0</v>
      </c>
      <c r="Y444" s="297">
        <v>0</v>
      </c>
      <c r="Z444" s="297">
        <v>0</v>
      </c>
      <c r="AA444" s="299">
        <v>0</v>
      </c>
      <c r="AB444" s="91"/>
    </row>
    <row r="445" spans="1:28" ht="19.5" customHeight="1" x14ac:dyDescent="0.15">
      <c r="A445" s="132"/>
      <c r="B445" s="75"/>
      <c r="C445" s="73" t="s">
        <v>165</v>
      </c>
      <c r="D445" s="74"/>
      <c r="E445" s="76" t="s">
        <v>183</v>
      </c>
      <c r="F445" s="297">
        <v>100.93</v>
      </c>
      <c r="G445" s="297">
        <v>10.26</v>
      </c>
      <c r="H445" s="297">
        <v>2.89</v>
      </c>
      <c r="I445" s="297">
        <v>0.28999999999999998</v>
      </c>
      <c r="J445" s="297">
        <v>4.6500000000000004</v>
      </c>
      <c r="K445" s="297">
        <v>8.1900000000000013</v>
      </c>
      <c r="L445" s="297">
        <v>5.85</v>
      </c>
      <c r="M445" s="297">
        <v>3.77</v>
      </c>
      <c r="N445" s="297">
        <v>20.76</v>
      </c>
      <c r="O445" s="297">
        <v>28.66</v>
      </c>
      <c r="P445" s="297">
        <v>0.44</v>
      </c>
      <c r="Q445" s="297">
        <v>1.94</v>
      </c>
      <c r="R445" s="297">
        <v>3.22</v>
      </c>
      <c r="S445" s="297">
        <v>1.75</v>
      </c>
      <c r="T445" s="297">
        <v>0.78</v>
      </c>
      <c r="U445" s="297">
        <v>5.97</v>
      </c>
      <c r="V445" s="297">
        <v>1.51</v>
      </c>
      <c r="W445" s="297">
        <v>0</v>
      </c>
      <c r="X445" s="297">
        <v>0</v>
      </c>
      <c r="Y445" s="297">
        <v>0</v>
      </c>
      <c r="Z445" s="297">
        <v>0</v>
      </c>
      <c r="AA445" s="299">
        <v>0</v>
      </c>
      <c r="AB445" s="91"/>
    </row>
    <row r="446" spans="1:28" ht="19.5" customHeight="1" x14ac:dyDescent="0.15">
      <c r="A446" s="132"/>
      <c r="B446" s="75"/>
      <c r="C446" s="75"/>
      <c r="E446" s="76" t="s">
        <v>150</v>
      </c>
      <c r="F446" s="297">
        <v>9.793000000000001</v>
      </c>
      <c r="G446" s="297">
        <v>0</v>
      </c>
      <c r="H446" s="297">
        <v>3.4000000000000002E-2</v>
      </c>
      <c r="I446" s="297">
        <v>8.0000000000000002E-3</v>
      </c>
      <c r="J446" s="297">
        <v>0.24099999999999999</v>
      </c>
      <c r="K446" s="297">
        <v>0.58699999999999997</v>
      </c>
      <c r="L446" s="297">
        <v>0.52900000000000003</v>
      </c>
      <c r="M446" s="297">
        <v>0.377</v>
      </c>
      <c r="N446" s="297">
        <v>2.29</v>
      </c>
      <c r="O446" s="297">
        <v>3.4420000000000002</v>
      </c>
      <c r="P446" s="297">
        <v>5.8000000000000003E-2</v>
      </c>
      <c r="Q446" s="297">
        <v>0.27300000000000002</v>
      </c>
      <c r="R446" s="297">
        <v>0.47599999999999998</v>
      </c>
      <c r="S446" s="297">
        <v>0.25700000000000001</v>
      </c>
      <c r="T446" s="297">
        <v>0.115</v>
      </c>
      <c r="U446" s="297">
        <v>0.88300000000000001</v>
      </c>
      <c r="V446" s="297">
        <v>0.223</v>
      </c>
      <c r="W446" s="297">
        <v>0</v>
      </c>
      <c r="X446" s="297">
        <v>0</v>
      </c>
      <c r="Y446" s="297">
        <v>0</v>
      </c>
      <c r="Z446" s="297">
        <v>0</v>
      </c>
      <c r="AA446" s="299">
        <v>0</v>
      </c>
      <c r="AB446" s="91"/>
    </row>
    <row r="447" spans="1:28" ht="19.5" customHeight="1" x14ac:dyDescent="0.15">
      <c r="A447" s="132"/>
      <c r="B447" s="134"/>
      <c r="C447" s="73" t="s">
        <v>152</v>
      </c>
      <c r="D447" s="74"/>
      <c r="E447" s="76" t="s">
        <v>183</v>
      </c>
      <c r="F447" s="297">
        <v>2407.1699999999996</v>
      </c>
      <c r="G447" s="297">
        <v>110.8</v>
      </c>
      <c r="H447" s="297">
        <v>139.25</v>
      </c>
      <c r="I447" s="297">
        <v>96.7</v>
      </c>
      <c r="J447" s="297">
        <v>40.29</v>
      </c>
      <c r="K447" s="297">
        <v>13.6</v>
      </c>
      <c r="L447" s="297">
        <v>8.2200000000000006</v>
      </c>
      <c r="M447" s="297">
        <v>24.75</v>
      </c>
      <c r="N447" s="297">
        <v>48.47</v>
      </c>
      <c r="O447" s="297">
        <v>23.560000000000002</v>
      </c>
      <c r="P447" s="297">
        <v>46.540000000000006</v>
      </c>
      <c r="Q447" s="297">
        <v>126.32</v>
      </c>
      <c r="R447" s="297">
        <v>193.97000000000003</v>
      </c>
      <c r="S447" s="297">
        <v>485.51</v>
      </c>
      <c r="T447" s="297">
        <v>240.39</v>
      </c>
      <c r="U447" s="297">
        <v>501.91</v>
      </c>
      <c r="V447" s="297">
        <v>157.32</v>
      </c>
      <c r="W447" s="297">
        <v>112.06</v>
      </c>
      <c r="X447" s="297">
        <v>16.190000000000001</v>
      </c>
      <c r="Y447" s="297">
        <v>12.559999999999999</v>
      </c>
      <c r="Z447" s="297">
        <v>0.39</v>
      </c>
      <c r="AA447" s="299">
        <v>8.370000000000001</v>
      </c>
      <c r="AB447" s="91"/>
    </row>
    <row r="448" spans="1:28" ht="19.5" customHeight="1" x14ac:dyDescent="0.15">
      <c r="A448" s="132"/>
      <c r="B448" s="75"/>
      <c r="C448" s="75"/>
      <c r="E448" s="76" t="s">
        <v>150</v>
      </c>
      <c r="F448" s="297">
        <v>316.57499999999987</v>
      </c>
      <c r="G448" s="297">
        <v>0</v>
      </c>
      <c r="H448" s="297">
        <v>1.506</v>
      </c>
      <c r="I448" s="297">
        <v>2.468</v>
      </c>
      <c r="J448" s="297">
        <v>2.028</v>
      </c>
      <c r="K448" s="297">
        <v>0.96899999999999997</v>
      </c>
      <c r="L448" s="297">
        <v>0.745</v>
      </c>
      <c r="M448" s="297">
        <v>2.4750000000000001</v>
      </c>
      <c r="N448" s="297">
        <v>5.3659999999999997</v>
      </c>
      <c r="O448" s="297">
        <v>2.8879999999999999</v>
      </c>
      <c r="P448" s="297">
        <v>6.774</v>
      </c>
      <c r="Q448" s="297">
        <v>19.646999999999998</v>
      </c>
      <c r="R448" s="297">
        <v>31.794</v>
      </c>
      <c r="S448" s="297">
        <v>74.078000000000003</v>
      </c>
      <c r="T448" s="297">
        <v>39.936</v>
      </c>
      <c r="U448" s="297">
        <v>76.692000000000007</v>
      </c>
      <c r="V448" s="297">
        <v>23.952999999999999</v>
      </c>
      <c r="W448" s="297">
        <v>17.344000000000001</v>
      </c>
      <c r="X448" s="297">
        <v>2.4669999999999996</v>
      </c>
      <c r="Y448" s="297">
        <v>3.1689999999999996</v>
      </c>
      <c r="Z448" s="297">
        <v>0.10199999999999999</v>
      </c>
      <c r="AA448" s="299">
        <v>2.1739999999999999</v>
      </c>
      <c r="AB448" s="91"/>
    </row>
    <row r="449" spans="1:28" ht="19.5" customHeight="1" x14ac:dyDescent="0.15">
      <c r="A449" s="132"/>
      <c r="B449" s="72" t="s">
        <v>94</v>
      </c>
      <c r="C449" s="76"/>
      <c r="D449" s="76" t="s">
        <v>153</v>
      </c>
      <c r="E449" s="76" t="s">
        <v>183</v>
      </c>
      <c r="F449" s="297">
        <v>195.86999999999995</v>
      </c>
      <c r="G449" s="297">
        <v>0</v>
      </c>
      <c r="H449" s="297">
        <v>0</v>
      </c>
      <c r="I449" s="297">
        <v>0</v>
      </c>
      <c r="J449" s="297">
        <v>0</v>
      </c>
      <c r="K449" s="297">
        <v>0</v>
      </c>
      <c r="L449" s="297">
        <v>0</v>
      </c>
      <c r="M449" s="297">
        <v>0</v>
      </c>
      <c r="N449" s="297">
        <v>0</v>
      </c>
      <c r="O449" s="297">
        <v>0.51</v>
      </c>
      <c r="P449" s="297">
        <v>7.52</v>
      </c>
      <c r="Q449" s="297">
        <v>20.63</v>
      </c>
      <c r="R449" s="297">
        <v>36.67</v>
      </c>
      <c r="S449" s="297">
        <v>30.72</v>
      </c>
      <c r="T449" s="297">
        <v>41.3</v>
      </c>
      <c r="U449" s="297">
        <v>23.13</v>
      </c>
      <c r="V449" s="297">
        <v>6.95</v>
      </c>
      <c r="W449" s="297">
        <v>7.3999999999999995</v>
      </c>
      <c r="X449" s="297">
        <v>0.73</v>
      </c>
      <c r="Y449" s="297">
        <v>11.6</v>
      </c>
      <c r="Z449" s="297">
        <v>0.39</v>
      </c>
      <c r="AA449" s="299">
        <v>8.32</v>
      </c>
      <c r="AB449" s="91"/>
    </row>
    <row r="450" spans="1:28" ht="19.5" customHeight="1" x14ac:dyDescent="0.15">
      <c r="A450" s="132"/>
      <c r="B450" s="72"/>
      <c r="C450" s="72" t="s">
        <v>10</v>
      </c>
      <c r="D450" s="72"/>
      <c r="E450" s="76" t="s">
        <v>150</v>
      </c>
      <c r="F450" s="297">
        <v>49.056999999999995</v>
      </c>
      <c r="G450" s="297">
        <v>0</v>
      </c>
      <c r="H450" s="297">
        <v>0</v>
      </c>
      <c r="I450" s="297">
        <v>0</v>
      </c>
      <c r="J450" s="297">
        <v>0</v>
      </c>
      <c r="K450" s="297">
        <v>0</v>
      </c>
      <c r="L450" s="297">
        <v>0</v>
      </c>
      <c r="M450" s="297">
        <v>0</v>
      </c>
      <c r="N450" s="297">
        <v>0</v>
      </c>
      <c r="O450" s="297">
        <v>0.10199999999999999</v>
      </c>
      <c r="P450" s="297">
        <v>1.6619999999999999</v>
      </c>
      <c r="Q450" s="297">
        <v>4.7610000000000001</v>
      </c>
      <c r="R450" s="297">
        <v>8.8260000000000005</v>
      </c>
      <c r="S450" s="297">
        <v>7.6980000000000004</v>
      </c>
      <c r="T450" s="297">
        <v>10.757999999999999</v>
      </c>
      <c r="U450" s="297">
        <v>6.0250000000000004</v>
      </c>
      <c r="V450" s="297">
        <v>1.8089999999999999</v>
      </c>
      <c r="W450" s="297">
        <v>1.931</v>
      </c>
      <c r="X450" s="297">
        <v>0.191</v>
      </c>
      <c r="Y450" s="297">
        <v>3.0259999999999998</v>
      </c>
      <c r="Z450" s="297">
        <v>0.10199999999999999</v>
      </c>
      <c r="AA450" s="299">
        <v>2.1659999999999999</v>
      </c>
      <c r="AB450" s="91"/>
    </row>
    <row r="451" spans="1:28" ht="19.5" customHeight="1" x14ac:dyDescent="0.15">
      <c r="A451" s="132"/>
      <c r="B451" s="72"/>
      <c r="C451" s="72"/>
      <c r="D451" s="76" t="s">
        <v>157</v>
      </c>
      <c r="E451" s="76" t="s">
        <v>183</v>
      </c>
      <c r="F451" s="297">
        <v>195.86999999999995</v>
      </c>
      <c r="G451" s="297">
        <v>0</v>
      </c>
      <c r="H451" s="297">
        <v>0</v>
      </c>
      <c r="I451" s="297">
        <v>0</v>
      </c>
      <c r="J451" s="297">
        <v>0</v>
      </c>
      <c r="K451" s="297">
        <v>0</v>
      </c>
      <c r="L451" s="297">
        <v>0</v>
      </c>
      <c r="M451" s="297">
        <v>0</v>
      </c>
      <c r="N451" s="297">
        <v>0</v>
      </c>
      <c r="O451" s="297">
        <v>0.51</v>
      </c>
      <c r="P451" s="297">
        <v>7.52</v>
      </c>
      <c r="Q451" s="297">
        <v>20.63</v>
      </c>
      <c r="R451" s="297">
        <v>36.67</v>
      </c>
      <c r="S451" s="297">
        <v>30.72</v>
      </c>
      <c r="T451" s="297">
        <v>41.3</v>
      </c>
      <c r="U451" s="297">
        <v>23.13</v>
      </c>
      <c r="V451" s="297">
        <v>6.95</v>
      </c>
      <c r="W451" s="297">
        <v>7.3999999999999995</v>
      </c>
      <c r="X451" s="297">
        <v>0.73</v>
      </c>
      <c r="Y451" s="297">
        <v>11.6</v>
      </c>
      <c r="Z451" s="297">
        <v>0.39</v>
      </c>
      <c r="AA451" s="299">
        <v>8.32</v>
      </c>
      <c r="AB451" s="91"/>
    </row>
    <row r="452" spans="1:28" ht="19.5" customHeight="1" x14ac:dyDescent="0.15">
      <c r="A452" s="132"/>
      <c r="B452" s="72"/>
      <c r="C452" s="72"/>
      <c r="D452" s="72"/>
      <c r="E452" s="76" t="s">
        <v>150</v>
      </c>
      <c r="F452" s="297">
        <v>49.056999999999995</v>
      </c>
      <c r="G452" s="297">
        <v>0</v>
      </c>
      <c r="H452" s="297">
        <v>0</v>
      </c>
      <c r="I452" s="297">
        <v>0</v>
      </c>
      <c r="J452" s="297">
        <v>0</v>
      </c>
      <c r="K452" s="297">
        <v>0</v>
      </c>
      <c r="L452" s="297">
        <v>0</v>
      </c>
      <c r="M452" s="297">
        <v>0</v>
      </c>
      <c r="N452" s="297">
        <v>0</v>
      </c>
      <c r="O452" s="297">
        <v>0.10199999999999999</v>
      </c>
      <c r="P452" s="297">
        <v>1.6619999999999999</v>
      </c>
      <c r="Q452" s="297">
        <v>4.7610000000000001</v>
      </c>
      <c r="R452" s="297">
        <v>8.8260000000000005</v>
      </c>
      <c r="S452" s="297">
        <v>7.6980000000000004</v>
      </c>
      <c r="T452" s="297">
        <v>10.757999999999999</v>
      </c>
      <c r="U452" s="297">
        <v>6.0250000000000004</v>
      </c>
      <c r="V452" s="297">
        <v>1.8089999999999999</v>
      </c>
      <c r="W452" s="297">
        <v>1.931</v>
      </c>
      <c r="X452" s="297">
        <v>0.191</v>
      </c>
      <c r="Y452" s="297">
        <v>3.0259999999999998</v>
      </c>
      <c r="Z452" s="297">
        <v>0.10199999999999999</v>
      </c>
      <c r="AA452" s="299">
        <v>2.1659999999999999</v>
      </c>
      <c r="AB452" s="91"/>
    </row>
    <row r="453" spans="1:28" ht="19.5" customHeight="1" x14ac:dyDescent="0.15">
      <c r="A453" s="132"/>
      <c r="B453" s="72" t="s">
        <v>65</v>
      </c>
      <c r="C453" s="72" t="s">
        <v>159</v>
      </c>
      <c r="D453" s="76" t="s">
        <v>160</v>
      </c>
      <c r="E453" s="76" t="s">
        <v>183</v>
      </c>
      <c r="F453" s="297">
        <v>0</v>
      </c>
      <c r="G453" s="297">
        <v>0</v>
      </c>
      <c r="H453" s="297">
        <v>0</v>
      </c>
      <c r="I453" s="297">
        <v>0</v>
      </c>
      <c r="J453" s="297">
        <v>0</v>
      </c>
      <c r="K453" s="297">
        <v>0</v>
      </c>
      <c r="L453" s="297">
        <v>0</v>
      </c>
      <c r="M453" s="297">
        <v>0</v>
      </c>
      <c r="N453" s="297">
        <v>0</v>
      </c>
      <c r="O453" s="297">
        <v>0</v>
      </c>
      <c r="P453" s="297">
        <v>0</v>
      </c>
      <c r="Q453" s="297">
        <v>0</v>
      </c>
      <c r="R453" s="297">
        <v>0</v>
      </c>
      <c r="S453" s="297">
        <v>0</v>
      </c>
      <c r="T453" s="297">
        <v>0</v>
      </c>
      <c r="U453" s="297">
        <v>0</v>
      </c>
      <c r="V453" s="297">
        <v>0</v>
      </c>
      <c r="W453" s="297">
        <v>0</v>
      </c>
      <c r="X453" s="297">
        <v>0</v>
      </c>
      <c r="Y453" s="297">
        <v>0</v>
      </c>
      <c r="Z453" s="297">
        <v>0</v>
      </c>
      <c r="AA453" s="299">
        <v>0</v>
      </c>
      <c r="AB453" s="91"/>
    </row>
    <row r="454" spans="1:28" ht="19.5" customHeight="1" x14ac:dyDescent="0.15">
      <c r="A454" s="132"/>
      <c r="B454" s="72"/>
      <c r="C454" s="72"/>
      <c r="D454" s="72"/>
      <c r="E454" s="76" t="s">
        <v>150</v>
      </c>
      <c r="F454" s="297">
        <v>0</v>
      </c>
      <c r="G454" s="297">
        <v>0</v>
      </c>
      <c r="H454" s="297">
        <v>0</v>
      </c>
      <c r="I454" s="297">
        <v>0</v>
      </c>
      <c r="J454" s="297">
        <v>0</v>
      </c>
      <c r="K454" s="297">
        <v>0</v>
      </c>
      <c r="L454" s="297">
        <v>0</v>
      </c>
      <c r="M454" s="297">
        <v>0</v>
      </c>
      <c r="N454" s="297">
        <v>0</v>
      </c>
      <c r="O454" s="297">
        <v>0</v>
      </c>
      <c r="P454" s="297">
        <v>0</v>
      </c>
      <c r="Q454" s="297">
        <v>0</v>
      </c>
      <c r="R454" s="297">
        <v>0</v>
      </c>
      <c r="S454" s="297">
        <v>0</v>
      </c>
      <c r="T454" s="297">
        <v>0</v>
      </c>
      <c r="U454" s="297">
        <v>0</v>
      </c>
      <c r="V454" s="297">
        <v>0</v>
      </c>
      <c r="W454" s="297">
        <v>0</v>
      </c>
      <c r="X454" s="297">
        <v>0</v>
      </c>
      <c r="Y454" s="297">
        <v>0</v>
      </c>
      <c r="Z454" s="297">
        <v>0</v>
      </c>
      <c r="AA454" s="299">
        <v>0</v>
      </c>
      <c r="AB454" s="91"/>
    </row>
    <row r="455" spans="1:28" ht="19.5" customHeight="1" x14ac:dyDescent="0.15">
      <c r="A455" s="132" t="s">
        <v>85</v>
      </c>
      <c r="B455" s="72"/>
      <c r="C455" s="72"/>
      <c r="D455" s="76" t="s">
        <v>166</v>
      </c>
      <c r="E455" s="76" t="s">
        <v>183</v>
      </c>
      <c r="F455" s="297">
        <v>0</v>
      </c>
      <c r="G455" s="297">
        <v>0</v>
      </c>
      <c r="H455" s="297">
        <v>0</v>
      </c>
      <c r="I455" s="297">
        <v>0</v>
      </c>
      <c r="J455" s="297">
        <v>0</v>
      </c>
      <c r="K455" s="297">
        <v>0</v>
      </c>
      <c r="L455" s="297">
        <v>0</v>
      </c>
      <c r="M455" s="297">
        <v>0</v>
      </c>
      <c r="N455" s="297">
        <v>0</v>
      </c>
      <c r="O455" s="297">
        <v>0</v>
      </c>
      <c r="P455" s="297">
        <v>0</v>
      </c>
      <c r="Q455" s="297">
        <v>0</v>
      </c>
      <c r="R455" s="297">
        <v>0</v>
      </c>
      <c r="S455" s="297">
        <v>0</v>
      </c>
      <c r="T455" s="297">
        <v>0</v>
      </c>
      <c r="U455" s="297">
        <v>0</v>
      </c>
      <c r="V455" s="297">
        <v>0</v>
      </c>
      <c r="W455" s="297">
        <v>0</v>
      </c>
      <c r="X455" s="297">
        <v>0</v>
      </c>
      <c r="Y455" s="297">
        <v>0</v>
      </c>
      <c r="Z455" s="297">
        <v>0</v>
      </c>
      <c r="AA455" s="299">
        <v>0</v>
      </c>
      <c r="AB455" s="91"/>
    </row>
    <row r="456" spans="1:28" ht="19.5" customHeight="1" x14ac:dyDescent="0.15">
      <c r="A456" s="132"/>
      <c r="B456" s="72"/>
      <c r="C456" s="72" t="s">
        <v>162</v>
      </c>
      <c r="D456" s="72"/>
      <c r="E456" s="76" t="s">
        <v>150</v>
      </c>
      <c r="F456" s="297">
        <v>0</v>
      </c>
      <c r="G456" s="297">
        <v>0</v>
      </c>
      <c r="H456" s="297">
        <v>0</v>
      </c>
      <c r="I456" s="297">
        <v>0</v>
      </c>
      <c r="J456" s="297">
        <v>0</v>
      </c>
      <c r="K456" s="297">
        <v>0</v>
      </c>
      <c r="L456" s="297">
        <v>0</v>
      </c>
      <c r="M456" s="297">
        <v>0</v>
      </c>
      <c r="N456" s="297">
        <v>0</v>
      </c>
      <c r="O456" s="297">
        <v>0</v>
      </c>
      <c r="P456" s="297">
        <v>0</v>
      </c>
      <c r="Q456" s="297">
        <v>0</v>
      </c>
      <c r="R456" s="297">
        <v>0</v>
      </c>
      <c r="S456" s="297">
        <v>0</v>
      </c>
      <c r="T456" s="297">
        <v>0</v>
      </c>
      <c r="U456" s="297">
        <v>0</v>
      </c>
      <c r="V456" s="297">
        <v>0</v>
      </c>
      <c r="W456" s="297">
        <v>0</v>
      </c>
      <c r="X456" s="297">
        <v>0</v>
      </c>
      <c r="Y456" s="297">
        <v>0</v>
      </c>
      <c r="Z456" s="297">
        <v>0</v>
      </c>
      <c r="AA456" s="299">
        <v>0</v>
      </c>
      <c r="AB456" s="91"/>
    </row>
    <row r="457" spans="1:28" ht="19.5" customHeight="1" x14ac:dyDescent="0.15">
      <c r="A457" s="132"/>
      <c r="B457" s="72" t="s">
        <v>20</v>
      </c>
      <c r="C457" s="72"/>
      <c r="D457" s="76" t="s">
        <v>164</v>
      </c>
      <c r="E457" s="76" t="s">
        <v>183</v>
      </c>
      <c r="F457" s="297">
        <v>0</v>
      </c>
      <c r="G457" s="297">
        <v>0</v>
      </c>
      <c r="H457" s="297">
        <v>0</v>
      </c>
      <c r="I457" s="297">
        <v>0</v>
      </c>
      <c r="J457" s="297">
        <v>0</v>
      </c>
      <c r="K457" s="297">
        <v>0</v>
      </c>
      <c r="L457" s="297">
        <v>0</v>
      </c>
      <c r="M457" s="297">
        <v>0</v>
      </c>
      <c r="N457" s="297">
        <v>0</v>
      </c>
      <c r="O457" s="297">
        <v>0</v>
      </c>
      <c r="P457" s="297">
        <v>0</v>
      </c>
      <c r="Q457" s="297">
        <v>0</v>
      </c>
      <c r="R457" s="297">
        <v>0</v>
      </c>
      <c r="S457" s="297">
        <v>0</v>
      </c>
      <c r="T457" s="297">
        <v>0</v>
      </c>
      <c r="U457" s="297">
        <v>0</v>
      </c>
      <c r="V457" s="297">
        <v>0</v>
      </c>
      <c r="W457" s="297">
        <v>0</v>
      </c>
      <c r="X457" s="297">
        <v>0</v>
      </c>
      <c r="Y457" s="297">
        <v>0</v>
      </c>
      <c r="Z457" s="297">
        <v>0</v>
      </c>
      <c r="AA457" s="299">
        <v>0</v>
      </c>
      <c r="AB457" s="91"/>
    </row>
    <row r="458" spans="1:28" ht="19.5" customHeight="1" x14ac:dyDescent="0.15">
      <c r="A458" s="132"/>
      <c r="B458" s="72"/>
      <c r="C458" s="72"/>
      <c r="D458" s="72"/>
      <c r="E458" s="76" t="s">
        <v>150</v>
      </c>
      <c r="F458" s="297">
        <v>0</v>
      </c>
      <c r="G458" s="297">
        <v>0</v>
      </c>
      <c r="H458" s="297">
        <v>0</v>
      </c>
      <c r="I458" s="297">
        <v>0</v>
      </c>
      <c r="J458" s="297">
        <v>0</v>
      </c>
      <c r="K458" s="297">
        <v>0</v>
      </c>
      <c r="L458" s="297">
        <v>0</v>
      </c>
      <c r="M458" s="297">
        <v>0</v>
      </c>
      <c r="N458" s="297">
        <v>0</v>
      </c>
      <c r="O458" s="297">
        <v>0</v>
      </c>
      <c r="P458" s="297">
        <v>0</v>
      </c>
      <c r="Q458" s="297">
        <v>0</v>
      </c>
      <c r="R458" s="297">
        <v>0</v>
      </c>
      <c r="S458" s="297">
        <v>0</v>
      </c>
      <c r="T458" s="297">
        <v>0</v>
      </c>
      <c r="U458" s="297">
        <v>0</v>
      </c>
      <c r="V458" s="297">
        <v>0</v>
      </c>
      <c r="W458" s="297">
        <v>0</v>
      </c>
      <c r="X458" s="297">
        <v>0</v>
      </c>
      <c r="Y458" s="297">
        <v>0</v>
      </c>
      <c r="Z458" s="297">
        <v>0</v>
      </c>
      <c r="AA458" s="299">
        <v>0</v>
      </c>
      <c r="AB458" s="91"/>
    </row>
    <row r="459" spans="1:28" ht="19.5" customHeight="1" x14ac:dyDescent="0.15">
      <c r="A459" s="132"/>
      <c r="B459" s="75"/>
      <c r="C459" s="73" t="s">
        <v>165</v>
      </c>
      <c r="D459" s="74"/>
      <c r="E459" s="76" t="s">
        <v>183</v>
      </c>
      <c r="F459" s="297">
        <v>2211.3000000000002</v>
      </c>
      <c r="G459" s="297">
        <v>110.8</v>
      </c>
      <c r="H459" s="297">
        <v>139.25</v>
      </c>
      <c r="I459" s="297">
        <v>96.7</v>
      </c>
      <c r="J459" s="297">
        <v>40.29</v>
      </c>
      <c r="K459" s="297">
        <v>13.6</v>
      </c>
      <c r="L459" s="297">
        <v>8.2200000000000006</v>
      </c>
      <c r="M459" s="297">
        <v>24.75</v>
      </c>
      <c r="N459" s="297">
        <v>48.47</v>
      </c>
      <c r="O459" s="297">
        <v>23.05</v>
      </c>
      <c r="P459" s="297">
        <v>39.020000000000003</v>
      </c>
      <c r="Q459" s="297">
        <v>105.69</v>
      </c>
      <c r="R459" s="297">
        <v>157.30000000000001</v>
      </c>
      <c r="S459" s="297">
        <v>454.78999999999996</v>
      </c>
      <c r="T459" s="297">
        <v>199.09</v>
      </c>
      <c r="U459" s="297">
        <v>478.78000000000003</v>
      </c>
      <c r="V459" s="297">
        <v>150.37</v>
      </c>
      <c r="W459" s="297">
        <v>104.66</v>
      </c>
      <c r="X459" s="297">
        <v>15.46</v>
      </c>
      <c r="Y459" s="297">
        <v>0.96</v>
      </c>
      <c r="Z459" s="297">
        <v>0</v>
      </c>
      <c r="AA459" s="299">
        <v>0.05</v>
      </c>
      <c r="AB459" s="91"/>
    </row>
    <row r="460" spans="1:28" ht="19.5" customHeight="1" thickBot="1" x14ac:dyDescent="0.2">
      <c r="A460" s="87"/>
      <c r="B460" s="135"/>
      <c r="C460" s="135"/>
      <c r="D460" s="136"/>
      <c r="E460" s="137" t="s">
        <v>150</v>
      </c>
      <c r="F460" s="297">
        <v>267.51799999999997</v>
      </c>
      <c r="G460" s="385">
        <v>0</v>
      </c>
      <c r="H460" s="301">
        <v>1.506</v>
      </c>
      <c r="I460" s="301">
        <v>2.468</v>
      </c>
      <c r="J460" s="301">
        <v>2.028</v>
      </c>
      <c r="K460" s="301">
        <v>0.96899999999999997</v>
      </c>
      <c r="L460" s="301">
        <v>0.745</v>
      </c>
      <c r="M460" s="301">
        <v>2.4750000000000001</v>
      </c>
      <c r="N460" s="301">
        <v>5.3659999999999997</v>
      </c>
      <c r="O460" s="301">
        <v>2.786</v>
      </c>
      <c r="P460" s="301">
        <v>5.1120000000000001</v>
      </c>
      <c r="Q460" s="301">
        <v>14.885999999999999</v>
      </c>
      <c r="R460" s="301">
        <v>22.968</v>
      </c>
      <c r="S460" s="301">
        <v>66.38</v>
      </c>
      <c r="T460" s="301">
        <v>29.178000000000001</v>
      </c>
      <c r="U460" s="301">
        <v>70.667000000000002</v>
      </c>
      <c r="V460" s="301">
        <v>22.143999999999998</v>
      </c>
      <c r="W460" s="301">
        <v>15.413</v>
      </c>
      <c r="X460" s="301">
        <v>2.2759999999999998</v>
      </c>
      <c r="Y460" s="301">
        <v>0.14299999999999999</v>
      </c>
      <c r="Z460" s="301">
        <v>0</v>
      </c>
      <c r="AA460" s="302">
        <v>8.0000000000000002E-3</v>
      </c>
      <c r="AB460" s="91"/>
    </row>
    <row r="461" spans="1:28" ht="19.5" customHeight="1" x14ac:dyDescent="0.15">
      <c r="A461" s="223" t="s">
        <v>119</v>
      </c>
      <c r="B461" s="226" t="s">
        <v>120</v>
      </c>
      <c r="C461" s="227"/>
      <c r="D461" s="228"/>
      <c r="E461" s="72" t="s">
        <v>183</v>
      </c>
      <c r="F461" s="380">
        <v>104.86</v>
      </c>
      <c r="G461" s="381"/>
      <c r="H461" s="381"/>
      <c r="I461" s="381"/>
      <c r="J461" s="381"/>
      <c r="K461" s="381"/>
      <c r="L461" s="381"/>
      <c r="M461" s="381"/>
      <c r="N461" s="381"/>
      <c r="O461" s="381"/>
      <c r="P461" s="381"/>
      <c r="Q461" s="381"/>
      <c r="R461" s="381"/>
      <c r="S461" s="381"/>
      <c r="T461" s="381"/>
      <c r="U461" s="381"/>
      <c r="V461" s="381"/>
      <c r="W461" s="381"/>
      <c r="X461" s="381"/>
      <c r="Y461" s="381"/>
      <c r="Z461" s="381"/>
      <c r="AA461" s="381"/>
    </row>
    <row r="462" spans="1:28" ht="19.5" customHeight="1" x14ac:dyDescent="0.15">
      <c r="A462" s="224"/>
      <c r="B462" s="229" t="s">
        <v>205</v>
      </c>
      <c r="C462" s="230"/>
      <c r="D462" s="231"/>
      <c r="E462" s="76" t="s">
        <v>183</v>
      </c>
      <c r="F462" s="380">
        <v>77.86</v>
      </c>
      <c r="G462" s="381"/>
      <c r="H462" s="381"/>
      <c r="I462" s="381"/>
      <c r="J462" s="381"/>
      <c r="K462" s="381"/>
      <c r="L462" s="381"/>
      <c r="M462" s="381"/>
      <c r="N462" s="381"/>
      <c r="O462" s="381"/>
      <c r="P462" s="381"/>
      <c r="Q462" s="381"/>
      <c r="R462" s="381"/>
      <c r="S462" s="381"/>
      <c r="T462" s="381"/>
      <c r="U462" s="381"/>
      <c r="V462" s="381"/>
      <c r="W462" s="381"/>
      <c r="X462" s="381"/>
      <c r="Y462" s="381"/>
      <c r="Z462" s="381"/>
      <c r="AA462" s="381"/>
    </row>
    <row r="463" spans="1:28" ht="19.5" customHeight="1" x14ac:dyDescent="0.15">
      <c r="A463" s="225"/>
      <c r="B463" s="229" t="s">
        <v>206</v>
      </c>
      <c r="C463" s="230"/>
      <c r="D463" s="231"/>
      <c r="E463" s="76" t="s">
        <v>183</v>
      </c>
      <c r="F463" s="380">
        <v>27</v>
      </c>
      <c r="G463" s="381"/>
      <c r="H463" s="381"/>
      <c r="I463" s="381"/>
      <c r="J463" s="381"/>
      <c r="K463" s="381"/>
      <c r="L463" s="381"/>
      <c r="M463" s="381"/>
      <c r="N463" s="381"/>
      <c r="O463" s="381"/>
      <c r="P463" s="381"/>
      <c r="Q463" s="381"/>
      <c r="R463" s="381"/>
      <c r="S463" s="381"/>
      <c r="T463" s="381"/>
      <c r="U463" s="381"/>
      <c r="V463" s="381"/>
      <c r="W463" s="381"/>
      <c r="X463" s="381"/>
      <c r="Y463" s="381"/>
      <c r="Z463" s="381"/>
      <c r="AA463" s="381"/>
    </row>
    <row r="464" spans="1:28" ht="19.5" customHeight="1" thickBot="1" x14ac:dyDescent="0.2">
      <c r="A464" s="232" t="s">
        <v>204</v>
      </c>
      <c r="B464" s="233"/>
      <c r="C464" s="233"/>
      <c r="D464" s="234"/>
      <c r="E464" s="120" t="s">
        <v>183</v>
      </c>
      <c r="F464" s="386">
        <v>0</v>
      </c>
      <c r="G464" s="381"/>
      <c r="H464" s="381"/>
      <c r="I464" s="381"/>
      <c r="J464" s="381"/>
      <c r="K464" s="381"/>
      <c r="L464" s="381"/>
      <c r="M464" s="381"/>
      <c r="N464" s="381"/>
      <c r="O464" s="381"/>
      <c r="P464" s="381"/>
      <c r="Q464" s="381"/>
      <c r="R464" s="381"/>
      <c r="S464" s="381"/>
      <c r="T464" s="381"/>
      <c r="U464" s="381"/>
      <c r="V464" s="381"/>
      <c r="W464" s="381"/>
      <c r="X464" s="381"/>
      <c r="Y464" s="381"/>
      <c r="Z464" s="381"/>
      <c r="AA464" s="381"/>
    </row>
    <row r="466" spans="1:28" ht="19.5" customHeight="1" x14ac:dyDescent="0.15">
      <c r="A466" s="3" t="s">
        <v>381</v>
      </c>
      <c r="F466" s="126" t="s">
        <v>566</v>
      </c>
    </row>
    <row r="467" spans="1:28" ht="19.5" customHeight="1" thickBot="1" x14ac:dyDescent="0.2">
      <c r="A467" s="221" t="s">
        <v>28</v>
      </c>
      <c r="B467" s="222"/>
      <c r="C467" s="222"/>
      <c r="D467" s="222"/>
      <c r="E467" s="222"/>
      <c r="F467" s="222"/>
      <c r="G467" s="222"/>
      <c r="H467" s="222"/>
      <c r="I467" s="222"/>
      <c r="J467" s="222"/>
      <c r="K467" s="222"/>
      <c r="L467" s="222"/>
      <c r="M467" s="222"/>
      <c r="N467" s="222"/>
      <c r="O467" s="222"/>
      <c r="P467" s="222"/>
      <c r="Q467" s="222"/>
      <c r="R467" s="222"/>
      <c r="S467" s="222"/>
      <c r="T467" s="222"/>
      <c r="U467" s="222"/>
      <c r="V467" s="222"/>
      <c r="W467" s="222"/>
      <c r="X467" s="222"/>
      <c r="Y467" s="222"/>
      <c r="Z467" s="222"/>
      <c r="AA467" s="222"/>
    </row>
    <row r="468" spans="1:28" ht="19.5" customHeight="1" x14ac:dyDescent="0.15">
      <c r="A468" s="127" t="s">
        <v>179</v>
      </c>
      <c r="B468" s="86"/>
      <c r="C468" s="86"/>
      <c r="D468" s="86"/>
      <c r="E468" s="86"/>
      <c r="F468" s="85" t="s">
        <v>180</v>
      </c>
      <c r="G468" s="121"/>
      <c r="H468" s="121"/>
      <c r="I468" s="121"/>
      <c r="J468" s="121"/>
      <c r="K468" s="121"/>
      <c r="L468" s="121"/>
      <c r="M468" s="121"/>
      <c r="N468" s="121"/>
      <c r="O468" s="121"/>
      <c r="P468" s="121"/>
      <c r="Q468" s="128"/>
      <c r="R468" s="99"/>
      <c r="S468" s="121"/>
      <c r="T468" s="121"/>
      <c r="U468" s="121"/>
      <c r="V468" s="121"/>
      <c r="W468" s="121"/>
      <c r="X468" s="121"/>
      <c r="Y468" s="121"/>
      <c r="Z468" s="121"/>
      <c r="AA468" s="129" t="s">
        <v>181</v>
      </c>
      <c r="AB468" s="91"/>
    </row>
    <row r="469" spans="1:28" ht="19.5" customHeight="1" x14ac:dyDescent="0.15">
      <c r="A469" s="130" t="s">
        <v>182</v>
      </c>
      <c r="B469" s="74"/>
      <c r="C469" s="74"/>
      <c r="D469" s="74"/>
      <c r="E469" s="76" t="s">
        <v>183</v>
      </c>
      <c r="F469" s="297">
        <v>50257.014000000003</v>
      </c>
      <c r="G469" s="373" t="s">
        <v>184</v>
      </c>
      <c r="H469" s="373" t="s">
        <v>185</v>
      </c>
      <c r="I469" s="373" t="s">
        <v>186</v>
      </c>
      <c r="J469" s="373" t="s">
        <v>187</v>
      </c>
      <c r="K469" s="373" t="s">
        <v>227</v>
      </c>
      <c r="L469" s="373" t="s">
        <v>228</v>
      </c>
      <c r="M469" s="373" t="s">
        <v>229</v>
      </c>
      <c r="N469" s="373" t="s">
        <v>230</v>
      </c>
      <c r="O469" s="373" t="s">
        <v>231</v>
      </c>
      <c r="P469" s="373" t="s">
        <v>232</v>
      </c>
      <c r="Q469" s="374" t="s">
        <v>233</v>
      </c>
      <c r="R469" s="375" t="s">
        <v>234</v>
      </c>
      <c r="S469" s="373" t="s">
        <v>235</v>
      </c>
      <c r="T469" s="373" t="s">
        <v>236</v>
      </c>
      <c r="U469" s="373" t="s">
        <v>237</v>
      </c>
      <c r="V469" s="373" t="s">
        <v>238</v>
      </c>
      <c r="W469" s="373" t="s">
        <v>42</v>
      </c>
      <c r="X469" s="373" t="s">
        <v>147</v>
      </c>
      <c r="Y469" s="373" t="s">
        <v>148</v>
      </c>
      <c r="Z469" s="373" t="s">
        <v>149</v>
      </c>
      <c r="AA469" s="376"/>
      <c r="AB469" s="91"/>
    </row>
    <row r="470" spans="1:28" ht="19.5" customHeight="1" x14ac:dyDescent="0.15">
      <c r="A470" s="108"/>
      <c r="E470" s="76" t="s">
        <v>150</v>
      </c>
      <c r="F470" s="297">
        <v>11638.058000000001</v>
      </c>
      <c r="G470" s="377"/>
      <c r="H470" s="377"/>
      <c r="I470" s="377"/>
      <c r="J470" s="377"/>
      <c r="K470" s="377"/>
      <c r="L470" s="377"/>
      <c r="M470" s="377"/>
      <c r="N470" s="377"/>
      <c r="O470" s="377"/>
      <c r="P470" s="377"/>
      <c r="Q470" s="378"/>
      <c r="R470" s="379"/>
      <c r="S470" s="377"/>
      <c r="T470" s="377"/>
      <c r="U470" s="377"/>
      <c r="V470" s="377"/>
      <c r="W470" s="377"/>
      <c r="X470" s="377"/>
      <c r="Y470" s="377"/>
      <c r="Z470" s="377"/>
      <c r="AA470" s="376" t="s">
        <v>151</v>
      </c>
      <c r="AB470" s="91"/>
    </row>
    <row r="471" spans="1:28" ht="19.5" customHeight="1" x14ac:dyDescent="0.15">
      <c r="A471" s="131"/>
      <c r="B471" s="73" t="s">
        <v>152</v>
      </c>
      <c r="C471" s="74"/>
      <c r="D471" s="74"/>
      <c r="E471" s="76" t="s">
        <v>183</v>
      </c>
      <c r="F471" s="297">
        <v>48341.414000000004</v>
      </c>
      <c r="G471" s="297">
        <v>604.7700000000001</v>
      </c>
      <c r="H471" s="297">
        <v>1601.3399999999997</v>
      </c>
      <c r="I471" s="297">
        <v>1214.48</v>
      </c>
      <c r="J471" s="297">
        <v>710.04700000000003</v>
      </c>
      <c r="K471" s="297">
        <v>882.66100000000006</v>
      </c>
      <c r="L471" s="297">
        <v>1036.4660000000001</v>
      </c>
      <c r="M471" s="297">
        <v>1381.6700000000003</v>
      </c>
      <c r="N471" s="297">
        <v>1955.4099999999999</v>
      </c>
      <c r="O471" s="297">
        <v>2448.8200000000002</v>
      </c>
      <c r="P471" s="297">
        <v>2918.0800000000004</v>
      </c>
      <c r="Q471" s="297">
        <v>4140.87</v>
      </c>
      <c r="R471" s="297">
        <v>6758.74</v>
      </c>
      <c r="S471" s="297">
        <v>8335.17</v>
      </c>
      <c r="T471" s="297">
        <v>6916.15</v>
      </c>
      <c r="U471" s="297">
        <v>3881.3300000000004</v>
      </c>
      <c r="V471" s="297">
        <v>1678.04</v>
      </c>
      <c r="W471" s="297">
        <v>484.64</v>
      </c>
      <c r="X471" s="297">
        <v>435.22</v>
      </c>
      <c r="Y471" s="297">
        <v>489.27</v>
      </c>
      <c r="Z471" s="297">
        <v>185.87</v>
      </c>
      <c r="AA471" s="299">
        <v>282.37</v>
      </c>
      <c r="AB471" s="91"/>
    </row>
    <row r="472" spans="1:28" ht="19.5" customHeight="1" x14ac:dyDescent="0.15">
      <c r="A472" s="132"/>
      <c r="B472" s="133"/>
      <c r="E472" s="76" t="s">
        <v>150</v>
      </c>
      <c r="F472" s="297">
        <v>11638.058000000001</v>
      </c>
      <c r="G472" s="297">
        <v>0</v>
      </c>
      <c r="H472" s="297">
        <v>10.827000000000002</v>
      </c>
      <c r="I472" s="297">
        <v>49.167999999999992</v>
      </c>
      <c r="J472" s="297">
        <v>58.368000000000009</v>
      </c>
      <c r="K472" s="297">
        <v>103.86199999999999</v>
      </c>
      <c r="L472" s="297">
        <v>174.63600000000002</v>
      </c>
      <c r="M472" s="297">
        <v>292.66300000000001</v>
      </c>
      <c r="N472" s="297">
        <v>467.423</v>
      </c>
      <c r="O472" s="297">
        <v>707.70800000000008</v>
      </c>
      <c r="P472" s="297">
        <v>896.25300000000016</v>
      </c>
      <c r="Q472" s="297">
        <v>1251.7460000000001</v>
      </c>
      <c r="R472" s="297">
        <v>1918.027</v>
      </c>
      <c r="S472" s="297">
        <v>2239.8490000000002</v>
      </c>
      <c r="T472" s="297">
        <v>1717.3399999999997</v>
      </c>
      <c r="U472" s="297">
        <v>940.66399999999999</v>
      </c>
      <c r="V472" s="297">
        <v>390.55599999999998</v>
      </c>
      <c r="W472" s="297">
        <v>133.80700000000002</v>
      </c>
      <c r="X472" s="297">
        <v>108.613</v>
      </c>
      <c r="Y472" s="297">
        <v>88.355000000000004</v>
      </c>
      <c r="Z472" s="297">
        <v>38.820999999999998</v>
      </c>
      <c r="AA472" s="299">
        <v>49.372</v>
      </c>
      <c r="AB472" s="91"/>
    </row>
    <row r="473" spans="1:28" ht="19.5" customHeight="1" x14ac:dyDescent="0.15">
      <c r="A473" s="132"/>
      <c r="B473" s="134"/>
      <c r="C473" s="73" t="s">
        <v>152</v>
      </c>
      <c r="D473" s="74"/>
      <c r="E473" s="76" t="s">
        <v>183</v>
      </c>
      <c r="F473" s="297">
        <v>29058.9</v>
      </c>
      <c r="G473" s="297">
        <v>484.63000000000005</v>
      </c>
      <c r="H473" s="297">
        <v>666.13999999999987</v>
      </c>
      <c r="I473" s="297">
        <v>513.44999999999993</v>
      </c>
      <c r="J473" s="297">
        <v>441.32000000000005</v>
      </c>
      <c r="K473" s="297">
        <v>565.39</v>
      </c>
      <c r="L473" s="297">
        <v>814.44</v>
      </c>
      <c r="M473" s="297">
        <v>1161.4700000000003</v>
      </c>
      <c r="N473" s="297">
        <v>1470.58</v>
      </c>
      <c r="O473" s="297">
        <v>2185.65</v>
      </c>
      <c r="P473" s="297">
        <v>2577.2800000000002</v>
      </c>
      <c r="Q473" s="297">
        <v>3243.87</v>
      </c>
      <c r="R473" s="297">
        <v>4573.8899999999994</v>
      </c>
      <c r="S473" s="297">
        <v>4574.25</v>
      </c>
      <c r="T473" s="297">
        <v>3023.45</v>
      </c>
      <c r="U473" s="297">
        <v>1573.2000000000003</v>
      </c>
      <c r="V473" s="297">
        <v>575.64</v>
      </c>
      <c r="W473" s="297">
        <v>264.63</v>
      </c>
      <c r="X473" s="297">
        <v>181.41000000000005</v>
      </c>
      <c r="Y473" s="297">
        <v>68.249999999999986</v>
      </c>
      <c r="Z473" s="297">
        <v>62.29</v>
      </c>
      <c r="AA473" s="299">
        <v>37.67</v>
      </c>
      <c r="AB473" s="91"/>
    </row>
    <row r="474" spans="1:28" ht="19.5" customHeight="1" x14ac:dyDescent="0.15">
      <c r="A474" s="132"/>
      <c r="B474" s="75"/>
      <c r="C474" s="75"/>
      <c r="E474" s="76" t="s">
        <v>150</v>
      </c>
      <c r="F474" s="297">
        <v>8832.7239999999983</v>
      </c>
      <c r="G474" s="297">
        <v>0</v>
      </c>
      <c r="H474" s="297">
        <v>0.22100000000000003</v>
      </c>
      <c r="I474" s="297">
        <v>30.985999999999994</v>
      </c>
      <c r="J474" s="297">
        <v>44.768000000000008</v>
      </c>
      <c r="K474" s="297">
        <v>80.995999999999995</v>
      </c>
      <c r="L474" s="297">
        <v>154.21</v>
      </c>
      <c r="M474" s="297">
        <v>270.48500000000001</v>
      </c>
      <c r="N474" s="297">
        <v>411.68200000000002</v>
      </c>
      <c r="O474" s="297">
        <v>674.56000000000006</v>
      </c>
      <c r="P474" s="297">
        <v>846.69800000000021</v>
      </c>
      <c r="Q474" s="297">
        <v>1118.8630000000001</v>
      </c>
      <c r="R474" s="297">
        <v>1574.7629999999999</v>
      </c>
      <c r="S474" s="297">
        <v>1617.7700000000004</v>
      </c>
      <c r="T474" s="297">
        <v>1062.9779999999998</v>
      </c>
      <c r="U474" s="297">
        <v>538.67899999999997</v>
      </c>
      <c r="V474" s="297">
        <v>195.38399999999999</v>
      </c>
      <c r="W474" s="297">
        <v>91.91</v>
      </c>
      <c r="X474" s="297">
        <v>64.016999999999996</v>
      </c>
      <c r="Y474" s="297">
        <v>22.337000000000003</v>
      </c>
      <c r="Z474" s="297">
        <v>19.120999999999999</v>
      </c>
      <c r="AA474" s="299">
        <v>12.295999999999999</v>
      </c>
      <c r="AB474" s="91"/>
    </row>
    <row r="475" spans="1:28" ht="19.5" customHeight="1" x14ac:dyDescent="0.15">
      <c r="A475" s="132"/>
      <c r="B475" s="72"/>
      <c r="C475" s="76"/>
      <c r="D475" s="76" t="s">
        <v>153</v>
      </c>
      <c r="E475" s="76" t="s">
        <v>183</v>
      </c>
      <c r="F475" s="297">
        <v>28724.649999999998</v>
      </c>
      <c r="G475" s="297">
        <v>466.96000000000004</v>
      </c>
      <c r="H475" s="297">
        <v>646.20999999999992</v>
      </c>
      <c r="I475" s="297">
        <v>493.02</v>
      </c>
      <c r="J475" s="297">
        <v>426.38000000000005</v>
      </c>
      <c r="K475" s="297">
        <v>549.66999999999996</v>
      </c>
      <c r="L475" s="297">
        <v>784.48</v>
      </c>
      <c r="M475" s="297">
        <v>1133.0800000000002</v>
      </c>
      <c r="N475" s="297">
        <v>1444.53</v>
      </c>
      <c r="O475" s="297">
        <v>2181.54</v>
      </c>
      <c r="P475" s="297">
        <v>2569.1200000000003</v>
      </c>
      <c r="Q475" s="297">
        <v>3230.7999999999997</v>
      </c>
      <c r="R475" s="297">
        <v>4530.16</v>
      </c>
      <c r="S475" s="297">
        <v>4551.51</v>
      </c>
      <c r="T475" s="297">
        <v>2998.1299999999997</v>
      </c>
      <c r="U475" s="297">
        <v>1538.0300000000002</v>
      </c>
      <c r="V475" s="297">
        <v>571.6</v>
      </c>
      <c r="W475" s="297">
        <v>263.14</v>
      </c>
      <c r="X475" s="297">
        <v>178.08000000000004</v>
      </c>
      <c r="Y475" s="297">
        <v>68.249999999999986</v>
      </c>
      <c r="Z475" s="297">
        <v>62.29</v>
      </c>
      <c r="AA475" s="299">
        <v>37.67</v>
      </c>
      <c r="AB475" s="91"/>
    </row>
    <row r="476" spans="1:28" ht="19.5" customHeight="1" x14ac:dyDescent="0.15">
      <c r="A476" s="132"/>
      <c r="B476" s="72" t="s">
        <v>154</v>
      </c>
      <c r="C476" s="72"/>
      <c r="D476" s="72"/>
      <c r="E476" s="76" t="s">
        <v>150</v>
      </c>
      <c r="F476" s="297">
        <v>8798.2290000000012</v>
      </c>
      <c r="G476" s="297">
        <v>0</v>
      </c>
      <c r="H476" s="297">
        <v>0</v>
      </c>
      <c r="I476" s="297">
        <v>30.433999999999994</v>
      </c>
      <c r="J476" s="297">
        <v>43.997000000000007</v>
      </c>
      <c r="K476" s="297">
        <v>79.86699999999999</v>
      </c>
      <c r="L476" s="297">
        <v>151.476</v>
      </c>
      <c r="M476" s="297">
        <v>267.64600000000002</v>
      </c>
      <c r="N476" s="297">
        <v>408.77100000000002</v>
      </c>
      <c r="O476" s="297">
        <v>674.05900000000008</v>
      </c>
      <c r="P476" s="297">
        <v>845.62500000000023</v>
      </c>
      <c r="Q476" s="297">
        <v>1117.0150000000001</v>
      </c>
      <c r="R476" s="297">
        <v>1568.3809999999999</v>
      </c>
      <c r="S476" s="297">
        <v>1614.4350000000004</v>
      </c>
      <c r="T476" s="297">
        <v>1059.2669999999998</v>
      </c>
      <c r="U476" s="297">
        <v>533.49599999999998</v>
      </c>
      <c r="V476" s="297">
        <v>194.78899999999999</v>
      </c>
      <c r="W476" s="297">
        <v>91.69</v>
      </c>
      <c r="X476" s="297">
        <v>63.527000000000001</v>
      </c>
      <c r="Y476" s="297">
        <v>22.337000000000003</v>
      </c>
      <c r="Z476" s="297">
        <v>19.120999999999999</v>
      </c>
      <c r="AA476" s="299">
        <v>12.295999999999999</v>
      </c>
      <c r="AB476" s="91"/>
    </row>
    <row r="477" spans="1:28" ht="19.5" customHeight="1" x14ac:dyDescent="0.15">
      <c r="A477" s="132" t="s">
        <v>155</v>
      </c>
      <c r="B477" s="72"/>
      <c r="C477" s="72" t="s">
        <v>10</v>
      </c>
      <c r="D477" s="76" t="s">
        <v>156</v>
      </c>
      <c r="E477" s="76" t="s">
        <v>183</v>
      </c>
      <c r="F477" s="297">
        <v>22118.899999999998</v>
      </c>
      <c r="G477" s="297">
        <v>399.45</v>
      </c>
      <c r="H477" s="297">
        <v>519.02</v>
      </c>
      <c r="I477" s="297">
        <v>375.77</v>
      </c>
      <c r="J477" s="297">
        <v>340.75</v>
      </c>
      <c r="K477" s="297">
        <v>430.46999999999997</v>
      </c>
      <c r="L477" s="297">
        <v>675.81</v>
      </c>
      <c r="M477" s="297">
        <v>1027.72</v>
      </c>
      <c r="N477" s="297">
        <v>1345.1</v>
      </c>
      <c r="O477" s="297">
        <v>1972.2699999999998</v>
      </c>
      <c r="P477" s="297">
        <v>2324.8000000000002</v>
      </c>
      <c r="Q477" s="297">
        <v>2643.99</v>
      </c>
      <c r="R477" s="297">
        <v>3389.99</v>
      </c>
      <c r="S477" s="297">
        <v>3281.9599999999996</v>
      </c>
      <c r="T477" s="297">
        <v>1915.28</v>
      </c>
      <c r="U477" s="297">
        <v>851.35000000000014</v>
      </c>
      <c r="V477" s="297">
        <v>299.75000000000006</v>
      </c>
      <c r="W477" s="297">
        <v>151.52999999999997</v>
      </c>
      <c r="X477" s="297">
        <v>108.30000000000001</v>
      </c>
      <c r="Y477" s="297">
        <v>29.74</v>
      </c>
      <c r="Z477" s="297">
        <v>19.29</v>
      </c>
      <c r="AA477" s="299">
        <v>16.560000000000002</v>
      </c>
      <c r="AB477" s="91"/>
    </row>
    <row r="478" spans="1:28" ht="19.5" customHeight="1" x14ac:dyDescent="0.15">
      <c r="A478" s="132"/>
      <c r="B478" s="72"/>
      <c r="C478" s="72"/>
      <c r="D478" s="72"/>
      <c r="E478" s="76" t="s">
        <v>150</v>
      </c>
      <c r="F478" s="297">
        <v>7286.5380000000005</v>
      </c>
      <c r="G478" s="297">
        <v>0</v>
      </c>
      <c r="H478" s="297">
        <v>0</v>
      </c>
      <c r="I478" s="297">
        <v>26.625999999999998</v>
      </c>
      <c r="J478" s="297">
        <v>41.051000000000009</v>
      </c>
      <c r="K478" s="297">
        <v>73.432999999999993</v>
      </c>
      <c r="L478" s="297">
        <v>142.392</v>
      </c>
      <c r="M478" s="297">
        <v>257.29699999999997</v>
      </c>
      <c r="N478" s="297">
        <v>390.97700000000003</v>
      </c>
      <c r="O478" s="297">
        <v>632.22800000000007</v>
      </c>
      <c r="P478" s="297">
        <v>792.87700000000018</v>
      </c>
      <c r="Q478" s="297">
        <v>980.71100000000013</v>
      </c>
      <c r="R478" s="297">
        <v>1291.4000000000001</v>
      </c>
      <c r="S478" s="297">
        <v>1284.1770000000001</v>
      </c>
      <c r="T478" s="297">
        <v>766.11199999999985</v>
      </c>
      <c r="U478" s="297">
        <v>350.15400000000005</v>
      </c>
      <c r="V478" s="297">
        <v>123.30799999999999</v>
      </c>
      <c r="W478" s="297">
        <v>62.305</v>
      </c>
      <c r="X478" s="297">
        <v>44.525000000000006</v>
      </c>
      <c r="Y478" s="297">
        <v>12.228</v>
      </c>
      <c r="Z478" s="297">
        <v>7.9329999999999998</v>
      </c>
      <c r="AA478" s="299">
        <v>6.8040000000000003</v>
      </c>
      <c r="AB478" s="91"/>
    </row>
    <row r="479" spans="1:28" ht="19.5" customHeight="1" x14ac:dyDescent="0.15">
      <c r="A479" s="132"/>
      <c r="B479" s="72"/>
      <c r="C479" s="72"/>
      <c r="D479" s="76" t="s">
        <v>157</v>
      </c>
      <c r="E479" s="76" t="s">
        <v>183</v>
      </c>
      <c r="F479" s="297">
        <v>2655.46</v>
      </c>
      <c r="G479" s="297">
        <v>1.94</v>
      </c>
      <c r="H479" s="297">
        <v>0</v>
      </c>
      <c r="I479" s="297">
        <v>0</v>
      </c>
      <c r="J479" s="297">
        <v>1</v>
      </c>
      <c r="K479" s="297">
        <v>0</v>
      </c>
      <c r="L479" s="297">
        <v>6.7199999999999989</v>
      </c>
      <c r="M479" s="297">
        <v>2.2000000000000002</v>
      </c>
      <c r="N479" s="297">
        <v>14.51</v>
      </c>
      <c r="O479" s="297">
        <v>108.05999999999999</v>
      </c>
      <c r="P479" s="297">
        <v>178.58999999999997</v>
      </c>
      <c r="Q479" s="297">
        <v>437.39999999999992</v>
      </c>
      <c r="R479" s="297">
        <v>774.19000000000017</v>
      </c>
      <c r="S479" s="297">
        <v>525.41999999999996</v>
      </c>
      <c r="T479" s="297">
        <v>289.37</v>
      </c>
      <c r="U479" s="297">
        <v>193.41000000000003</v>
      </c>
      <c r="V479" s="297">
        <v>71.61</v>
      </c>
      <c r="W479" s="297">
        <v>24.830000000000005</v>
      </c>
      <c r="X479" s="297">
        <v>6.0299999999999994</v>
      </c>
      <c r="Y479" s="297">
        <v>4.7399999999999993</v>
      </c>
      <c r="Z479" s="297">
        <v>4.21</v>
      </c>
      <c r="AA479" s="299">
        <v>11.23</v>
      </c>
      <c r="AB479" s="91"/>
    </row>
    <row r="480" spans="1:28" ht="19.5" customHeight="1" x14ac:dyDescent="0.15">
      <c r="A480" s="132"/>
      <c r="B480" s="72"/>
      <c r="C480" s="72"/>
      <c r="D480" s="72"/>
      <c r="E480" s="76" t="s">
        <v>150</v>
      </c>
      <c r="F480" s="297">
        <v>641.72900000000004</v>
      </c>
      <c r="G480" s="297">
        <v>0</v>
      </c>
      <c r="H480" s="297">
        <v>0</v>
      </c>
      <c r="I480" s="297">
        <v>0</v>
      </c>
      <c r="J480" s="297">
        <v>7.0000000000000007E-2</v>
      </c>
      <c r="K480" s="297">
        <v>0</v>
      </c>
      <c r="L480" s="297">
        <v>0.80800000000000005</v>
      </c>
      <c r="M480" s="297">
        <v>0.35399999999999998</v>
      </c>
      <c r="N480" s="297">
        <v>2.6229999999999998</v>
      </c>
      <c r="O480" s="297">
        <v>21.612000000000002</v>
      </c>
      <c r="P480" s="297">
        <v>39.342999999999996</v>
      </c>
      <c r="Q480" s="297">
        <v>101.503</v>
      </c>
      <c r="R480" s="297">
        <v>186.08199999999999</v>
      </c>
      <c r="S480" s="297">
        <v>131.55600000000001</v>
      </c>
      <c r="T480" s="297">
        <v>75.456000000000003</v>
      </c>
      <c r="U480" s="297">
        <v>50.387999999999998</v>
      </c>
      <c r="V480" s="297">
        <v>18.637</v>
      </c>
      <c r="W480" s="297">
        <v>6.47</v>
      </c>
      <c r="X480" s="297">
        <v>1.5710000000000002</v>
      </c>
      <c r="Y480" s="297">
        <v>1.2369999999999999</v>
      </c>
      <c r="Z480" s="297">
        <v>1.0960000000000001</v>
      </c>
      <c r="AA480" s="299">
        <v>2.923</v>
      </c>
      <c r="AB480" s="91"/>
    </row>
    <row r="481" spans="1:28" ht="19.5" customHeight="1" x14ac:dyDescent="0.15">
      <c r="A481" s="132"/>
      <c r="B481" s="72" t="s">
        <v>158</v>
      </c>
      <c r="C481" s="72" t="s">
        <v>159</v>
      </c>
      <c r="D481" s="76" t="s">
        <v>160</v>
      </c>
      <c r="E481" s="76" t="s">
        <v>183</v>
      </c>
      <c r="F481" s="297">
        <v>2369.7000000000003</v>
      </c>
      <c r="G481" s="297">
        <v>2</v>
      </c>
      <c r="H481" s="297">
        <v>59.760000000000005</v>
      </c>
      <c r="I481" s="297">
        <v>15.01</v>
      </c>
      <c r="J481" s="297">
        <v>10.81</v>
      </c>
      <c r="K481" s="297">
        <v>38.050000000000004</v>
      </c>
      <c r="L481" s="297">
        <v>46.989999999999995</v>
      </c>
      <c r="M481" s="297">
        <v>37.25</v>
      </c>
      <c r="N481" s="297">
        <v>73.48</v>
      </c>
      <c r="O481" s="297">
        <v>94.77</v>
      </c>
      <c r="P481" s="297">
        <v>36.019999999999996</v>
      </c>
      <c r="Q481" s="297">
        <v>137.16</v>
      </c>
      <c r="R481" s="297">
        <v>273.36</v>
      </c>
      <c r="S481" s="297">
        <v>340.36999999999995</v>
      </c>
      <c r="T481" s="297">
        <v>439.73</v>
      </c>
      <c r="U481" s="297">
        <v>378.76000000000005</v>
      </c>
      <c r="V481" s="297">
        <v>183.82</v>
      </c>
      <c r="W481" s="297">
        <v>79.169999999999987</v>
      </c>
      <c r="X481" s="297">
        <v>43.02</v>
      </c>
      <c r="Y481" s="297">
        <v>31.5</v>
      </c>
      <c r="Z481" s="297">
        <v>38.79</v>
      </c>
      <c r="AA481" s="299">
        <v>9.8800000000000008</v>
      </c>
      <c r="AB481" s="91"/>
    </row>
    <row r="482" spans="1:28" ht="19.5" customHeight="1" x14ac:dyDescent="0.15">
      <c r="A482" s="132"/>
      <c r="B482" s="72"/>
      <c r="C482" s="72"/>
      <c r="D482" s="72"/>
      <c r="E482" s="76" t="s">
        <v>150</v>
      </c>
      <c r="F482" s="297">
        <v>553.62599999999998</v>
      </c>
      <c r="G482" s="297">
        <v>0</v>
      </c>
      <c r="H482" s="297">
        <v>0</v>
      </c>
      <c r="I482" s="297">
        <v>0.76400000000000001</v>
      </c>
      <c r="J482" s="297">
        <v>0.76900000000000002</v>
      </c>
      <c r="K482" s="297">
        <v>3.8050000000000002</v>
      </c>
      <c r="L482" s="297">
        <v>5.6689999999999996</v>
      </c>
      <c r="M482" s="297">
        <v>5.9930000000000003</v>
      </c>
      <c r="N482" s="297">
        <v>13.276</v>
      </c>
      <c r="O482" s="297">
        <v>18.954000000000001</v>
      </c>
      <c r="P482" s="297">
        <v>7.9610000000000003</v>
      </c>
      <c r="Q482" s="297">
        <v>31.623999999999999</v>
      </c>
      <c r="R482" s="297">
        <v>65.786000000000001</v>
      </c>
      <c r="S482" s="297">
        <v>85.198000000000022</v>
      </c>
      <c r="T482" s="297">
        <v>114.604</v>
      </c>
      <c r="U482" s="297">
        <v>98.600999999999999</v>
      </c>
      <c r="V482" s="297">
        <v>47.917999999999999</v>
      </c>
      <c r="W482" s="297">
        <v>20.634999999999998</v>
      </c>
      <c r="X482" s="297">
        <v>11.215</v>
      </c>
      <c r="Y482" s="297">
        <v>8.1929999999999996</v>
      </c>
      <c r="Z482" s="297">
        <v>10.091999999999999</v>
      </c>
      <c r="AA482" s="299">
        <v>2.569</v>
      </c>
      <c r="AB482" s="91"/>
    </row>
    <row r="483" spans="1:28" ht="19.5" customHeight="1" x14ac:dyDescent="0.15">
      <c r="A483" s="132"/>
      <c r="B483" s="72"/>
      <c r="C483" s="72"/>
      <c r="D483" s="76" t="s">
        <v>161</v>
      </c>
      <c r="E483" s="76" t="s">
        <v>183</v>
      </c>
      <c r="F483" s="297">
        <v>323.67999999999995</v>
      </c>
      <c r="G483" s="297">
        <v>0.98</v>
      </c>
      <c r="H483" s="297">
        <v>13.52</v>
      </c>
      <c r="I483" s="297">
        <v>54.129999999999995</v>
      </c>
      <c r="J483" s="297">
        <v>58.109999999999992</v>
      </c>
      <c r="K483" s="297">
        <v>75.540000000000006</v>
      </c>
      <c r="L483" s="297">
        <v>50.4</v>
      </c>
      <c r="M483" s="297">
        <v>64.88</v>
      </c>
      <c r="N483" s="297">
        <v>3.1700000000000004</v>
      </c>
      <c r="O483" s="297">
        <v>0.4</v>
      </c>
      <c r="P483" s="297">
        <v>0</v>
      </c>
      <c r="Q483" s="297">
        <v>0.31</v>
      </c>
      <c r="R483" s="297">
        <v>0</v>
      </c>
      <c r="S483" s="297">
        <v>0.29000000000000004</v>
      </c>
      <c r="T483" s="297">
        <v>0.5</v>
      </c>
      <c r="U483" s="297">
        <v>0</v>
      </c>
      <c r="V483" s="297">
        <v>0</v>
      </c>
      <c r="W483" s="297">
        <v>0.32999999999999996</v>
      </c>
      <c r="X483" s="297">
        <v>0.49</v>
      </c>
      <c r="Y483" s="297">
        <v>0.63</v>
      </c>
      <c r="Z483" s="297">
        <v>0</v>
      </c>
      <c r="AA483" s="299">
        <v>0</v>
      </c>
      <c r="AB483" s="91"/>
    </row>
    <row r="484" spans="1:28" ht="19.5" customHeight="1" x14ac:dyDescent="0.15">
      <c r="A484" s="132"/>
      <c r="B484" s="72"/>
      <c r="C484" s="72"/>
      <c r="D484" s="72"/>
      <c r="E484" s="76" t="s">
        <v>150</v>
      </c>
      <c r="F484" s="297">
        <v>9.3849999999999998</v>
      </c>
      <c r="G484" s="297">
        <v>0</v>
      </c>
      <c r="H484" s="297">
        <v>0</v>
      </c>
      <c r="I484" s="297">
        <v>0</v>
      </c>
      <c r="J484" s="297">
        <v>0.60600000000000009</v>
      </c>
      <c r="K484" s="297">
        <v>1.9869999999999997</v>
      </c>
      <c r="L484" s="297">
        <v>2.0099999999999998</v>
      </c>
      <c r="M484" s="297">
        <v>3.8140000000000001</v>
      </c>
      <c r="N484" s="297">
        <v>0.251</v>
      </c>
      <c r="O484" s="297">
        <v>4.2999999999999997E-2</v>
      </c>
      <c r="P484" s="297">
        <v>0</v>
      </c>
      <c r="Q484" s="297">
        <v>5.0999999999999997E-2</v>
      </c>
      <c r="R484" s="297">
        <v>0</v>
      </c>
      <c r="S484" s="297">
        <v>6.6000000000000003E-2</v>
      </c>
      <c r="T484" s="297">
        <v>0.13</v>
      </c>
      <c r="U484" s="297">
        <v>0</v>
      </c>
      <c r="V484" s="297">
        <v>0</v>
      </c>
      <c r="W484" s="297">
        <v>9.5999999999999988E-2</v>
      </c>
      <c r="X484" s="297">
        <v>0.14399999999999999</v>
      </c>
      <c r="Y484" s="297">
        <v>0.187</v>
      </c>
      <c r="Z484" s="297">
        <v>0</v>
      </c>
      <c r="AA484" s="299">
        <v>0</v>
      </c>
      <c r="AB484" s="91"/>
    </row>
    <row r="485" spans="1:28" ht="19.5" customHeight="1" x14ac:dyDescent="0.15">
      <c r="A485" s="132"/>
      <c r="B485" s="72"/>
      <c r="C485" s="72" t="s">
        <v>162</v>
      </c>
      <c r="D485" s="76" t="s">
        <v>163</v>
      </c>
      <c r="E485" s="76" t="s">
        <v>183</v>
      </c>
      <c r="F485" s="297">
        <v>1231.67</v>
      </c>
      <c r="G485" s="297">
        <v>62.59</v>
      </c>
      <c r="H485" s="297">
        <v>52.859999999999992</v>
      </c>
      <c r="I485" s="297">
        <v>47.169999999999995</v>
      </c>
      <c r="J485" s="297">
        <v>14.920000000000002</v>
      </c>
      <c r="K485" s="297">
        <v>4.63</v>
      </c>
      <c r="L485" s="297">
        <v>3.8600000000000003</v>
      </c>
      <c r="M485" s="297">
        <v>0.76</v>
      </c>
      <c r="N485" s="297">
        <v>7.3699999999999992</v>
      </c>
      <c r="O485" s="297">
        <v>4.8</v>
      </c>
      <c r="P485" s="297">
        <v>12.78</v>
      </c>
      <c r="Q485" s="297">
        <v>11.940000000000001</v>
      </c>
      <c r="R485" s="297">
        <v>91.859999999999985</v>
      </c>
      <c r="S485" s="297">
        <v>403.47</v>
      </c>
      <c r="T485" s="297">
        <v>352.56999999999994</v>
      </c>
      <c r="U485" s="297">
        <v>114.50999999999999</v>
      </c>
      <c r="V485" s="297">
        <v>16.420000000000002</v>
      </c>
      <c r="W485" s="297">
        <v>7.2800000000000011</v>
      </c>
      <c r="X485" s="297">
        <v>20.240000000000002</v>
      </c>
      <c r="Y485" s="297">
        <v>1.6400000000000001</v>
      </c>
      <c r="Z485" s="297">
        <v>0</v>
      </c>
      <c r="AA485" s="299">
        <v>0</v>
      </c>
      <c r="AB485" s="91"/>
    </row>
    <row r="486" spans="1:28" ht="19.5" customHeight="1" x14ac:dyDescent="0.15">
      <c r="A486" s="132"/>
      <c r="B486" s="72" t="s">
        <v>20</v>
      </c>
      <c r="C486" s="72"/>
      <c r="D486" s="72"/>
      <c r="E486" s="76" t="s">
        <v>150</v>
      </c>
      <c r="F486" s="297">
        <v>303.8180000000001</v>
      </c>
      <c r="G486" s="297">
        <v>0</v>
      </c>
      <c r="H486" s="297">
        <v>0</v>
      </c>
      <c r="I486" s="297">
        <v>2.8620000000000001</v>
      </c>
      <c r="J486" s="297">
        <v>1.492</v>
      </c>
      <c r="K486" s="297">
        <v>0.60899999999999999</v>
      </c>
      <c r="L486" s="297">
        <v>0.58900000000000008</v>
      </c>
      <c r="M486" s="297">
        <v>0.14799999999999999</v>
      </c>
      <c r="N486" s="297">
        <v>1.5570000000000002</v>
      </c>
      <c r="O486" s="297">
        <v>1.113</v>
      </c>
      <c r="P486" s="297">
        <v>3.2010000000000001</v>
      </c>
      <c r="Q486" s="297">
        <v>3.1259999999999999</v>
      </c>
      <c r="R486" s="297">
        <v>24.965</v>
      </c>
      <c r="S486" s="297">
        <v>113.43800000000002</v>
      </c>
      <c r="T486" s="297">
        <v>102.69100000000002</v>
      </c>
      <c r="U486" s="297">
        <v>34.353000000000002</v>
      </c>
      <c r="V486" s="297">
        <v>4.9260000000000002</v>
      </c>
      <c r="W486" s="297">
        <v>2.1840000000000002</v>
      </c>
      <c r="X486" s="297">
        <v>6.0719999999999992</v>
      </c>
      <c r="Y486" s="297">
        <v>0.49199999999999999</v>
      </c>
      <c r="Z486" s="297">
        <v>0</v>
      </c>
      <c r="AA486" s="299">
        <v>0</v>
      </c>
      <c r="AB486" s="91"/>
    </row>
    <row r="487" spans="1:28" ht="19.5" customHeight="1" x14ac:dyDescent="0.15">
      <c r="A487" s="132"/>
      <c r="B487" s="72"/>
      <c r="C487" s="72"/>
      <c r="D487" s="76" t="s">
        <v>164</v>
      </c>
      <c r="E487" s="76" t="s">
        <v>183</v>
      </c>
      <c r="F487" s="297">
        <v>25.240000000000002</v>
      </c>
      <c r="G487" s="297">
        <v>0</v>
      </c>
      <c r="H487" s="297">
        <v>1.05</v>
      </c>
      <c r="I487" s="297">
        <v>0.94000000000000006</v>
      </c>
      <c r="J487" s="297">
        <v>0.79</v>
      </c>
      <c r="K487" s="297">
        <v>0.98000000000000009</v>
      </c>
      <c r="L487" s="297">
        <v>0.7</v>
      </c>
      <c r="M487" s="297">
        <v>0.27</v>
      </c>
      <c r="N487" s="297">
        <v>0.9</v>
      </c>
      <c r="O487" s="297">
        <v>1.24</v>
      </c>
      <c r="P487" s="297">
        <v>16.93</v>
      </c>
      <c r="Q487" s="297">
        <v>0</v>
      </c>
      <c r="R487" s="297">
        <v>0.76</v>
      </c>
      <c r="S487" s="297">
        <v>0</v>
      </c>
      <c r="T487" s="297">
        <v>0.67999999999999994</v>
      </c>
      <c r="U487" s="297">
        <v>0</v>
      </c>
      <c r="V487" s="297">
        <v>0</v>
      </c>
      <c r="W487" s="297">
        <v>0</v>
      </c>
      <c r="X487" s="297">
        <v>0</v>
      </c>
      <c r="Y487" s="297">
        <v>0</v>
      </c>
      <c r="Z487" s="297">
        <v>0</v>
      </c>
      <c r="AA487" s="299">
        <v>0</v>
      </c>
      <c r="AB487" s="91"/>
    </row>
    <row r="488" spans="1:28" ht="19.5" customHeight="1" x14ac:dyDescent="0.15">
      <c r="A488" s="132" t="s">
        <v>226</v>
      </c>
      <c r="B488" s="72"/>
      <c r="C488" s="72"/>
      <c r="D488" s="72"/>
      <c r="E488" s="76" t="s">
        <v>150</v>
      </c>
      <c r="F488" s="297">
        <v>3.133</v>
      </c>
      <c r="G488" s="297">
        <v>0</v>
      </c>
      <c r="H488" s="297">
        <v>0</v>
      </c>
      <c r="I488" s="297">
        <v>0.182</v>
      </c>
      <c r="J488" s="297">
        <v>9.0000000000000011E-3</v>
      </c>
      <c r="K488" s="297">
        <v>3.3000000000000002E-2</v>
      </c>
      <c r="L488" s="297">
        <v>8.0000000000000002E-3</v>
      </c>
      <c r="M488" s="297">
        <v>0.04</v>
      </c>
      <c r="N488" s="297">
        <v>8.6999999999999994E-2</v>
      </c>
      <c r="O488" s="297">
        <v>0.109</v>
      </c>
      <c r="P488" s="297">
        <v>2.2429999999999999</v>
      </c>
      <c r="Q488" s="297">
        <v>0</v>
      </c>
      <c r="R488" s="297">
        <v>0.14799999999999999</v>
      </c>
      <c r="S488" s="297">
        <v>0</v>
      </c>
      <c r="T488" s="297">
        <v>0.27400000000000002</v>
      </c>
      <c r="U488" s="297">
        <v>0</v>
      </c>
      <c r="V488" s="297">
        <v>0</v>
      </c>
      <c r="W488" s="297">
        <v>0</v>
      </c>
      <c r="X488" s="297">
        <v>0</v>
      </c>
      <c r="Y488" s="297">
        <v>0</v>
      </c>
      <c r="Z488" s="297">
        <v>0</v>
      </c>
      <c r="AA488" s="299">
        <v>0</v>
      </c>
      <c r="AB488" s="91"/>
    </row>
    <row r="489" spans="1:28" ht="19.5" customHeight="1" x14ac:dyDescent="0.15">
      <c r="A489" s="132"/>
      <c r="B489" s="75"/>
      <c r="C489" s="73" t="s">
        <v>165</v>
      </c>
      <c r="D489" s="74"/>
      <c r="E489" s="76" t="s">
        <v>183</v>
      </c>
      <c r="F489" s="297">
        <v>334.25</v>
      </c>
      <c r="G489" s="297">
        <v>17.670000000000002</v>
      </c>
      <c r="H489" s="297">
        <v>19.93</v>
      </c>
      <c r="I489" s="297">
        <v>20.43</v>
      </c>
      <c r="J489" s="297">
        <v>14.940000000000001</v>
      </c>
      <c r="K489" s="297">
        <v>15.719999999999999</v>
      </c>
      <c r="L489" s="297">
        <v>29.959999999999997</v>
      </c>
      <c r="M489" s="297">
        <v>28.390000000000004</v>
      </c>
      <c r="N489" s="297">
        <v>26.05</v>
      </c>
      <c r="O489" s="297">
        <v>4.1100000000000003</v>
      </c>
      <c r="P489" s="297">
        <v>8.16</v>
      </c>
      <c r="Q489" s="297">
        <v>13.07</v>
      </c>
      <c r="R489" s="297">
        <v>43.72999999999999</v>
      </c>
      <c r="S489" s="297">
        <v>22.74</v>
      </c>
      <c r="T489" s="297">
        <v>25.32</v>
      </c>
      <c r="U489" s="297">
        <v>35.17</v>
      </c>
      <c r="V489" s="297">
        <v>4.04</v>
      </c>
      <c r="W489" s="297">
        <v>1.49</v>
      </c>
      <c r="X489" s="297">
        <v>3.33</v>
      </c>
      <c r="Y489" s="297">
        <v>0</v>
      </c>
      <c r="Z489" s="297">
        <v>0</v>
      </c>
      <c r="AA489" s="299">
        <v>0</v>
      </c>
      <c r="AB489" s="91"/>
    </row>
    <row r="490" spans="1:28" ht="19.5" customHeight="1" x14ac:dyDescent="0.15">
      <c r="A490" s="132"/>
      <c r="B490" s="75"/>
      <c r="C490" s="75"/>
      <c r="E490" s="76" t="s">
        <v>150</v>
      </c>
      <c r="F490" s="297">
        <v>34.494999999999997</v>
      </c>
      <c r="G490" s="297">
        <v>0</v>
      </c>
      <c r="H490" s="297">
        <v>0.22100000000000003</v>
      </c>
      <c r="I490" s="297">
        <v>0.55200000000000005</v>
      </c>
      <c r="J490" s="297">
        <v>0.77100000000000002</v>
      </c>
      <c r="K490" s="297">
        <v>1.1289999999999998</v>
      </c>
      <c r="L490" s="297">
        <v>2.734</v>
      </c>
      <c r="M490" s="297">
        <v>2.839</v>
      </c>
      <c r="N490" s="297">
        <v>2.9109999999999996</v>
      </c>
      <c r="O490" s="297">
        <v>0.50100000000000011</v>
      </c>
      <c r="P490" s="297">
        <v>1.073</v>
      </c>
      <c r="Q490" s="297">
        <v>1.8479999999999999</v>
      </c>
      <c r="R490" s="297">
        <v>6.3819999999999997</v>
      </c>
      <c r="S490" s="297">
        <v>3.3350000000000004</v>
      </c>
      <c r="T490" s="297">
        <v>3.7109999999999999</v>
      </c>
      <c r="U490" s="297">
        <v>5.1829999999999998</v>
      </c>
      <c r="V490" s="297">
        <v>0.59499999999999997</v>
      </c>
      <c r="W490" s="297">
        <v>0.22</v>
      </c>
      <c r="X490" s="297">
        <v>0.49</v>
      </c>
      <c r="Y490" s="297">
        <v>0</v>
      </c>
      <c r="Z490" s="297">
        <v>0</v>
      </c>
      <c r="AA490" s="299">
        <v>0</v>
      </c>
      <c r="AB490" s="91"/>
    </row>
    <row r="491" spans="1:28" ht="19.5" customHeight="1" x14ac:dyDescent="0.15">
      <c r="A491" s="132"/>
      <c r="B491" s="134"/>
      <c r="C491" s="73" t="s">
        <v>152</v>
      </c>
      <c r="D491" s="74"/>
      <c r="E491" s="76" t="s">
        <v>183</v>
      </c>
      <c r="F491" s="297">
        <v>19282.514000000006</v>
      </c>
      <c r="G491" s="297">
        <v>120.14</v>
      </c>
      <c r="H491" s="297">
        <v>935.19999999999993</v>
      </c>
      <c r="I491" s="297">
        <v>701.03</v>
      </c>
      <c r="J491" s="297">
        <v>268.72700000000003</v>
      </c>
      <c r="K491" s="297">
        <v>317.27100000000002</v>
      </c>
      <c r="L491" s="297">
        <v>222.02599999999998</v>
      </c>
      <c r="M491" s="297">
        <v>220.20000000000005</v>
      </c>
      <c r="N491" s="297">
        <v>484.83</v>
      </c>
      <c r="O491" s="297">
        <v>263.16999999999996</v>
      </c>
      <c r="P491" s="297">
        <v>340.8</v>
      </c>
      <c r="Q491" s="297">
        <v>897</v>
      </c>
      <c r="R491" s="297">
        <v>2184.8500000000004</v>
      </c>
      <c r="S491" s="297">
        <v>3760.92</v>
      </c>
      <c r="T491" s="297">
        <v>3892.7</v>
      </c>
      <c r="U491" s="297">
        <v>2308.13</v>
      </c>
      <c r="V491" s="297">
        <v>1102.4000000000001</v>
      </c>
      <c r="W491" s="297">
        <v>220.00999999999996</v>
      </c>
      <c r="X491" s="297">
        <v>253.81</v>
      </c>
      <c r="Y491" s="297">
        <v>421.02</v>
      </c>
      <c r="Z491" s="297">
        <v>123.58</v>
      </c>
      <c r="AA491" s="299">
        <v>244.70000000000002</v>
      </c>
      <c r="AB491" s="91"/>
    </row>
    <row r="492" spans="1:28" ht="19.5" customHeight="1" x14ac:dyDescent="0.15">
      <c r="A492" s="132"/>
      <c r="B492" s="75"/>
      <c r="C492" s="75"/>
      <c r="E492" s="76" t="s">
        <v>150</v>
      </c>
      <c r="F492" s="297">
        <v>2805.3339999999998</v>
      </c>
      <c r="G492" s="297">
        <v>0</v>
      </c>
      <c r="H492" s="297">
        <v>10.606000000000002</v>
      </c>
      <c r="I492" s="297">
        <v>18.181999999999999</v>
      </c>
      <c r="J492" s="297">
        <v>13.6</v>
      </c>
      <c r="K492" s="297">
        <v>22.866</v>
      </c>
      <c r="L492" s="297">
        <v>20.426000000000002</v>
      </c>
      <c r="M492" s="297">
        <v>22.177999999999997</v>
      </c>
      <c r="N492" s="297">
        <v>55.741000000000014</v>
      </c>
      <c r="O492" s="297">
        <v>33.147999999999996</v>
      </c>
      <c r="P492" s="297">
        <v>49.554999999999993</v>
      </c>
      <c r="Q492" s="297">
        <v>132.88300000000001</v>
      </c>
      <c r="R492" s="297">
        <v>343.26400000000001</v>
      </c>
      <c r="S492" s="297">
        <v>622.07899999999995</v>
      </c>
      <c r="T492" s="297">
        <v>654.36199999999997</v>
      </c>
      <c r="U492" s="297">
        <v>401.98500000000007</v>
      </c>
      <c r="V492" s="297">
        <v>195.172</v>
      </c>
      <c r="W492" s="297">
        <v>41.897000000000006</v>
      </c>
      <c r="X492" s="297">
        <v>44.596000000000004</v>
      </c>
      <c r="Y492" s="297">
        <v>66.018000000000001</v>
      </c>
      <c r="Z492" s="297">
        <v>19.700000000000003</v>
      </c>
      <c r="AA492" s="299">
        <v>37.076000000000001</v>
      </c>
      <c r="AB492" s="91"/>
    </row>
    <row r="493" spans="1:28" ht="19.5" customHeight="1" x14ac:dyDescent="0.15">
      <c r="A493" s="132"/>
      <c r="B493" s="72" t="s">
        <v>94</v>
      </c>
      <c r="C493" s="76"/>
      <c r="D493" s="76" t="s">
        <v>153</v>
      </c>
      <c r="E493" s="76" t="s">
        <v>183</v>
      </c>
      <c r="F493" s="297">
        <v>2899.9139999999998</v>
      </c>
      <c r="G493" s="297">
        <v>10.179999999999998</v>
      </c>
      <c r="H493" s="297">
        <v>0.77</v>
      </c>
      <c r="I493" s="297">
        <v>0</v>
      </c>
      <c r="J493" s="297">
        <v>2.1069999999999998</v>
      </c>
      <c r="K493" s="297">
        <v>11.540999999999999</v>
      </c>
      <c r="L493" s="297">
        <v>5.6660000000000004</v>
      </c>
      <c r="M493" s="297">
        <v>2.6</v>
      </c>
      <c r="N493" s="297">
        <v>28.939999999999998</v>
      </c>
      <c r="O493" s="297">
        <v>16.439999999999998</v>
      </c>
      <c r="P493" s="297">
        <v>53.980000000000004</v>
      </c>
      <c r="Q493" s="297">
        <v>69.180000000000007</v>
      </c>
      <c r="R493" s="297">
        <v>247.01</v>
      </c>
      <c r="S493" s="297">
        <v>694.73</v>
      </c>
      <c r="T493" s="297">
        <v>724.8599999999999</v>
      </c>
      <c r="U493" s="297">
        <v>539.15</v>
      </c>
      <c r="V493" s="297">
        <v>286.65000000000003</v>
      </c>
      <c r="W493" s="297">
        <v>83.1</v>
      </c>
      <c r="X493" s="297">
        <v>63.669999999999995</v>
      </c>
      <c r="Y493" s="297">
        <v>36.17</v>
      </c>
      <c r="Z493" s="297">
        <v>13.489999999999998</v>
      </c>
      <c r="AA493" s="388">
        <v>9.68</v>
      </c>
      <c r="AB493" s="91"/>
    </row>
    <row r="494" spans="1:28" ht="19.5" customHeight="1" x14ac:dyDescent="0.15">
      <c r="A494" s="132"/>
      <c r="B494" s="72"/>
      <c r="C494" s="72" t="s">
        <v>10</v>
      </c>
      <c r="D494" s="72"/>
      <c r="E494" s="76" t="s">
        <v>150</v>
      </c>
      <c r="F494" s="297">
        <v>730.92700000000013</v>
      </c>
      <c r="G494" s="297">
        <v>0</v>
      </c>
      <c r="H494" s="297">
        <v>0</v>
      </c>
      <c r="I494" s="297">
        <v>0</v>
      </c>
      <c r="J494" s="297">
        <v>0.13600000000000001</v>
      </c>
      <c r="K494" s="297">
        <v>1.145</v>
      </c>
      <c r="L494" s="297">
        <v>0.745</v>
      </c>
      <c r="M494" s="297">
        <v>0.41800000000000004</v>
      </c>
      <c r="N494" s="297">
        <v>5.245000000000001</v>
      </c>
      <c r="O494" s="297">
        <v>3.2880000000000003</v>
      </c>
      <c r="P494" s="297">
        <v>11.937999999999999</v>
      </c>
      <c r="Q494" s="297">
        <v>16.02</v>
      </c>
      <c r="R494" s="297">
        <v>59.528999999999996</v>
      </c>
      <c r="S494" s="297">
        <v>174.11099999999999</v>
      </c>
      <c r="T494" s="297">
        <v>189.166</v>
      </c>
      <c r="U494" s="297">
        <v>140.63100000000003</v>
      </c>
      <c r="V494" s="297">
        <v>74.801999999999992</v>
      </c>
      <c r="W494" s="297">
        <v>21.682000000000002</v>
      </c>
      <c r="X494" s="297">
        <v>16.603999999999999</v>
      </c>
      <c r="Y494" s="297">
        <v>9.4289999999999985</v>
      </c>
      <c r="Z494" s="297">
        <v>3.516</v>
      </c>
      <c r="AA494" s="299">
        <v>2.5220000000000002</v>
      </c>
      <c r="AB494" s="91"/>
    </row>
    <row r="495" spans="1:28" ht="19.5" customHeight="1" x14ac:dyDescent="0.15">
      <c r="A495" s="132"/>
      <c r="B495" s="72"/>
      <c r="C495" s="72"/>
      <c r="D495" s="76" t="s">
        <v>157</v>
      </c>
      <c r="E495" s="76" t="s">
        <v>183</v>
      </c>
      <c r="F495" s="297">
        <v>1912.22</v>
      </c>
      <c r="G495" s="297">
        <v>0</v>
      </c>
      <c r="H495" s="297">
        <v>0.38</v>
      </c>
      <c r="I495" s="297">
        <v>0</v>
      </c>
      <c r="J495" s="297">
        <v>0</v>
      </c>
      <c r="K495" s="297">
        <v>0.16</v>
      </c>
      <c r="L495" s="297">
        <v>0</v>
      </c>
      <c r="M495" s="297">
        <v>2.41</v>
      </c>
      <c r="N495" s="297">
        <v>8.35</v>
      </c>
      <c r="O495" s="297">
        <v>6.17</v>
      </c>
      <c r="P495" s="297">
        <v>27.85</v>
      </c>
      <c r="Q495" s="297">
        <v>31.860000000000003</v>
      </c>
      <c r="R495" s="297">
        <v>118.38</v>
      </c>
      <c r="S495" s="297">
        <v>387.80000000000007</v>
      </c>
      <c r="T495" s="297">
        <v>473.13999999999993</v>
      </c>
      <c r="U495" s="297">
        <v>452.11999999999995</v>
      </c>
      <c r="V495" s="297">
        <v>214.39000000000001</v>
      </c>
      <c r="W495" s="297">
        <v>68.099999999999994</v>
      </c>
      <c r="X495" s="297">
        <v>61.8</v>
      </c>
      <c r="Y495" s="297">
        <v>36.14</v>
      </c>
      <c r="Z495" s="297">
        <v>13.489999999999998</v>
      </c>
      <c r="AA495" s="299">
        <v>9.68</v>
      </c>
      <c r="AB495" s="91"/>
    </row>
    <row r="496" spans="1:28" ht="19.5" customHeight="1" x14ac:dyDescent="0.15">
      <c r="A496" s="132"/>
      <c r="B496" s="72"/>
      <c r="C496" s="72"/>
      <c r="D496" s="72"/>
      <c r="E496" s="76" t="s">
        <v>150</v>
      </c>
      <c r="F496" s="297">
        <v>489.315</v>
      </c>
      <c r="G496" s="297">
        <v>0</v>
      </c>
      <c r="H496" s="297">
        <v>0</v>
      </c>
      <c r="I496" s="297">
        <v>0</v>
      </c>
      <c r="J496" s="297">
        <v>0</v>
      </c>
      <c r="K496" s="297">
        <v>1.6E-2</v>
      </c>
      <c r="L496" s="297">
        <v>0</v>
      </c>
      <c r="M496" s="297">
        <v>0.38700000000000001</v>
      </c>
      <c r="N496" s="297">
        <v>1.5110000000000001</v>
      </c>
      <c r="O496" s="297">
        <v>1.234</v>
      </c>
      <c r="P496" s="297">
        <v>6.1539999999999999</v>
      </c>
      <c r="Q496" s="297">
        <v>7.3650000000000011</v>
      </c>
      <c r="R496" s="297">
        <v>28.545999999999999</v>
      </c>
      <c r="S496" s="297">
        <v>97.256</v>
      </c>
      <c r="T496" s="297">
        <v>123.60599999999999</v>
      </c>
      <c r="U496" s="297">
        <v>117.93900000000002</v>
      </c>
      <c r="V496" s="297">
        <v>55.954999999999991</v>
      </c>
      <c r="W496" s="297">
        <v>17.770000000000003</v>
      </c>
      <c r="X496" s="297">
        <v>16.117000000000001</v>
      </c>
      <c r="Y496" s="297">
        <v>9.4209999999999994</v>
      </c>
      <c r="Z496" s="297">
        <v>3.516</v>
      </c>
      <c r="AA496" s="299">
        <v>2.5220000000000002</v>
      </c>
      <c r="AB496" s="91"/>
    </row>
    <row r="497" spans="1:29" ht="19.5" customHeight="1" x14ac:dyDescent="0.15">
      <c r="A497" s="132"/>
      <c r="B497" s="72" t="s">
        <v>65</v>
      </c>
      <c r="C497" s="72" t="s">
        <v>159</v>
      </c>
      <c r="D497" s="76" t="s">
        <v>160</v>
      </c>
      <c r="E497" s="76" t="s">
        <v>183</v>
      </c>
      <c r="F497" s="297">
        <v>977.06</v>
      </c>
      <c r="G497" s="297">
        <v>0.52</v>
      </c>
      <c r="H497" s="297">
        <v>0.39</v>
      </c>
      <c r="I497" s="297">
        <v>0</v>
      </c>
      <c r="J497" s="297">
        <v>1.91</v>
      </c>
      <c r="K497" s="297">
        <v>11.29</v>
      </c>
      <c r="L497" s="297">
        <v>4.9800000000000004</v>
      </c>
      <c r="M497" s="297">
        <v>0.19</v>
      </c>
      <c r="N497" s="297">
        <v>20.59</v>
      </c>
      <c r="O497" s="297">
        <v>10.27</v>
      </c>
      <c r="P497" s="297">
        <v>26.13</v>
      </c>
      <c r="Q497" s="297">
        <v>37.32</v>
      </c>
      <c r="R497" s="297">
        <v>128.63</v>
      </c>
      <c r="S497" s="297">
        <v>306.93</v>
      </c>
      <c r="T497" s="297">
        <v>251.72000000000003</v>
      </c>
      <c r="U497" s="297">
        <v>87.03</v>
      </c>
      <c r="V497" s="297">
        <v>72.260000000000005</v>
      </c>
      <c r="W497" s="297">
        <v>15</v>
      </c>
      <c r="X497" s="297">
        <v>1.87</v>
      </c>
      <c r="Y497" s="297">
        <v>0.03</v>
      </c>
      <c r="Z497" s="297">
        <v>0</v>
      </c>
      <c r="AA497" s="299">
        <v>0</v>
      </c>
      <c r="AB497" s="91"/>
    </row>
    <row r="498" spans="1:29" ht="19.5" customHeight="1" x14ac:dyDescent="0.15">
      <c r="A498" s="132"/>
      <c r="B498" s="72"/>
      <c r="C498" s="72"/>
      <c r="D498" s="72"/>
      <c r="E498" s="76" t="s">
        <v>150</v>
      </c>
      <c r="F498" s="297">
        <v>241.471</v>
      </c>
      <c r="G498" s="297">
        <v>0</v>
      </c>
      <c r="H498" s="297">
        <v>0</v>
      </c>
      <c r="I498" s="297">
        <v>0</v>
      </c>
      <c r="J498" s="297">
        <v>0.13600000000000001</v>
      </c>
      <c r="K498" s="297">
        <v>1.129</v>
      </c>
      <c r="L498" s="297">
        <v>0.60399999999999998</v>
      </c>
      <c r="M498" s="297">
        <v>3.1E-2</v>
      </c>
      <c r="N498" s="297">
        <v>3.7340000000000004</v>
      </c>
      <c r="O498" s="297">
        <v>2.0540000000000003</v>
      </c>
      <c r="P498" s="297">
        <v>5.7839999999999998</v>
      </c>
      <c r="Q498" s="297">
        <v>8.6549999999999994</v>
      </c>
      <c r="R498" s="297">
        <v>30.983000000000001</v>
      </c>
      <c r="S498" s="297">
        <v>76.85499999999999</v>
      </c>
      <c r="T498" s="297">
        <v>65.56</v>
      </c>
      <c r="U498" s="297">
        <v>22.692</v>
      </c>
      <c r="V498" s="297">
        <v>18.847000000000001</v>
      </c>
      <c r="W498" s="297">
        <v>3.9119999999999999</v>
      </c>
      <c r="X498" s="297">
        <v>0.48699999999999999</v>
      </c>
      <c r="Y498" s="297">
        <v>8.0000000000000002E-3</v>
      </c>
      <c r="Z498" s="297">
        <v>0</v>
      </c>
      <c r="AA498" s="299">
        <v>0</v>
      </c>
      <c r="AB498" s="91"/>
    </row>
    <row r="499" spans="1:29" ht="19.5" customHeight="1" x14ac:dyDescent="0.15">
      <c r="A499" s="132" t="s">
        <v>85</v>
      </c>
      <c r="B499" s="72"/>
      <c r="C499" s="72"/>
      <c r="D499" s="76" t="s">
        <v>166</v>
      </c>
      <c r="E499" s="76" t="s">
        <v>183</v>
      </c>
      <c r="F499" s="297">
        <v>0.30400000000000005</v>
      </c>
      <c r="G499" s="297">
        <v>0</v>
      </c>
      <c r="H499" s="297">
        <v>0</v>
      </c>
      <c r="I499" s="297">
        <v>0</v>
      </c>
      <c r="J499" s="297">
        <v>0.19700000000000001</v>
      </c>
      <c r="K499" s="297">
        <v>9.0999999999999998E-2</v>
      </c>
      <c r="L499" s="297">
        <v>1.6E-2</v>
      </c>
      <c r="M499" s="297">
        <v>0</v>
      </c>
      <c r="N499" s="297">
        <v>0</v>
      </c>
      <c r="O499" s="297">
        <v>0</v>
      </c>
      <c r="P499" s="297">
        <v>0</v>
      </c>
      <c r="Q499" s="297">
        <v>0</v>
      </c>
      <c r="R499" s="297">
        <v>0</v>
      </c>
      <c r="S499" s="297">
        <v>0</v>
      </c>
      <c r="T499" s="297">
        <v>0</v>
      </c>
      <c r="U499" s="297">
        <v>0</v>
      </c>
      <c r="V499" s="297">
        <v>0</v>
      </c>
      <c r="W499" s="297">
        <v>0</v>
      </c>
      <c r="X499" s="297">
        <v>0</v>
      </c>
      <c r="Y499" s="297">
        <v>0</v>
      </c>
      <c r="Z499" s="297">
        <v>0</v>
      </c>
      <c r="AA499" s="299">
        <v>0</v>
      </c>
      <c r="AB499" s="91"/>
    </row>
    <row r="500" spans="1:29" ht="19.5" customHeight="1" x14ac:dyDescent="0.15">
      <c r="A500" s="132"/>
      <c r="B500" s="72"/>
      <c r="C500" s="72" t="s">
        <v>162</v>
      </c>
      <c r="D500" s="72"/>
      <c r="E500" s="76" t="s">
        <v>150</v>
      </c>
      <c r="F500" s="297">
        <v>0</v>
      </c>
      <c r="G500" s="297">
        <v>0</v>
      </c>
      <c r="H500" s="297">
        <v>0</v>
      </c>
      <c r="I500" s="297">
        <v>0</v>
      </c>
      <c r="J500" s="297">
        <v>0</v>
      </c>
      <c r="K500" s="297">
        <v>0</v>
      </c>
      <c r="L500" s="297">
        <v>0</v>
      </c>
      <c r="M500" s="297">
        <v>0</v>
      </c>
      <c r="N500" s="297">
        <v>0</v>
      </c>
      <c r="O500" s="297">
        <v>0</v>
      </c>
      <c r="P500" s="297">
        <v>0</v>
      </c>
      <c r="Q500" s="297">
        <v>0</v>
      </c>
      <c r="R500" s="297">
        <v>0</v>
      </c>
      <c r="S500" s="297">
        <v>0</v>
      </c>
      <c r="T500" s="297">
        <v>0</v>
      </c>
      <c r="U500" s="297">
        <v>0</v>
      </c>
      <c r="V500" s="297">
        <v>0</v>
      </c>
      <c r="W500" s="297">
        <v>0</v>
      </c>
      <c r="X500" s="297">
        <v>0</v>
      </c>
      <c r="Y500" s="297">
        <v>0</v>
      </c>
      <c r="Z500" s="297">
        <v>0</v>
      </c>
      <c r="AA500" s="299">
        <v>0</v>
      </c>
      <c r="AB500" s="91"/>
    </row>
    <row r="501" spans="1:29" ht="19.5" customHeight="1" x14ac:dyDescent="0.15">
      <c r="A501" s="132"/>
      <c r="B501" s="72" t="s">
        <v>20</v>
      </c>
      <c r="C501" s="72"/>
      <c r="D501" s="76" t="s">
        <v>164</v>
      </c>
      <c r="E501" s="76" t="s">
        <v>183</v>
      </c>
      <c r="F501" s="297">
        <v>10.329999999999998</v>
      </c>
      <c r="G501" s="297">
        <v>9.6599999999999984</v>
      </c>
      <c r="H501" s="297">
        <v>0</v>
      </c>
      <c r="I501" s="297">
        <v>0</v>
      </c>
      <c r="J501" s="297">
        <v>0</v>
      </c>
      <c r="K501" s="297">
        <v>0</v>
      </c>
      <c r="L501" s="297">
        <v>0.67</v>
      </c>
      <c r="M501" s="297">
        <v>0</v>
      </c>
      <c r="N501" s="297">
        <v>0</v>
      </c>
      <c r="O501" s="297">
        <v>0</v>
      </c>
      <c r="P501" s="297">
        <v>0</v>
      </c>
      <c r="Q501" s="297">
        <v>0</v>
      </c>
      <c r="R501" s="297">
        <v>0</v>
      </c>
      <c r="S501" s="297">
        <v>0</v>
      </c>
      <c r="T501" s="297">
        <v>0</v>
      </c>
      <c r="U501" s="297">
        <v>0</v>
      </c>
      <c r="V501" s="297">
        <v>0</v>
      </c>
      <c r="W501" s="297">
        <v>0</v>
      </c>
      <c r="X501" s="297">
        <v>0</v>
      </c>
      <c r="Y501" s="297">
        <v>0</v>
      </c>
      <c r="Z501" s="297">
        <v>0</v>
      </c>
      <c r="AA501" s="299">
        <v>0</v>
      </c>
      <c r="AB501" s="91"/>
    </row>
    <row r="502" spans="1:29" ht="19.5" customHeight="1" x14ac:dyDescent="0.15">
      <c r="A502" s="132"/>
      <c r="B502" s="72"/>
      <c r="C502" s="72"/>
      <c r="D502" s="72"/>
      <c r="E502" s="76" t="s">
        <v>150</v>
      </c>
      <c r="F502" s="297">
        <v>0.14099999999999999</v>
      </c>
      <c r="G502" s="297">
        <v>0</v>
      </c>
      <c r="H502" s="297">
        <v>0</v>
      </c>
      <c r="I502" s="297">
        <v>0</v>
      </c>
      <c r="J502" s="297">
        <v>0</v>
      </c>
      <c r="K502" s="297">
        <v>0</v>
      </c>
      <c r="L502" s="297">
        <v>0.14099999999999999</v>
      </c>
      <c r="M502" s="297">
        <v>0</v>
      </c>
      <c r="N502" s="297">
        <v>0</v>
      </c>
      <c r="O502" s="297">
        <v>0</v>
      </c>
      <c r="P502" s="297">
        <v>0</v>
      </c>
      <c r="Q502" s="297">
        <v>0</v>
      </c>
      <c r="R502" s="297">
        <v>0</v>
      </c>
      <c r="S502" s="297">
        <v>0</v>
      </c>
      <c r="T502" s="297">
        <v>0</v>
      </c>
      <c r="U502" s="297">
        <v>0</v>
      </c>
      <c r="V502" s="297">
        <v>0</v>
      </c>
      <c r="W502" s="297">
        <v>0</v>
      </c>
      <c r="X502" s="297">
        <v>0</v>
      </c>
      <c r="Y502" s="297">
        <v>0</v>
      </c>
      <c r="Z502" s="297">
        <v>0</v>
      </c>
      <c r="AA502" s="299">
        <v>0</v>
      </c>
      <c r="AB502" s="91"/>
    </row>
    <row r="503" spans="1:29" ht="19.5" customHeight="1" x14ac:dyDescent="0.15">
      <c r="A503" s="132"/>
      <c r="B503" s="75"/>
      <c r="C503" s="73" t="s">
        <v>165</v>
      </c>
      <c r="D503" s="74"/>
      <c r="E503" s="76" t="s">
        <v>183</v>
      </c>
      <c r="F503" s="297">
        <v>16382.6</v>
      </c>
      <c r="G503" s="297">
        <v>109.96000000000001</v>
      </c>
      <c r="H503" s="297">
        <v>934.43</v>
      </c>
      <c r="I503" s="297">
        <v>701.03</v>
      </c>
      <c r="J503" s="297">
        <v>266.62</v>
      </c>
      <c r="K503" s="297">
        <v>305.73</v>
      </c>
      <c r="L503" s="297">
        <v>216.35999999999999</v>
      </c>
      <c r="M503" s="297">
        <v>217.60000000000005</v>
      </c>
      <c r="N503" s="297">
        <v>455.89</v>
      </c>
      <c r="O503" s="297">
        <v>246.73</v>
      </c>
      <c r="P503" s="297">
        <v>286.82</v>
      </c>
      <c r="Q503" s="297">
        <v>827.81999999999994</v>
      </c>
      <c r="R503" s="297">
        <v>1937.8400000000001</v>
      </c>
      <c r="S503" s="297">
        <v>3066.19</v>
      </c>
      <c r="T503" s="297">
        <v>3167.84</v>
      </c>
      <c r="U503" s="297">
        <v>1768.98</v>
      </c>
      <c r="V503" s="297">
        <v>815.75</v>
      </c>
      <c r="W503" s="297">
        <v>136.90999999999997</v>
      </c>
      <c r="X503" s="297">
        <v>190.14000000000001</v>
      </c>
      <c r="Y503" s="297">
        <v>384.84999999999997</v>
      </c>
      <c r="Z503" s="297">
        <v>110.09</v>
      </c>
      <c r="AA503" s="299">
        <v>235.02</v>
      </c>
      <c r="AB503" s="91"/>
    </row>
    <row r="504" spans="1:29" ht="19.5" customHeight="1" thickBot="1" x14ac:dyDescent="0.2">
      <c r="A504" s="87"/>
      <c r="B504" s="135"/>
      <c r="C504" s="135"/>
      <c r="D504" s="136"/>
      <c r="E504" s="137" t="s">
        <v>150</v>
      </c>
      <c r="F504" s="297">
        <v>2074.4069999999997</v>
      </c>
      <c r="G504" s="301">
        <v>0</v>
      </c>
      <c r="H504" s="301">
        <v>10.606000000000002</v>
      </c>
      <c r="I504" s="301">
        <v>18.181999999999999</v>
      </c>
      <c r="J504" s="301">
        <v>13.464</v>
      </c>
      <c r="K504" s="301">
        <v>21.721</v>
      </c>
      <c r="L504" s="301">
        <v>19.681000000000001</v>
      </c>
      <c r="M504" s="301">
        <v>21.759999999999998</v>
      </c>
      <c r="N504" s="301">
        <v>50.496000000000009</v>
      </c>
      <c r="O504" s="301">
        <v>29.86</v>
      </c>
      <c r="P504" s="301">
        <v>37.616999999999997</v>
      </c>
      <c r="Q504" s="301">
        <v>116.863</v>
      </c>
      <c r="R504" s="301">
        <v>283.73500000000001</v>
      </c>
      <c r="S504" s="301">
        <v>447.96799999999996</v>
      </c>
      <c r="T504" s="301">
        <v>465.19599999999997</v>
      </c>
      <c r="U504" s="301">
        <v>261.35400000000004</v>
      </c>
      <c r="V504" s="301">
        <v>120.37</v>
      </c>
      <c r="W504" s="301">
        <v>20.215</v>
      </c>
      <c r="X504" s="301">
        <v>27.992000000000001</v>
      </c>
      <c r="Y504" s="301">
        <v>56.588999999999999</v>
      </c>
      <c r="Z504" s="301">
        <v>16.184000000000001</v>
      </c>
      <c r="AA504" s="302">
        <v>34.554000000000002</v>
      </c>
      <c r="AB504" s="91"/>
    </row>
    <row r="505" spans="1:29" ht="19.5" customHeight="1" x14ac:dyDescent="0.15">
      <c r="A505" s="223" t="s">
        <v>119</v>
      </c>
      <c r="B505" s="226" t="s">
        <v>120</v>
      </c>
      <c r="C505" s="227"/>
      <c r="D505" s="228"/>
      <c r="E505" s="72" t="s">
        <v>183</v>
      </c>
      <c r="F505" s="380">
        <v>1915.6</v>
      </c>
      <c r="G505" s="381"/>
      <c r="H505" s="381"/>
      <c r="I505" s="381"/>
      <c r="J505" s="381"/>
      <c r="K505" s="381"/>
      <c r="L505" s="381"/>
      <c r="M505" s="381"/>
      <c r="N505" s="381"/>
      <c r="O505" s="381"/>
      <c r="P505" s="381"/>
      <c r="Q505" s="381"/>
      <c r="R505" s="381"/>
      <c r="S505" s="381"/>
      <c r="T505" s="381"/>
      <c r="U505" s="381"/>
      <c r="V505" s="381"/>
      <c r="W505" s="381"/>
      <c r="X505" s="381"/>
      <c r="Y505" s="381"/>
      <c r="Z505" s="381"/>
      <c r="AA505" s="381"/>
    </row>
    <row r="506" spans="1:29" ht="19.5" customHeight="1" x14ac:dyDescent="0.15">
      <c r="A506" s="224"/>
      <c r="B506" s="229" t="s">
        <v>205</v>
      </c>
      <c r="C506" s="230"/>
      <c r="D506" s="231"/>
      <c r="E506" s="76" t="s">
        <v>183</v>
      </c>
      <c r="F506" s="380">
        <v>1133.47</v>
      </c>
      <c r="G506" s="381"/>
      <c r="H506" s="381"/>
      <c r="I506" s="381"/>
      <c r="J506" s="381"/>
      <c r="K506" s="381"/>
      <c r="L506" s="381"/>
      <c r="M506" s="381"/>
      <c r="N506" s="381"/>
      <c r="O506" s="381"/>
      <c r="P506" s="381"/>
      <c r="Q506" s="381"/>
      <c r="R506" s="381"/>
      <c r="S506" s="381"/>
      <c r="T506" s="381"/>
      <c r="U506" s="381"/>
      <c r="V506" s="381"/>
      <c r="W506" s="381"/>
      <c r="X506" s="381"/>
      <c r="Y506" s="381"/>
      <c r="Z506" s="381"/>
      <c r="AA506" s="381"/>
    </row>
    <row r="507" spans="1:29" ht="19.5" customHeight="1" x14ac:dyDescent="0.15">
      <c r="A507" s="225"/>
      <c r="B507" s="229" t="s">
        <v>206</v>
      </c>
      <c r="C507" s="230"/>
      <c r="D507" s="231"/>
      <c r="E507" s="76" t="s">
        <v>183</v>
      </c>
      <c r="F507" s="380">
        <v>782.13</v>
      </c>
      <c r="G507" s="381"/>
      <c r="H507" s="381"/>
      <c r="I507" s="381"/>
      <c r="J507" s="381"/>
      <c r="K507" s="381"/>
      <c r="L507" s="381"/>
      <c r="M507" s="381"/>
      <c r="N507" s="381"/>
      <c r="O507" s="381"/>
      <c r="P507" s="381"/>
      <c r="Q507" s="381"/>
      <c r="R507" s="381"/>
      <c r="S507" s="381"/>
      <c r="T507" s="381"/>
      <c r="U507" s="381"/>
      <c r="V507" s="381"/>
      <c r="W507" s="381"/>
      <c r="X507" s="381"/>
      <c r="Y507" s="381"/>
      <c r="Z507" s="381"/>
      <c r="AA507" s="381"/>
    </row>
    <row r="508" spans="1:29" ht="19.5" customHeight="1" thickBot="1" x14ac:dyDescent="0.2">
      <c r="A508" s="232" t="s">
        <v>204</v>
      </c>
      <c r="B508" s="233"/>
      <c r="C508" s="233"/>
      <c r="D508" s="234"/>
      <c r="E508" s="120" t="s">
        <v>183</v>
      </c>
      <c r="F508" s="382">
        <v>0</v>
      </c>
      <c r="G508" s="381"/>
      <c r="H508" s="381"/>
      <c r="I508" s="381"/>
      <c r="J508" s="381"/>
      <c r="K508" s="381"/>
      <c r="L508" s="381"/>
      <c r="M508" s="381"/>
      <c r="N508" s="381"/>
      <c r="O508" s="381"/>
      <c r="P508" s="381"/>
      <c r="Q508" s="381"/>
      <c r="R508" s="381"/>
      <c r="S508" s="381"/>
      <c r="T508" s="381"/>
      <c r="U508" s="381"/>
      <c r="V508" s="381"/>
      <c r="W508" s="381"/>
      <c r="X508" s="381"/>
      <c r="Y508" s="381"/>
      <c r="Z508" s="381"/>
      <c r="AA508" s="381"/>
    </row>
    <row r="510" spans="1:29" ht="19.5" customHeight="1" x14ac:dyDescent="0.15">
      <c r="A510" s="3" t="s">
        <v>381</v>
      </c>
      <c r="F510" s="126" t="s">
        <v>504</v>
      </c>
    </row>
    <row r="511" spans="1:29" ht="19.5" customHeight="1" thickBot="1" x14ac:dyDescent="0.2">
      <c r="A511" s="221" t="s">
        <v>28</v>
      </c>
      <c r="B511" s="222"/>
      <c r="C511" s="222"/>
      <c r="D511" s="222"/>
      <c r="E511" s="222"/>
      <c r="F511" s="222"/>
      <c r="G511" s="222"/>
      <c r="H511" s="222"/>
      <c r="I511" s="222"/>
      <c r="J511" s="222"/>
      <c r="K511" s="222"/>
      <c r="L511" s="222"/>
      <c r="M511" s="222"/>
      <c r="N511" s="222"/>
      <c r="O511" s="222"/>
      <c r="P511" s="222"/>
      <c r="Q511" s="222"/>
      <c r="R511" s="222"/>
      <c r="S511" s="222"/>
      <c r="T511" s="222"/>
      <c r="U511" s="222"/>
      <c r="V511" s="222"/>
      <c r="W511" s="222"/>
      <c r="X511" s="222"/>
      <c r="Y511" s="222"/>
      <c r="Z511" s="222"/>
      <c r="AA511" s="222"/>
    </row>
    <row r="512" spans="1:29" ht="19.5" customHeight="1" x14ac:dyDescent="0.15">
      <c r="A512" s="127" t="s">
        <v>179</v>
      </c>
      <c r="B512" s="86"/>
      <c r="C512" s="86"/>
      <c r="D512" s="86"/>
      <c r="E512" s="86"/>
      <c r="F512" s="162" t="s">
        <v>180</v>
      </c>
      <c r="G512" s="180"/>
      <c r="H512" s="180"/>
      <c r="I512" s="180"/>
      <c r="J512" s="180"/>
      <c r="K512" s="180"/>
      <c r="L512" s="180"/>
      <c r="M512" s="180"/>
      <c r="N512" s="180"/>
      <c r="O512" s="180"/>
      <c r="P512" s="180"/>
      <c r="Q512" s="217"/>
      <c r="R512" s="179"/>
      <c r="S512" s="180"/>
      <c r="T512" s="180"/>
      <c r="U512" s="180"/>
      <c r="V512" s="180"/>
      <c r="W512" s="180"/>
      <c r="X512" s="180"/>
      <c r="Y512" s="180"/>
      <c r="Z512" s="180"/>
      <c r="AA512" s="220" t="s">
        <v>181</v>
      </c>
      <c r="AB512" s="27"/>
      <c r="AC512" s="27"/>
    </row>
    <row r="513" spans="1:29" ht="19.5" customHeight="1" x14ac:dyDescent="0.15">
      <c r="A513" s="130" t="s">
        <v>182</v>
      </c>
      <c r="B513" s="74"/>
      <c r="C513" s="74"/>
      <c r="D513" s="74"/>
      <c r="E513" s="76" t="s">
        <v>183</v>
      </c>
      <c r="F513" s="297">
        <v>19370.2</v>
      </c>
      <c r="G513" s="373" t="s">
        <v>184</v>
      </c>
      <c r="H513" s="373" t="s">
        <v>185</v>
      </c>
      <c r="I513" s="373" t="s">
        <v>186</v>
      </c>
      <c r="J513" s="373" t="s">
        <v>187</v>
      </c>
      <c r="K513" s="373" t="s">
        <v>227</v>
      </c>
      <c r="L513" s="373" t="s">
        <v>228</v>
      </c>
      <c r="M513" s="373" t="s">
        <v>229</v>
      </c>
      <c r="N513" s="373" t="s">
        <v>230</v>
      </c>
      <c r="O513" s="373" t="s">
        <v>231</v>
      </c>
      <c r="P513" s="373" t="s">
        <v>232</v>
      </c>
      <c r="Q513" s="374" t="s">
        <v>233</v>
      </c>
      <c r="R513" s="375" t="s">
        <v>234</v>
      </c>
      <c r="S513" s="373" t="s">
        <v>235</v>
      </c>
      <c r="T513" s="373" t="s">
        <v>236</v>
      </c>
      <c r="U513" s="373" t="s">
        <v>237</v>
      </c>
      <c r="V513" s="373" t="s">
        <v>238</v>
      </c>
      <c r="W513" s="373" t="s">
        <v>42</v>
      </c>
      <c r="X513" s="373" t="s">
        <v>147</v>
      </c>
      <c r="Y513" s="373" t="s">
        <v>148</v>
      </c>
      <c r="Z513" s="373" t="s">
        <v>149</v>
      </c>
      <c r="AA513" s="387"/>
      <c r="AB513" s="27"/>
      <c r="AC513" s="27"/>
    </row>
    <row r="514" spans="1:29" ht="19.5" customHeight="1" x14ac:dyDescent="0.15">
      <c r="A514" s="108"/>
      <c r="E514" s="76" t="s">
        <v>150</v>
      </c>
      <c r="F514" s="297">
        <v>4479.5579999999991</v>
      </c>
      <c r="G514" s="377"/>
      <c r="H514" s="377"/>
      <c r="I514" s="377"/>
      <c r="J514" s="377"/>
      <c r="K514" s="377"/>
      <c r="L514" s="377"/>
      <c r="M514" s="377"/>
      <c r="N514" s="377"/>
      <c r="O514" s="377"/>
      <c r="P514" s="377"/>
      <c r="Q514" s="378"/>
      <c r="R514" s="379"/>
      <c r="S514" s="377"/>
      <c r="T514" s="377"/>
      <c r="U514" s="377"/>
      <c r="V514" s="377"/>
      <c r="W514" s="377"/>
      <c r="X514" s="377"/>
      <c r="Y514" s="377"/>
      <c r="Z514" s="377"/>
      <c r="AA514" s="387" t="s">
        <v>151</v>
      </c>
      <c r="AB514" s="27"/>
      <c r="AC514" s="27"/>
    </row>
    <row r="515" spans="1:29" ht="19.5" customHeight="1" x14ac:dyDescent="0.15">
      <c r="A515" s="131"/>
      <c r="B515" s="73" t="s">
        <v>152</v>
      </c>
      <c r="C515" s="74"/>
      <c r="D515" s="74"/>
      <c r="E515" s="76" t="s">
        <v>183</v>
      </c>
      <c r="F515" s="297">
        <v>18558</v>
      </c>
      <c r="G515" s="297">
        <v>228.9</v>
      </c>
      <c r="H515" s="297">
        <v>822.35</v>
      </c>
      <c r="I515" s="297">
        <v>656.53</v>
      </c>
      <c r="J515" s="297">
        <v>226.42000000000002</v>
      </c>
      <c r="K515" s="297">
        <v>267.45999999999998</v>
      </c>
      <c r="L515" s="297">
        <v>371.34000000000003</v>
      </c>
      <c r="M515" s="297">
        <v>584.61</v>
      </c>
      <c r="N515" s="297">
        <v>837.49999999999977</v>
      </c>
      <c r="O515" s="297">
        <v>1065.3499999999999</v>
      </c>
      <c r="P515" s="297">
        <v>1404.2000000000003</v>
      </c>
      <c r="Q515" s="297">
        <v>1837.3</v>
      </c>
      <c r="R515" s="297">
        <v>2287.8000000000002</v>
      </c>
      <c r="S515" s="297">
        <v>2588.9499999999998</v>
      </c>
      <c r="T515" s="297">
        <v>2448.33</v>
      </c>
      <c r="U515" s="297">
        <v>1294.94</v>
      </c>
      <c r="V515" s="297">
        <v>757.28</v>
      </c>
      <c r="W515" s="297">
        <v>185.74</v>
      </c>
      <c r="X515" s="297">
        <v>222.72999999999996</v>
      </c>
      <c r="Y515" s="297">
        <v>119.35999999999999</v>
      </c>
      <c r="Z515" s="297">
        <v>109.91</v>
      </c>
      <c r="AA515" s="299">
        <v>241</v>
      </c>
      <c r="AB515" s="27"/>
      <c r="AC515" s="27"/>
    </row>
    <row r="516" spans="1:29" ht="19.5" customHeight="1" x14ac:dyDescent="0.15">
      <c r="A516" s="132"/>
      <c r="B516" s="133"/>
      <c r="E516" s="76" t="s">
        <v>150</v>
      </c>
      <c r="F516" s="297">
        <v>4479.5579999999991</v>
      </c>
      <c r="G516" s="297">
        <v>0</v>
      </c>
      <c r="H516" s="297">
        <v>5.0259999999999998</v>
      </c>
      <c r="I516" s="297">
        <v>26.109000000000002</v>
      </c>
      <c r="J516" s="297">
        <v>19.464000000000006</v>
      </c>
      <c r="K516" s="297">
        <v>33.210999999999999</v>
      </c>
      <c r="L516" s="297">
        <v>60.529000000000003</v>
      </c>
      <c r="M516" s="297">
        <v>124.125</v>
      </c>
      <c r="N516" s="297">
        <v>219.18599999999998</v>
      </c>
      <c r="O516" s="297">
        <v>320.49299999999999</v>
      </c>
      <c r="P516" s="297">
        <v>439.74200000000002</v>
      </c>
      <c r="Q516" s="297">
        <v>575.19100000000003</v>
      </c>
      <c r="R516" s="297">
        <v>688.67200000000003</v>
      </c>
      <c r="S516" s="297">
        <v>740.78400000000011</v>
      </c>
      <c r="T516" s="297">
        <v>623.43899999999996</v>
      </c>
      <c r="U516" s="297">
        <v>298.27100000000002</v>
      </c>
      <c r="V516" s="297">
        <v>138.619</v>
      </c>
      <c r="W516" s="297">
        <v>46.579000000000001</v>
      </c>
      <c r="X516" s="297">
        <v>47.141999999999996</v>
      </c>
      <c r="Y516" s="297">
        <v>19.807000000000002</v>
      </c>
      <c r="Z516" s="297">
        <v>16.157</v>
      </c>
      <c r="AA516" s="299">
        <v>37.012</v>
      </c>
      <c r="AB516" s="27"/>
      <c r="AC516" s="27"/>
    </row>
    <row r="517" spans="1:29" ht="19.5" customHeight="1" x14ac:dyDescent="0.15">
      <c r="A517" s="132"/>
      <c r="B517" s="134"/>
      <c r="C517" s="73" t="s">
        <v>152</v>
      </c>
      <c r="D517" s="74"/>
      <c r="E517" s="76" t="s">
        <v>183</v>
      </c>
      <c r="F517" s="297">
        <v>11777.329999999996</v>
      </c>
      <c r="G517" s="297">
        <v>214.85</v>
      </c>
      <c r="H517" s="297">
        <v>398.43</v>
      </c>
      <c r="I517" s="297">
        <v>227.37</v>
      </c>
      <c r="J517" s="297">
        <v>169.25</v>
      </c>
      <c r="K517" s="297">
        <v>209.42999999999998</v>
      </c>
      <c r="L517" s="297">
        <v>288.62</v>
      </c>
      <c r="M517" s="297">
        <v>505.00000000000006</v>
      </c>
      <c r="N517" s="297">
        <v>728.82999999999981</v>
      </c>
      <c r="O517" s="297">
        <v>1003.1899999999998</v>
      </c>
      <c r="P517" s="297">
        <v>1296.3800000000003</v>
      </c>
      <c r="Q517" s="297">
        <v>1570.83</v>
      </c>
      <c r="R517" s="297">
        <v>1751.1</v>
      </c>
      <c r="S517" s="297">
        <v>1609.6100000000001</v>
      </c>
      <c r="T517" s="297">
        <v>1136.3799999999999</v>
      </c>
      <c r="U517" s="297">
        <v>446.43</v>
      </c>
      <c r="V517" s="297">
        <v>86.06</v>
      </c>
      <c r="W517" s="297">
        <v>67.17</v>
      </c>
      <c r="X517" s="297">
        <v>52.959999999999994</v>
      </c>
      <c r="Y517" s="297">
        <v>9.4600000000000009</v>
      </c>
      <c r="Z517" s="297">
        <v>0</v>
      </c>
      <c r="AA517" s="299">
        <v>5.98</v>
      </c>
      <c r="AB517" s="27"/>
      <c r="AC517" s="27"/>
    </row>
    <row r="518" spans="1:29" ht="19.5" customHeight="1" x14ac:dyDescent="0.15">
      <c r="A518" s="132"/>
      <c r="B518" s="75"/>
      <c r="C518" s="75"/>
      <c r="E518" s="76" t="s">
        <v>150</v>
      </c>
      <c r="F518" s="297">
        <v>3575.1680000000006</v>
      </c>
      <c r="G518" s="297">
        <v>0</v>
      </c>
      <c r="H518" s="297">
        <v>0.19600000000000001</v>
      </c>
      <c r="I518" s="297">
        <v>15.002000000000001</v>
      </c>
      <c r="J518" s="297">
        <v>16.582000000000004</v>
      </c>
      <c r="K518" s="297">
        <v>29.081</v>
      </c>
      <c r="L518" s="297">
        <v>52.946000000000005</v>
      </c>
      <c r="M518" s="297">
        <v>116.164</v>
      </c>
      <c r="N518" s="297">
        <v>207.15499999999997</v>
      </c>
      <c r="O518" s="297">
        <v>312.80899999999997</v>
      </c>
      <c r="P518" s="297">
        <v>425.50700000000001</v>
      </c>
      <c r="Q518" s="297">
        <v>537.16700000000003</v>
      </c>
      <c r="R518" s="297">
        <v>606.87099999999998</v>
      </c>
      <c r="S518" s="297">
        <v>586.20500000000004</v>
      </c>
      <c r="T518" s="297">
        <v>418.12499999999994</v>
      </c>
      <c r="U518" s="297">
        <v>163.61500000000001</v>
      </c>
      <c r="V518" s="297">
        <v>33.423999999999999</v>
      </c>
      <c r="W518" s="297">
        <v>26.869</v>
      </c>
      <c r="X518" s="297">
        <v>21.663</v>
      </c>
      <c r="Y518" s="297">
        <v>3.3290000000000002</v>
      </c>
      <c r="Z518" s="297">
        <v>0</v>
      </c>
      <c r="AA518" s="299">
        <v>2.4580000000000002</v>
      </c>
      <c r="AB518" s="27"/>
      <c r="AC518" s="27"/>
    </row>
    <row r="519" spans="1:29" ht="19.5" customHeight="1" x14ac:dyDescent="0.15">
      <c r="A519" s="132"/>
      <c r="B519" s="72"/>
      <c r="C519" s="76"/>
      <c r="D519" s="76" t="s">
        <v>153</v>
      </c>
      <c r="E519" s="76" t="s">
        <v>183</v>
      </c>
      <c r="F519" s="297">
        <v>11577.999999999995</v>
      </c>
      <c r="G519" s="297">
        <v>198.9</v>
      </c>
      <c r="H519" s="297">
        <v>380.63</v>
      </c>
      <c r="I519" s="297">
        <v>217.51</v>
      </c>
      <c r="J519" s="297">
        <v>160.16999999999999</v>
      </c>
      <c r="K519" s="297">
        <v>202.67</v>
      </c>
      <c r="L519" s="297">
        <v>275.63</v>
      </c>
      <c r="M519" s="297">
        <v>491.70000000000005</v>
      </c>
      <c r="N519" s="297">
        <v>711.39999999999986</v>
      </c>
      <c r="O519" s="297">
        <v>1000.4199999999998</v>
      </c>
      <c r="P519" s="297">
        <v>1296.3800000000003</v>
      </c>
      <c r="Q519" s="297">
        <v>1569.62</v>
      </c>
      <c r="R519" s="297">
        <v>1716.76</v>
      </c>
      <c r="S519" s="297">
        <v>1604.22</v>
      </c>
      <c r="T519" s="297">
        <v>1116.1299999999999</v>
      </c>
      <c r="U519" s="297">
        <v>414.23</v>
      </c>
      <c r="V519" s="297">
        <v>86.06</v>
      </c>
      <c r="W519" s="297">
        <v>67.17</v>
      </c>
      <c r="X519" s="297">
        <v>52.959999999999994</v>
      </c>
      <c r="Y519" s="297">
        <v>9.4600000000000009</v>
      </c>
      <c r="Z519" s="297">
        <v>0</v>
      </c>
      <c r="AA519" s="299">
        <v>5.98</v>
      </c>
      <c r="AB519" s="27"/>
      <c r="AC519" s="27"/>
    </row>
    <row r="520" spans="1:29" ht="19.5" customHeight="1" x14ac:dyDescent="0.15">
      <c r="A520" s="132"/>
      <c r="B520" s="72" t="s">
        <v>154</v>
      </c>
      <c r="C520" s="72"/>
      <c r="D520" s="72"/>
      <c r="E520" s="76" t="s">
        <v>150</v>
      </c>
      <c r="F520" s="297">
        <v>3555.2770000000005</v>
      </c>
      <c r="G520" s="297">
        <v>0</v>
      </c>
      <c r="H520" s="297">
        <v>0</v>
      </c>
      <c r="I520" s="297">
        <v>14.731</v>
      </c>
      <c r="J520" s="297">
        <v>16.111000000000004</v>
      </c>
      <c r="K520" s="297">
        <v>28.591999999999999</v>
      </c>
      <c r="L520" s="297">
        <v>51.763000000000005</v>
      </c>
      <c r="M520" s="297">
        <v>114.834</v>
      </c>
      <c r="N520" s="297">
        <v>205.19899999999998</v>
      </c>
      <c r="O520" s="297">
        <v>312.47199999999998</v>
      </c>
      <c r="P520" s="297">
        <v>425.50700000000001</v>
      </c>
      <c r="Q520" s="297">
        <v>536.99599999999998</v>
      </c>
      <c r="R520" s="297">
        <v>601.88</v>
      </c>
      <c r="S520" s="297">
        <v>585.41500000000008</v>
      </c>
      <c r="T520" s="297">
        <v>415.16299999999995</v>
      </c>
      <c r="U520" s="297">
        <v>158.87100000000001</v>
      </c>
      <c r="V520" s="297">
        <v>33.423999999999999</v>
      </c>
      <c r="W520" s="297">
        <v>26.869</v>
      </c>
      <c r="X520" s="297">
        <v>21.663</v>
      </c>
      <c r="Y520" s="297">
        <v>3.3290000000000002</v>
      </c>
      <c r="Z520" s="297">
        <v>0</v>
      </c>
      <c r="AA520" s="299">
        <v>2.4580000000000002</v>
      </c>
      <c r="AB520" s="27"/>
      <c r="AC520" s="27"/>
    </row>
    <row r="521" spans="1:29" ht="19.5" customHeight="1" x14ac:dyDescent="0.15">
      <c r="A521" s="132" t="s">
        <v>155</v>
      </c>
      <c r="B521" s="72"/>
      <c r="C521" s="72" t="s">
        <v>10</v>
      </c>
      <c r="D521" s="76" t="s">
        <v>156</v>
      </c>
      <c r="E521" s="76" t="s">
        <v>183</v>
      </c>
      <c r="F521" s="297">
        <v>9651.14</v>
      </c>
      <c r="G521" s="297">
        <v>171.11</v>
      </c>
      <c r="H521" s="297">
        <v>327.55</v>
      </c>
      <c r="I521" s="297">
        <v>188.91</v>
      </c>
      <c r="J521" s="297">
        <v>122.11999999999999</v>
      </c>
      <c r="K521" s="297">
        <v>157.46</v>
      </c>
      <c r="L521" s="297">
        <v>233.78</v>
      </c>
      <c r="M521" s="297">
        <v>447.66</v>
      </c>
      <c r="N521" s="297">
        <v>697.83999999999992</v>
      </c>
      <c r="O521" s="297">
        <v>933.07999999999993</v>
      </c>
      <c r="P521" s="297">
        <v>1162.6300000000001</v>
      </c>
      <c r="Q521" s="297">
        <v>1249.4099999999999</v>
      </c>
      <c r="R521" s="297">
        <v>1333.29</v>
      </c>
      <c r="S521" s="297">
        <v>1254.3999999999999</v>
      </c>
      <c r="T521" s="297">
        <v>849.4799999999999</v>
      </c>
      <c r="U521" s="297">
        <v>324.04000000000002</v>
      </c>
      <c r="V521" s="297">
        <v>72.61</v>
      </c>
      <c r="W521" s="297">
        <v>61.65</v>
      </c>
      <c r="X521" s="297">
        <v>52.41</v>
      </c>
      <c r="Y521" s="297">
        <v>5.73</v>
      </c>
      <c r="Z521" s="297">
        <v>0</v>
      </c>
      <c r="AA521" s="299">
        <v>5.98</v>
      </c>
      <c r="AB521" s="27"/>
      <c r="AC521" s="27"/>
    </row>
    <row r="522" spans="1:29" ht="19.5" customHeight="1" x14ac:dyDescent="0.15">
      <c r="A522" s="132"/>
      <c r="B522" s="72"/>
      <c r="C522" s="72"/>
      <c r="D522" s="72"/>
      <c r="E522" s="76" t="s">
        <v>150</v>
      </c>
      <c r="F522" s="297">
        <v>3130.4250000000002</v>
      </c>
      <c r="G522" s="297">
        <v>0</v>
      </c>
      <c r="H522" s="297">
        <v>0</v>
      </c>
      <c r="I522" s="297">
        <v>13.407999999999999</v>
      </c>
      <c r="J522" s="297">
        <v>14.733000000000001</v>
      </c>
      <c r="K522" s="297">
        <v>26.890999999999998</v>
      </c>
      <c r="L522" s="297">
        <v>49.323999999999998</v>
      </c>
      <c r="M522" s="297">
        <v>112.087</v>
      </c>
      <c r="N522" s="297">
        <v>202.82599999999999</v>
      </c>
      <c r="O522" s="297">
        <v>299.053</v>
      </c>
      <c r="P522" s="297">
        <v>395.8</v>
      </c>
      <c r="Q522" s="297">
        <v>463.09</v>
      </c>
      <c r="R522" s="297">
        <v>507.87599999999998</v>
      </c>
      <c r="S522" s="297">
        <v>490.8</v>
      </c>
      <c r="T522" s="297">
        <v>339.79199999999997</v>
      </c>
      <c r="U522" s="297">
        <v>133.21700000000001</v>
      </c>
      <c r="V522" s="297">
        <v>29.872</v>
      </c>
      <c r="W522" s="297">
        <v>25.32</v>
      </c>
      <c r="X522" s="297">
        <v>21.52</v>
      </c>
      <c r="Y522" s="297">
        <v>2.3580000000000001</v>
      </c>
      <c r="Z522" s="297">
        <v>0</v>
      </c>
      <c r="AA522" s="299">
        <v>2.4580000000000002</v>
      </c>
      <c r="AB522" s="27"/>
      <c r="AC522" s="27"/>
    </row>
    <row r="523" spans="1:29" ht="19.5" customHeight="1" x14ac:dyDescent="0.15">
      <c r="A523" s="132"/>
      <c r="B523" s="72"/>
      <c r="C523" s="72"/>
      <c r="D523" s="76" t="s">
        <v>157</v>
      </c>
      <c r="E523" s="76" t="s">
        <v>183</v>
      </c>
      <c r="F523" s="297">
        <v>1090.97</v>
      </c>
      <c r="G523" s="297">
        <v>0</v>
      </c>
      <c r="H523" s="297">
        <v>0</v>
      </c>
      <c r="I523" s="297">
        <v>0</v>
      </c>
      <c r="J523" s="297">
        <v>0</v>
      </c>
      <c r="K523" s="297">
        <v>0</v>
      </c>
      <c r="L523" s="297">
        <v>5.6</v>
      </c>
      <c r="M523" s="297">
        <v>0.99</v>
      </c>
      <c r="N523" s="297">
        <v>6.54</v>
      </c>
      <c r="O523" s="297">
        <v>64.650000000000006</v>
      </c>
      <c r="P523" s="297">
        <v>124.45</v>
      </c>
      <c r="Q523" s="297">
        <v>314.46999999999997</v>
      </c>
      <c r="R523" s="297">
        <v>324.52</v>
      </c>
      <c r="S523" s="297">
        <v>121.66</v>
      </c>
      <c r="T523" s="297">
        <v>73.39</v>
      </c>
      <c r="U523" s="297">
        <v>35.46</v>
      </c>
      <c r="V523" s="297">
        <v>12.2</v>
      </c>
      <c r="W523" s="297">
        <v>2.76</v>
      </c>
      <c r="X523" s="297">
        <v>0.55000000000000004</v>
      </c>
      <c r="Y523" s="297">
        <v>3.73</v>
      </c>
      <c r="Z523" s="297">
        <v>0</v>
      </c>
      <c r="AA523" s="299">
        <v>0</v>
      </c>
      <c r="AB523" s="27"/>
      <c r="AC523" s="27"/>
    </row>
    <row r="524" spans="1:29" ht="19.5" customHeight="1" x14ac:dyDescent="0.15">
      <c r="A524" s="132"/>
      <c r="B524" s="72"/>
      <c r="C524" s="72"/>
      <c r="D524" s="72"/>
      <c r="E524" s="76" t="s">
        <v>150</v>
      </c>
      <c r="F524" s="297">
        <v>256.58999999999997</v>
      </c>
      <c r="G524" s="297">
        <v>0</v>
      </c>
      <c r="H524" s="297">
        <v>0</v>
      </c>
      <c r="I524" s="297">
        <v>0</v>
      </c>
      <c r="J524" s="297">
        <v>0</v>
      </c>
      <c r="K524" s="297">
        <v>0</v>
      </c>
      <c r="L524" s="297">
        <v>0.67300000000000004</v>
      </c>
      <c r="M524" s="297">
        <v>0.159</v>
      </c>
      <c r="N524" s="297">
        <v>1.1830000000000001</v>
      </c>
      <c r="O524" s="297">
        <v>12.93</v>
      </c>
      <c r="P524" s="297">
        <v>27.398</v>
      </c>
      <c r="Q524" s="297">
        <v>72.408000000000001</v>
      </c>
      <c r="R524" s="297">
        <v>78</v>
      </c>
      <c r="S524" s="297">
        <v>30.472999999999999</v>
      </c>
      <c r="T524" s="297">
        <v>19.119</v>
      </c>
      <c r="U524" s="297">
        <v>9.2349999999999994</v>
      </c>
      <c r="V524" s="297">
        <v>3.177</v>
      </c>
      <c r="W524" s="297">
        <v>0.72099999999999997</v>
      </c>
      <c r="X524" s="297">
        <v>0.14299999999999999</v>
      </c>
      <c r="Y524" s="297">
        <v>0.97099999999999997</v>
      </c>
      <c r="Z524" s="297">
        <v>0</v>
      </c>
      <c r="AA524" s="299">
        <v>0</v>
      </c>
      <c r="AB524" s="27"/>
      <c r="AC524" s="27"/>
    </row>
    <row r="525" spans="1:29" ht="19.5" customHeight="1" x14ac:dyDescent="0.15">
      <c r="A525" s="132"/>
      <c r="B525" s="72" t="s">
        <v>158</v>
      </c>
      <c r="C525" s="72" t="s">
        <v>159</v>
      </c>
      <c r="D525" s="76" t="s">
        <v>160</v>
      </c>
      <c r="E525" s="76" t="s">
        <v>183</v>
      </c>
      <c r="F525" s="297">
        <v>0.3</v>
      </c>
      <c r="G525" s="297">
        <v>0</v>
      </c>
      <c r="H525" s="297">
        <v>0</v>
      </c>
      <c r="I525" s="297">
        <v>0</v>
      </c>
      <c r="J525" s="297">
        <v>0</v>
      </c>
      <c r="K525" s="297">
        <v>0</v>
      </c>
      <c r="L525" s="297">
        <v>0.3</v>
      </c>
      <c r="M525" s="297">
        <v>0</v>
      </c>
      <c r="N525" s="297">
        <v>0</v>
      </c>
      <c r="O525" s="297">
        <v>0</v>
      </c>
      <c r="P525" s="297">
        <v>0</v>
      </c>
      <c r="Q525" s="297">
        <v>0</v>
      </c>
      <c r="R525" s="297">
        <v>0</v>
      </c>
      <c r="S525" s="297">
        <v>0</v>
      </c>
      <c r="T525" s="297">
        <v>0</v>
      </c>
      <c r="U525" s="297">
        <v>0</v>
      </c>
      <c r="V525" s="297">
        <v>0</v>
      </c>
      <c r="W525" s="297">
        <v>0</v>
      </c>
      <c r="X525" s="297">
        <v>0</v>
      </c>
      <c r="Y525" s="297">
        <v>0</v>
      </c>
      <c r="Z525" s="297">
        <v>0</v>
      </c>
      <c r="AA525" s="299">
        <v>0</v>
      </c>
      <c r="AB525" s="27"/>
      <c r="AC525" s="27"/>
    </row>
    <row r="526" spans="1:29" ht="19.5" customHeight="1" x14ac:dyDescent="0.15">
      <c r="A526" s="132"/>
      <c r="B526" s="72"/>
      <c r="C526" s="72"/>
      <c r="D526" s="72"/>
      <c r="E526" s="76" t="s">
        <v>150</v>
      </c>
      <c r="F526" s="297">
        <v>3.5999999999999997E-2</v>
      </c>
      <c r="G526" s="297">
        <v>0</v>
      </c>
      <c r="H526" s="297">
        <v>0</v>
      </c>
      <c r="I526" s="297">
        <v>0</v>
      </c>
      <c r="J526" s="297">
        <v>0</v>
      </c>
      <c r="K526" s="297">
        <v>0</v>
      </c>
      <c r="L526" s="297">
        <v>3.5999999999999997E-2</v>
      </c>
      <c r="M526" s="297">
        <v>0</v>
      </c>
      <c r="N526" s="297">
        <v>0</v>
      </c>
      <c r="O526" s="297">
        <v>0</v>
      </c>
      <c r="P526" s="297">
        <v>0</v>
      </c>
      <c r="Q526" s="297">
        <v>0</v>
      </c>
      <c r="R526" s="297">
        <v>0</v>
      </c>
      <c r="S526" s="297">
        <v>0</v>
      </c>
      <c r="T526" s="297">
        <v>0</v>
      </c>
      <c r="U526" s="297">
        <v>0</v>
      </c>
      <c r="V526" s="297">
        <v>0</v>
      </c>
      <c r="W526" s="297">
        <v>0</v>
      </c>
      <c r="X526" s="297">
        <v>0</v>
      </c>
      <c r="Y526" s="297">
        <v>0</v>
      </c>
      <c r="Z526" s="297">
        <v>0</v>
      </c>
      <c r="AA526" s="299">
        <v>0</v>
      </c>
      <c r="AB526" s="27"/>
      <c r="AC526" s="27"/>
    </row>
    <row r="527" spans="1:29" ht="19.5" customHeight="1" x14ac:dyDescent="0.15">
      <c r="A527" s="132"/>
      <c r="B527" s="72"/>
      <c r="C527" s="72"/>
      <c r="D527" s="76" t="s">
        <v>161</v>
      </c>
      <c r="E527" s="76" t="s">
        <v>183</v>
      </c>
      <c r="F527" s="297">
        <v>163.04999999999998</v>
      </c>
      <c r="G527" s="297">
        <v>0</v>
      </c>
      <c r="H527" s="297">
        <v>9.02</v>
      </c>
      <c r="I527" s="297">
        <v>6.76</v>
      </c>
      <c r="J527" s="297">
        <v>27.9</v>
      </c>
      <c r="K527" s="297">
        <v>40.480000000000004</v>
      </c>
      <c r="L527" s="297">
        <v>33.5</v>
      </c>
      <c r="M527" s="297">
        <v>42.519999999999996</v>
      </c>
      <c r="N527" s="297">
        <v>2.21</v>
      </c>
      <c r="O527" s="297">
        <v>0.14000000000000001</v>
      </c>
      <c r="P527" s="297">
        <v>0</v>
      </c>
      <c r="Q527" s="297">
        <v>0</v>
      </c>
      <c r="R527" s="297">
        <v>0</v>
      </c>
      <c r="S527" s="297">
        <v>0.14000000000000001</v>
      </c>
      <c r="T527" s="297">
        <v>0.35</v>
      </c>
      <c r="U527" s="297">
        <v>0</v>
      </c>
      <c r="V527" s="297">
        <v>0</v>
      </c>
      <c r="W527" s="297">
        <v>0.03</v>
      </c>
      <c r="X527" s="297">
        <v>0</v>
      </c>
      <c r="Y527" s="297">
        <v>0</v>
      </c>
      <c r="Z527" s="297">
        <v>0</v>
      </c>
      <c r="AA527" s="299">
        <v>0</v>
      </c>
      <c r="AB527" s="27"/>
      <c r="AC527" s="27"/>
    </row>
    <row r="528" spans="1:29" ht="19.5" customHeight="1" x14ac:dyDescent="0.15">
      <c r="A528" s="132"/>
      <c r="B528" s="72"/>
      <c r="C528" s="72"/>
      <c r="D528" s="72"/>
      <c r="E528" s="76" t="s">
        <v>150</v>
      </c>
      <c r="F528" s="297">
        <v>5.6080000000000005</v>
      </c>
      <c r="G528" s="297">
        <v>0</v>
      </c>
      <c r="H528" s="297">
        <v>0</v>
      </c>
      <c r="I528" s="297">
        <v>0</v>
      </c>
      <c r="J528" s="297">
        <v>0.36699999999999999</v>
      </c>
      <c r="K528" s="297">
        <v>1.097</v>
      </c>
      <c r="L528" s="297">
        <v>1.335</v>
      </c>
      <c r="M528" s="297">
        <v>2.488</v>
      </c>
      <c r="N528" s="297">
        <v>0.17399999999999999</v>
      </c>
      <c r="O528" s="297">
        <v>1.4999999999999999E-2</v>
      </c>
      <c r="P528" s="297">
        <v>0</v>
      </c>
      <c r="Q528" s="297">
        <v>0</v>
      </c>
      <c r="R528" s="297">
        <v>0</v>
      </c>
      <c r="S528" s="297">
        <v>3.2000000000000001E-2</v>
      </c>
      <c r="T528" s="297">
        <v>9.0999999999999998E-2</v>
      </c>
      <c r="U528" s="297">
        <v>0</v>
      </c>
      <c r="V528" s="297">
        <v>0</v>
      </c>
      <c r="W528" s="297">
        <v>8.9999999999999993E-3</v>
      </c>
      <c r="X528" s="297">
        <v>0</v>
      </c>
      <c r="Y528" s="297">
        <v>0</v>
      </c>
      <c r="Z528" s="297">
        <v>0</v>
      </c>
      <c r="AA528" s="299">
        <v>0</v>
      </c>
      <c r="AB528" s="27"/>
      <c r="AC528" s="27"/>
    </row>
    <row r="529" spans="1:29" ht="19.5" customHeight="1" x14ac:dyDescent="0.15">
      <c r="A529" s="132"/>
      <c r="B529" s="72"/>
      <c r="C529" s="72" t="s">
        <v>162</v>
      </c>
      <c r="D529" s="76" t="s">
        <v>163</v>
      </c>
      <c r="E529" s="76" t="s">
        <v>183</v>
      </c>
      <c r="F529" s="297">
        <v>670.11</v>
      </c>
      <c r="G529" s="297">
        <v>27.79</v>
      </c>
      <c r="H529" s="297">
        <v>43.01</v>
      </c>
      <c r="I529" s="297">
        <v>21.77</v>
      </c>
      <c r="J529" s="297">
        <v>10.100000000000001</v>
      </c>
      <c r="K529" s="297">
        <v>4.5599999999999996</v>
      </c>
      <c r="L529" s="297">
        <v>2.4500000000000002</v>
      </c>
      <c r="M529" s="297">
        <v>0.49</v>
      </c>
      <c r="N529" s="297">
        <v>4.8099999999999996</v>
      </c>
      <c r="O529" s="297">
        <v>1.65</v>
      </c>
      <c r="P529" s="297">
        <v>9.15</v>
      </c>
      <c r="Q529" s="297">
        <v>5.74</v>
      </c>
      <c r="R529" s="297">
        <v>58.949999999999996</v>
      </c>
      <c r="S529" s="297">
        <v>228.02</v>
      </c>
      <c r="T529" s="297">
        <v>192.91</v>
      </c>
      <c r="U529" s="297">
        <v>54.730000000000004</v>
      </c>
      <c r="V529" s="297">
        <v>1.25</v>
      </c>
      <c r="W529" s="297">
        <v>2.73</v>
      </c>
      <c r="X529" s="297">
        <v>0</v>
      </c>
      <c r="Y529" s="297">
        <v>0</v>
      </c>
      <c r="Z529" s="297">
        <v>0</v>
      </c>
      <c r="AA529" s="299">
        <v>0</v>
      </c>
      <c r="AB529" s="27"/>
      <c r="AC529" s="27"/>
    </row>
    <row r="530" spans="1:29" ht="19.5" customHeight="1" x14ac:dyDescent="0.15">
      <c r="A530" s="132"/>
      <c r="B530" s="72" t="s">
        <v>20</v>
      </c>
      <c r="C530" s="72"/>
      <c r="D530" s="72"/>
      <c r="E530" s="76" t="s">
        <v>150</v>
      </c>
      <c r="F530" s="297">
        <v>162.495</v>
      </c>
      <c r="G530" s="297">
        <v>0</v>
      </c>
      <c r="H530" s="297">
        <v>0</v>
      </c>
      <c r="I530" s="297">
        <v>1.323</v>
      </c>
      <c r="J530" s="297">
        <v>1.01</v>
      </c>
      <c r="K530" s="297">
        <v>0.59899999999999998</v>
      </c>
      <c r="L530" s="297">
        <v>0.39500000000000002</v>
      </c>
      <c r="M530" s="297">
        <v>9.7000000000000003E-2</v>
      </c>
      <c r="N530" s="297">
        <v>1.016</v>
      </c>
      <c r="O530" s="297">
        <v>0.38</v>
      </c>
      <c r="P530" s="297">
        <v>2.2890000000000001</v>
      </c>
      <c r="Q530" s="297">
        <v>1.498</v>
      </c>
      <c r="R530" s="297">
        <v>16.004000000000001</v>
      </c>
      <c r="S530" s="297">
        <v>64.11</v>
      </c>
      <c r="T530" s="297">
        <v>56.161000000000001</v>
      </c>
      <c r="U530" s="297">
        <v>16.419</v>
      </c>
      <c r="V530" s="297">
        <v>0.375</v>
      </c>
      <c r="W530" s="297">
        <v>0.81899999999999995</v>
      </c>
      <c r="X530" s="297">
        <v>0</v>
      </c>
      <c r="Y530" s="297">
        <v>0</v>
      </c>
      <c r="Z530" s="297">
        <v>0</v>
      </c>
      <c r="AA530" s="299">
        <v>0</v>
      </c>
      <c r="AB530" s="27"/>
      <c r="AC530" s="27"/>
    </row>
    <row r="531" spans="1:29" ht="19.5" customHeight="1" x14ac:dyDescent="0.15">
      <c r="A531" s="132"/>
      <c r="B531" s="72"/>
      <c r="C531" s="72"/>
      <c r="D531" s="76" t="s">
        <v>164</v>
      </c>
      <c r="E531" s="76" t="s">
        <v>183</v>
      </c>
      <c r="F531" s="297">
        <v>2.4300000000000002</v>
      </c>
      <c r="G531" s="297">
        <v>0</v>
      </c>
      <c r="H531" s="297">
        <v>1.05</v>
      </c>
      <c r="I531" s="297">
        <v>7.0000000000000007E-2</v>
      </c>
      <c r="J531" s="297">
        <v>0.05</v>
      </c>
      <c r="K531" s="297">
        <v>0.17</v>
      </c>
      <c r="L531" s="297">
        <v>0</v>
      </c>
      <c r="M531" s="297">
        <v>0.04</v>
      </c>
      <c r="N531" s="297">
        <v>0</v>
      </c>
      <c r="O531" s="297">
        <v>0.9</v>
      </c>
      <c r="P531" s="297">
        <v>0.15</v>
      </c>
      <c r="Q531" s="297">
        <v>0</v>
      </c>
      <c r="R531" s="297">
        <v>0</v>
      </c>
      <c r="S531" s="297">
        <v>0</v>
      </c>
      <c r="T531" s="297">
        <v>0</v>
      </c>
      <c r="U531" s="297">
        <v>0</v>
      </c>
      <c r="V531" s="297">
        <v>0</v>
      </c>
      <c r="W531" s="297">
        <v>0</v>
      </c>
      <c r="X531" s="297">
        <v>0</v>
      </c>
      <c r="Y531" s="297">
        <v>0</v>
      </c>
      <c r="Z531" s="297">
        <v>0</v>
      </c>
      <c r="AA531" s="299">
        <v>0</v>
      </c>
      <c r="AB531" s="27"/>
      <c r="AC531" s="27"/>
    </row>
    <row r="532" spans="1:29" ht="19.5" customHeight="1" x14ac:dyDescent="0.15">
      <c r="A532" s="132" t="s">
        <v>226</v>
      </c>
      <c r="B532" s="72"/>
      <c r="C532" s="72"/>
      <c r="D532" s="72"/>
      <c r="E532" s="76" t="s">
        <v>150</v>
      </c>
      <c r="F532" s="297">
        <v>0.12300000000000001</v>
      </c>
      <c r="G532" s="297">
        <v>0</v>
      </c>
      <c r="H532" s="297">
        <v>0</v>
      </c>
      <c r="I532" s="297">
        <v>0</v>
      </c>
      <c r="J532" s="297">
        <v>1E-3</v>
      </c>
      <c r="K532" s="297">
        <v>5.0000000000000001E-3</v>
      </c>
      <c r="L532" s="297">
        <v>0</v>
      </c>
      <c r="M532" s="297">
        <v>3.0000000000000001E-3</v>
      </c>
      <c r="N532" s="297">
        <v>0</v>
      </c>
      <c r="O532" s="297">
        <v>9.4E-2</v>
      </c>
      <c r="P532" s="297">
        <v>0.02</v>
      </c>
      <c r="Q532" s="297">
        <v>0</v>
      </c>
      <c r="R532" s="297">
        <v>0</v>
      </c>
      <c r="S532" s="297">
        <v>0</v>
      </c>
      <c r="T532" s="297">
        <v>0</v>
      </c>
      <c r="U532" s="297">
        <v>0</v>
      </c>
      <c r="V532" s="297">
        <v>0</v>
      </c>
      <c r="W532" s="297">
        <v>0</v>
      </c>
      <c r="X532" s="297">
        <v>0</v>
      </c>
      <c r="Y532" s="297">
        <v>0</v>
      </c>
      <c r="Z532" s="297">
        <v>0</v>
      </c>
      <c r="AA532" s="299">
        <v>0</v>
      </c>
      <c r="AB532" s="27"/>
      <c r="AC532" s="27"/>
    </row>
    <row r="533" spans="1:29" ht="19.5" customHeight="1" x14ac:dyDescent="0.15">
      <c r="A533" s="132"/>
      <c r="B533" s="75"/>
      <c r="C533" s="73" t="s">
        <v>165</v>
      </c>
      <c r="D533" s="74"/>
      <c r="E533" s="76" t="s">
        <v>183</v>
      </c>
      <c r="F533" s="297">
        <v>199.32999999999998</v>
      </c>
      <c r="G533" s="297">
        <v>15.95</v>
      </c>
      <c r="H533" s="297">
        <v>17.8</v>
      </c>
      <c r="I533" s="297">
        <v>9.86</v>
      </c>
      <c r="J533" s="297">
        <v>9.08</v>
      </c>
      <c r="K533" s="297">
        <v>6.76</v>
      </c>
      <c r="L533" s="297">
        <v>12.989999999999998</v>
      </c>
      <c r="M533" s="297">
        <v>13.3</v>
      </c>
      <c r="N533" s="297">
        <v>17.43</v>
      </c>
      <c r="O533" s="297">
        <v>2.77</v>
      </c>
      <c r="P533" s="297">
        <v>0</v>
      </c>
      <c r="Q533" s="297">
        <v>1.21</v>
      </c>
      <c r="R533" s="297">
        <v>34.339999999999996</v>
      </c>
      <c r="S533" s="297">
        <v>5.39</v>
      </c>
      <c r="T533" s="297">
        <v>20.25</v>
      </c>
      <c r="U533" s="297">
        <v>32.200000000000003</v>
      </c>
      <c r="V533" s="297">
        <v>0</v>
      </c>
      <c r="W533" s="297">
        <v>0</v>
      </c>
      <c r="X533" s="297">
        <v>0</v>
      </c>
      <c r="Y533" s="297">
        <v>0</v>
      </c>
      <c r="Z533" s="297">
        <v>0</v>
      </c>
      <c r="AA533" s="299">
        <v>0</v>
      </c>
      <c r="AB533" s="27"/>
      <c r="AC533" s="27"/>
    </row>
    <row r="534" spans="1:29" ht="19.5" customHeight="1" x14ac:dyDescent="0.15">
      <c r="A534" s="132"/>
      <c r="B534" s="75"/>
      <c r="C534" s="75"/>
      <c r="E534" s="76" t="s">
        <v>150</v>
      </c>
      <c r="F534" s="297">
        <v>19.890999999999998</v>
      </c>
      <c r="G534" s="297">
        <v>0</v>
      </c>
      <c r="H534" s="297">
        <v>0.19600000000000001</v>
      </c>
      <c r="I534" s="297">
        <v>0.27100000000000002</v>
      </c>
      <c r="J534" s="297">
        <v>0.47099999999999997</v>
      </c>
      <c r="K534" s="297">
        <v>0.48899999999999999</v>
      </c>
      <c r="L534" s="297">
        <v>1.1830000000000001</v>
      </c>
      <c r="M534" s="297">
        <v>1.33</v>
      </c>
      <c r="N534" s="297">
        <v>1.956</v>
      </c>
      <c r="O534" s="297">
        <v>0.33700000000000002</v>
      </c>
      <c r="P534" s="297">
        <v>0</v>
      </c>
      <c r="Q534" s="297">
        <v>0.17100000000000001</v>
      </c>
      <c r="R534" s="297">
        <v>4.9909999999999997</v>
      </c>
      <c r="S534" s="297">
        <v>0.79</v>
      </c>
      <c r="T534" s="297">
        <v>2.9620000000000002</v>
      </c>
      <c r="U534" s="297">
        <v>4.7439999999999998</v>
      </c>
      <c r="V534" s="297">
        <v>0</v>
      </c>
      <c r="W534" s="297">
        <v>0</v>
      </c>
      <c r="X534" s="297">
        <v>0</v>
      </c>
      <c r="Y534" s="297">
        <v>0</v>
      </c>
      <c r="Z534" s="297">
        <v>0</v>
      </c>
      <c r="AA534" s="299">
        <v>0</v>
      </c>
      <c r="AB534" s="27"/>
      <c r="AC534" s="27"/>
    </row>
    <row r="535" spans="1:29" ht="19.5" customHeight="1" x14ac:dyDescent="0.15">
      <c r="A535" s="132"/>
      <c r="B535" s="134"/>
      <c r="C535" s="73" t="s">
        <v>152</v>
      </c>
      <c r="D535" s="74"/>
      <c r="E535" s="76" t="s">
        <v>183</v>
      </c>
      <c r="F535" s="297">
        <v>6780.67</v>
      </c>
      <c r="G535" s="297">
        <v>14.05</v>
      </c>
      <c r="H535" s="297">
        <v>423.92</v>
      </c>
      <c r="I535" s="297">
        <v>429.16</v>
      </c>
      <c r="J535" s="297">
        <v>57.17</v>
      </c>
      <c r="K535" s="297">
        <v>58.03</v>
      </c>
      <c r="L535" s="297">
        <v>82.72</v>
      </c>
      <c r="M535" s="297">
        <v>79.61</v>
      </c>
      <c r="N535" s="297">
        <v>108.67</v>
      </c>
      <c r="O535" s="297">
        <v>62.160000000000004</v>
      </c>
      <c r="P535" s="297">
        <v>107.82000000000001</v>
      </c>
      <c r="Q535" s="297">
        <v>266.46999999999997</v>
      </c>
      <c r="R535" s="297">
        <v>536.70000000000005</v>
      </c>
      <c r="S535" s="297">
        <v>979.33999999999992</v>
      </c>
      <c r="T535" s="297">
        <v>1311.95</v>
      </c>
      <c r="U535" s="297">
        <v>848.51</v>
      </c>
      <c r="V535" s="297">
        <v>671.22</v>
      </c>
      <c r="W535" s="297">
        <v>118.57</v>
      </c>
      <c r="X535" s="297">
        <v>169.76999999999998</v>
      </c>
      <c r="Y535" s="297">
        <v>109.89999999999999</v>
      </c>
      <c r="Z535" s="297">
        <v>109.91</v>
      </c>
      <c r="AA535" s="299">
        <v>235.02</v>
      </c>
      <c r="AB535" s="27"/>
      <c r="AC535" s="27"/>
    </row>
    <row r="536" spans="1:29" ht="19.5" customHeight="1" x14ac:dyDescent="0.15">
      <c r="A536" s="132"/>
      <c r="B536" s="75"/>
      <c r="C536" s="75"/>
      <c r="E536" s="76" t="s">
        <v>150</v>
      </c>
      <c r="F536" s="297">
        <v>904.39</v>
      </c>
      <c r="G536" s="297">
        <v>0</v>
      </c>
      <c r="H536" s="297">
        <v>4.83</v>
      </c>
      <c r="I536" s="297">
        <v>11.106999999999999</v>
      </c>
      <c r="J536" s="297">
        <v>2.8820000000000001</v>
      </c>
      <c r="K536" s="297">
        <v>4.13</v>
      </c>
      <c r="L536" s="297">
        <v>7.5830000000000002</v>
      </c>
      <c r="M536" s="297">
        <v>7.9610000000000003</v>
      </c>
      <c r="N536" s="297">
        <v>12.031000000000001</v>
      </c>
      <c r="O536" s="297">
        <v>7.6840000000000002</v>
      </c>
      <c r="P536" s="297">
        <v>14.234999999999999</v>
      </c>
      <c r="Q536" s="297">
        <v>38.023999999999994</v>
      </c>
      <c r="R536" s="297">
        <v>81.801000000000002</v>
      </c>
      <c r="S536" s="297">
        <v>154.57900000000001</v>
      </c>
      <c r="T536" s="297">
        <v>205.31399999999999</v>
      </c>
      <c r="U536" s="297">
        <v>134.65600000000001</v>
      </c>
      <c r="V536" s="297">
        <v>105.19499999999999</v>
      </c>
      <c r="W536" s="297">
        <v>19.71</v>
      </c>
      <c r="X536" s="297">
        <v>25.478999999999999</v>
      </c>
      <c r="Y536" s="297">
        <v>16.478000000000002</v>
      </c>
      <c r="Z536" s="297">
        <v>16.157</v>
      </c>
      <c r="AA536" s="299">
        <v>34.554000000000002</v>
      </c>
      <c r="AB536" s="27"/>
      <c r="AC536" s="27"/>
    </row>
    <row r="537" spans="1:29" ht="19.5" customHeight="1" x14ac:dyDescent="0.15">
      <c r="A537" s="132"/>
      <c r="B537" s="72" t="s">
        <v>94</v>
      </c>
      <c r="C537" s="76"/>
      <c r="D537" s="76" t="s">
        <v>153</v>
      </c>
      <c r="E537" s="76" t="s">
        <v>183</v>
      </c>
      <c r="F537" s="297">
        <v>439.19000000000005</v>
      </c>
      <c r="G537" s="297">
        <v>5.83</v>
      </c>
      <c r="H537" s="297">
        <v>0</v>
      </c>
      <c r="I537" s="297">
        <v>0</v>
      </c>
      <c r="J537" s="297">
        <v>0</v>
      </c>
      <c r="K537" s="297">
        <v>0.08</v>
      </c>
      <c r="L537" s="297">
        <v>0.67</v>
      </c>
      <c r="M537" s="297">
        <v>0</v>
      </c>
      <c r="N537" s="297">
        <v>0</v>
      </c>
      <c r="O537" s="297">
        <v>2.31</v>
      </c>
      <c r="P537" s="297">
        <v>1.39</v>
      </c>
      <c r="Q537" s="297">
        <v>6.69</v>
      </c>
      <c r="R537" s="297">
        <v>35.020000000000003</v>
      </c>
      <c r="S537" s="297">
        <v>111.18</v>
      </c>
      <c r="T537" s="297">
        <v>112.42999999999999</v>
      </c>
      <c r="U537" s="297">
        <v>82.309999999999988</v>
      </c>
      <c r="V537" s="297">
        <v>54.69</v>
      </c>
      <c r="W537" s="297">
        <v>19.5</v>
      </c>
      <c r="X537" s="297">
        <v>4.3499999999999996</v>
      </c>
      <c r="Y537" s="297">
        <v>2.74</v>
      </c>
      <c r="Z537" s="297">
        <v>0</v>
      </c>
      <c r="AA537" s="299">
        <v>0</v>
      </c>
      <c r="AB537" s="27"/>
      <c r="AC537" s="27"/>
    </row>
    <row r="538" spans="1:29" ht="19.5" customHeight="1" x14ac:dyDescent="0.15">
      <c r="A538" s="132"/>
      <c r="B538" s="72"/>
      <c r="C538" s="72" t="s">
        <v>10</v>
      </c>
      <c r="D538" s="72"/>
      <c r="E538" s="76" t="s">
        <v>150</v>
      </c>
      <c r="F538" s="297">
        <v>110.80200000000001</v>
      </c>
      <c r="G538" s="297">
        <v>0</v>
      </c>
      <c r="H538" s="297">
        <v>0</v>
      </c>
      <c r="I538" s="297">
        <v>0</v>
      </c>
      <c r="J538" s="297">
        <v>0</v>
      </c>
      <c r="K538" s="297">
        <v>8.0000000000000002E-3</v>
      </c>
      <c r="L538" s="297">
        <v>0.14099999999999999</v>
      </c>
      <c r="M538" s="297">
        <v>0</v>
      </c>
      <c r="N538" s="297">
        <v>0</v>
      </c>
      <c r="O538" s="297">
        <v>0.46200000000000002</v>
      </c>
      <c r="P538" s="297">
        <v>0.308</v>
      </c>
      <c r="Q538" s="297">
        <v>1.5409999999999999</v>
      </c>
      <c r="R538" s="297">
        <v>8.4350000000000005</v>
      </c>
      <c r="S538" s="297">
        <v>27.864999999999998</v>
      </c>
      <c r="T538" s="297">
        <v>29.349</v>
      </c>
      <c r="U538" s="297">
        <v>21.483000000000001</v>
      </c>
      <c r="V538" s="297">
        <v>14.27</v>
      </c>
      <c r="W538" s="297">
        <v>5.0869999999999997</v>
      </c>
      <c r="X538" s="297">
        <v>1.1379999999999999</v>
      </c>
      <c r="Y538" s="297">
        <v>0.71499999999999997</v>
      </c>
      <c r="Z538" s="297">
        <v>0</v>
      </c>
      <c r="AA538" s="299">
        <v>0</v>
      </c>
      <c r="AB538" s="27"/>
      <c r="AC538" s="27"/>
    </row>
    <row r="539" spans="1:29" ht="19.5" customHeight="1" x14ac:dyDescent="0.15">
      <c r="A539" s="132"/>
      <c r="B539" s="72"/>
      <c r="C539" s="72"/>
      <c r="D539" s="76" t="s">
        <v>157</v>
      </c>
      <c r="E539" s="76" t="s">
        <v>183</v>
      </c>
      <c r="F539" s="297">
        <v>432.61</v>
      </c>
      <c r="G539" s="297">
        <v>0</v>
      </c>
      <c r="H539" s="297">
        <v>0</v>
      </c>
      <c r="I539" s="297">
        <v>0</v>
      </c>
      <c r="J539" s="297">
        <v>0</v>
      </c>
      <c r="K539" s="297">
        <v>0</v>
      </c>
      <c r="L539" s="297">
        <v>0</v>
      </c>
      <c r="M539" s="297">
        <v>0</v>
      </c>
      <c r="N539" s="297">
        <v>0</v>
      </c>
      <c r="O539" s="297">
        <v>2.31</v>
      </c>
      <c r="P539" s="297">
        <v>1.39</v>
      </c>
      <c r="Q539" s="297">
        <v>6.69</v>
      </c>
      <c r="R539" s="297">
        <v>35.020000000000003</v>
      </c>
      <c r="S539" s="297">
        <v>111.18</v>
      </c>
      <c r="T539" s="297">
        <v>112.42999999999999</v>
      </c>
      <c r="U539" s="297">
        <v>82.309999999999988</v>
      </c>
      <c r="V539" s="297">
        <v>54.69</v>
      </c>
      <c r="W539" s="297">
        <v>19.5</v>
      </c>
      <c r="X539" s="297">
        <v>4.3499999999999996</v>
      </c>
      <c r="Y539" s="297">
        <v>2.74</v>
      </c>
      <c r="Z539" s="297">
        <v>0</v>
      </c>
      <c r="AA539" s="299">
        <v>0</v>
      </c>
      <c r="AB539" s="27"/>
      <c r="AC539" s="27"/>
    </row>
    <row r="540" spans="1:29" ht="19.5" customHeight="1" x14ac:dyDescent="0.15">
      <c r="A540" s="132"/>
      <c r="B540" s="72"/>
      <c r="C540" s="72"/>
      <c r="D540" s="72"/>
      <c r="E540" s="76" t="s">
        <v>150</v>
      </c>
      <c r="F540" s="297">
        <v>110.65300000000001</v>
      </c>
      <c r="G540" s="297">
        <v>0</v>
      </c>
      <c r="H540" s="297">
        <v>0</v>
      </c>
      <c r="I540" s="297">
        <v>0</v>
      </c>
      <c r="J540" s="297">
        <v>0</v>
      </c>
      <c r="K540" s="297">
        <v>0</v>
      </c>
      <c r="L540" s="297">
        <v>0</v>
      </c>
      <c r="M540" s="297">
        <v>0</v>
      </c>
      <c r="N540" s="297">
        <v>0</v>
      </c>
      <c r="O540" s="297">
        <v>0.46200000000000002</v>
      </c>
      <c r="P540" s="297">
        <v>0.308</v>
      </c>
      <c r="Q540" s="297">
        <v>1.5409999999999999</v>
      </c>
      <c r="R540" s="297">
        <v>8.4350000000000005</v>
      </c>
      <c r="S540" s="297">
        <v>27.864999999999998</v>
      </c>
      <c r="T540" s="297">
        <v>29.349</v>
      </c>
      <c r="U540" s="297">
        <v>21.483000000000001</v>
      </c>
      <c r="V540" s="297">
        <v>14.27</v>
      </c>
      <c r="W540" s="297">
        <v>5.0869999999999997</v>
      </c>
      <c r="X540" s="297">
        <v>1.1379999999999999</v>
      </c>
      <c r="Y540" s="297">
        <v>0.71499999999999997</v>
      </c>
      <c r="Z540" s="297">
        <v>0</v>
      </c>
      <c r="AA540" s="299">
        <v>0</v>
      </c>
      <c r="AB540" s="27"/>
      <c r="AC540" s="27"/>
    </row>
    <row r="541" spans="1:29" ht="19.5" customHeight="1" x14ac:dyDescent="0.15">
      <c r="A541" s="132"/>
      <c r="B541" s="72" t="s">
        <v>65</v>
      </c>
      <c r="C541" s="72" t="s">
        <v>159</v>
      </c>
      <c r="D541" s="76" t="s">
        <v>160</v>
      </c>
      <c r="E541" s="76" t="s">
        <v>183</v>
      </c>
      <c r="F541" s="297">
        <v>0.08</v>
      </c>
      <c r="G541" s="297">
        <v>0</v>
      </c>
      <c r="H541" s="297">
        <v>0</v>
      </c>
      <c r="I541" s="297">
        <v>0</v>
      </c>
      <c r="J541" s="297">
        <v>0</v>
      </c>
      <c r="K541" s="297">
        <v>0.08</v>
      </c>
      <c r="L541" s="297">
        <v>0</v>
      </c>
      <c r="M541" s="297">
        <v>0</v>
      </c>
      <c r="N541" s="297">
        <v>0</v>
      </c>
      <c r="O541" s="297">
        <v>0</v>
      </c>
      <c r="P541" s="297">
        <v>0</v>
      </c>
      <c r="Q541" s="297">
        <v>0</v>
      </c>
      <c r="R541" s="297">
        <v>0</v>
      </c>
      <c r="S541" s="297">
        <v>0</v>
      </c>
      <c r="T541" s="297">
        <v>0</v>
      </c>
      <c r="U541" s="297">
        <v>0</v>
      </c>
      <c r="V541" s="297">
        <v>0</v>
      </c>
      <c r="W541" s="297">
        <v>0</v>
      </c>
      <c r="X541" s="297">
        <v>0</v>
      </c>
      <c r="Y541" s="297">
        <v>0</v>
      </c>
      <c r="Z541" s="297">
        <v>0</v>
      </c>
      <c r="AA541" s="299">
        <v>0</v>
      </c>
      <c r="AB541" s="27"/>
      <c r="AC541" s="27"/>
    </row>
    <row r="542" spans="1:29" ht="19.5" customHeight="1" x14ac:dyDescent="0.15">
      <c r="A542" s="132"/>
      <c r="B542" s="72"/>
      <c r="C542" s="72"/>
      <c r="D542" s="72"/>
      <c r="E542" s="76" t="s">
        <v>150</v>
      </c>
      <c r="F542" s="297">
        <v>8.0000000000000002E-3</v>
      </c>
      <c r="G542" s="297">
        <v>0</v>
      </c>
      <c r="H542" s="297">
        <v>0</v>
      </c>
      <c r="I542" s="297">
        <v>0</v>
      </c>
      <c r="J542" s="297">
        <v>0</v>
      </c>
      <c r="K542" s="297">
        <v>8.0000000000000002E-3</v>
      </c>
      <c r="L542" s="297">
        <v>0</v>
      </c>
      <c r="M542" s="297">
        <v>0</v>
      </c>
      <c r="N542" s="297">
        <v>0</v>
      </c>
      <c r="O542" s="297">
        <v>0</v>
      </c>
      <c r="P542" s="297">
        <v>0</v>
      </c>
      <c r="Q542" s="297">
        <v>0</v>
      </c>
      <c r="R542" s="297">
        <v>0</v>
      </c>
      <c r="S542" s="297">
        <v>0</v>
      </c>
      <c r="T542" s="297">
        <v>0</v>
      </c>
      <c r="U542" s="297">
        <v>0</v>
      </c>
      <c r="V542" s="297">
        <v>0</v>
      </c>
      <c r="W542" s="297">
        <v>0</v>
      </c>
      <c r="X542" s="297">
        <v>0</v>
      </c>
      <c r="Y542" s="297">
        <v>0</v>
      </c>
      <c r="Z542" s="297">
        <v>0</v>
      </c>
      <c r="AA542" s="299">
        <v>0</v>
      </c>
      <c r="AB542" s="27"/>
      <c r="AC542" s="27"/>
    </row>
    <row r="543" spans="1:29" ht="19.5" customHeight="1" x14ac:dyDescent="0.15">
      <c r="A543" s="132" t="s">
        <v>85</v>
      </c>
      <c r="B543" s="72"/>
      <c r="C543" s="72"/>
      <c r="D543" s="76" t="s">
        <v>166</v>
      </c>
      <c r="E543" s="76" t="s">
        <v>183</v>
      </c>
      <c r="F543" s="297">
        <v>0</v>
      </c>
      <c r="G543" s="297">
        <v>0</v>
      </c>
      <c r="H543" s="297">
        <v>0</v>
      </c>
      <c r="I543" s="297">
        <v>0</v>
      </c>
      <c r="J543" s="297">
        <v>0</v>
      </c>
      <c r="K543" s="297">
        <v>0</v>
      </c>
      <c r="L543" s="297">
        <v>0</v>
      </c>
      <c r="M543" s="297">
        <v>0</v>
      </c>
      <c r="N543" s="297">
        <v>0</v>
      </c>
      <c r="O543" s="297">
        <v>0</v>
      </c>
      <c r="P543" s="297">
        <v>0</v>
      </c>
      <c r="Q543" s="297">
        <v>0</v>
      </c>
      <c r="R543" s="297">
        <v>0</v>
      </c>
      <c r="S543" s="297">
        <v>0</v>
      </c>
      <c r="T543" s="297">
        <v>0</v>
      </c>
      <c r="U543" s="297">
        <v>0</v>
      </c>
      <c r="V543" s="297">
        <v>0</v>
      </c>
      <c r="W543" s="297">
        <v>0</v>
      </c>
      <c r="X543" s="297">
        <v>0</v>
      </c>
      <c r="Y543" s="297">
        <v>0</v>
      </c>
      <c r="Z543" s="297">
        <v>0</v>
      </c>
      <c r="AA543" s="299">
        <v>0</v>
      </c>
      <c r="AB543" s="27"/>
      <c r="AC543" s="27"/>
    </row>
    <row r="544" spans="1:29" ht="19.5" customHeight="1" x14ac:dyDescent="0.15">
      <c r="A544" s="132"/>
      <c r="B544" s="72"/>
      <c r="C544" s="72" t="s">
        <v>162</v>
      </c>
      <c r="D544" s="72"/>
      <c r="E544" s="76" t="s">
        <v>150</v>
      </c>
      <c r="F544" s="297">
        <v>0</v>
      </c>
      <c r="G544" s="297">
        <v>0</v>
      </c>
      <c r="H544" s="297">
        <v>0</v>
      </c>
      <c r="I544" s="297">
        <v>0</v>
      </c>
      <c r="J544" s="297">
        <v>0</v>
      </c>
      <c r="K544" s="297">
        <v>0</v>
      </c>
      <c r="L544" s="297">
        <v>0</v>
      </c>
      <c r="M544" s="297">
        <v>0</v>
      </c>
      <c r="N544" s="297">
        <v>0</v>
      </c>
      <c r="O544" s="297">
        <v>0</v>
      </c>
      <c r="P544" s="297">
        <v>0</v>
      </c>
      <c r="Q544" s="297">
        <v>0</v>
      </c>
      <c r="R544" s="297">
        <v>0</v>
      </c>
      <c r="S544" s="297">
        <v>0</v>
      </c>
      <c r="T544" s="297">
        <v>0</v>
      </c>
      <c r="U544" s="297">
        <v>0</v>
      </c>
      <c r="V544" s="297">
        <v>0</v>
      </c>
      <c r="W544" s="297">
        <v>0</v>
      </c>
      <c r="X544" s="297">
        <v>0</v>
      </c>
      <c r="Y544" s="297">
        <v>0</v>
      </c>
      <c r="Z544" s="297">
        <v>0</v>
      </c>
      <c r="AA544" s="299">
        <v>0</v>
      </c>
      <c r="AB544" s="27"/>
      <c r="AC544" s="27"/>
    </row>
    <row r="545" spans="1:29" ht="19.5" customHeight="1" x14ac:dyDescent="0.15">
      <c r="A545" s="132"/>
      <c r="B545" s="72" t="s">
        <v>20</v>
      </c>
      <c r="C545" s="72"/>
      <c r="D545" s="76" t="s">
        <v>164</v>
      </c>
      <c r="E545" s="76" t="s">
        <v>183</v>
      </c>
      <c r="F545" s="297">
        <v>6.5</v>
      </c>
      <c r="G545" s="297">
        <v>5.83</v>
      </c>
      <c r="H545" s="297">
        <v>0</v>
      </c>
      <c r="I545" s="297">
        <v>0</v>
      </c>
      <c r="J545" s="297">
        <v>0</v>
      </c>
      <c r="K545" s="297">
        <v>0</v>
      </c>
      <c r="L545" s="297">
        <v>0.67</v>
      </c>
      <c r="M545" s="297">
        <v>0</v>
      </c>
      <c r="N545" s="297">
        <v>0</v>
      </c>
      <c r="O545" s="297">
        <v>0</v>
      </c>
      <c r="P545" s="297">
        <v>0</v>
      </c>
      <c r="Q545" s="297">
        <v>0</v>
      </c>
      <c r="R545" s="297">
        <v>0</v>
      </c>
      <c r="S545" s="297">
        <v>0</v>
      </c>
      <c r="T545" s="297">
        <v>0</v>
      </c>
      <c r="U545" s="297">
        <v>0</v>
      </c>
      <c r="V545" s="297">
        <v>0</v>
      </c>
      <c r="W545" s="297">
        <v>0</v>
      </c>
      <c r="X545" s="297">
        <v>0</v>
      </c>
      <c r="Y545" s="297">
        <v>0</v>
      </c>
      <c r="Z545" s="297">
        <v>0</v>
      </c>
      <c r="AA545" s="299">
        <v>0</v>
      </c>
      <c r="AB545" s="27"/>
      <c r="AC545" s="27"/>
    </row>
    <row r="546" spans="1:29" ht="19.5" customHeight="1" x14ac:dyDescent="0.15">
      <c r="A546" s="132"/>
      <c r="B546" s="72"/>
      <c r="C546" s="72"/>
      <c r="D546" s="72"/>
      <c r="E546" s="76" t="s">
        <v>150</v>
      </c>
      <c r="F546" s="297">
        <v>0.14099999999999999</v>
      </c>
      <c r="G546" s="297">
        <v>0</v>
      </c>
      <c r="H546" s="297">
        <v>0</v>
      </c>
      <c r="I546" s="297">
        <v>0</v>
      </c>
      <c r="J546" s="297">
        <v>0</v>
      </c>
      <c r="K546" s="297">
        <v>0</v>
      </c>
      <c r="L546" s="297">
        <v>0.14099999999999999</v>
      </c>
      <c r="M546" s="297">
        <v>0</v>
      </c>
      <c r="N546" s="297">
        <v>0</v>
      </c>
      <c r="O546" s="297">
        <v>0</v>
      </c>
      <c r="P546" s="297">
        <v>0</v>
      </c>
      <c r="Q546" s="297">
        <v>0</v>
      </c>
      <c r="R546" s="297">
        <v>0</v>
      </c>
      <c r="S546" s="297">
        <v>0</v>
      </c>
      <c r="T546" s="297">
        <v>0</v>
      </c>
      <c r="U546" s="297">
        <v>0</v>
      </c>
      <c r="V546" s="297">
        <v>0</v>
      </c>
      <c r="W546" s="297">
        <v>0</v>
      </c>
      <c r="X546" s="297">
        <v>0</v>
      </c>
      <c r="Y546" s="297">
        <v>0</v>
      </c>
      <c r="Z546" s="297">
        <v>0</v>
      </c>
      <c r="AA546" s="299">
        <v>0</v>
      </c>
      <c r="AB546" s="27"/>
      <c r="AC546" s="27"/>
    </row>
    <row r="547" spans="1:29" ht="19.5" customHeight="1" x14ac:dyDescent="0.15">
      <c r="A547" s="132"/>
      <c r="B547" s="75"/>
      <c r="C547" s="73" t="s">
        <v>165</v>
      </c>
      <c r="D547" s="74"/>
      <c r="E547" s="76" t="s">
        <v>183</v>
      </c>
      <c r="F547" s="297">
        <v>6341.48</v>
      </c>
      <c r="G547" s="297">
        <v>8.2200000000000006</v>
      </c>
      <c r="H547" s="297">
        <v>423.92</v>
      </c>
      <c r="I547" s="297">
        <v>429.16</v>
      </c>
      <c r="J547" s="297">
        <v>57.17</v>
      </c>
      <c r="K547" s="297">
        <v>57.95</v>
      </c>
      <c r="L547" s="297">
        <v>82.05</v>
      </c>
      <c r="M547" s="297">
        <v>79.61</v>
      </c>
      <c r="N547" s="297">
        <v>108.67</v>
      </c>
      <c r="O547" s="297">
        <v>59.85</v>
      </c>
      <c r="P547" s="297">
        <v>106.43</v>
      </c>
      <c r="Q547" s="297">
        <v>259.77999999999997</v>
      </c>
      <c r="R547" s="297">
        <v>501.68</v>
      </c>
      <c r="S547" s="297">
        <v>868.16</v>
      </c>
      <c r="T547" s="297">
        <v>1199.52</v>
      </c>
      <c r="U547" s="297">
        <v>766.2</v>
      </c>
      <c r="V547" s="297">
        <v>616.53</v>
      </c>
      <c r="W547" s="297">
        <v>99.07</v>
      </c>
      <c r="X547" s="297">
        <v>165.42</v>
      </c>
      <c r="Y547" s="297">
        <v>107.16</v>
      </c>
      <c r="Z547" s="297">
        <v>109.91</v>
      </c>
      <c r="AA547" s="299">
        <v>235.02</v>
      </c>
      <c r="AB547" s="27"/>
      <c r="AC547" s="27"/>
    </row>
    <row r="548" spans="1:29" ht="19.5" customHeight="1" thickBot="1" x14ac:dyDescent="0.2">
      <c r="A548" s="87"/>
      <c r="B548" s="135"/>
      <c r="C548" s="135"/>
      <c r="D548" s="136"/>
      <c r="E548" s="137" t="s">
        <v>150</v>
      </c>
      <c r="F548" s="297">
        <v>793.58800000000008</v>
      </c>
      <c r="G548" s="385">
        <v>0</v>
      </c>
      <c r="H548" s="301">
        <v>4.83</v>
      </c>
      <c r="I548" s="301">
        <v>11.106999999999999</v>
      </c>
      <c r="J548" s="301">
        <v>2.8820000000000001</v>
      </c>
      <c r="K548" s="301">
        <v>4.1219999999999999</v>
      </c>
      <c r="L548" s="301">
        <v>7.4420000000000002</v>
      </c>
      <c r="M548" s="301">
        <v>7.9610000000000003</v>
      </c>
      <c r="N548" s="301">
        <v>12.031000000000001</v>
      </c>
      <c r="O548" s="301">
        <v>7.2220000000000004</v>
      </c>
      <c r="P548" s="301">
        <v>13.927</v>
      </c>
      <c r="Q548" s="301">
        <v>36.482999999999997</v>
      </c>
      <c r="R548" s="301">
        <v>73.366</v>
      </c>
      <c r="S548" s="301">
        <v>126.714</v>
      </c>
      <c r="T548" s="301">
        <v>175.965</v>
      </c>
      <c r="U548" s="301">
        <v>113.173</v>
      </c>
      <c r="V548" s="301">
        <v>90.924999999999997</v>
      </c>
      <c r="W548" s="301">
        <v>14.622999999999999</v>
      </c>
      <c r="X548" s="301">
        <v>24.341000000000001</v>
      </c>
      <c r="Y548" s="301">
        <v>15.763</v>
      </c>
      <c r="Z548" s="301">
        <v>16.157</v>
      </c>
      <c r="AA548" s="302">
        <v>34.554000000000002</v>
      </c>
      <c r="AB548" s="27"/>
      <c r="AC548" s="27"/>
    </row>
    <row r="549" spans="1:29" ht="19.5" customHeight="1" x14ac:dyDescent="0.15">
      <c r="A549" s="223" t="s">
        <v>119</v>
      </c>
      <c r="B549" s="226" t="s">
        <v>120</v>
      </c>
      <c r="C549" s="227"/>
      <c r="D549" s="228"/>
      <c r="E549" s="72" t="s">
        <v>183</v>
      </c>
      <c r="F549" s="380">
        <v>812.19999999999993</v>
      </c>
      <c r="G549" s="381"/>
      <c r="H549" s="381"/>
      <c r="I549" s="381"/>
      <c r="J549" s="381"/>
      <c r="K549" s="381"/>
      <c r="L549" s="381"/>
      <c r="M549" s="381"/>
      <c r="N549" s="381"/>
      <c r="O549" s="381"/>
      <c r="P549" s="381"/>
      <c r="Q549" s="381"/>
      <c r="R549" s="381"/>
      <c r="S549" s="381"/>
      <c r="T549" s="381"/>
      <c r="U549" s="381"/>
      <c r="V549" s="381"/>
      <c r="W549" s="381"/>
      <c r="X549" s="381"/>
      <c r="Y549" s="381"/>
      <c r="Z549" s="381"/>
      <c r="AA549" s="381"/>
      <c r="AB549" s="27"/>
      <c r="AC549" s="27"/>
    </row>
    <row r="550" spans="1:29" ht="19.5" customHeight="1" x14ac:dyDescent="0.15">
      <c r="A550" s="224"/>
      <c r="B550" s="229" t="s">
        <v>205</v>
      </c>
      <c r="C550" s="230"/>
      <c r="D550" s="231"/>
      <c r="E550" s="76" t="s">
        <v>183</v>
      </c>
      <c r="F550" s="380">
        <v>642.41999999999996</v>
      </c>
      <c r="G550" s="381"/>
      <c r="H550" s="381"/>
      <c r="I550" s="381"/>
      <c r="J550" s="381"/>
      <c r="K550" s="381"/>
      <c r="L550" s="381"/>
      <c r="M550" s="381"/>
      <c r="N550" s="381"/>
      <c r="O550" s="381"/>
      <c r="P550" s="381"/>
      <c r="Q550" s="381"/>
      <c r="R550" s="381"/>
      <c r="S550" s="381"/>
      <c r="T550" s="381"/>
      <c r="U550" s="381"/>
      <c r="V550" s="381"/>
      <c r="W550" s="381"/>
      <c r="X550" s="381"/>
      <c r="Y550" s="381"/>
      <c r="Z550" s="381"/>
      <c r="AA550" s="381"/>
      <c r="AB550" s="27"/>
      <c r="AC550" s="27"/>
    </row>
    <row r="551" spans="1:29" ht="19.5" customHeight="1" x14ac:dyDescent="0.15">
      <c r="A551" s="225"/>
      <c r="B551" s="229" t="s">
        <v>206</v>
      </c>
      <c r="C551" s="230"/>
      <c r="D551" s="231"/>
      <c r="E551" s="76" t="s">
        <v>183</v>
      </c>
      <c r="F551" s="380">
        <v>169.78</v>
      </c>
      <c r="G551" s="381"/>
      <c r="H551" s="381"/>
      <c r="I551" s="381"/>
      <c r="J551" s="381"/>
      <c r="K551" s="381"/>
      <c r="L551" s="381"/>
      <c r="M551" s="381"/>
      <c r="N551" s="381"/>
      <c r="O551" s="381"/>
      <c r="P551" s="381"/>
      <c r="Q551" s="381"/>
      <c r="R551" s="381"/>
      <c r="S551" s="381"/>
      <c r="T551" s="381"/>
      <c r="U551" s="381"/>
      <c r="V551" s="381"/>
      <c r="W551" s="381"/>
      <c r="X551" s="381"/>
      <c r="Y551" s="381"/>
      <c r="Z551" s="381"/>
      <c r="AA551" s="381"/>
      <c r="AB551" s="27"/>
      <c r="AC551" s="27"/>
    </row>
    <row r="552" spans="1:29" ht="19.5" customHeight="1" thickBot="1" x14ac:dyDescent="0.2">
      <c r="A552" s="232" t="s">
        <v>204</v>
      </c>
      <c r="B552" s="233"/>
      <c r="C552" s="233"/>
      <c r="D552" s="234"/>
      <c r="E552" s="120" t="s">
        <v>183</v>
      </c>
      <c r="F552" s="386">
        <v>0</v>
      </c>
      <c r="G552" s="381"/>
      <c r="H552" s="381"/>
      <c r="I552" s="381"/>
      <c r="J552" s="381"/>
      <c r="K552" s="381"/>
      <c r="L552" s="381"/>
      <c r="M552" s="381"/>
      <c r="N552" s="381"/>
      <c r="O552" s="381"/>
      <c r="P552" s="381"/>
      <c r="Q552" s="381"/>
      <c r="R552" s="381"/>
      <c r="S552" s="381"/>
      <c r="T552" s="381"/>
      <c r="U552" s="381"/>
      <c r="V552" s="381"/>
      <c r="W552" s="381"/>
      <c r="X552" s="381"/>
      <c r="Y552" s="381"/>
      <c r="Z552" s="381"/>
      <c r="AA552" s="381"/>
      <c r="AB552" s="27"/>
      <c r="AC552" s="27"/>
    </row>
    <row r="554" spans="1:29" ht="19.5" customHeight="1" x14ac:dyDescent="0.15">
      <c r="A554" s="3" t="s">
        <v>381</v>
      </c>
      <c r="F554" s="126" t="s">
        <v>503</v>
      </c>
    </row>
    <row r="555" spans="1:29" ht="19.5" customHeight="1" thickBot="1" x14ac:dyDescent="0.2">
      <c r="A555" s="221" t="s">
        <v>28</v>
      </c>
      <c r="B555" s="222"/>
      <c r="C555" s="222"/>
      <c r="D555" s="222"/>
      <c r="E555" s="222"/>
      <c r="F555" s="222"/>
      <c r="G555" s="222"/>
      <c r="H555" s="222"/>
      <c r="I555" s="222"/>
      <c r="J555" s="222"/>
      <c r="K555" s="222"/>
      <c r="L555" s="222"/>
      <c r="M555" s="222"/>
      <c r="N555" s="222"/>
      <c r="O555" s="222"/>
      <c r="P555" s="222"/>
      <c r="Q555" s="222"/>
      <c r="R555" s="222"/>
      <c r="S555" s="222"/>
      <c r="T555" s="222"/>
      <c r="U555" s="222"/>
      <c r="V555" s="222"/>
      <c r="W555" s="222"/>
      <c r="X555" s="222"/>
      <c r="Y555" s="222"/>
      <c r="Z555" s="222"/>
      <c r="AA555" s="222"/>
    </row>
    <row r="556" spans="1:29" ht="19.5" customHeight="1" x14ac:dyDescent="0.15">
      <c r="A556" s="127" t="s">
        <v>179</v>
      </c>
      <c r="B556" s="86"/>
      <c r="C556" s="86"/>
      <c r="D556" s="86"/>
      <c r="E556" s="86"/>
      <c r="F556" s="162" t="s">
        <v>180</v>
      </c>
      <c r="G556" s="180"/>
      <c r="H556" s="180"/>
      <c r="I556" s="180"/>
      <c r="J556" s="180"/>
      <c r="K556" s="180"/>
      <c r="L556" s="180"/>
      <c r="M556" s="180"/>
      <c r="N556" s="180"/>
      <c r="O556" s="180"/>
      <c r="P556" s="180"/>
      <c r="Q556" s="217"/>
      <c r="R556" s="179"/>
      <c r="S556" s="180"/>
      <c r="T556" s="180"/>
      <c r="U556" s="180"/>
      <c r="V556" s="180"/>
      <c r="W556" s="180"/>
      <c r="X556" s="180"/>
      <c r="Y556" s="180"/>
      <c r="Z556" s="180"/>
      <c r="AA556" s="220" t="s">
        <v>181</v>
      </c>
      <c r="AB556" s="27"/>
    </row>
    <row r="557" spans="1:29" ht="19.5" customHeight="1" x14ac:dyDescent="0.15">
      <c r="A557" s="130" t="s">
        <v>182</v>
      </c>
      <c r="B557" s="74"/>
      <c r="C557" s="74"/>
      <c r="D557" s="74"/>
      <c r="E557" s="76" t="s">
        <v>183</v>
      </c>
      <c r="F557" s="297">
        <v>1749.0900000000006</v>
      </c>
      <c r="G557" s="373" t="s">
        <v>184</v>
      </c>
      <c r="H557" s="373" t="s">
        <v>185</v>
      </c>
      <c r="I557" s="373" t="s">
        <v>186</v>
      </c>
      <c r="J557" s="373" t="s">
        <v>187</v>
      </c>
      <c r="K557" s="373" t="s">
        <v>227</v>
      </c>
      <c r="L557" s="373" t="s">
        <v>228</v>
      </c>
      <c r="M557" s="373" t="s">
        <v>229</v>
      </c>
      <c r="N557" s="373" t="s">
        <v>230</v>
      </c>
      <c r="O557" s="373" t="s">
        <v>231</v>
      </c>
      <c r="P557" s="373" t="s">
        <v>232</v>
      </c>
      <c r="Q557" s="374" t="s">
        <v>233</v>
      </c>
      <c r="R557" s="375" t="s">
        <v>234</v>
      </c>
      <c r="S557" s="373" t="s">
        <v>235</v>
      </c>
      <c r="T557" s="373" t="s">
        <v>236</v>
      </c>
      <c r="U557" s="373" t="s">
        <v>237</v>
      </c>
      <c r="V557" s="373" t="s">
        <v>238</v>
      </c>
      <c r="W557" s="373" t="s">
        <v>42</v>
      </c>
      <c r="X557" s="373" t="s">
        <v>147</v>
      </c>
      <c r="Y557" s="373" t="s">
        <v>148</v>
      </c>
      <c r="Z557" s="373" t="s">
        <v>149</v>
      </c>
      <c r="AA557" s="387"/>
      <c r="AB557" s="27"/>
    </row>
    <row r="558" spans="1:29" ht="19.5" customHeight="1" x14ac:dyDescent="0.15">
      <c r="A558" s="108"/>
      <c r="E558" s="76" t="s">
        <v>150</v>
      </c>
      <c r="F558" s="297">
        <v>362.02399999999994</v>
      </c>
      <c r="G558" s="377"/>
      <c r="H558" s="377"/>
      <c r="I558" s="377"/>
      <c r="J558" s="377"/>
      <c r="K558" s="377"/>
      <c r="L558" s="377"/>
      <c r="M558" s="377"/>
      <c r="N558" s="377"/>
      <c r="O558" s="377"/>
      <c r="P558" s="377"/>
      <c r="Q558" s="378"/>
      <c r="R558" s="379"/>
      <c r="S558" s="377"/>
      <c r="T558" s="377"/>
      <c r="U558" s="377"/>
      <c r="V558" s="377"/>
      <c r="W558" s="377"/>
      <c r="X558" s="377"/>
      <c r="Y558" s="377"/>
      <c r="Z558" s="377"/>
      <c r="AA558" s="387" t="s">
        <v>151</v>
      </c>
      <c r="AB558" s="27"/>
    </row>
    <row r="559" spans="1:29" ht="19.5" customHeight="1" x14ac:dyDescent="0.15">
      <c r="A559" s="131"/>
      <c r="B559" s="73" t="s">
        <v>152</v>
      </c>
      <c r="C559" s="74"/>
      <c r="D559" s="74"/>
      <c r="E559" s="76" t="s">
        <v>183</v>
      </c>
      <c r="F559" s="297">
        <v>1653.6300000000006</v>
      </c>
      <c r="G559" s="297">
        <v>16.399999999999999</v>
      </c>
      <c r="H559" s="297">
        <v>62.989999999999995</v>
      </c>
      <c r="I559" s="297">
        <v>11.11</v>
      </c>
      <c r="J559" s="297">
        <v>25.389999999999997</v>
      </c>
      <c r="K559" s="297">
        <v>49.97</v>
      </c>
      <c r="L559" s="297">
        <v>23.08</v>
      </c>
      <c r="M559" s="297">
        <v>32.699999999999996</v>
      </c>
      <c r="N559" s="297">
        <v>69.06</v>
      </c>
      <c r="O559" s="297">
        <v>37.64</v>
      </c>
      <c r="P559" s="297">
        <v>39.879999999999995</v>
      </c>
      <c r="Q559" s="297">
        <v>88.75</v>
      </c>
      <c r="R559" s="297">
        <v>187.21000000000004</v>
      </c>
      <c r="S559" s="297">
        <v>273.45000000000005</v>
      </c>
      <c r="T559" s="297">
        <v>336.07000000000005</v>
      </c>
      <c r="U559" s="297">
        <v>218.34</v>
      </c>
      <c r="V559" s="297">
        <v>56.57</v>
      </c>
      <c r="W559" s="297">
        <v>65.14</v>
      </c>
      <c r="X559" s="297">
        <v>19.450000000000003</v>
      </c>
      <c r="Y559" s="297">
        <v>25.38</v>
      </c>
      <c r="Z559" s="297">
        <v>4.91</v>
      </c>
      <c r="AA559" s="299">
        <v>10.14</v>
      </c>
      <c r="AB559" s="27"/>
    </row>
    <row r="560" spans="1:29" ht="19.5" customHeight="1" x14ac:dyDescent="0.15">
      <c r="A560" s="132"/>
      <c r="B560" s="133"/>
      <c r="E560" s="76" t="s">
        <v>150</v>
      </c>
      <c r="F560" s="297">
        <v>362.02399999999994</v>
      </c>
      <c r="G560" s="297">
        <v>0</v>
      </c>
      <c r="H560" s="297">
        <v>0.22800000000000001</v>
      </c>
      <c r="I560" s="297">
        <v>0.44599999999999995</v>
      </c>
      <c r="J560" s="297">
        <v>1.6110000000000002</v>
      </c>
      <c r="K560" s="297">
        <v>4.7059999999999995</v>
      </c>
      <c r="L560" s="297">
        <v>2.8250000000000002</v>
      </c>
      <c r="M560" s="297">
        <v>5.452</v>
      </c>
      <c r="N560" s="297">
        <v>13.091999999999999</v>
      </c>
      <c r="O560" s="297">
        <v>8.4619999999999997</v>
      </c>
      <c r="P560" s="297">
        <v>11.225</v>
      </c>
      <c r="Q560" s="297">
        <v>26.219000000000001</v>
      </c>
      <c r="R560" s="297">
        <v>45.874000000000002</v>
      </c>
      <c r="S560" s="297">
        <v>60.259</v>
      </c>
      <c r="T560" s="297">
        <v>79.006</v>
      </c>
      <c r="U560" s="297">
        <v>53.634</v>
      </c>
      <c r="V560" s="297">
        <v>15.877999999999998</v>
      </c>
      <c r="W560" s="297">
        <v>17.366</v>
      </c>
      <c r="X560" s="297">
        <v>5.226</v>
      </c>
      <c r="Y560" s="297">
        <v>6.601</v>
      </c>
      <c r="Z560" s="297">
        <v>1.2770000000000001</v>
      </c>
      <c r="AA560" s="299">
        <v>2.637</v>
      </c>
      <c r="AB560" s="27"/>
    </row>
    <row r="561" spans="1:28" ht="19.5" customHeight="1" x14ac:dyDescent="0.15">
      <c r="A561" s="132"/>
      <c r="B561" s="134"/>
      <c r="C561" s="73" t="s">
        <v>152</v>
      </c>
      <c r="D561" s="74"/>
      <c r="E561" s="76" t="s">
        <v>183</v>
      </c>
      <c r="F561" s="297">
        <v>935.4</v>
      </c>
      <c r="G561" s="297">
        <v>15.58</v>
      </c>
      <c r="H561" s="297">
        <v>43.33</v>
      </c>
      <c r="I561" s="297">
        <v>6.78</v>
      </c>
      <c r="J561" s="297">
        <v>8.379999999999999</v>
      </c>
      <c r="K561" s="297">
        <v>23.930000000000003</v>
      </c>
      <c r="L561" s="297">
        <v>15.61</v>
      </c>
      <c r="M561" s="297">
        <v>27.919999999999998</v>
      </c>
      <c r="N561" s="297">
        <v>54.019999999999996</v>
      </c>
      <c r="O561" s="297">
        <v>28.840000000000003</v>
      </c>
      <c r="P561" s="297">
        <v>32.989999999999995</v>
      </c>
      <c r="Q561" s="297">
        <v>73.98</v>
      </c>
      <c r="R561" s="297">
        <v>96.180000000000021</v>
      </c>
      <c r="S561" s="297">
        <v>90.05</v>
      </c>
      <c r="T561" s="297">
        <v>174.85</v>
      </c>
      <c r="U561" s="297">
        <v>84.140000000000015</v>
      </c>
      <c r="V561" s="297">
        <v>43.36</v>
      </c>
      <c r="W561" s="297">
        <v>63.17</v>
      </c>
      <c r="X561" s="297">
        <v>14.8</v>
      </c>
      <c r="Y561" s="297">
        <v>24.61</v>
      </c>
      <c r="Z561" s="297">
        <v>3</v>
      </c>
      <c r="AA561" s="299">
        <v>9.8800000000000008</v>
      </c>
      <c r="AB561" s="27"/>
    </row>
    <row r="562" spans="1:28" ht="19.5" customHeight="1" x14ac:dyDescent="0.15">
      <c r="A562" s="132"/>
      <c r="B562" s="75"/>
      <c r="C562" s="75"/>
      <c r="E562" s="76" t="s">
        <v>150</v>
      </c>
      <c r="F562" s="297">
        <v>238.66099999999997</v>
      </c>
      <c r="G562" s="297">
        <v>0</v>
      </c>
      <c r="H562" s="297">
        <v>0</v>
      </c>
      <c r="I562" s="297">
        <v>0.33099999999999996</v>
      </c>
      <c r="J562" s="297">
        <v>0.70100000000000007</v>
      </c>
      <c r="K562" s="297">
        <v>2.6539999999999999</v>
      </c>
      <c r="L562" s="297">
        <v>2.0550000000000002</v>
      </c>
      <c r="M562" s="297">
        <v>4.9740000000000002</v>
      </c>
      <c r="N562" s="297">
        <v>11.327999999999999</v>
      </c>
      <c r="O562" s="297">
        <v>7.3550000000000004</v>
      </c>
      <c r="P562" s="297">
        <v>10.218</v>
      </c>
      <c r="Q562" s="297">
        <v>23.810000000000002</v>
      </c>
      <c r="R562" s="297">
        <v>32.139000000000003</v>
      </c>
      <c r="S562" s="297">
        <v>28.071999999999999</v>
      </c>
      <c r="T562" s="297">
        <v>48.817999999999998</v>
      </c>
      <c r="U562" s="297">
        <v>23.111999999999998</v>
      </c>
      <c r="V562" s="297">
        <v>12.479999999999999</v>
      </c>
      <c r="W562" s="297">
        <v>16.852</v>
      </c>
      <c r="X562" s="297">
        <v>4.0129999999999999</v>
      </c>
      <c r="Y562" s="297">
        <v>6.4</v>
      </c>
      <c r="Z562" s="297">
        <v>0.78</v>
      </c>
      <c r="AA562" s="299">
        <v>2.569</v>
      </c>
      <c r="AB562" s="27"/>
    </row>
    <row r="563" spans="1:28" ht="19.5" customHeight="1" x14ac:dyDescent="0.15">
      <c r="A563" s="132"/>
      <c r="B563" s="72"/>
      <c r="C563" s="76"/>
      <c r="D563" s="76" t="s">
        <v>153</v>
      </c>
      <c r="E563" s="76" t="s">
        <v>183</v>
      </c>
      <c r="F563" s="297">
        <v>932.46999999999991</v>
      </c>
      <c r="G563" s="297">
        <v>15.58</v>
      </c>
      <c r="H563" s="297">
        <v>43.33</v>
      </c>
      <c r="I563" s="297">
        <v>6.78</v>
      </c>
      <c r="J563" s="297">
        <v>8.379999999999999</v>
      </c>
      <c r="K563" s="297">
        <v>23.630000000000003</v>
      </c>
      <c r="L563" s="297">
        <v>15.37</v>
      </c>
      <c r="M563" s="297">
        <v>27.09</v>
      </c>
      <c r="N563" s="297">
        <v>54.019999999999996</v>
      </c>
      <c r="O563" s="297">
        <v>28.840000000000003</v>
      </c>
      <c r="P563" s="297">
        <v>32.989999999999995</v>
      </c>
      <c r="Q563" s="297">
        <v>73.75</v>
      </c>
      <c r="R563" s="297">
        <v>95.890000000000015</v>
      </c>
      <c r="S563" s="297">
        <v>89.33</v>
      </c>
      <c r="T563" s="297">
        <v>174.53</v>
      </c>
      <c r="U563" s="297">
        <v>84.140000000000015</v>
      </c>
      <c r="V563" s="297">
        <v>43.36</v>
      </c>
      <c r="W563" s="297">
        <v>63.17</v>
      </c>
      <c r="X563" s="297">
        <v>14.8</v>
      </c>
      <c r="Y563" s="297">
        <v>24.61</v>
      </c>
      <c r="Z563" s="297">
        <v>3</v>
      </c>
      <c r="AA563" s="299">
        <v>9.8800000000000008</v>
      </c>
      <c r="AB563" s="27"/>
    </row>
    <row r="564" spans="1:28" ht="19.5" customHeight="1" x14ac:dyDescent="0.15">
      <c r="A564" s="132"/>
      <c r="B564" s="72" t="s">
        <v>154</v>
      </c>
      <c r="C564" s="72"/>
      <c r="D564" s="72"/>
      <c r="E564" s="76" t="s">
        <v>150</v>
      </c>
      <c r="F564" s="297">
        <v>238.30099999999999</v>
      </c>
      <c r="G564" s="297">
        <v>0</v>
      </c>
      <c r="H564" s="297">
        <v>0</v>
      </c>
      <c r="I564" s="297">
        <v>0.33099999999999996</v>
      </c>
      <c r="J564" s="297">
        <v>0.70100000000000007</v>
      </c>
      <c r="K564" s="297">
        <v>2.633</v>
      </c>
      <c r="L564" s="297">
        <v>2.0310000000000001</v>
      </c>
      <c r="M564" s="297">
        <v>4.891</v>
      </c>
      <c r="N564" s="297">
        <v>11.327999999999999</v>
      </c>
      <c r="O564" s="297">
        <v>7.3550000000000004</v>
      </c>
      <c r="P564" s="297">
        <v>10.218</v>
      </c>
      <c r="Q564" s="297">
        <v>23.777000000000001</v>
      </c>
      <c r="R564" s="297">
        <v>32.096000000000004</v>
      </c>
      <c r="S564" s="297">
        <v>27.965999999999998</v>
      </c>
      <c r="T564" s="297">
        <v>48.768000000000001</v>
      </c>
      <c r="U564" s="297">
        <v>23.111999999999998</v>
      </c>
      <c r="V564" s="297">
        <v>12.479999999999999</v>
      </c>
      <c r="W564" s="297">
        <v>16.852</v>
      </c>
      <c r="X564" s="297">
        <v>4.0129999999999999</v>
      </c>
      <c r="Y564" s="297">
        <v>6.4</v>
      </c>
      <c r="Z564" s="297">
        <v>0.78</v>
      </c>
      <c r="AA564" s="299">
        <v>2.569</v>
      </c>
      <c r="AB564" s="27"/>
    </row>
    <row r="565" spans="1:28" ht="19.5" customHeight="1" x14ac:dyDescent="0.15">
      <c r="A565" s="132" t="s">
        <v>155</v>
      </c>
      <c r="B565" s="72"/>
      <c r="C565" s="72" t="s">
        <v>10</v>
      </c>
      <c r="D565" s="76" t="s">
        <v>156</v>
      </c>
      <c r="E565" s="76" t="s">
        <v>183</v>
      </c>
      <c r="F565" s="297">
        <v>283.36999999999995</v>
      </c>
      <c r="G565" s="297">
        <v>14.78</v>
      </c>
      <c r="H565" s="297">
        <v>7.77</v>
      </c>
      <c r="I565" s="297">
        <v>1.24</v>
      </c>
      <c r="J565" s="297">
        <v>3.11</v>
      </c>
      <c r="K565" s="297">
        <v>4.54</v>
      </c>
      <c r="L565" s="297">
        <v>1.94</v>
      </c>
      <c r="M565" s="297">
        <v>5.91</v>
      </c>
      <c r="N565" s="297">
        <v>14.25</v>
      </c>
      <c r="O565" s="297">
        <v>13.13</v>
      </c>
      <c r="P565" s="297">
        <v>24.22</v>
      </c>
      <c r="Q565" s="297">
        <v>47.91</v>
      </c>
      <c r="R565" s="297">
        <v>63.96</v>
      </c>
      <c r="S565" s="297">
        <v>39.28</v>
      </c>
      <c r="T565" s="297">
        <v>23.45</v>
      </c>
      <c r="U565" s="297">
        <v>7.53</v>
      </c>
      <c r="V565" s="297">
        <v>6.76</v>
      </c>
      <c r="W565" s="297">
        <v>2.56</v>
      </c>
      <c r="X565" s="297">
        <v>1.03</v>
      </c>
      <c r="Y565" s="297">
        <v>0</v>
      </c>
      <c r="Z565" s="297">
        <v>0</v>
      </c>
      <c r="AA565" s="299">
        <v>0</v>
      </c>
      <c r="AB565" s="27"/>
    </row>
    <row r="566" spans="1:28" ht="19.5" customHeight="1" x14ac:dyDescent="0.15">
      <c r="A566" s="132"/>
      <c r="B566" s="72"/>
      <c r="C566" s="72"/>
      <c r="D566" s="72"/>
      <c r="E566" s="76" t="s">
        <v>150</v>
      </c>
      <c r="F566" s="297">
        <v>94.11999999999999</v>
      </c>
      <c r="G566" s="297">
        <v>0</v>
      </c>
      <c r="H566" s="297">
        <v>0</v>
      </c>
      <c r="I566" s="297">
        <v>8.7999999999999995E-2</v>
      </c>
      <c r="J566" s="297">
        <v>0.377</v>
      </c>
      <c r="K566" s="297">
        <v>0.77500000000000002</v>
      </c>
      <c r="L566" s="297">
        <v>0.41099999999999998</v>
      </c>
      <c r="M566" s="297">
        <v>1.482</v>
      </c>
      <c r="N566" s="297">
        <v>4.1479999999999997</v>
      </c>
      <c r="O566" s="297">
        <v>4.2130000000000001</v>
      </c>
      <c r="P566" s="297">
        <v>8.2720000000000002</v>
      </c>
      <c r="Q566" s="297">
        <v>17.809000000000001</v>
      </c>
      <c r="R566" s="297">
        <v>24.419</v>
      </c>
      <c r="S566" s="297">
        <v>15.382999999999999</v>
      </c>
      <c r="T566" s="297">
        <v>9.3800000000000008</v>
      </c>
      <c r="U566" s="297">
        <v>3.1</v>
      </c>
      <c r="V566" s="297">
        <v>2.7839999999999998</v>
      </c>
      <c r="W566" s="297">
        <v>1.0529999999999999</v>
      </c>
      <c r="X566" s="297">
        <v>0.42599999999999999</v>
      </c>
      <c r="Y566" s="297">
        <v>0</v>
      </c>
      <c r="Z566" s="297">
        <v>0</v>
      </c>
      <c r="AA566" s="299">
        <v>0</v>
      </c>
      <c r="AB566" s="27"/>
    </row>
    <row r="567" spans="1:28" ht="19.5" customHeight="1" x14ac:dyDescent="0.15">
      <c r="A567" s="132"/>
      <c r="B567" s="72"/>
      <c r="C567" s="72"/>
      <c r="D567" s="76" t="s">
        <v>157</v>
      </c>
      <c r="E567" s="76" t="s">
        <v>183</v>
      </c>
      <c r="F567" s="297">
        <v>18.93</v>
      </c>
      <c r="G567" s="297">
        <v>0</v>
      </c>
      <c r="H567" s="297">
        <v>0</v>
      </c>
      <c r="I567" s="297">
        <v>0</v>
      </c>
      <c r="J567" s="297">
        <v>0</v>
      </c>
      <c r="K567" s="297">
        <v>0</v>
      </c>
      <c r="L567" s="297">
        <v>0</v>
      </c>
      <c r="M567" s="297">
        <v>0</v>
      </c>
      <c r="N567" s="297">
        <v>0.33</v>
      </c>
      <c r="O567" s="297">
        <v>0</v>
      </c>
      <c r="P567" s="297">
        <v>0</v>
      </c>
      <c r="Q567" s="297">
        <v>0</v>
      </c>
      <c r="R567" s="297">
        <v>1.72</v>
      </c>
      <c r="S567" s="297">
        <v>0.73</v>
      </c>
      <c r="T567" s="297">
        <v>13.4</v>
      </c>
      <c r="U567" s="297">
        <v>1.95</v>
      </c>
      <c r="V567" s="297">
        <v>0</v>
      </c>
      <c r="W567" s="297">
        <v>0</v>
      </c>
      <c r="X567" s="297">
        <v>0.8</v>
      </c>
      <c r="Y567" s="297">
        <v>0</v>
      </c>
      <c r="Z567" s="297">
        <v>0</v>
      </c>
      <c r="AA567" s="299">
        <v>0</v>
      </c>
      <c r="AB567" s="27"/>
    </row>
    <row r="568" spans="1:28" ht="19.5" customHeight="1" x14ac:dyDescent="0.15">
      <c r="A568" s="132"/>
      <c r="B568" s="72"/>
      <c r="C568" s="72"/>
      <c r="D568" s="72"/>
      <c r="E568" s="76" t="s">
        <v>150</v>
      </c>
      <c r="F568" s="297">
        <v>4.8579999999999997</v>
      </c>
      <c r="G568" s="297">
        <v>0</v>
      </c>
      <c r="H568" s="297">
        <v>0</v>
      </c>
      <c r="I568" s="297">
        <v>0</v>
      </c>
      <c r="J568" s="297">
        <v>0</v>
      </c>
      <c r="K568" s="297">
        <v>0</v>
      </c>
      <c r="L568" s="297">
        <v>0</v>
      </c>
      <c r="M568" s="297">
        <v>0</v>
      </c>
      <c r="N568" s="297">
        <v>0.06</v>
      </c>
      <c r="O568" s="297">
        <v>0</v>
      </c>
      <c r="P568" s="297">
        <v>0</v>
      </c>
      <c r="Q568" s="297">
        <v>0</v>
      </c>
      <c r="R568" s="297">
        <v>0.41299999999999998</v>
      </c>
      <c r="S568" s="297">
        <v>0.183</v>
      </c>
      <c r="T568" s="297">
        <v>3.4860000000000002</v>
      </c>
      <c r="U568" s="297">
        <v>0.50700000000000001</v>
      </c>
      <c r="V568" s="297">
        <v>0</v>
      </c>
      <c r="W568" s="297">
        <v>0</v>
      </c>
      <c r="X568" s="297">
        <v>0.20899999999999999</v>
      </c>
      <c r="Y568" s="297">
        <v>0</v>
      </c>
      <c r="Z568" s="297">
        <v>0</v>
      </c>
      <c r="AA568" s="299">
        <v>0</v>
      </c>
      <c r="AB568" s="27"/>
    </row>
    <row r="569" spans="1:28" ht="19.5" customHeight="1" x14ac:dyDescent="0.15">
      <c r="A569" s="132"/>
      <c r="B569" s="72" t="s">
        <v>158</v>
      </c>
      <c r="C569" s="72" t="s">
        <v>159</v>
      </c>
      <c r="D569" s="76" t="s">
        <v>160</v>
      </c>
      <c r="E569" s="76" t="s">
        <v>183</v>
      </c>
      <c r="F569" s="297">
        <v>620.54000000000008</v>
      </c>
      <c r="G569" s="297">
        <v>0.8</v>
      </c>
      <c r="H569" s="297">
        <v>35.56</v>
      </c>
      <c r="I569" s="297">
        <v>4.76</v>
      </c>
      <c r="J569" s="297">
        <v>4.4000000000000004</v>
      </c>
      <c r="K569" s="297">
        <v>18.350000000000001</v>
      </c>
      <c r="L569" s="297">
        <v>13.43</v>
      </c>
      <c r="M569" s="297">
        <v>21.18</v>
      </c>
      <c r="N569" s="297">
        <v>39.44</v>
      </c>
      <c r="O569" s="297">
        <v>15.71</v>
      </c>
      <c r="P569" s="297">
        <v>8.77</v>
      </c>
      <c r="Q569" s="297">
        <v>25.41</v>
      </c>
      <c r="R569" s="297">
        <v>30.21</v>
      </c>
      <c r="S569" s="297">
        <v>48.11</v>
      </c>
      <c r="T569" s="297">
        <v>136.31</v>
      </c>
      <c r="U569" s="297">
        <v>73.040000000000006</v>
      </c>
      <c r="V569" s="297">
        <v>33.99</v>
      </c>
      <c r="W569" s="297">
        <v>60.61</v>
      </c>
      <c r="X569" s="297">
        <v>12.97</v>
      </c>
      <c r="Y569" s="297">
        <v>24.61</v>
      </c>
      <c r="Z569" s="297">
        <v>3</v>
      </c>
      <c r="AA569" s="299">
        <v>9.8800000000000008</v>
      </c>
      <c r="AB569" s="27"/>
    </row>
    <row r="570" spans="1:28" ht="19.5" customHeight="1" x14ac:dyDescent="0.15">
      <c r="A570" s="132"/>
      <c r="B570" s="72"/>
      <c r="C570" s="72"/>
      <c r="D570" s="72"/>
      <c r="E570" s="76" t="s">
        <v>150</v>
      </c>
      <c r="F570" s="297">
        <v>137.16399999999999</v>
      </c>
      <c r="G570" s="297">
        <v>0</v>
      </c>
      <c r="H570" s="297">
        <v>0</v>
      </c>
      <c r="I570" s="297">
        <v>0.24299999999999999</v>
      </c>
      <c r="J570" s="297">
        <v>0.31</v>
      </c>
      <c r="K570" s="297">
        <v>1.835</v>
      </c>
      <c r="L570" s="297">
        <v>1.62</v>
      </c>
      <c r="M570" s="297">
        <v>3.4089999999999998</v>
      </c>
      <c r="N570" s="297">
        <v>7.12</v>
      </c>
      <c r="O570" s="297">
        <v>3.1419999999999999</v>
      </c>
      <c r="P570" s="297">
        <v>1.946</v>
      </c>
      <c r="Q570" s="297">
        <v>5.8550000000000004</v>
      </c>
      <c r="R570" s="297">
        <v>7.2640000000000002</v>
      </c>
      <c r="S570" s="297">
        <v>12.06</v>
      </c>
      <c r="T570" s="297">
        <v>35.502000000000002</v>
      </c>
      <c r="U570" s="297">
        <v>19.018999999999998</v>
      </c>
      <c r="V570" s="297">
        <v>8.9130000000000003</v>
      </c>
      <c r="W570" s="297">
        <v>15.798999999999999</v>
      </c>
      <c r="X570" s="297">
        <v>3.3780000000000001</v>
      </c>
      <c r="Y570" s="297">
        <v>6.4</v>
      </c>
      <c r="Z570" s="297">
        <v>0.78</v>
      </c>
      <c r="AA570" s="299">
        <v>2.569</v>
      </c>
      <c r="AB570" s="27"/>
    </row>
    <row r="571" spans="1:28" ht="19.5" customHeight="1" x14ac:dyDescent="0.15">
      <c r="A571" s="132"/>
      <c r="B571" s="72"/>
      <c r="C571" s="72"/>
      <c r="D571" s="76" t="s">
        <v>161</v>
      </c>
      <c r="E571" s="76" t="s">
        <v>183</v>
      </c>
      <c r="F571" s="297">
        <v>2.29</v>
      </c>
      <c r="G571" s="297">
        <v>0</v>
      </c>
      <c r="H571" s="297">
        <v>0</v>
      </c>
      <c r="I571" s="297">
        <v>0.78</v>
      </c>
      <c r="J571" s="297">
        <v>0.87</v>
      </c>
      <c r="K571" s="297">
        <v>0.64</v>
      </c>
      <c r="L571" s="297">
        <v>0</v>
      </c>
      <c r="M571" s="297">
        <v>0</v>
      </c>
      <c r="N571" s="297">
        <v>0</v>
      </c>
      <c r="O571" s="297">
        <v>0</v>
      </c>
      <c r="P571" s="297">
        <v>0</v>
      </c>
      <c r="Q571" s="297">
        <v>0</v>
      </c>
      <c r="R571" s="297">
        <v>0</v>
      </c>
      <c r="S571" s="297">
        <v>0</v>
      </c>
      <c r="T571" s="297">
        <v>0</v>
      </c>
      <c r="U571" s="297">
        <v>0</v>
      </c>
      <c r="V571" s="297">
        <v>0</v>
      </c>
      <c r="W571" s="297">
        <v>0</v>
      </c>
      <c r="X571" s="297">
        <v>0</v>
      </c>
      <c r="Y571" s="297">
        <v>0</v>
      </c>
      <c r="Z571" s="297">
        <v>0</v>
      </c>
      <c r="AA571" s="299">
        <v>0</v>
      </c>
      <c r="AB571" s="27"/>
    </row>
    <row r="572" spans="1:28" ht="19.5" customHeight="1" x14ac:dyDescent="0.15">
      <c r="A572" s="132"/>
      <c r="B572" s="72"/>
      <c r="C572" s="72"/>
      <c r="D572" s="72"/>
      <c r="E572" s="76" t="s">
        <v>150</v>
      </c>
      <c r="F572" s="297">
        <v>3.4000000000000002E-2</v>
      </c>
      <c r="G572" s="297">
        <v>0</v>
      </c>
      <c r="H572" s="297">
        <v>0</v>
      </c>
      <c r="I572" s="297">
        <v>0</v>
      </c>
      <c r="J572" s="297">
        <v>1.4E-2</v>
      </c>
      <c r="K572" s="297">
        <v>0.02</v>
      </c>
      <c r="L572" s="297">
        <v>0</v>
      </c>
      <c r="M572" s="297">
        <v>0</v>
      </c>
      <c r="N572" s="297">
        <v>0</v>
      </c>
      <c r="O572" s="297">
        <v>0</v>
      </c>
      <c r="P572" s="297">
        <v>0</v>
      </c>
      <c r="Q572" s="297">
        <v>0</v>
      </c>
      <c r="R572" s="297">
        <v>0</v>
      </c>
      <c r="S572" s="297">
        <v>0</v>
      </c>
      <c r="T572" s="297">
        <v>0</v>
      </c>
      <c r="U572" s="297">
        <v>0</v>
      </c>
      <c r="V572" s="297">
        <v>0</v>
      </c>
      <c r="W572" s="297">
        <v>0</v>
      </c>
      <c r="X572" s="297">
        <v>0</v>
      </c>
      <c r="Y572" s="297">
        <v>0</v>
      </c>
      <c r="Z572" s="297">
        <v>0</v>
      </c>
      <c r="AA572" s="299">
        <v>0</v>
      </c>
      <c r="AB572" s="27"/>
    </row>
    <row r="573" spans="1:28" ht="19.5" customHeight="1" x14ac:dyDescent="0.15">
      <c r="A573" s="132"/>
      <c r="B573" s="72"/>
      <c r="C573" s="72" t="s">
        <v>162</v>
      </c>
      <c r="D573" s="76" t="s">
        <v>163</v>
      </c>
      <c r="E573" s="76" t="s">
        <v>183</v>
      </c>
      <c r="F573" s="297">
        <v>7.24</v>
      </c>
      <c r="G573" s="297">
        <v>0</v>
      </c>
      <c r="H573" s="297">
        <v>0</v>
      </c>
      <c r="I573" s="297">
        <v>0</v>
      </c>
      <c r="J573" s="297">
        <v>0</v>
      </c>
      <c r="K573" s="297">
        <v>0</v>
      </c>
      <c r="L573" s="297">
        <v>0</v>
      </c>
      <c r="M573" s="297">
        <v>0</v>
      </c>
      <c r="N573" s="297">
        <v>0</v>
      </c>
      <c r="O573" s="297">
        <v>0</v>
      </c>
      <c r="P573" s="297">
        <v>0</v>
      </c>
      <c r="Q573" s="297">
        <v>0.43</v>
      </c>
      <c r="R573" s="297">
        <v>0</v>
      </c>
      <c r="S573" s="297">
        <v>1.21</v>
      </c>
      <c r="T573" s="297">
        <v>1.37</v>
      </c>
      <c r="U573" s="297">
        <v>1.62</v>
      </c>
      <c r="V573" s="297">
        <v>2.61</v>
      </c>
      <c r="W573" s="297">
        <v>0</v>
      </c>
      <c r="X573" s="297">
        <v>0</v>
      </c>
      <c r="Y573" s="297">
        <v>0</v>
      </c>
      <c r="Z573" s="297">
        <v>0</v>
      </c>
      <c r="AA573" s="299">
        <v>0</v>
      </c>
      <c r="AB573" s="27"/>
    </row>
    <row r="574" spans="1:28" ht="19.5" customHeight="1" x14ac:dyDescent="0.15">
      <c r="A574" s="132"/>
      <c r="B574" s="72" t="s">
        <v>20</v>
      </c>
      <c r="C574" s="72"/>
      <c r="D574" s="72"/>
      <c r="E574" s="76" t="s">
        <v>150</v>
      </c>
      <c r="F574" s="297">
        <v>2.1219999999999999</v>
      </c>
      <c r="G574" s="297">
        <v>0</v>
      </c>
      <c r="H574" s="297">
        <v>0</v>
      </c>
      <c r="I574" s="297">
        <v>0</v>
      </c>
      <c r="J574" s="297">
        <v>0</v>
      </c>
      <c r="K574" s="297">
        <v>0</v>
      </c>
      <c r="L574" s="297">
        <v>0</v>
      </c>
      <c r="M574" s="297">
        <v>0</v>
      </c>
      <c r="N574" s="297">
        <v>0</v>
      </c>
      <c r="O574" s="297">
        <v>0</v>
      </c>
      <c r="P574" s="297">
        <v>0</v>
      </c>
      <c r="Q574" s="297">
        <v>0.113</v>
      </c>
      <c r="R574" s="297">
        <v>0</v>
      </c>
      <c r="S574" s="297">
        <v>0.34</v>
      </c>
      <c r="T574" s="297">
        <v>0.4</v>
      </c>
      <c r="U574" s="297">
        <v>0.48599999999999999</v>
      </c>
      <c r="V574" s="297">
        <v>0.78300000000000003</v>
      </c>
      <c r="W574" s="297">
        <v>0</v>
      </c>
      <c r="X574" s="297">
        <v>0</v>
      </c>
      <c r="Y574" s="297">
        <v>0</v>
      </c>
      <c r="Z574" s="297">
        <v>0</v>
      </c>
      <c r="AA574" s="299">
        <v>0</v>
      </c>
      <c r="AB574" s="27"/>
    </row>
    <row r="575" spans="1:28" ht="19.5" customHeight="1" x14ac:dyDescent="0.15">
      <c r="A575" s="132"/>
      <c r="B575" s="72"/>
      <c r="C575" s="72"/>
      <c r="D575" s="76" t="s">
        <v>164</v>
      </c>
      <c r="E575" s="76" t="s">
        <v>183</v>
      </c>
      <c r="F575" s="297">
        <v>0.1</v>
      </c>
      <c r="G575" s="297">
        <v>0</v>
      </c>
      <c r="H575" s="297">
        <v>0</v>
      </c>
      <c r="I575" s="297">
        <v>0</v>
      </c>
      <c r="J575" s="297">
        <v>0</v>
      </c>
      <c r="K575" s="297">
        <v>0.1</v>
      </c>
      <c r="L575" s="297">
        <v>0</v>
      </c>
      <c r="M575" s="297">
        <v>0</v>
      </c>
      <c r="N575" s="297">
        <v>0</v>
      </c>
      <c r="O575" s="297">
        <v>0</v>
      </c>
      <c r="P575" s="297">
        <v>0</v>
      </c>
      <c r="Q575" s="297">
        <v>0</v>
      </c>
      <c r="R575" s="297">
        <v>0</v>
      </c>
      <c r="S575" s="297">
        <v>0</v>
      </c>
      <c r="T575" s="297">
        <v>0</v>
      </c>
      <c r="U575" s="297">
        <v>0</v>
      </c>
      <c r="V575" s="297">
        <v>0</v>
      </c>
      <c r="W575" s="297">
        <v>0</v>
      </c>
      <c r="X575" s="297">
        <v>0</v>
      </c>
      <c r="Y575" s="297">
        <v>0</v>
      </c>
      <c r="Z575" s="297">
        <v>0</v>
      </c>
      <c r="AA575" s="299">
        <v>0</v>
      </c>
      <c r="AB575" s="27"/>
    </row>
    <row r="576" spans="1:28" ht="19.5" customHeight="1" x14ac:dyDescent="0.15">
      <c r="A576" s="132" t="s">
        <v>226</v>
      </c>
      <c r="B576" s="72"/>
      <c r="C576" s="72"/>
      <c r="D576" s="72"/>
      <c r="E576" s="76" t="s">
        <v>150</v>
      </c>
      <c r="F576" s="297">
        <v>3.0000000000000001E-3</v>
      </c>
      <c r="G576" s="297">
        <v>0</v>
      </c>
      <c r="H576" s="297">
        <v>0</v>
      </c>
      <c r="I576" s="297">
        <v>0</v>
      </c>
      <c r="J576" s="297">
        <v>0</v>
      </c>
      <c r="K576" s="297">
        <v>3.0000000000000001E-3</v>
      </c>
      <c r="L576" s="297">
        <v>0</v>
      </c>
      <c r="M576" s="297">
        <v>0</v>
      </c>
      <c r="N576" s="297">
        <v>0</v>
      </c>
      <c r="O576" s="297">
        <v>0</v>
      </c>
      <c r="P576" s="297">
        <v>0</v>
      </c>
      <c r="Q576" s="297">
        <v>0</v>
      </c>
      <c r="R576" s="297">
        <v>0</v>
      </c>
      <c r="S576" s="297">
        <v>0</v>
      </c>
      <c r="T576" s="297">
        <v>0</v>
      </c>
      <c r="U576" s="297">
        <v>0</v>
      </c>
      <c r="V576" s="297">
        <v>0</v>
      </c>
      <c r="W576" s="297">
        <v>0</v>
      </c>
      <c r="X576" s="297">
        <v>0</v>
      </c>
      <c r="Y576" s="297">
        <v>0</v>
      </c>
      <c r="Z576" s="297">
        <v>0</v>
      </c>
      <c r="AA576" s="299">
        <v>0</v>
      </c>
      <c r="AB576" s="27"/>
    </row>
    <row r="577" spans="1:28" ht="19.5" customHeight="1" x14ac:dyDescent="0.15">
      <c r="A577" s="132"/>
      <c r="B577" s="75"/>
      <c r="C577" s="73" t="s">
        <v>165</v>
      </c>
      <c r="D577" s="74"/>
      <c r="E577" s="76" t="s">
        <v>183</v>
      </c>
      <c r="F577" s="297">
        <v>2.93</v>
      </c>
      <c r="G577" s="297">
        <v>0</v>
      </c>
      <c r="H577" s="297">
        <v>0</v>
      </c>
      <c r="I577" s="297">
        <v>0</v>
      </c>
      <c r="J577" s="297">
        <v>0</v>
      </c>
      <c r="K577" s="297">
        <v>0.3</v>
      </c>
      <c r="L577" s="297">
        <v>0.24</v>
      </c>
      <c r="M577" s="297">
        <v>0.83</v>
      </c>
      <c r="N577" s="297">
        <v>0</v>
      </c>
      <c r="O577" s="297">
        <v>0</v>
      </c>
      <c r="P577" s="297">
        <v>0</v>
      </c>
      <c r="Q577" s="297">
        <v>0.23</v>
      </c>
      <c r="R577" s="297">
        <v>0.28999999999999998</v>
      </c>
      <c r="S577" s="297">
        <v>0.72</v>
      </c>
      <c r="T577" s="297">
        <v>0.32</v>
      </c>
      <c r="U577" s="297">
        <v>0</v>
      </c>
      <c r="V577" s="297">
        <v>0</v>
      </c>
      <c r="W577" s="297">
        <v>0</v>
      </c>
      <c r="X577" s="297">
        <v>0</v>
      </c>
      <c r="Y577" s="297">
        <v>0</v>
      </c>
      <c r="Z577" s="297">
        <v>0</v>
      </c>
      <c r="AA577" s="299">
        <v>0</v>
      </c>
      <c r="AB577" s="27"/>
    </row>
    <row r="578" spans="1:28" ht="19.5" customHeight="1" x14ac:dyDescent="0.15">
      <c r="A578" s="132"/>
      <c r="B578" s="75"/>
      <c r="C578" s="75"/>
      <c r="E578" s="76" t="s">
        <v>150</v>
      </c>
      <c r="F578" s="297">
        <v>0.36</v>
      </c>
      <c r="G578" s="297">
        <v>0</v>
      </c>
      <c r="H578" s="297">
        <v>0</v>
      </c>
      <c r="I578" s="297">
        <v>0</v>
      </c>
      <c r="J578" s="297">
        <v>0</v>
      </c>
      <c r="K578" s="297">
        <v>2.1000000000000001E-2</v>
      </c>
      <c r="L578" s="297">
        <v>2.4E-2</v>
      </c>
      <c r="M578" s="297">
        <v>8.3000000000000004E-2</v>
      </c>
      <c r="N578" s="297">
        <v>0</v>
      </c>
      <c r="O578" s="297">
        <v>0</v>
      </c>
      <c r="P578" s="297">
        <v>0</v>
      </c>
      <c r="Q578" s="297">
        <v>3.3000000000000002E-2</v>
      </c>
      <c r="R578" s="297">
        <v>4.2999999999999997E-2</v>
      </c>
      <c r="S578" s="297">
        <v>0.106</v>
      </c>
      <c r="T578" s="297">
        <v>0.05</v>
      </c>
      <c r="U578" s="297">
        <v>0</v>
      </c>
      <c r="V578" s="297">
        <v>0</v>
      </c>
      <c r="W578" s="297">
        <v>0</v>
      </c>
      <c r="X578" s="297">
        <v>0</v>
      </c>
      <c r="Y578" s="297">
        <v>0</v>
      </c>
      <c r="Z578" s="297">
        <v>0</v>
      </c>
      <c r="AA578" s="299">
        <v>0</v>
      </c>
      <c r="AB578" s="27"/>
    </row>
    <row r="579" spans="1:28" ht="19.5" customHeight="1" x14ac:dyDescent="0.15">
      <c r="A579" s="132"/>
      <c r="B579" s="134"/>
      <c r="C579" s="73" t="s">
        <v>152</v>
      </c>
      <c r="D579" s="74"/>
      <c r="E579" s="76" t="s">
        <v>183</v>
      </c>
      <c r="F579" s="297">
        <v>718.23</v>
      </c>
      <c r="G579" s="297">
        <v>0.82000000000000006</v>
      </c>
      <c r="H579" s="297">
        <v>19.66</v>
      </c>
      <c r="I579" s="297">
        <v>4.33</v>
      </c>
      <c r="J579" s="297">
        <v>17.009999999999998</v>
      </c>
      <c r="K579" s="297">
        <v>26.04</v>
      </c>
      <c r="L579" s="297">
        <v>7.4700000000000006</v>
      </c>
      <c r="M579" s="297">
        <v>4.78</v>
      </c>
      <c r="N579" s="297">
        <v>15.040000000000001</v>
      </c>
      <c r="O579" s="297">
        <v>8.8000000000000007</v>
      </c>
      <c r="P579" s="297">
        <v>6.89</v>
      </c>
      <c r="Q579" s="297">
        <v>14.77</v>
      </c>
      <c r="R579" s="297">
        <v>91.03</v>
      </c>
      <c r="S579" s="297">
        <v>183.40000000000003</v>
      </c>
      <c r="T579" s="297">
        <v>161.22000000000003</v>
      </c>
      <c r="U579" s="297">
        <v>134.19999999999999</v>
      </c>
      <c r="V579" s="297">
        <v>13.209999999999999</v>
      </c>
      <c r="W579" s="297">
        <v>1.97</v>
      </c>
      <c r="X579" s="297">
        <v>4.6500000000000004</v>
      </c>
      <c r="Y579" s="297">
        <v>0.77</v>
      </c>
      <c r="Z579" s="297">
        <v>1.91</v>
      </c>
      <c r="AA579" s="299">
        <v>0.26</v>
      </c>
      <c r="AB579" s="27"/>
    </row>
    <row r="580" spans="1:28" ht="19.5" customHeight="1" x14ac:dyDescent="0.15">
      <c r="A580" s="132"/>
      <c r="B580" s="75"/>
      <c r="C580" s="75"/>
      <c r="E580" s="76" t="s">
        <v>150</v>
      </c>
      <c r="F580" s="297">
        <v>123.36299999999999</v>
      </c>
      <c r="G580" s="297">
        <v>0</v>
      </c>
      <c r="H580" s="297">
        <v>0.22800000000000001</v>
      </c>
      <c r="I580" s="297">
        <v>0.115</v>
      </c>
      <c r="J580" s="297">
        <v>0.91</v>
      </c>
      <c r="K580" s="297">
        <v>2.052</v>
      </c>
      <c r="L580" s="297">
        <v>0.77</v>
      </c>
      <c r="M580" s="297">
        <v>0.47799999999999998</v>
      </c>
      <c r="N580" s="297">
        <v>1.764</v>
      </c>
      <c r="O580" s="297">
        <v>1.107</v>
      </c>
      <c r="P580" s="297">
        <v>1.0070000000000001</v>
      </c>
      <c r="Q580" s="297">
        <v>2.4089999999999998</v>
      </c>
      <c r="R580" s="297">
        <v>13.735000000000001</v>
      </c>
      <c r="S580" s="297">
        <v>32.186999999999998</v>
      </c>
      <c r="T580" s="297">
        <v>30.188000000000002</v>
      </c>
      <c r="U580" s="297">
        <v>30.521999999999998</v>
      </c>
      <c r="V580" s="297">
        <v>3.3980000000000001</v>
      </c>
      <c r="W580" s="297">
        <v>0.51400000000000001</v>
      </c>
      <c r="X580" s="297">
        <v>1.2130000000000001</v>
      </c>
      <c r="Y580" s="297">
        <v>0.20100000000000001</v>
      </c>
      <c r="Z580" s="297">
        <v>0.497</v>
      </c>
      <c r="AA580" s="299">
        <v>6.8000000000000005E-2</v>
      </c>
      <c r="AB580" s="27"/>
    </row>
    <row r="581" spans="1:28" ht="19.5" customHeight="1" x14ac:dyDescent="0.15">
      <c r="A581" s="132"/>
      <c r="B581" s="72" t="s">
        <v>94</v>
      </c>
      <c r="C581" s="76"/>
      <c r="D581" s="76" t="s">
        <v>153</v>
      </c>
      <c r="E581" s="76" t="s">
        <v>183</v>
      </c>
      <c r="F581" s="297">
        <v>243.35</v>
      </c>
      <c r="G581" s="297">
        <v>0.82000000000000006</v>
      </c>
      <c r="H581" s="297">
        <v>0.39</v>
      </c>
      <c r="I581" s="297">
        <v>0</v>
      </c>
      <c r="J581" s="297">
        <v>1.91</v>
      </c>
      <c r="K581" s="297">
        <v>5.74</v>
      </c>
      <c r="L581" s="297">
        <v>2.87</v>
      </c>
      <c r="M581" s="297">
        <v>0</v>
      </c>
      <c r="N581" s="297">
        <v>1.06</v>
      </c>
      <c r="O581" s="297">
        <v>0.49</v>
      </c>
      <c r="P581" s="297">
        <v>1.04</v>
      </c>
      <c r="Q581" s="297">
        <v>3.4</v>
      </c>
      <c r="R581" s="297">
        <v>3.6499999999999995</v>
      </c>
      <c r="S581" s="297">
        <v>49.33</v>
      </c>
      <c r="T581" s="297">
        <v>56.290000000000006</v>
      </c>
      <c r="U581" s="297">
        <v>94.04</v>
      </c>
      <c r="V581" s="297">
        <v>12.76</v>
      </c>
      <c r="W581" s="297">
        <v>1.97</v>
      </c>
      <c r="X581" s="297">
        <v>4.6500000000000004</v>
      </c>
      <c r="Y581" s="297">
        <v>0.77</v>
      </c>
      <c r="Z581" s="297">
        <v>1.91</v>
      </c>
      <c r="AA581" s="299">
        <v>0.26</v>
      </c>
      <c r="AB581" s="27"/>
    </row>
    <row r="582" spans="1:28" ht="19.5" customHeight="1" x14ac:dyDescent="0.15">
      <c r="A582" s="132"/>
      <c r="B582" s="72"/>
      <c r="C582" s="72" t="s">
        <v>10</v>
      </c>
      <c r="D582" s="72"/>
      <c r="E582" s="76" t="s">
        <v>150</v>
      </c>
      <c r="F582" s="297">
        <v>60.721000000000004</v>
      </c>
      <c r="G582" s="297">
        <v>0</v>
      </c>
      <c r="H582" s="297">
        <v>0</v>
      </c>
      <c r="I582" s="297">
        <v>0</v>
      </c>
      <c r="J582" s="297">
        <v>0.13600000000000001</v>
      </c>
      <c r="K582" s="297">
        <v>0.57400000000000007</v>
      </c>
      <c r="L582" s="297">
        <v>0.34899999999999998</v>
      </c>
      <c r="M582" s="297">
        <v>0</v>
      </c>
      <c r="N582" s="297">
        <v>0.19400000000000001</v>
      </c>
      <c r="O582" s="297">
        <v>9.8000000000000004E-2</v>
      </c>
      <c r="P582" s="297">
        <v>0.23099999999999998</v>
      </c>
      <c r="Q582" s="297">
        <v>0.78699999999999992</v>
      </c>
      <c r="R582" s="297">
        <v>0.88700000000000001</v>
      </c>
      <c r="S582" s="297">
        <v>12.39</v>
      </c>
      <c r="T582" s="297">
        <v>14.716000000000001</v>
      </c>
      <c r="U582" s="297">
        <v>24.534999999999997</v>
      </c>
      <c r="V582" s="297">
        <v>3.331</v>
      </c>
      <c r="W582" s="297">
        <v>0.51400000000000001</v>
      </c>
      <c r="X582" s="297">
        <v>1.2130000000000001</v>
      </c>
      <c r="Y582" s="297">
        <v>0.20100000000000001</v>
      </c>
      <c r="Z582" s="297">
        <v>0.497</v>
      </c>
      <c r="AA582" s="299">
        <v>6.8000000000000005E-2</v>
      </c>
      <c r="AB582" s="27"/>
    </row>
    <row r="583" spans="1:28" ht="19.5" customHeight="1" x14ac:dyDescent="0.15">
      <c r="A583" s="132"/>
      <c r="B583" s="72"/>
      <c r="C583" s="72"/>
      <c r="D583" s="76" t="s">
        <v>157</v>
      </c>
      <c r="E583" s="76" t="s">
        <v>183</v>
      </c>
      <c r="F583" s="297">
        <v>184.57</v>
      </c>
      <c r="G583" s="297">
        <v>0</v>
      </c>
      <c r="H583" s="297">
        <v>0</v>
      </c>
      <c r="I583" s="297">
        <v>0</v>
      </c>
      <c r="J583" s="297">
        <v>0</v>
      </c>
      <c r="K583" s="297">
        <v>0.16</v>
      </c>
      <c r="L583" s="297">
        <v>0</v>
      </c>
      <c r="M583" s="297">
        <v>0</v>
      </c>
      <c r="N583" s="297">
        <v>0.25</v>
      </c>
      <c r="O583" s="297">
        <v>0</v>
      </c>
      <c r="P583" s="297">
        <v>0.25</v>
      </c>
      <c r="Q583" s="297">
        <v>0.27</v>
      </c>
      <c r="R583" s="297">
        <v>2.1799999999999997</v>
      </c>
      <c r="S583" s="297">
        <v>35.61</v>
      </c>
      <c r="T583" s="297">
        <v>38.53</v>
      </c>
      <c r="U583" s="297">
        <v>88.95</v>
      </c>
      <c r="V583" s="297">
        <v>8.8699999999999992</v>
      </c>
      <c r="W583" s="297">
        <v>1.91</v>
      </c>
      <c r="X583" s="297">
        <v>4.6500000000000004</v>
      </c>
      <c r="Y583" s="297">
        <v>0.77</v>
      </c>
      <c r="Z583" s="297">
        <v>1.91</v>
      </c>
      <c r="AA583" s="299">
        <v>0.26</v>
      </c>
      <c r="AB583" s="27"/>
    </row>
    <row r="584" spans="1:28" ht="19.5" customHeight="1" x14ac:dyDescent="0.15">
      <c r="A584" s="132"/>
      <c r="B584" s="72"/>
      <c r="C584" s="72"/>
      <c r="D584" s="72"/>
      <c r="E584" s="76" t="s">
        <v>150</v>
      </c>
      <c r="F584" s="297">
        <v>47.742999999999988</v>
      </c>
      <c r="G584" s="297">
        <v>0</v>
      </c>
      <c r="H584" s="297">
        <v>0</v>
      </c>
      <c r="I584" s="297">
        <v>0</v>
      </c>
      <c r="J584" s="297">
        <v>0</v>
      </c>
      <c r="K584" s="297">
        <v>1.6E-2</v>
      </c>
      <c r="L584" s="297">
        <v>0</v>
      </c>
      <c r="M584" s="297">
        <v>0</v>
      </c>
      <c r="N584" s="297">
        <v>4.5999999999999999E-2</v>
      </c>
      <c r="O584" s="297">
        <v>0</v>
      </c>
      <c r="P584" s="297">
        <v>5.6000000000000001E-2</v>
      </c>
      <c r="Q584" s="297">
        <v>6.3E-2</v>
      </c>
      <c r="R584" s="297">
        <v>0.52900000000000003</v>
      </c>
      <c r="S584" s="297">
        <v>8.94</v>
      </c>
      <c r="T584" s="297">
        <v>10.093</v>
      </c>
      <c r="U584" s="297">
        <v>23.204999999999998</v>
      </c>
      <c r="V584" s="297">
        <v>2.3180000000000001</v>
      </c>
      <c r="W584" s="297">
        <v>0.498</v>
      </c>
      <c r="X584" s="297">
        <v>1.2130000000000001</v>
      </c>
      <c r="Y584" s="297">
        <v>0.20100000000000001</v>
      </c>
      <c r="Z584" s="297">
        <v>0.497</v>
      </c>
      <c r="AA584" s="299">
        <v>6.8000000000000005E-2</v>
      </c>
      <c r="AB584" s="27"/>
    </row>
    <row r="585" spans="1:28" ht="19.5" customHeight="1" x14ac:dyDescent="0.15">
      <c r="A585" s="132"/>
      <c r="B585" s="72" t="s">
        <v>65</v>
      </c>
      <c r="C585" s="72" t="s">
        <v>159</v>
      </c>
      <c r="D585" s="76" t="s">
        <v>160</v>
      </c>
      <c r="E585" s="76" t="s">
        <v>183</v>
      </c>
      <c r="F585" s="297">
        <v>58.480000000000004</v>
      </c>
      <c r="G585" s="297">
        <v>0.52</v>
      </c>
      <c r="H585" s="297">
        <v>0.39</v>
      </c>
      <c r="I585" s="297">
        <v>0</v>
      </c>
      <c r="J585" s="297">
        <v>1.91</v>
      </c>
      <c r="K585" s="297">
        <v>5.58</v>
      </c>
      <c r="L585" s="297">
        <v>2.87</v>
      </c>
      <c r="M585" s="297">
        <v>0</v>
      </c>
      <c r="N585" s="297">
        <v>0.81</v>
      </c>
      <c r="O585" s="297">
        <v>0.49</v>
      </c>
      <c r="P585" s="297">
        <v>0.79</v>
      </c>
      <c r="Q585" s="297">
        <v>3.13</v>
      </c>
      <c r="R585" s="297">
        <v>1.47</v>
      </c>
      <c r="S585" s="297">
        <v>13.72</v>
      </c>
      <c r="T585" s="297">
        <v>17.760000000000002</v>
      </c>
      <c r="U585" s="297">
        <v>5.09</v>
      </c>
      <c r="V585" s="297">
        <v>3.89</v>
      </c>
      <c r="W585" s="297">
        <v>0.06</v>
      </c>
      <c r="X585" s="297">
        <v>0</v>
      </c>
      <c r="Y585" s="297">
        <v>0</v>
      </c>
      <c r="Z585" s="297">
        <v>0</v>
      </c>
      <c r="AA585" s="299">
        <v>0</v>
      </c>
      <c r="AB585" s="27"/>
    </row>
    <row r="586" spans="1:28" ht="19.5" customHeight="1" x14ac:dyDescent="0.15">
      <c r="A586" s="132"/>
      <c r="B586" s="72"/>
      <c r="C586" s="72"/>
      <c r="D586" s="72"/>
      <c r="E586" s="76" t="s">
        <v>150</v>
      </c>
      <c r="F586" s="297">
        <v>12.978</v>
      </c>
      <c r="G586" s="297">
        <v>0</v>
      </c>
      <c r="H586" s="297">
        <v>0</v>
      </c>
      <c r="I586" s="297">
        <v>0</v>
      </c>
      <c r="J586" s="297">
        <v>0.13600000000000001</v>
      </c>
      <c r="K586" s="297">
        <v>0.55800000000000005</v>
      </c>
      <c r="L586" s="297">
        <v>0.34899999999999998</v>
      </c>
      <c r="M586" s="297">
        <v>0</v>
      </c>
      <c r="N586" s="297">
        <v>0.14799999999999999</v>
      </c>
      <c r="O586" s="297">
        <v>9.8000000000000004E-2</v>
      </c>
      <c r="P586" s="297">
        <v>0.17499999999999999</v>
      </c>
      <c r="Q586" s="297">
        <v>0.72399999999999998</v>
      </c>
      <c r="R586" s="297">
        <v>0.35799999999999998</v>
      </c>
      <c r="S586" s="297">
        <v>3.45</v>
      </c>
      <c r="T586" s="297">
        <v>4.6230000000000002</v>
      </c>
      <c r="U586" s="297">
        <v>1.33</v>
      </c>
      <c r="V586" s="297">
        <v>1.0129999999999999</v>
      </c>
      <c r="W586" s="297">
        <v>1.6E-2</v>
      </c>
      <c r="X586" s="297">
        <v>0</v>
      </c>
      <c r="Y586" s="297">
        <v>0</v>
      </c>
      <c r="Z586" s="297">
        <v>0</v>
      </c>
      <c r="AA586" s="299">
        <v>0</v>
      </c>
      <c r="AB586" s="27"/>
    </row>
    <row r="587" spans="1:28" ht="19.5" customHeight="1" x14ac:dyDescent="0.15">
      <c r="A587" s="132" t="s">
        <v>85</v>
      </c>
      <c r="B587" s="72"/>
      <c r="C587" s="72"/>
      <c r="D587" s="76" t="s">
        <v>166</v>
      </c>
      <c r="E587" s="76" t="s">
        <v>183</v>
      </c>
      <c r="F587" s="297">
        <v>0</v>
      </c>
      <c r="G587" s="297">
        <v>0</v>
      </c>
      <c r="H587" s="297">
        <v>0</v>
      </c>
      <c r="I587" s="297">
        <v>0</v>
      </c>
      <c r="J587" s="297">
        <v>0</v>
      </c>
      <c r="K587" s="297">
        <v>0</v>
      </c>
      <c r="L587" s="297">
        <v>0</v>
      </c>
      <c r="M587" s="297">
        <v>0</v>
      </c>
      <c r="N587" s="297">
        <v>0</v>
      </c>
      <c r="O587" s="297">
        <v>0</v>
      </c>
      <c r="P587" s="297">
        <v>0</v>
      </c>
      <c r="Q587" s="297">
        <v>0</v>
      </c>
      <c r="R587" s="297">
        <v>0</v>
      </c>
      <c r="S587" s="297">
        <v>0</v>
      </c>
      <c r="T587" s="297">
        <v>0</v>
      </c>
      <c r="U587" s="297">
        <v>0</v>
      </c>
      <c r="V587" s="297">
        <v>0</v>
      </c>
      <c r="W587" s="297">
        <v>0</v>
      </c>
      <c r="X587" s="297">
        <v>0</v>
      </c>
      <c r="Y587" s="297">
        <v>0</v>
      </c>
      <c r="Z587" s="297">
        <v>0</v>
      </c>
      <c r="AA587" s="299">
        <v>0</v>
      </c>
      <c r="AB587" s="27"/>
    </row>
    <row r="588" spans="1:28" ht="19.5" customHeight="1" x14ac:dyDescent="0.15">
      <c r="A588" s="132"/>
      <c r="B588" s="72"/>
      <c r="C588" s="72" t="s">
        <v>162</v>
      </c>
      <c r="D588" s="72"/>
      <c r="E588" s="76" t="s">
        <v>150</v>
      </c>
      <c r="F588" s="297">
        <v>0</v>
      </c>
      <c r="G588" s="297">
        <v>0</v>
      </c>
      <c r="H588" s="297">
        <v>0</v>
      </c>
      <c r="I588" s="297">
        <v>0</v>
      </c>
      <c r="J588" s="297">
        <v>0</v>
      </c>
      <c r="K588" s="297">
        <v>0</v>
      </c>
      <c r="L588" s="297">
        <v>0</v>
      </c>
      <c r="M588" s="297">
        <v>0</v>
      </c>
      <c r="N588" s="297">
        <v>0</v>
      </c>
      <c r="O588" s="297">
        <v>0</v>
      </c>
      <c r="P588" s="297">
        <v>0</v>
      </c>
      <c r="Q588" s="297">
        <v>0</v>
      </c>
      <c r="R588" s="297">
        <v>0</v>
      </c>
      <c r="S588" s="297">
        <v>0</v>
      </c>
      <c r="T588" s="297">
        <v>0</v>
      </c>
      <c r="U588" s="297">
        <v>0</v>
      </c>
      <c r="V588" s="297">
        <v>0</v>
      </c>
      <c r="W588" s="297">
        <v>0</v>
      </c>
      <c r="X588" s="297">
        <v>0</v>
      </c>
      <c r="Y588" s="297">
        <v>0</v>
      </c>
      <c r="Z588" s="297">
        <v>0</v>
      </c>
      <c r="AA588" s="299">
        <v>0</v>
      </c>
      <c r="AB588" s="27"/>
    </row>
    <row r="589" spans="1:28" ht="19.5" customHeight="1" x14ac:dyDescent="0.15">
      <c r="A589" s="132"/>
      <c r="B589" s="72" t="s">
        <v>20</v>
      </c>
      <c r="C589" s="72"/>
      <c r="D589" s="76" t="s">
        <v>164</v>
      </c>
      <c r="E589" s="76" t="s">
        <v>183</v>
      </c>
      <c r="F589" s="297">
        <v>0.3</v>
      </c>
      <c r="G589" s="297">
        <v>0.3</v>
      </c>
      <c r="H589" s="297">
        <v>0</v>
      </c>
      <c r="I589" s="297">
        <v>0</v>
      </c>
      <c r="J589" s="297">
        <v>0</v>
      </c>
      <c r="K589" s="297">
        <v>0</v>
      </c>
      <c r="L589" s="297">
        <v>0</v>
      </c>
      <c r="M589" s="297">
        <v>0</v>
      </c>
      <c r="N589" s="297">
        <v>0</v>
      </c>
      <c r="O589" s="297">
        <v>0</v>
      </c>
      <c r="P589" s="297">
        <v>0</v>
      </c>
      <c r="Q589" s="297">
        <v>0</v>
      </c>
      <c r="R589" s="297">
        <v>0</v>
      </c>
      <c r="S589" s="297">
        <v>0</v>
      </c>
      <c r="T589" s="297">
        <v>0</v>
      </c>
      <c r="U589" s="297">
        <v>0</v>
      </c>
      <c r="V589" s="297">
        <v>0</v>
      </c>
      <c r="W589" s="297">
        <v>0</v>
      </c>
      <c r="X589" s="297">
        <v>0</v>
      </c>
      <c r="Y589" s="297">
        <v>0</v>
      </c>
      <c r="Z589" s="297">
        <v>0</v>
      </c>
      <c r="AA589" s="299">
        <v>0</v>
      </c>
      <c r="AB589" s="27"/>
    </row>
    <row r="590" spans="1:28" ht="19.5" customHeight="1" x14ac:dyDescent="0.15">
      <c r="A590" s="132"/>
      <c r="B590" s="72"/>
      <c r="C590" s="72"/>
      <c r="D590" s="72"/>
      <c r="E590" s="76" t="s">
        <v>150</v>
      </c>
      <c r="F590" s="297">
        <v>0</v>
      </c>
      <c r="G590" s="297">
        <v>0</v>
      </c>
      <c r="H590" s="297">
        <v>0</v>
      </c>
      <c r="I590" s="297">
        <v>0</v>
      </c>
      <c r="J590" s="297">
        <v>0</v>
      </c>
      <c r="K590" s="297">
        <v>0</v>
      </c>
      <c r="L590" s="297">
        <v>0</v>
      </c>
      <c r="M590" s="297">
        <v>0</v>
      </c>
      <c r="N590" s="297">
        <v>0</v>
      </c>
      <c r="O590" s="297">
        <v>0</v>
      </c>
      <c r="P590" s="297">
        <v>0</v>
      </c>
      <c r="Q590" s="297">
        <v>0</v>
      </c>
      <c r="R590" s="297">
        <v>0</v>
      </c>
      <c r="S590" s="297">
        <v>0</v>
      </c>
      <c r="T590" s="297">
        <v>0</v>
      </c>
      <c r="U590" s="297">
        <v>0</v>
      </c>
      <c r="V590" s="297">
        <v>0</v>
      </c>
      <c r="W590" s="297">
        <v>0</v>
      </c>
      <c r="X590" s="297">
        <v>0</v>
      </c>
      <c r="Y590" s="297">
        <v>0</v>
      </c>
      <c r="Z590" s="297">
        <v>0</v>
      </c>
      <c r="AA590" s="299">
        <v>0</v>
      </c>
      <c r="AB590" s="27"/>
    </row>
    <row r="591" spans="1:28" ht="19.5" customHeight="1" x14ac:dyDescent="0.15">
      <c r="A591" s="132"/>
      <c r="B591" s="75"/>
      <c r="C591" s="73" t="s">
        <v>165</v>
      </c>
      <c r="D591" s="74"/>
      <c r="E591" s="76" t="s">
        <v>183</v>
      </c>
      <c r="F591" s="297">
        <v>474.88000000000005</v>
      </c>
      <c r="G591" s="297">
        <v>0</v>
      </c>
      <c r="H591" s="297">
        <v>19.27</v>
      </c>
      <c r="I591" s="297">
        <v>4.33</v>
      </c>
      <c r="J591" s="297">
        <v>15.1</v>
      </c>
      <c r="K591" s="297">
        <v>20.3</v>
      </c>
      <c r="L591" s="297">
        <v>4.6000000000000005</v>
      </c>
      <c r="M591" s="297">
        <v>4.78</v>
      </c>
      <c r="N591" s="297">
        <v>13.98</v>
      </c>
      <c r="O591" s="297">
        <v>8.31</v>
      </c>
      <c r="P591" s="297">
        <v>5.85</v>
      </c>
      <c r="Q591" s="297">
        <v>11.37</v>
      </c>
      <c r="R591" s="297">
        <v>87.38</v>
      </c>
      <c r="S591" s="297">
        <v>134.07000000000002</v>
      </c>
      <c r="T591" s="297">
        <v>104.93</v>
      </c>
      <c r="U591" s="297">
        <v>40.159999999999997</v>
      </c>
      <c r="V591" s="297">
        <v>0.45</v>
      </c>
      <c r="W591" s="297">
        <v>0</v>
      </c>
      <c r="X591" s="297">
        <v>0</v>
      </c>
      <c r="Y591" s="297">
        <v>0</v>
      </c>
      <c r="Z591" s="297">
        <v>0</v>
      </c>
      <c r="AA591" s="299">
        <v>0</v>
      </c>
      <c r="AB591" s="27"/>
    </row>
    <row r="592" spans="1:28" ht="19.5" customHeight="1" thickBot="1" x14ac:dyDescent="0.2">
      <c r="A592" s="87"/>
      <c r="B592" s="135"/>
      <c r="C592" s="135"/>
      <c r="D592" s="136"/>
      <c r="E592" s="137" t="s">
        <v>150</v>
      </c>
      <c r="F592" s="297">
        <v>62.642000000000003</v>
      </c>
      <c r="G592" s="385">
        <v>0</v>
      </c>
      <c r="H592" s="301">
        <v>0.22800000000000001</v>
      </c>
      <c r="I592" s="301">
        <v>0.115</v>
      </c>
      <c r="J592" s="301">
        <v>0.77400000000000002</v>
      </c>
      <c r="K592" s="301">
        <v>1.478</v>
      </c>
      <c r="L592" s="301">
        <v>0.42099999999999999</v>
      </c>
      <c r="M592" s="301">
        <v>0.47799999999999998</v>
      </c>
      <c r="N592" s="301">
        <v>1.57</v>
      </c>
      <c r="O592" s="301">
        <v>1.0089999999999999</v>
      </c>
      <c r="P592" s="301">
        <v>0.77600000000000002</v>
      </c>
      <c r="Q592" s="301">
        <v>1.6220000000000001</v>
      </c>
      <c r="R592" s="301">
        <v>12.848000000000001</v>
      </c>
      <c r="S592" s="301">
        <v>19.797000000000001</v>
      </c>
      <c r="T592" s="301">
        <v>15.472</v>
      </c>
      <c r="U592" s="301">
        <v>5.9870000000000001</v>
      </c>
      <c r="V592" s="301">
        <v>6.7000000000000004E-2</v>
      </c>
      <c r="W592" s="301">
        <v>0</v>
      </c>
      <c r="X592" s="301">
        <v>0</v>
      </c>
      <c r="Y592" s="301">
        <v>0</v>
      </c>
      <c r="Z592" s="301">
        <v>0</v>
      </c>
      <c r="AA592" s="302">
        <v>0</v>
      </c>
      <c r="AB592" s="27"/>
    </row>
    <row r="593" spans="1:28" ht="19.5" customHeight="1" x14ac:dyDescent="0.15">
      <c r="A593" s="223" t="s">
        <v>119</v>
      </c>
      <c r="B593" s="226" t="s">
        <v>120</v>
      </c>
      <c r="C593" s="227"/>
      <c r="D593" s="228"/>
      <c r="E593" s="72" t="s">
        <v>183</v>
      </c>
      <c r="F593" s="380">
        <v>95.46</v>
      </c>
      <c r="G593" s="381"/>
      <c r="H593" s="381"/>
      <c r="I593" s="381"/>
      <c r="J593" s="381"/>
      <c r="K593" s="381"/>
      <c r="L593" s="381"/>
      <c r="M593" s="381"/>
      <c r="N593" s="381"/>
      <c r="O593" s="381"/>
      <c r="P593" s="381"/>
      <c r="Q593" s="381"/>
      <c r="R593" s="381"/>
      <c r="S593" s="381"/>
      <c r="T593" s="381"/>
      <c r="U593" s="381"/>
      <c r="V593" s="381"/>
      <c r="W593" s="381"/>
      <c r="X593" s="381"/>
      <c r="Y593" s="381"/>
      <c r="Z593" s="381"/>
      <c r="AA593" s="381"/>
      <c r="AB593" s="27"/>
    </row>
    <row r="594" spans="1:28" ht="19.5" customHeight="1" x14ac:dyDescent="0.15">
      <c r="A594" s="224"/>
      <c r="B594" s="229" t="s">
        <v>205</v>
      </c>
      <c r="C594" s="230"/>
      <c r="D594" s="231"/>
      <c r="E594" s="76" t="s">
        <v>183</v>
      </c>
      <c r="F594" s="380">
        <v>50.48</v>
      </c>
      <c r="G594" s="381"/>
      <c r="H594" s="381"/>
      <c r="I594" s="381"/>
      <c r="J594" s="381"/>
      <c r="K594" s="381"/>
      <c r="L594" s="381"/>
      <c r="M594" s="381"/>
      <c r="N594" s="381"/>
      <c r="O594" s="381"/>
      <c r="P594" s="381"/>
      <c r="Q594" s="381"/>
      <c r="R594" s="381"/>
      <c r="S594" s="381"/>
      <c r="T594" s="381"/>
      <c r="U594" s="381"/>
      <c r="V594" s="381"/>
      <c r="W594" s="381"/>
      <c r="X594" s="381"/>
      <c r="Y594" s="381"/>
      <c r="Z594" s="381"/>
      <c r="AA594" s="381"/>
      <c r="AB594" s="27"/>
    </row>
    <row r="595" spans="1:28" ht="19.5" customHeight="1" x14ac:dyDescent="0.15">
      <c r="A595" s="225"/>
      <c r="B595" s="229" t="s">
        <v>206</v>
      </c>
      <c r="C595" s="230"/>
      <c r="D595" s="231"/>
      <c r="E595" s="76" t="s">
        <v>183</v>
      </c>
      <c r="F595" s="380">
        <v>44.98</v>
      </c>
      <c r="G595" s="381"/>
      <c r="H595" s="381"/>
      <c r="I595" s="381"/>
      <c r="J595" s="381"/>
      <c r="K595" s="381"/>
      <c r="L595" s="381"/>
      <c r="M595" s="381"/>
      <c r="N595" s="381"/>
      <c r="O595" s="381"/>
      <c r="P595" s="381"/>
      <c r="Q595" s="381"/>
      <c r="R595" s="381"/>
      <c r="S595" s="381"/>
      <c r="T595" s="381"/>
      <c r="U595" s="381"/>
      <c r="V595" s="381"/>
      <c r="W595" s="381"/>
      <c r="X595" s="381"/>
      <c r="Y595" s="381"/>
      <c r="Z595" s="381"/>
      <c r="AA595" s="381"/>
      <c r="AB595" s="27"/>
    </row>
    <row r="596" spans="1:28" ht="19.5" customHeight="1" thickBot="1" x14ac:dyDescent="0.2">
      <c r="A596" s="232" t="s">
        <v>204</v>
      </c>
      <c r="B596" s="233"/>
      <c r="C596" s="233"/>
      <c r="D596" s="234"/>
      <c r="E596" s="120" t="s">
        <v>183</v>
      </c>
      <c r="F596" s="386">
        <v>0</v>
      </c>
      <c r="G596" s="381"/>
      <c r="H596" s="381"/>
      <c r="I596" s="381"/>
      <c r="J596" s="381"/>
      <c r="K596" s="381"/>
      <c r="L596" s="381"/>
      <c r="M596" s="381"/>
      <c r="N596" s="381"/>
      <c r="O596" s="381"/>
      <c r="P596" s="381"/>
      <c r="Q596" s="381"/>
      <c r="R596" s="381"/>
      <c r="S596" s="381"/>
      <c r="T596" s="381"/>
      <c r="U596" s="381"/>
      <c r="V596" s="381"/>
      <c r="W596" s="381"/>
      <c r="X596" s="381"/>
      <c r="Y596" s="381"/>
      <c r="Z596" s="381"/>
      <c r="AA596" s="381"/>
      <c r="AB596" s="27"/>
    </row>
    <row r="598" spans="1:28" ht="19.5" customHeight="1" x14ac:dyDescent="0.15">
      <c r="A598" s="3" t="s">
        <v>381</v>
      </c>
      <c r="F598" s="126" t="s">
        <v>502</v>
      </c>
    </row>
    <row r="599" spans="1:28" ht="19.5" customHeight="1" thickBot="1" x14ac:dyDescent="0.2">
      <c r="A599" s="221" t="s">
        <v>28</v>
      </c>
      <c r="B599" s="222"/>
      <c r="C599" s="222"/>
      <c r="D599" s="222"/>
      <c r="E599" s="222"/>
      <c r="F599" s="222"/>
      <c r="G599" s="222"/>
      <c r="H599" s="222"/>
      <c r="I599" s="222"/>
      <c r="J599" s="222"/>
      <c r="K599" s="222"/>
      <c r="L599" s="222"/>
      <c r="M599" s="222"/>
      <c r="N599" s="222"/>
      <c r="O599" s="222"/>
      <c r="P599" s="222"/>
      <c r="Q599" s="222"/>
      <c r="R599" s="222"/>
      <c r="S599" s="222"/>
      <c r="T599" s="222"/>
      <c r="U599" s="222"/>
      <c r="V599" s="222"/>
      <c r="W599" s="222"/>
      <c r="X599" s="222"/>
      <c r="Y599" s="222"/>
      <c r="Z599" s="222"/>
      <c r="AA599" s="222"/>
    </row>
    <row r="600" spans="1:28" ht="19.5" customHeight="1" x14ac:dyDescent="0.15">
      <c r="A600" s="127" t="s">
        <v>179</v>
      </c>
      <c r="B600" s="86"/>
      <c r="C600" s="86"/>
      <c r="D600" s="86"/>
      <c r="E600" s="86"/>
      <c r="F600" s="85" t="s">
        <v>180</v>
      </c>
      <c r="G600" s="121"/>
      <c r="H600" s="121"/>
      <c r="I600" s="121"/>
      <c r="J600" s="121"/>
      <c r="K600" s="121"/>
      <c r="L600" s="121"/>
      <c r="M600" s="121"/>
      <c r="N600" s="121"/>
      <c r="O600" s="121"/>
      <c r="P600" s="121"/>
      <c r="Q600" s="128"/>
      <c r="R600" s="99"/>
      <c r="S600" s="121"/>
      <c r="T600" s="121"/>
      <c r="U600" s="121"/>
      <c r="V600" s="121"/>
      <c r="W600" s="121"/>
      <c r="X600" s="121"/>
      <c r="Y600" s="121"/>
      <c r="Z600" s="121"/>
      <c r="AA600" s="141" t="s">
        <v>181</v>
      </c>
      <c r="AB600" s="91"/>
    </row>
    <row r="601" spans="1:28" ht="19.5" customHeight="1" x14ac:dyDescent="0.15">
      <c r="A601" s="130" t="s">
        <v>182</v>
      </c>
      <c r="B601" s="74"/>
      <c r="C601" s="74"/>
      <c r="D601" s="74"/>
      <c r="E601" s="76" t="s">
        <v>183</v>
      </c>
      <c r="F601" s="297">
        <v>3277.2999999999993</v>
      </c>
      <c r="G601" s="373" t="s">
        <v>184</v>
      </c>
      <c r="H601" s="373" t="s">
        <v>185</v>
      </c>
      <c r="I601" s="373" t="s">
        <v>186</v>
      </c>
      <c r="J601" s="373" t="s">
        <v>187</v>
      </c>
      <c r="K601" s="373" t="s">
        <v>227</v>
      </c>
      <c r="L601" s="373" t="s">
        <v>228</v>
      </c>
      <c r="M601" s="373" t="s">
        <v>229</v>
      </c>
      <c r="N601" s="373" t="s">
        <v>230</v>
      </c>
      <c r="O601" s="373" t="s">
        <v>231</v>
      </c>
      <c r="P601" s="373" t="s">
        <v>232</v>
      </c>
      <c r="Q601" s="374" t="s">
        <v>233</v>
      </c>
      <c r="R601" s="375" t="s">
        <v>234</v>
      </c>
      <c r="S601" s="373" t="s">
        <v>235</v>
      </c>
      <c r="T601" s="373" t="s">
        <v>236</v>
      </c>
      <c r="U601" s="373" t="s">
        <v>237</v>
      </c>
      <c r="V601" s="373" t="s">
        <v>238</v>
      </c>
      <c r="W601" s="373" t="s">
        <v>42</v>
      </c>
      <c r="X601" s="373" t="s">
        <v>147</v>
      </c>
      <c r="Y601" s="373" t="s">
        <v>148</v>
      </c>
      <c r="Z601" s="373" t="s">
        <v>149</v>
      </c>
      <c r="AA601" s="387"/>
      <c r="AB601" s="91"/>
    </row>
    <row r="602" spans="1:28" ht="19.5" customHeight="1" x14ac:dyDescent="0.15">
      <c r="A602" s="108"/>
      <c r="E602" s="76" t="s">
        <v>150</v>
      </c>
      <c r="F602" s="297">
        <v>754.95799999999997</v>
      </c>
      <c r="G602" s="377"/>
      <c r="H602" s="377"/>
      <c r="I602" s="377"/>
      <c r="J602" s="377"/>
      <c r="K602" s="377"/>
      <c r="L602" s="377"/>
      <c r="M602" s="377"/>
      <c r="N602" s="377"/>
      <c r="O602" s="377"/>
      <c r="P602" s="377"/>
      <c r="Q602" s="378"/>
      <c r="R602" s="379"/>
      <c r="S602" s="377"/>
      <c r="T602" s="377"/>
      <c r="U602" s="377"/>
      <c r="V602" s="377"/>
      <c r="W602" s="377"/>
      <c r="X602" s="377"/>
      <c r="Y602" s="377"/>
      <c r="Z602" s="377"/>
      <c r="AA602" s="387" t="s">
        <v>151</v>
      </c>
      <c r="AB602" s="91"/>
    </row>
    <row r="603" spans="1:28" ht="19.5" customHeight="1" x14ac:dyDescent="0.15">
      <c r="A603" s="131"/>
      <c r="B603" s="73" t="s">
        <v>152</v>
      </c>
      <c r="C603" s="74"/>
      <c r="D603" s="74"/>
      <c r="E603" s="76" t="s">
        <v>183</v>
      </c>
      <c r="F603" s="297">
        <v>3176.5399999999995</v>
      </c>
      <c r="G603" s="297">
        <v>36.81</v>
      </c>
      <c r="H603" s="297">
        <v>64.17</v>
      </c>
      <c r="I603" s="297">
        <v>63.04</v>
      </c>
      <c r="J603" s="297">
        <v>32.379999999999995</v>
      </c>
      <c r="K603" s="297">
        <v>25.979999999999997</v>
      </c>
      <c r="L603" s="297">
        <v>72.05</v>
      </c>
      <c r="M603" s="297">
        <v>205.84999999999997</v>
      </c>
      <c r="N603" s="297">
        <v>102.9</v>
      </c>
      <c r="O603" s="297">
        <v>96.81</v>
      </c>
      <c r="P603" s="297">
        <v>94.56</v>
      </c>
      <c r="Q603" s="297">
        <v>240.67000000000002</v>
      </c>
      <c r="R603" s="297">
        <v>686.48</v>
      </c>
      <c r="S603" s="297">
        <v>463.32000000000005</v>
      </c>
      <c r="T603" s="297">
        <v>362.26</v>
      </c>
      <c r="U603" s="297">
        <v>429.4</v>
      </c>
      <c r="V603" s="297">
        <v>93.54</v>
      </c>
      <c r="W603" s="297">
        <v>36.96</v>
      </c>
      <c r="X603" s="297">
        <v>21.79</v>
      </c>
      <c r="Y603" s="297">
        <v>9.39</v>
      </c>
      <c r="Z603" s="297">
        <v>37.35</v>
      </c>
      <c r="AA603" s="299">
        <v>0.83</v>
      </c>
      <c r="AB603" s="91"/>
    </row>
    <row r="604" spans="1:28" ht="19.5" customHeight="1" x14ac:dyDescent="0.15">
      <c r="A604" s="132"/>
      <c r="B604" s="133"/>
      <c r="E604" s="76" t="s">
        <v>150</v>
      </c>
      <c r="F604" s="297">
        <v>754.95799999999997</v>
      </c>
      <c r="G604" s="297">
        <v>0</v>
      </c>
      <c r="H604" s="297">
        <v>0.60499999999999998</v>
      </c>
      <c r="I604" s="297">
        <v>2.2999999999999998</v>
      </c>
      <c r="J604" s="297">
        <v>2.8420000000000001</v>
      </c>
      <c r="K604" s="297">
        <v>2.8089999999999993</v>
      </c>
      <c r="L604" s="297">
        <v>13.571999999999999</v>
      </c>
      <c r="M604" s="297">
        <v>49.643999999999998</v>
      </c>
      <c r="N604" s="297">
        <v>18.606999999999999</v>
      </c>
      <c r="O604" s="297">
        <v>25.991000000000003</v>
      </c>
      <c r="P604" s="297">
        <v>26.952999999999996</v>
      </c>
      <c r="Q604" s="297">
        <v>66.215000000000003</v>
      </c>
      <c r="R604" s="297">
        <v>173.501</v>
      </c>
      <c r="S604" s="297">
        <v>123.44499999999999</v>
      </c>
      <c r="T604" s="297">
        <v>92.541000000000011</v>
      </c>
      <c r="U604" s="297">
        <v>99.173000000000002</v>
      </c>
      <c r="V604" s="297">
        <v>25.699999999999996</v>
      </c>
      <c r="W604" s="297">
        <v>10.16</v>
      </c>
      <c r="X604" s="297">
        <v>6.9809999999999999</v>
      </c>
      <c r="Y604" s="297">
        <v>3.319</v>
      </c>
      <c r="Z604" s="297">
        <v>10.258999999999999</v>
      </c>
      <c r="AA604" s="299">
        <v>0.34100000000000003</v>
      </c>
      <c r="AB604" s="91"/>
    </row>
    <row r="605" spans="1:28" ht="19.5" customHeight="1" x14ac:dyDescent="0.15">
      <c r="A605" s="132"/>
      <c r="B605" s="134"/>
      <c r="C605" s="73" t="s">
        <v>152</v>
      </c>
      <c r="D605" s="74"/>
      <c r="E605" s="76" t="s">
        <v>183</v>
      </c>
      <c r="F605" s="297">
        <v>1677.4499999999996</v>
      </c>
      <c r="G605" s="297">
        <v>14.559999999999999</v>
      </c>
      <c r="H605" s="297">
        <v>11.7</v>
      </c>
      <c r="I605" s="297">
        <v>16.89</v>
      </c>
      <c r="J605" s="297">
        <v>20.389999999999997</v>
      </c>
      <c r="K605" s="297">
        <v>19.919999999999998</v>
      </c>
      <c r="L605" s="297">
        <v>59.05</v>
      </c>
      <c r="M605" s="297">
        <v>196.17999999999998</v>
      </c>
      <c r="N605" s="297">
        <v>44.03</v>
      </c>
      <c r="O605" s="297">
        <v>82.92</v>
      </c>
      <c r="P605" s="297">
        <v>74.63</v>
      </c>
      <c r="Q605" s="297">
        <v>151.16</v>
      </c>
      <c r="R605" s="297">
        <v>393.67</v>
      </c>
      <c r="S605" s="297">
        <v>206.51000000000002</v>
      </c>
      <c r="T605" s="297">
        <v>118.34</v>
      </c>
      <c r="U605" s="297">
        <v>140.5</v>
      </c>
      <c r="V605" s="297">
        <v>46.760000000000005</v>
      </c>
      <c r="W605" s="297">
        <v>16</v>
      </c>
      <c r="X605" s="297">
        <v>20.25</v>
      </c>
      <c r="Y605" s="297">
        <v>5.81</v>
      </c>
      <c r="Z605" s="297">
        <v>37.35</v>
      </c>
      <c r="AA605" s="299">
        <v>0.83</v>
      </c>
      <c r="AB605" s="91"/>
    </row>
    <row r="606" spans="1:28" ht="19.5" customHeight="1" x14ac:dyDescent="0.15">
      <c r="A606" s="132"/>
      <c r="B606" s="75"/>
      <c r="C606" s="75"/>
      <c r="E606" s="76" t="s">
        <v>150</v>
      </c>
      <c r="F606" s="297">
        <v>502.64600000000002</v>
      </c>
      <c r="G606" s="297">
        <v>0</v>
      </c>
      <c r="H606" s="297">
        <v>6.0000000000000001E-3</v>
      </c>
      <c r="I606" s="297">
        <v>1.1379999999999999</v>
      </c>
      <c r="J606" s="297">
        <v>2.238</v>
      </c>
      <c r="K606" s="297">
        <v>2.3799999999999994</v>
      </c>
      <c r="L606" s="297">
        <v>12.398</v>
      </c>
      <c r="M606" s="297">
        <v>48.629999999999995</v>
      </c>
      <c r="N606" s="297">
        <v>10.847</v>
      </c>
      <c r="O606" s="297">
        <v>24.137000000000004</v>
      </c>
      <c r="P606" s="297">
        <v>23.942999999999998</v>
      </c>
      <c r="Q606" s="297">
        <v>52.81</v>
      </c>
      <c r="R606" s="297">
        <v>125.18700000000001</v>
      </c>
      <c r="S606" s="297">
        <v>72.248999999999995</v>
      </c>
      <c r="T606" s="297">
        <v>43.769000000000005</v>
      </c>
      <c r="U606" s="297">
        <v>43.033000000000001</v>
      </c>
      <c r="V606" s="297">
        <v>14.790999999999999</v>
      </c>
      <c r="W606" s="297">
        <v>5.5229999999999997</v>
      </c>
      <c r="X606" s="297">
        <v>6.58</v>
      </c>
      <c r="Y606" s="297">
        <v>2.387</v>
      </c>
      <c r="Z606" s="297">
        <v>10.258999999999999</v>
      </c>
      <c r="AA606" s="299">
        <v>0.34100000000000003</v>
      </c>
      <c r="AB606" s="91"/>
    </row>
    <row r="607" spans="1:28" ht="19.5" customHeight="1" x14ac:dyDescent="0.15">
      <c r="A607" s="132"/>
      <c r="B607" s="72"/>
      <c r="C607" s="76"/>
      <c r="D607" s="76" t="s">
        <v>153</v>
      </c>
      <c r="E607" s="76" t="s">
        <v>183</v>
      </c>
      <c r="F607" s="297">
        <v>1672.8099999999997</v>
      </c>
      <c r="G607" s="297">
        <v>14.559999999999999</v>
      </c>
      <c r="H607" s="297">
        <v>11.139999999999999</v>
      </c>
      <c r="I607" s="297">
        <v>16.72</v>
      </c>
      <c r="J607" s="297">
        <v>19.919999999999998</v>
      </c>
      <c r="K607" s="297">
        <v>19.72</v>
      </c>
      <c r="L607" s="297">
        <v>59.05</v>
      </c>
      <c r="M607" s="297">
        <v>195.01999999999998</v>
      </c>
      <c r="N607" s="297">
        <v>43.74</v>
      </c>
      <c r="O607" s="297">
        <v>82.72</v>
      </c>
      <c r="P607" s="297">
        <v>74.63</v>
      </c>
      <c r="Q607" s="297">
        <v>151.16</v>
      </c>
      <c r="R607" s="297">
        <v>393.67</v>
      </c>
      <c r="S607" s="297">
        <v>204.92000000000002</v>
      </c>
      <c r="T607" s="297">
        <v>118.34</v>
      </c>
      <c r="U607" s="297">
        <v>140.5</v>
      </c>
      <c r="V607" s="297">
        <v>46.760000000000005</v>
      </c>
      <c r="W607" s="297">
        <v>16</v>
      </c>
      <c r="X607" s="297">
        <v>20.25</v>
      </c>
      <c r="Y607" s="297">
        <v>5.81</v>
      </c>
      <c r="Z607" s="297">
        <v>37.35</v>
      </c>
      <c r="AA607" s="299">
        <v>0.83</v>
      </c>
      <c r="AB607" s="91"/>
    </row>
    <row r="608" spans="1:28" ht="19.5" customHeight="1" x14ac:dyDescent="0.15">
      <c r="A608" s="132"/>
      <c r="B608" s="72" t="s">
        <v>154</v>
      </c>
      <c r="C608" s="72"/>
      <c r="D608" s="72"/>
      <c r="E608" s="76" t="s">
        <v>150</v>
      </c>
      <c r="F608" s="297">
        <v>502.19100000000003</v>
      </c>
      <c r="G608" s="297">
        <v>0</v>
      </c>
      <c r="H608" s="297">
        <v>0</v>
      </c>
      <c r="I608" s="297">
        <v>1.133</v>
      </c>
      <c r="J608" s="297">
        <v>2.214</v>
      </c>
      <c r="K608" s="297">
        <v>2.3659999999999997</v>
      </c>
      <c r="L608" s="297">
        <v>12.398</v>
      </c>
      <c r="M608" s="297">
        <v>48.513999999999996</v>
      </c>
      <c r="N608" s="297">
        <v>10.812999999999999</v>
      </c>
      <c r="O608" s="297">
        <v>24.113000000000003</v>
      </c>
      <c r="P608" s="297">
        <v>23.942999999999998</v>
      </c>
      <c r="Q608" s="297">
        <v>52.81</v>
      </c>
      <c r="R608" s="297">
        <v>125.18700000000001</v>
      </c>
      <c r="S608" s="297">
        <v>72.016999999999996</v>
      </c>
      <c r="T608" s="297">
        <v>43.769000000000005</v>
      </c>
      <c r="U608" s="297">
        <v>43.033000000000001</v>
      </c>
      <c r="V608" s="297">
        <v>14.790999999999999</v>
      </c>
      <c r="W608" s="297">
        <v>5.5229999999999997</v>
      </c>
      <c r="X608" s="297">
        <v>6.58</v>
      </c>
      <c r="Y608" s="297">
        <v>2.387</v>
      </c>
      <c r="Z608" s="297">
        <v>10.258999999999999</v>
      </c>
      <c r="AA608" s="299">
        <v>0.34100000000000003</v>
      </c>
      <c r="AB608" s="91"/>
    </row>
    <row r="609" spans="1:28" ht="19.5" customHeight="1" x14ac:dyDescent="0.15">
      <c r="A609" s="132" t="s">
        <v>155</v>
      </c>
      <c r="B609" s="72"/>
      <c r="C609" s="72" t="s">
        <v>10</v>
      </c>
      <c r="D609" s="76" t="s">
        <v>156</v>
      </c>
      <c r="E609" s="76" t="s">
        <v>183</v>
      </c>
      <c r="F609" s="297">
        <v>1130.7599999999998</v>
      </c>
      <c r="G609" s="297">
        <v>8.23</v>
      </c>
      <c r="H609" s="297">
        <v>8.6</v>
      </c>
      <c r="I609" s="297">
        <v>14.39</v>
      </c>
      <c r="J609" s="297">
        <v>15.52</v>
      </c>
      <c r="K609" s="297">
        <v>12.61</v>
      </c>
      <c r="L609" s="297">
        <v>58.79</v>
      </c>
      <c r="M609" s="297">
        <v>193.67</v>
      </c>
      <c r="N609" s="297">
        <v>26.03</v>
      </c>
      <c r="O609" s="297">
        <v>62.84</v>
      </c>
      <c r="P609" s="297">
        <v>62.41</v>
      </c>
      <c r="Q609" s="297">
        <v>127.95</v>
      </c>
      <c r="R609" s="297">
        <v>217.01</v>
      </c>
      <c r="S609" s="297">
        <v>146.63</v>
      </c>
      <c r="T609" s="297">
        <v>92.570000000000007</v>
      </c>
      <c r="U609" s="297">
        <v>42.32</v>
      </c>
      <c r="V609" s="297">
        <v>16.25</v>
      </c>
      <c r="W609" s="297">
        <v>8.98</v>
      </c>
      <c r="X609" s="297">
        <v>5.71</v>
      </c>
      <c r="Y609" s="297">
        <v>5.81</v>
      </c>
      <c r="Z609" s="297">
        <v>3.61</v>
      </c>
      <c r="AA609" s="299">
        <v>0.83</v>
      </c>
      <c r="AB609" s="91"/>
    </row>
    <row r="610" spans="1:28" ht="19.5" customHeight="1" x14ac:dyDescent="0.15">
      <c r="A610" s="132"/>
      <c r="B610" s="72"/>
      <c r="C610" s="72"/>
      <c r="D610" s="72"/>
      <c r="E610" s="76" t="s">
        <v>150</v>
      </c>
      <c r="F610" s="297">
        <v>373.65600000000006</v>
      </c>
      <c r="G610" s="297">
        <v>0</v>
      </c>
      <c r="H610" s="297">
        <v>0</v>
      </c>
      <c r="I610" s="297">
        <v>1.0129999999999999</v>
      </c>
      <c r="J610" s="297">
        <v>1.8660000000000001</v>
      </c>
      <c r="K610" s="297">
        <v>2.1509999999999998</v>
      </c>
      <c r="L610" s="297">
        <v>12.366</v>
      </c>
      <c r="M610" s="297">
        <v>48.433999999999997</v>
      </c>
      <c r="N610" s="297">
        <v>7.5709999999999997</v>
      </c>
      <c r="O610" s="297">
        <v>20.135000000000002</v>
      </c>
      <c r="P610" s="297">
        <v>21.251999999999999</v>
      </c>
      <c r="Q610" s="297">
        <v>47.451999999999998</v>
      </c>
      <c r="R610" s="297">
        <v>82.715000000000003</v>
      </c>
      <c r="S610" s="297">
        <v>57.347000000000001</v>
      </c>
      <c r="T610" s="297">
        <v>37.027999999999999</v>
      </c>
      <c r="U610" s="297">
        <v>17.399000000000001</v>
      </c>
      <c r="V610" s="297">
        <v>6.6779999999999999</v>
      </c>
      <c r="W610" s="297">
        <v>3.6949999999999998</v>
      </c>
      <c r="X610" s="297">
        <v>2.3439999999999999</v>
      </c>
      <c r="Y610" s="297">
        <v>2.387</v>
      </c>
      <c r="Z610" s="297">
        <v>1.482</v>
      </c>
      <c r="AA610" s="299">
        <v>0.34100000000000003</v>
      </c>
      <c r="AB610" s="91"/>
    </row>
    <row r="611" spans="1:28" ht="19.5" customHeight="1" x14ac:dyDescent="0.15">
      <c r="A611" s="132"/>
      <c r="B611" s="72"/>
      <c r="C611" s="72"/>
      <c r="D611" s="76" t="s">
        <v>157</v>
      </c>
      <c r="E611" s="76" t="s">
        <v>183</v>
      </c>
      <c r="F611" s="297">
        <v>244.81000000000003</v>
      </c>
      <c r="G611" s="297">
        <v>1.94</v>
      </c>
      <c r="H611" s="297">
        <v>0</v>
      </c>
      <c r="I611" s="297">
        <v>0</v>
      </c>
      <c r="J611" s="297">
        <v>0</v>
      </c>
      <c r="K611" s="297">
        <v>0</v>
      </c>
      <c r="L611" s="297">
        <v>0</v>
      </c>
      <c r="M611" s="297">
        <v>0</v>
      </c>
      <c r="N611" s="297">
        <v>0</v>
      </c>
      <c r="O611" s="297">
        <v>0.69</v>
      </c>
      <c r="P611" s="297">
        <v>3.61</v>
      </c>
      <c r="Q611" s="297">
        <v>16.57</v>
      </c>
      <c r="R611" s="297">
        <v>113.17</v>
      </c>
      <c r="S611" s="297">
        <v>41.730000000000004</v>
      </c>
      <c r="T611" s="297">
        <v>14.71</v>
      </c>
      <c r="U611" s="297">
        <v>24.95</v>
      </c>
      <c r="V611" s="297">
        <v>25.31</v>
      </c>
      <c r="W611" s="297">
        <v>0</v>
      </c>
      <c r="X611" s="297">
        <v>2.13</v>
      </c>
      <c r="Y611" s="297">
        <v>0</v>
      </c>
      <c r="Z611" s="297">
        <v>0</v>
      </c>
      <c r="AA611" s="299">
        <v>0</v>
      </c>
      <c r="AB611" s="91"/>
    </row>
    <row r="612" spans="1:28" ht="19.5" customHeight="1" x14ac:dyDescent="0.15">
      <c r="A612" s="132"/>
      <c r="B612" s="72"/>
      <c r="C612" s="72"/>
      <c r="D612" s="72"/>
      <c r="E612" s="76" t="s">
        <v>150</v>
      </c>
      <c r="F612" s="297">
        <v>59.878999999999998</v>
      </c>
      <c r="G612" s="297">
        <v>0</v>
      </c>
      <c r="H612" s="297">
        <v>0</v>
      </c>
      <c r="I612" s="297">
        <v>0</v>
      </c>
      <c r="J612" s="297">
        <v>0</v>
      </c>
      <c r="K612" s="297">
        <v>0</v>
      </c>
      <c r="L612" s="297">
        <v>0</v>
      </c>
      <c r="M612" s="297">
        <v>0</v>
      </c>
      <c r="N612" s="297">
        <v>0</v>
      </c>
      <c r="O612" s="297">
        <v>0.13800000000000001</v>
      </c>
      <c r="P612" s="297">
        <v>0.79600000000000004</v>
      </c>
      <c r="Q612" s="297">
        <v>3.8250000000000002</v>
      </c>
      <c r="R612" s="297">
        <v>27.202999999999999</v>
      </c>
      <c r="S612" s="297">
        <v>10.444000000000001</v>
      </c>
      <c r="T612" s="297">
        <v>3.835</v>
      </c>
      <c r="U612" s="297">
        <v>6.4969999999999999</v>
      </c>
      <c r="V612" s="297">
        <v>6.5860000000000003</v>
      </c>
      <c r="W612" s="297">
        <v>0</v>
      </c>
      <c r="X612" s="297">
        <v>0.55500000000000005</v>
      </c>
      <c r="Y612" s="297">
        <v>0</v>
      </c>
      <c r="Z612" s="297">
        <v>0</v>
      </c>
      <c r="AA612" s="299">
        <v>0</v>
      </c>
      <c r="AB612" s="91"/>
    </row>
    <row r="613" spans="1:28" ht="19.5" customHeight="1" x14ac:dyDescent="0.15">
      <c r="A613" s="132"/>
      <c r="B613" s="72" t="s">
        <v>158</v>
      </c>
      <c r="C613" s="72" t="s">
        <v>159</v>
      </c>
      <c r="D613" s="76" t="s">
        <v>160</v>
      </c>
      <c r="E613" s="76" t="s">
        <v>183</v>
      </c>
      <c r="F613" s="297">
        <v>256.97000000000003</v>
      </c>
      <c r="G613" s="297">
        <v>0.71</v>
      </c>
      <c r="H613" s="297">
        <v>0.78</v>
      </c>
      <c r="I613" s="297">
        <v>2.33</v>
      </c>
      <c r="J613" s="297">
        <v>1.27</v>
      </c>
      <c r="K613" s="297">
        <v>0.25</v>
      </c>
      <c r="L613" s="297">
        <v>0.26</v>
      </c>
      <c r="M613" s="297">
        <v>0</v>
      </c>
      <c r="N613" s="297">
        <v>16.03</v>
      </c>
      <c r="O613" s="297">
        <v>19.14</v>
      </c>
      <c r="P613" s="297">
        <v>8.61</v>
      </c>
      <c r="Q613" s="297">
        <v>6.64</v>
      </c>
      <c r="R613" s="297">
        <v>63.16</v>
      </c>
      <c r="S613" s="297">
        <v>14.05</v>
      </c>
      <c r="T613" s="297">
        <v>10.15</v>
      </c>
      <c r="U613" s="297">
        <v>70.930000000000007</v>
      </c>
      <c r="V613" s="297">
        <v>0.84</v>
      </c>
      <c r="W613" s="297">
        <v>7.02</v>
      </c>
      <c r="X613" s="297">
        <v>1.06</v>
      </c>
      <c r="Y613" s="297">
        <v>0</v>
      </c>
      <c r="Z613" s="297">
        <v>33.74</v>
      </c>
      <c r="AA613" s="299">
        <v>0</v>
      </c>
      <c r="AB613" s="91"/>
    </row>
    <row r="614" spans="1:28" ht="19.5" customHeight="1" x14ac:dyDescent="0.15">
      <c r="A614" s="132"/>
      <c r="B614" s="72"/>
      <c r="C614" s="72"/>
      <c r="D614" s="72"/>
      <c r="E614" s="76" t="s">
        <v>150</v>
      </c>
      <c r="F614" s="297">
        <v>61.296000000000006</v>
      </c>
      <c r="G614" s="297">
        <v>0</v>
      </c>
      <c r="H614" s="297">
        <v>0</v>
      </c>
      <c r="I614" s="297">
        <v>0.12</v>
      </c>
      <c r="J614" s="297">
        <v>9.0999999999999998E-2</v>
      </c>
      <c r="K614" s="297">
        <v>2.5000000000000001E-2</v>
      </c>
      <c r="L614" s="297">
        <v>3.2000000000000001E-2</v>
      </c>
      <c r="M614" s="297">
        <v>0</v>
      </c>
      <c r="N614" s="297">
        <v>2.8879999999999999</v>
      </c>
      <c r="O614" s="297">
        <v>3.8279999999999998</v>
      </c>
      <c r="P614" s="297">
        <v>1.895</v>
      </c>
      <c r="Q614" s="297">
        <v>1.5329999999999999</v>
      </c>
      <c r="R614" s="297">
        <v>15.179</v>
      </c>
      <c r="S614" s="297">
        <v>3.5190000000000001</v>
      </c>
      <c r="T614" s="297">
        <v>2.6389999999999998</v>
      </c>
      <c r="U614" s="297">
        <v>18.446999999999999</v>
      </c>
      <c r="V614" s="297">
        <v>0.219</v>
      </c>
      <c r="W614" s="297">
        <v>1.8280000000000001</v>
      </c>
      <c r="X614" s="297">
        <v>0.27600000000000002</v>
      </c>
      <c r="Y614" s="297">
        <v>0</v>
      </c>
      <c r="Z614" s="297">
        <v>8.7769999999999992</v>
      </c>
      <c r="AA614" s="299">
        <v>0</v>
      </c>
      <c r="AB614" s="91"/>
    </row>
    <row r="615" spans="1:28" ht="19.5" customHeight="1" x14ac:dyDescent="0.15">
      <c r="A615" s="132"/>
      <c r="B615" s="72"/>
      <c r="C615" s="72"/>
      <c r="D615" s="76" t="s">
        <v>161</v>
      </c>
      <c r="E615" s="76" t="s">
        <v>183</v>
      </c>
      <c r="F615" s="297">
        <v>10.25</v>
      </c>
      <c r="G615" s="297">
        <v>0</v>
      </c>
      <c r="H615" s="297">
        <v>1.5399999999999998</v>
      </c>
      <c r="I615" s="297">
        <v>0</v>
      </c>
      <c r="J615" s="297">
        <v>0.65</v>
      </c>
      <c r="K615" s="297">
        <v>6.86</v>
      </c>
      <c r="L615" s="297">
        <v>0</v>
      </c>
      <c r="M615" s="297">
        <v>1.2</v>
      </c>
      <c r="N615" s="297">
        <v>0</v>
      </c>
      <c r="O615" s="297">
        <v>0</v>
      </c>
      <c r="P615" s="297">
        <v>0</v>
      </c>
      <c r="Q615" s="297">
        <v>0</v>
      </c>
      <c r="R615" s="297">
        <v>0</v>
      </c>
      <c r="S615" s="297">
        <v>0</v>
      </c>
      <c r="T615" s="297">
        <v>0</v>
      </c>
      <c r="U615" s="297">
        <v>0</v>
      </c>
      <c r="V615" s="297">
        <v>0</v>
      </c>
      <c r="W615" s="297">
        <v>0</v>
      </c>
      <c r="X615" s="297">
        <v>0</v>
      </c>
      <c r="Y615" s="297">
        <v>0</v>
      </c>
      <c r="Z615" s="297">
        <v>0</v>
      </c>
      <c r="AA615" s="299">
        <v>0</v>
      </c>
      <c r="AB615" s="91"/>
    </row>
    <row r="616" spans="1:28" ht="19.5" customHeight="1" x14ac:dyDescent="0.15">
      <c r="A616" s="132"/>
      <c r="B616" s="72"/>
      <c r="C616" s="72"/>
      <c r="D616" s="72"/>
      <c r="E616" s="76" t="s">
        <v>150</v>
      </c>
      <c r="F616" s="297">
        <v>0.27</v>
      </c>
      <c r="G616" s="297">
        <v>0</v>
      </c>
      <c r="H616" s="297">
        <v>0</v>
      </c>
      <c r="I616" s="297">
        <v>0</v>
      </c>
      <c r="J616" s="297">
        <v>8.9999999999999993E-3</v>
      </c>
      <c r="K616" s="297">
        <v>0.19</v>
      </c>
      <c r="L616" s="297">
        <v>0</v>
      </c>
      <c r="M616" s="297">
        <v>7.0999999999999994E-2</v>
      </c>
      <c r="N616" s="297">
        <v>0</v>
      </c>
      <c r="O616" s="297">
        <v>0</v>
      </c>
      <c r="P616" s="297">
        <v>0</v>
      </c>
      <c r="Q616" s="297">
        <v>0</v>
      </c>
      <c r="R616" s="297">
        <v>0</v>
      </c>
      <c r="S616" s="297">
        <v>0</v>
      </c>
      <c r="T616" s="297">
        <v>0</v>
      </c>
      <c r="U616" s="297">
        <v>0</v>
      </c>
      <c r="V616" s="297">
        <v>0</v>
      </c>
      <c r="W616" s="297">
        <v>0</v>
      </c>
      <c r="X616" s="297">
        <v>0</v>
      </c>
      <c r="Y616" s="297">
        <v>0</v>
      </c>
      <c r="Z616" s="297">
        <v>0</v>
      </c>
      <c r="AA616" s="299">
        <v>0</v>
      </c>
      <c r="AB616" s="91"/>
    </row>
    <row r="617" spans="1:28" ht="19.5" customHeight="1" x14ac:dyDescent="0.15">
      <c r="A617" s="132"/>
      <c r="B617" s="72"/>
      <c r="C617" s="72" t="s">
        <v>162</v>
      </c>
      <c r="D617" s="76" t="s">
        <v>163</v>
      </c>
      <c r="E617" s="76" t="s">
        <v>183</v>
      </c>
      <c r="F617" s="297">
        <v>29.869999999999997</v>
      </c>
      <c r="G617" s="297">
        <v>3.68</v>
      </c>
      <c r="H617" s="297">
        <v>0.22</v>
      </c>
      <c r="I617" s="297">
        <v>0</v>
      </c>
      <c r="J617" s="297">
        <v>2.48</v>
      </c>
      <c r="K617" s="297">
        <v>0</v>
      </c>
      <c r="L617" s="297">
        <v>0</v>
      </c>
      <c r="M617" s="297">
        <v>0</v>
      </c>
      <c r="N617" s="297">
        <v>1.68</v>
      </c>
      <c r="O617" s="297">
        <v>0.05</v>
      </c>
      <c r="P617" s="297">
        <v>0</v>
      </c>
      <c r="Q617" s="297">
        <v>0</v>
      </c>
      <c r="R617" s="297">
        <v>0.32999999999999996</v>
      </c>
      <c r="S617" s="297">
        <v>2.5099999999999998</v>
      </c>
      <c r="T617" s="297">
        <v>0.91</v>
      </c>
      <c r="U617" s="297">
        <v>2.2999999999999998</v>
      </c>
      <c r="V617" s="297">
        <v>4.3600000000000003</v>
      </c>
      <c r="W617" s="297">
        <v>0</v>
      </c>
      <c r="X617" s="297">
        <v>11.35</v>
      </c>
      <c r="Y617" s="297">
        <v>0</v>
      </c>
      <c r="Z617" s="297">
        <v>0</v>
      </c>
      <c r="AA617" s="299">
        <v>0</v>
      </c>
      <c r="AB617" s="91"/>
    </row>
    <row r="618" spans="1:28" ht="19.5" customHeight="1" x14ac:dyDescent="0.15">
      <c r="A618" s="132"/>
      <c r="B618" s="72" t="s">
        <v>20</v>
      </c>
      <c r="C618" s="72"/>
      <c r="D618" s="72"/>
      <c r="E618" s="76" t="s">
        <v>150</v>
      </c>
      <c r="F618" s="297">
        <v>7.0809999999999995</v>
      </c>
      <c r="G618" s="297">
        <v>0</v>
      </c>
      <c r="H618" s="297">
        <v>0</v>
      </c>
      <c r="I618" s="297">
        <v>0</v>
      </c>
      <c r="J618" s="297">
        <v>0.248</v>
      </c>
      <c r="K618" s="297">
        <v>0</v>
      </c>
      <c r="L618" s="297">
        <v>0</v>
      </c>
      <c r="M618" s="297">
        <v>0</v>
      </c>
      <c r="N618" s="297">
        <v>0.35399999999999998</v>
      </c>
      <c r="O618" s="297">
        <v>1.2E-2</v>
      </c>
      <c r="P618" s="297">
        <v>0</v>
      </c>
      <c r="Q618" s="297">
        <v>0</v>
      </c>
      <c r="R618" s="297">
        <v>0.09</v>
      </c>
      <c r="S618" s="297">
        <v>0.70699999999999996</v>
      </c>
      <c r="T618" s="297">
        <v>0.26700000000000002</v>
      </c>
      <c r="U618" s="297">
        <v>0.69</v>
      </c>
      <c r="V618" s="297">
        <v>1.3080000000000001</v>
      </c>
      <c r="W618" s="297">
        <v>0</v>
      </c>
      <c r="X618" s="297">
        <v>3.4049999999999998</v>
      </c>
      <c r="Y618" s="297">
        <v>0</v>
      </c>
      <c r="Z618" s="297">
        <v>0</v>
      </c>
      <c r="AA618" s="299">
        <v>0</v>
      </c>
      <c r="AB618" s="91"/>
    </row>
    <row r="619" spans="1:28" ht="19.5" customHeight="1" x14ac:dyDescent="0.15">
      <c r="A619" s="132"/>
      <c r="B619" s="72"/>
      <c r="C619" s="72"/>
      <c r="D619" s="76" t="s">
        <v>164</v>
      </c>
      <c r="E619" s="76" t="s">
        <v>183</v>
      </c>
      <c r="F619" s="297">
        <v>0.15</v>
      </c>
      <c r="G619" s="297">
        <v>0</v>
      </c>
      <c r="H619" s="297">
        <v>0</v>
      </c>
      <c r="I619" s="297">
        <v>0</v>
      </c>
      <c r="J619" s="297">
        <v>0</v>
      </c>
      <c r="K619" s="297">
        <v>0</v>
      </c>
      <c r="L619" s="297">
        <v>0</v>
      </c>
      <c r="M619" s="297">
        <v>0.15</v>
      </c>
      <c r="N619" s="297">
        <v>0</v>
      </c>
      <c r="O619" s="297">
        <v>0</v>
      </c>
      <c r="P619" s="297">
        <v>0</v>
      </c>
      <c r="Q619" s="297">
        <v>0</v>
      </c>
      <c r="R619" s="297">
        <v>0</v>
      </c>
      <c r="S619" s="297">
        <v>0</v>
      </c>
      <c r="T619" s="297">
        <v>0</v>
      </c>
      <c r="U619" s="297">
        <v>0</v>
      </c>
      <c r="V619" s="297">
        <v>0</v>
      </c>
      <c r="W619" s="297">
        <v>0</v>
      </c>
      <c r="X619" s="297">
        <v>0</v>
      </c>
      <c r="Y619" s="297">
        <v>0</v>
      </c>
      <c r="Z619" s="297">
        <v>0</v>
      </c>
      <c r="AA619" s="299">
        <v>0</v>
      </c>
      <c r="AB619" s="91"/>
    </row>
    <row r="620" spans="1:28" ht="19.5" customHeight="1" x14ac:dyDescent="0.15">
      <c r="A620" s="132" t="s">
        <v>226</v>
      </c>
      <c r="B620" s="72"/>
      <c r="C620" s="72"/>
      <c r="D620" s="72"/>
      <c r="E620" s="76" t="s">
        <v>150</v>
      </c>
      <c r="F620" s="297">
        <v>8.9999999999999993E-3</v>
      </c>
      <c r="G620" s="297">
        <v>0</v>
      </c>
      <c r="H620" s="297">
        <v>0</v>
      </c>
      <c r="I620" s="297">
        <v>0</v>
      </c>
      <c r="J620" s="297">
        <v>0</v>
      </c>
      <c r="K620" s="297">
        <v>0</v>
      </c>
      <c r="L620" s="297">
        <v>0</v>
      </c>
      <c r="M620" s="297">
        <v>8.9999999999999993E-3</v>
      </c>
      <c r="N620" s="297">
        <v>0</v>
      </c>
      <c r="O620" s="297">
        <v>0</v>
      </c>
      <c r="P620" s="297">
        <v>0</v>
      </c>
      <c r="Q620" s="297">
        <v>0</v>
      </c>
      <c r="R620" s="297">
        <v>0</v>
      </c>
      <c r="S620" s="297">
        <v>0</v>
      </c>
      <c r="T620" s="297">
        <v>0</v>
      </c>
      <c r="U620" s="297">
        <v>0</v>
      </c>
      <c r="V620" s="297">
        <v>0</v>
      </c>
      <c r="W620" s="297">
        <v>0</v>
      </c>
      <c r="X620" s="297">
        <v>0</v>
      </c>
      <c r="Y620" s="297">
        <v>0</v>
      </c>
      <c r="Z620" s="297">
        <v>0</v>
      </c>
      <c r="AA620" s="299">
        <v>0</v>
      </c>
      <c r="AB620" s="91"/>
    </row>
    <row r="621" spans="1:28" ht="19.5" customHeight="1" x14ac:dyDescent="0.15">
      <c r="A621" s="132"/>
      <c r="B621" s="75"/>
      <c r="C621" s="73" t="s">
        <v>165</v>
      </c>
      <c r="D621" s="74"/>
      <c r="E621" s="76" t="s">
        <v>183</v>
      </c>
      <c r="F621" s="297">
        <v>4.6400000000000006</v>
      </c>
      <c r="G621" s="297">
        <v>0</v>
      </c>
      <c r="H621" s="297">
        <v>0.56000000000000005</v>
      </c>
      <c r="I621" s="297">
        <v>0.17</v>
      </c>
      <c r="J621" s="297">
        <v>0.47</v>
      </c>
      <c r="K621" s="297">
        <v>0.2</v>
      </c>
      <c r="L621" s="297">
        <v>0</v>
      </c>
      <c r="M621" s="297">
        <v>1.1599999999999999</v>
      </c>
      <c r="N621" s="297">
        <v>0.28999999999999998</v>
      </c>
      <c r="O621" s="297">
        <v>0.2</v>
      </c>
      <c r="P621" s="297">
        <v>0</v>
      </c>
      <c r="Q621" s="297">
        <v>0</v>
      </c>
      <c r="R621" s="297">
        <v>0</v>
      </c>
      <c r="S621" s="297">
        <v>1.59</v>
      </c>
      <c r="T621" s="297">
        <v>0</v>
      </c>
      <c r="U621" s="297">
        <v>0</v>
      </c>
      <c r="V621" s="297">
        <v>0</v>
      </c>
      <c r="W621" s="297">
        <v>0</v>
      </c>
      <c r="X621" s="297">
        <v>0</v>
      </c>
      <c r="Y621" s="297">
        <v>0</v>
      </c>
      <c r="Z621" s="297">
        <v>0</v>
      </c>
      <c r="AA621" s="299">
        <v>0</v>
      </c>
      <c r="AB621" s="91"/>
    </row>
    <row r="622" spans="1:28" ht="19.5" customHeight="1" x14ac:dyDescent="0.15">
      <c r="A622" s="132"/>
      <c r="B622" s="75"/>
      <c r="C622" s="75"/>
      <c r="E622" s="76" t="s">
        <v>150</v>
      </c>
      <c r="F622" s="297">
        <v>0.45500000000000002</v>
      </c>
      <c r="G622" s="297">
        <v>0</v>
      </c>
      <c r="H622" s="297">
        <v>6.0000000000000001E-3</v>
      </c>
      <c r="I622" s="297">
        <v>5.0000000000000001E-3</v>
      </c>
      <c r="J622" s="297">
        <v>2.4E-2</v>
      </c>
      <c r="K622" s="297">
        <v>1.4E-2</v>
      </c>
      <c r="L622" s="297">
        <v>0</v>
      </c>
      <c r="M622" s="297">
        <v>0.11600000000000001</v>
      </c>
      <c r="N622" s="297">
        <v>3.4000000000000002E-2</v>
      </c>
      <c r="O622" s="297">
        <v>2.4E-2</v>
      </c>
      <c r="P622" s="297">
        <v>0</v>
      </c>
      <c r="Q622" s="297">
        <v>0</v>
      </c>
      <c r="R622" s="297">
        <v>0</v>
      </c>
      <c r="S622" s="297">
        <v>0.23200000000000001</v>
      </c>
      <c r="T622" s="297">
        <v>0</v>
      </c>
      <c r="U622" s="297">
        <v>0</v>
      </c>
      <c r="V622" s="297">
        <v>0</v>
      </c>
      <c r="W622" s="297">
        <v>0</v>
      </c>
      <c r="X622" s="297">
        <v>0</v>
      </c>
      <c r="Y622" s="297">
        <v>0</v>
      </c>
      <c r="Z622" s="297">
        <v>0</v>
      </c>
      <c r="AA622" s="299">
        <v>0</v>
      </c>
      <c r="AB622" s="91"/>
    </row>
    <row r="623" spans="1:28" ht="19.5" customHeight="1" x14ac:dyDescent="0.15">
      <c r="A623" s="132"/>
      <c r="B623" s="134"/>
      <c r="C623" s="73" t="s">
        <v>152</v>
      </c>
      <c r="D623" s="74"/>
      <c r="E623" s="76" t="s">
        <v>183</v>
      </c>
      <c r="F623" s="297">
        <v>1499.09</v>
      </c>
      <c r="G623" s="297">
        <v>22.25</v>
      </c>
      <c r="H623" s="297">
        <v>52.47</v>
      </c>
      <c r="I623" s="297">
        <v>46.15</v>
      </c>
      <c r="J623" s="297">
        <v>11.99</v>
      </c>
      <c r="K623" s="297">
        <v>6.06</v>
      </c>
      <c r="L623" s="297">
        <v>13</v>
      </c>
      <c r="M623" s="297">
        <v>9.67</v>
      </c>
      <c r="N623" s="297">
        <v>58.870000000000005</v>
      </c>
      <c r="O623" s="297">
        <v>13.89</v>
      </c>
      <c r="P623" s="297">
        <v>19.93</v>
      </c>
      <c r="Q623" s="297">
        <v>89.51</v>
      </c>
      <c r="R623" s="297">
        <v>292.81</v>
      </c>
      <c r="S623" s="297">
        <v>256.81</v>
      </c>
      <c r="T623" s="297">
        <v>243.92</v>
      </c>
      <c r="U623" s="297">
        <v>288.89999999999998</v>
      </c>
      <c r="V623" s="297">
        <v>46.78</v>
      </c>
      <c r="W623" s="297">
        <v>20.96</v>
      </c>
      <c r="X623" s="297">
        <v>1.54</v>
      </c>
      <c r="Y623" s="297">
        <v>3.58</v>
      </c>
      <c r="Z623" s="297">
        <v>0</v>
      </c>
      <c r="AA623" s="299">
        <v>0</v>
      </c>
      <c r="AB623" s="91"/>
    </row>
    <row r="624" spans="1:28" ht="19.5" customHeight="1" x14ac:dyDescent="0.15">
      <c r="A624" s="132"/>
      <c r="B624" s="75"/>
      <c r="C624" s="75"/>
      <c r="E624" s="76" t="s">
        <v>150</v>
      </c>
      <c r="F624" s="297">
        <v>252.31199999999998</v>
      </c>
      <c r="G624" s="297">
        <v>0</v>
      </c>
      <c r="H624" s="297">
        <v>0.59899999999999998</v>
      </c>
      <c r="I624" s="297">
        <v>1.1619999999999999</v>
      </c>
      <c r="J624" s="297">
        <v>0.60399999999999998</v>
      </c>
      <c r="K624" s="297">
        <v>0.42899999999999999</v>
      </c>
      <c r="L624" s="297">
        <v>1.1739999999999999</v>
      </c>
      <c r="M624" s="297">
        <v>1.014</v>
      </c>
      <c r="N624" s="297">
        <v>7.76</v>
      </c>
      <c r="O624" s="297">
        <v>1.8539999999999999</v>
      </c>
      <c r="P624" s="297">
        <v>3.01</v>
      </c>
      <c r="Q624" s="297">
        <v>13.404999999999999</v>
      </c>
      <c r="R624" s="297">
        <v>48.314</v>
      </c>
      <c r="S624" s="297">
        <v>51.195999999999998</v>
      </c>
      <c r="T624" s="297">
        <v>48.772000000000006</v>
      </c>
      <c r="U624" s="297">
        <v>56.14</v>
      </c>
      <c r="V624" s="297">
        <v>10.908999999999999</v>
      </c>
      <c r="W624" s="297">
        <v>4.6370000000000005</v>
      </c>
      <c r="X624" s="297">
        <v>0.40100000000000002</v>
      </c>
      <c r="Y624" s="297">
        <v>0.93200000000000005</v>
      </c>
      <c r="Z624" s="297">
        <v>0</v>
      </c>
      <c r="AA624" s="299">
        <v>0</v>
      </c>
      <c r="AB624" s="91"/>
    </row>
    <row r="625" spans="1:28" ht="19.5" customHeight="1" x14ac:dyDescent="0.15">
      <c r="A625" s="132"/>
      <c r="B625" s="72" t="s">
        <v>94</v>
      </c>
      <c r="C625" s="76"/>
      <c r="D625" s="76" t="s">
        <v>153</v>
      </c>
      <c r="E625" s="76" t="s">
        <v>183</v>
      </c>
      <c r="F625" s="297">
        <v>512.76</v>
      </c>
      <c r="G625" s="297">
        <v>3</v>
      </c>
      <c r="H625" s="297">
        <v>0</v>
      </c>
      <c r="I625" s="297">
        <v>0</v>
      </c>
      <c r="J625" s="297">
        <v>0</v>
      </c>
      <c r="K625" s="297">
        <v>0</v>
      </c>
      <c r="L625" s="297">
        <v>0</v>
      </c>
      <c r="M625" s="297">
        <v>0.77</v>
      </c>
      <c r="N625" s="297">
        <v>17.690000000000001</v>
      </c>
      <c r="O625" s="297">
        <v>2.15</v>
      </c>
      <c r="P625" s="297">
        <v>4.41</v>
      </c>
      <c r="Q625" s="297">
        <v>7.77</v>
      </c>
      <c r="R625" s="297">
        <v>57.46</v>
      </c>
      <c r="S625" s="297">
        <v>130.97</v>
      </c>
      <c r="T625" s="297">
        <v>114.25</v>
      </c>
      <c r="U625" s="297">
        <v>119.94999999999999</v>
      </c>
      <c r="V625" s="297">
        <v>35.510000000000005</v>
      </c>
      <c r="W625" s="297">
        <v>13.71</v>
      </c>
      <c r="X625" s="297">
        <v>1.54</v>
      </c>
      <c r="Y625" s="297">
        <v>3.58</v>
      </c>
      <c r="Z625" s="297">
        <v>0</v>
      </c>
      <c r="AA625" s="299">
        <v>0</v>
      </c>
      <c r="AB625" s="91"/>
    </row>
    <row r="626" spans="1:28" ht="19.5" customHeight="1" x14ac:dyDescent="0.15">
      <c r="A626" s="132"/>
      <c r="B626" s="72"/>
      <c r="C626" s="72" t="s">
        <v>10</v>
      </c>
      <c r="D626" s="72"/>
      <c r="E626" s="76" t="s">
        <v>150</v>
      </c>
      <c r="F626" s="297">
        <v>128.36500000000001</v>
      </c>
      <c r="G626" s="297">
        <v>0</v>
      </c>
      <c r="H626" s="297">
        <v>0</v>
      </c>
      <c r="I626" s="297">
        <v>0</v>
      </c>
      <c r="J626" s="297">
        <v>0</v>
      </c>
      <c r="K626" s="297">
        <v>0</v>
      </c>
      <c r="L626" s="297">
        <v>0</v>
      </c>
      <c r="M626" s="297">
        <v>0.124</v>
      </c>
      <c r="N626" s="297">
        <v>3.2070000000000003</v>
      </c>
      <c r="O626" s="297">
        <v>0.43</v>
      </c>
      <c r="P626" s="297">
        <v>0.98399999999999999</v>
      </c>
      <c r="Q626" s="297">
        <v>1.7959999999999998</v>
      </c>
      <c r="R626" s="297">
        <v>13.85</v>
      </c>
      <c r="S626" s="297">
        <v>32.805</v>
      </c>
      <c r="T626" s="297">
        <v>29.769000000000002</v>
      </c>
      <c r="U626" s="297">
        <v>31.251000000000001</v>
      </c>
      <c r="V626" s="297">
        <v>9.2469999999999999</v>
      </c>
      <c r="W626" s="297">
        <v>3.569</v>
      </c>
      <c r="X626" s="297">
        <v>0.40100000000000002</v>
      </c>
      <c r="Y626" s="297">
        <v>0.93200000000000005</v>
      </c>
      <c r="Z626" s="297">
        <v>0</v>
      </c>
      <c r="AA626" s="299">
        <v>0</v>
      </c>
      <c r="AB626" s="91"/>
    </row>
    <row r="627" spans="1:28" ht="19.5" customHeight="1" x14ac:dyDescent="0.15">
      <c r="A627" s="132"/>
      <c r="B627" s="72"/>
      <c r="C627" s="72"/>
      <c r="D627" s="76" t="s">
        <v>157</v>
      </c>
      <c r="E627" s="76" t="s">
        <v>183</v>
      </c>
      <c r="F627" s="297">
        <v>275.19999999999993</v>
      </c>
      <c r="G627" s="297">
        <v>0</v>
      </c>
      <c r="H627" s="297">
        <v>0</v>
      </c>
      <c r="I627" s="297">
        <v>0</v>
      </c>
      <c r="J627" s="297">
        <v>0</v>
      </c>
      <c r="K627" s="297">
        <v>0</v>
      </c>
      <c r="L627" s="297">
        <v>0</v>
      </c>
      <c r="M627" s="297">
        <v>0.77</v>
      </c>
      <c r="N627" s="297">
        <v>1.53</v>
      </c>
      <c r="O627" s="297">
        <v>0</v>
      </c>
      <c r="P627" s="297">
        <v>0.13</v>
      </c>
      <c r="Q627" s="297">
        <v>1.21</v>
      </c>
      <c r="R627" s="297">
        <v>15.61</v>
      </c>
      <c r="S627" s="297">
        <v>57.169999999999995</v>
      </c>
      <c r="T627" s="297">
        <v>49.64</v>
      </c>
      <c r="U627" s="297">
        <v>107.49</v>
      </c>
      <c r="V627" s="297">
        <v>25.8</v>
      </c>
      <c r="W627" s="297">
        <v>12.270000000000001</v>
      </c>
      <c r="X627" s="297">
        <v>0</v>
      </c>
      <c r="Y627" s="297">
        <v>3.58</v>
      </c>
      <c r="Z627" s="297">
        <v>0</v>
      </c>
      <c r="AA627" s="299">
        <v>0</v>
      </c>
      <c r="AB627" s="91"/>
    </row>
    <row r="628" spans="1:28" ht="19.5" customHeight="1" x14ac:dyDescent="0.15">
      <c r="A628" s="132"/>
      <c r="B628" s="72"/>
      <c r="C628" s="72"/>
      <c r="D628" s="72"/>
      <c r="E628" s="76" t="s">
        <v>150</v>
      </c>
      <c r="F628" s="297">
        <v>70.596000000000004</v>
      </c>
      <c r="G628" s="297">
        <v>0</v>
      </c>
      <c r="H628" s="297">
        <v>0</v>
      </c>
      <c r="I628" s="297">
        <v>0</v>
      </c>
      <c r="J628" s="297">
        <v>0</v>
      </c>
      <c r="K628" s="297">
        <v>0</v>
      </c>
      <c r="L628" s="297">
        <v>0</v>
      </c>
      <c r="M628" s="297">
        <v>0.124</v>
      </c>
      <c r="N628" s="297">
        <v>0.27700000000000002</v>
      </c>
      <c r="O628" s="297">
        <v>0</v>
      </c>
      <c r="P628" s="297">
        <v>2.9000000000000001E-2</v>
      </c>
      <c r="Q628" s="297">
        <v>0.28299999999999997</v>
      </c>
      <c r="R628" s="297">
        <v>3.7639999999999998</v>
      </c>
      <c r="S628" s="297">
        <v>14.327</v>
      </c>
      <c r="T628" s="297">
        <v>12.945</v>
      </c>
      <c r="U628" s="297">
        <v>28.004000000000001</v>
      </c>
      <c r="V628" s="297">
        <v>6.7169999999999996</v>
      </c>
      <c r="W628" s="297">
        <v>3.194</v>
      </c>
      <c r="X628" s="297">
        <v>0</v>
      </c>
      <c r="Y628" s="297">
        <v>0.93200000000000005</v>
      </c>
      <c r="Z628" s="297">
        <v>0</v>
      </c>
      <c r="AA628" s="299">
        <v>0</v>
      </c>
      <c r="AB628" s="91"/>
    </row>
    <row r="629" spans="1:28" ht="19.5" customHeight="1" x14ac:dyDescent="0.15">
      <c r="A629" s="132"/>
      <c r="B629" s="72" t="s">
        <v>65</v>
      </c>
      <c r="C629" s="72" t="s">
        <v>159</v>
      </c>
      <c r="D629" s="76" t="s">
        <v>160</v>
      </c>
      <c r="E629" s="76" t="s">
        <v>183</v>
      </c>
      <c r="F629" s="297">
        <v>234.56000000000003</v>
      </c>
      <c r="G629" s="297">
        <v>0</v>
      </c>
      <c r="H629" s="297">
        <v>0</v>
      </c>
      <c r="I629" s="297">
        <v>0</v>
      </c>
      <c r="J629" s="297">
        <v>0</v>
      </c>
      <c r="K629" s="297">
        <v>0</v>
      </c>
      <c r="L629" s="297">
        <v>0</v>
      </c>
      <c r="M629" s="297">
        <v>0</v>
      </c>
      <c r="N629" s="297">
        <v>16.16</v>
      </c>
      <c r="O629" s="297">
        <v>2.15</v>
      </c>
      <c r="P629" s="297">
        <v>4.28</v>
      </c>
      <c r="Q629" s="297">
        <v>6.56</v>
      </c>
      <c r="R629" s="297">
        <v>41.85</v>
      </c>
      <c r="S629" s="297">
        <v>73.8</v>
      </c>
      <c r="T629" s="297">
        <v>64.61</v>
      </c>
      <c r="U629" s="297">
        <v>12.46</v>
      </c>
      <c r="V629" s="297">
        <v>9.7100000000000009</v>
      </c>
      <c r="W629" s="297">
        <v>1.44</v>
      </c>
      <c r="X629" s="297">
        <v>1.54</v>
      </c>
      <c r="Y629" s="297">
        <v>0</v>
      </c>
      <c r="Z629" s="297">
        <v>0</v>
      </c>
      <c r="AA629" s="299">
        <v>0</v>
      </c>
      <c r="AB629" s="91"/>
    </row>
    <row r="630" spans="1:28" ht="19.5" customHeight="1" x14ac:dyDescent="0.15">
      <c r="A630" s="132"/>
      <c r="B630" s="72"/>
      <c r="C630" s="72"/>
      <c r="D630" s="72"/>
      <c r="E630" s="76" t="s">
        <v>150</v>
      </c>
      <c r="F630" s="297">
        <v>57.769000000000013</v>
      </c>
      <c r="G630" s="297">
        <v>0</v>
      </c>
      <c r="H630" s="297">
        <v>0</v>
      </c>
      <c r="I630" s="297">
        <v>0</v>
      </c>
      <c r="J630" s="297">
        <v>0</v>
      </c>
      <c r="K630" s="297">
        <v>0</v>
      </c>
      <c r="L630" s="297">
        <v>0</v>
      </c>
      <c r="M630" s="297">
        <v>0</v>
      </c>
      <c r="N630" s="297">
        <v>2.93</v>
      </c>
      <c r="O630" s="297">
        <v>0.43</v>
      </c>
      <c r="P630" s="297">
        <v>0.95499999999999996</v>
      </c>
      <c r="Q630" s="297">
        <v>1.5129999999999999</v>
      </c>
      <c r="R630" s="297">
        <v>10.086</v>
      </c>
      <c r="S630" s="297">
        <v>18.478000000000002</v>
      </c>
      <c r="T630" s="297">
        <v>16.824000000000002</v>
      </c>
      <c r="U630" s="297">
        <v>3.2469999999999999</v>
      </c>
      <c r="V630" s="297">
        <v>2.5299999999999998</v>
      </c>
      <c r="W630" s="297">
        <v>0.375</v>
      </c>
      <c r="X630" s="297">
        <v>0.40100000000000002</v>
      </c>
      <c r="Y630" s="297">
        <v>0</v>
      </c>
      <c r="Z630" s="297">
        <v>0</v>
      </c>
      <c r="AA630" s="299">
        <v>0</v>
      </c>
      <c r="AB630" s="91"/>
    </row>
    <row r="631" spans="1:28" ht="19.5" customHeight="1" x14ac:dyDescent="0.15">
      <c r="A631" s="132" t="s">
        <v>85</v>
      </c>
      <c r="B631" s="72"/>
      <c r="C631" s="72"/>
      <c r="D631" s="76" t="s">
        <v>166</v>
      </c>
      <c r="E631" s="76" t="s">
        <v>183</v>
      </c>
      <c r="F631" s="297">
        <v>0</v>
      </c>
      <c r="G631" s="297">
        <v>0</v>
      </c>
      <c r="H631" s="297">
        <v>0</v>
      </c>
      <c r="I631" s="297">
        <v>0</v>
      </c>
      <c r="J631" s="297">
        <v>0</v>
      </c>
      <c r="K631" s="297">
        <v>0</v>
      </c>
      <c r="L631" s="297">
        <v>0</v>
      </c>
      <c r="M631" s="297">
        <v>0</v>
      </c>
      <c r="N631" s="297">
        <v>0</v>
      </c>
      <c r="O631" s="297">
        <v>0</v>
      </c>
      <c r="P631" s="297">
        <v>0</v>
      </c>
      <c r="Q631" s="297">
        <v>0</v>
      </c>
      <c r="R631" s="297">
        <v>0</v>
      </c>
      <c r="S631" s="297">
        <v>0</v>
      </c>
      <c r="T631" s="297">
        <v>0</v>
      </c>
      <c r="U631" s="297">
        <v>0</v>
      </c>
      <c r="V631" s="297">
        <v>0</v>
      </c>
      <c r="W631" s="297">
        <v>0</v>
      </c>
      <c r="X631" s="297">
        <v>0</v>
      </c>
      <c r="Y631" s="297">
        <v>0</v>
      </c>
      <c r="Z631" s="297">
        <v>0</v>
      </c>
      <c r="AA631" s="299">
        <v>0</v>
      </c>
      <c r="AB631" s="91"/>
    </row>
    <row r="632" spans="1:28" ht="19.5" customHeight="1" x14ac:dyDescent="0.15">
      <c r="A632" s="132"/>
      <c r="B632" s="72"/>
      <c r="C632" s="72" t="s">
        <v>162</v>
      </c>
      <c r="D632" s="72"/>
      <c r="E632" s="76" t="s">
        <v>150</v>
      </c>
      <c r="F632" s="297">
        <v>0</v>
      </c>
      <c r="G632" s="297">
        <v>0</v>
      </c>
      <c r="H632" s="297">
        <v>0</v>
      </c>
      <c r="I632" s="297">
        <v>0</v>
      </c>
      <c r="J632" s="297">
        <v>0</v>
      </c>
      <c r="K632" s="297">
        <v>0</v>
      </c>
      <c r="L632" s="297">
        <v>0</v>
      </c>
      <c r="M632" s="297">
        <v>0</v>
      </c>
      <c r="N632" s="297">
        <v>0</v>
      </c>
      <c r="O632" s="297">
        <v>0</v>
      </c>
      <c r="P632" s="297">
        <v>0</v>
      </c>
      <c r="Q632" s="297">
        <v>0</v>
      </c>
      <c r="R632" s="297">
        <v>0</v>
      </c>
      <c r="S632" s="297">
        <v>0</v>
      </c>
      <c r="T632" s="297">
        <v>0</v>
      </c>
      <c r="U632" s="297">
        <v>0</v>
      </c>
      <c r="V632" s="297">
        <v>0</v>
      </c>
      <c r="W632" s="297">
        <v>0</v>
      </c>
      <c r="X632" s="297">
        <v>0</v>
      </c>
      <c r="Y632" s="297">
        <v>0</v>
      </c>
      <c r="Z632" s="297">
        <v>0</v>
      </c>
      <c r="AA632" s="299">
        <v>0</v>
      </c>
      <c r="AB632" s="91"/>
    </row>
    <row r="633" spans="1:28" ht="19.5" customHeight="1" x14ac:dyDescent="0.15">
      <c r="A633" s="132"/>
      <c r="B633" s="72" t="s">
        <v>20</v>
      </c>
      <c r="C633" s="72"/>
      <c r="D633" s="76" t="s">
        <v>164</v>
      </c>
      <c r="E633" s="76" t="s">
        <v>183</v>
      </c>
      <c r="F633" s="297">
        <v>3</v>
      </c>
      <c r="G633" s="297">
        <v>3</v>
      </c>
      <c r="H633" s="297">
        <v>0</v>
      </c>
      <c r="I633" s="297">
        <v>0</v>
      </c>
      <c r="J633" s="297">
        <v>0</v>
      </c>
      <c r="K633" s="297">
        <v>0</v>
      </c>
      <c r="L633" s="297">
        <v>0</v>
      </c>
      <c r="M633" s="297">
        <v>0</v>
      </c>
      <c r="N633" s="297">
        <v>0</v>
      </c>
      <c r="O633" s="297">
        <v>0</v>
      </c>
      <c r="P633" s="297">
        <v>0</v>
      </c>
      <c r="Q633" s="297">
        <v>0</v>
      </c>
      <c r="R633" s="297">
        <v>0</v>
      </c>
      <c r="S633" s="297">
        <v>0</v>
      </c>
      <c r="T633" s="297">
        <v>0</v>
      </c>
      <c r="U633" s="297">
        <v>0</v>
      </c>
      <c r="V633" s="297">
        <v>0</v>
      </c>
      <c r="W633" s="297">
        <v>0</v>
      </c>
      <c r="X633" s="297">
        <v>0</v>
      </c>
      <c r="Y633" s="297">
        <v>0</v>
      </c>
      <c r="Z633" s="297">
        <v>0</v>
      </c>
      <c r="AA633" s="299">
        <v>0</v>
      </c>
      <c r="AB633" s="91"/>
    </row>
    <row r="634" spans="1:28" ht="19.5" customHeight="1" x14ac:dyDescent="0.15">
      <c r="A634" s="132"/>
      <c r="B634" s="72"/>
      <c r="C634" s="72"/>
      <c r="D634" s="72"/>
      <c r="E634" s="76" t="s">
        <v>150</v>
      </c>
      <c r="F634" s="297">
        <v>0</v>
      </c>
      <c r="G634" s="297">
        <v>0</v>
      </c>
      <c r="H634" s="297">
        <v>0</v>
      </c>
      <c r="I634" s="297">
        <v>0</v>
      </c>
      <c r="J634" s="297">
        <v>0</v>
      </c>
      <c r="K634" s="297">
        <v>0</v>
      </c>
      <c r="L634" s="297">
        <v>0</v>
      </c>
      <c r="M634" s="297">
        <v>0</v>
      </c>
      <c r="N634" s="297">
        <v>0</v>
      </c>
      <c r="O634" s="297">
        <v>0</v>
      </c>
      <c r="P634" s="297">
        <v>0</v>
      </c>
      <c r="Q634" s="297">
        <v>0</v>
      </c>
      <c r="R634" s="297">
        <v>0</v>
      </c>
      <c r="S634" s="297">
        <v>0</v>
      </c>
      <c r="T634" s="297">
        <v>0</v>
      </c>
      <c r="U634" s="297">
        <v>0</v>
      </c>
      <c r="V634" s="297">
        <v>0</v>
      </c>
      <c r="W634" s="297">
        <v>0</v>
      </c>
      <c r="X634" s="297">
        <v>0</v>
      </c>
      <c r="Y634" s="297">
        <v>0</v>
      </c>
      <c r="Z634" s="297">
        <v>0</v>
      </c>
      <c r="AA634" s="299">
        <v>0</v>
      </c>
      <c r="AB634" s="91"/>
    </row>
    <row r="635" spans="1:28" ht="19.5" customHeight="1" x14ac:dyDescent="0.15">
      <c r="A635" s="132"/>
      <c r="B635" s="75"/>
      <c r="C635" s="73" t="s">
        <v>165</v>
      </c>
      <c r="D635" s="74"/>
      <c r="E635" s="76" t="s">
        <v>183</v>
      </c>
      <c r="F635" s="297">
        <v>986.33000000000015</v>
      </c>
      <c r="G635" s="297">
        <v>19.25</v>
      </c>
      <c r="H635" s="297">
        <v>52.47</v>
      </c>
      <c r="I635" s="297">
        <v>46.15</v>
      </c>
      <c r="J635" s="297">
        <v>11.99</v>
      </c>
      <c r="K635" s="297">
        <v>6.06</v>
      </c>
      <c r="L635" s="297">
        <v>13</v>
      </c>
      <c r="M635" s="297">
        <v>8.9</v>
      </c>
      <c r="N635" s="297">
        <v>41.18</v>
      </c>
      <c r="O635" s="297">
        <v>11.74</v>
      </c>
      <c r="P635" s="297">
        <v>15.52</v>
      </c>
      <c r="Q635" s="297">
        <v>81.740000000000009</v>
      </c>
      <c r="R635" s="297">
        <v>235.35000000000002</v>
      </c>
      <c r="S635" s="297">
        <v>125.84</v>
      </c>
      <c r="T635" s="297">
        <v>129.66999999999999</v>
      </c>
      <c r="U635" s="297">
        <v>168.95</v>
      </c>
      <c r="V635" s="297">
        <v>11.27</v>
      </c>
      <c r="W635" s="297">
        <v>7.25</v>
      </c>
      <c r="X635" s="297">
        <v>0</v>
      </c>
      <c r="Y635" s="297">
        <v>0</v>
      </c>
      <c r="Z635" s="297">
        <v>0</v>
      </c>
      <c r="AA635" s="299">
        <v>0</v>
      </c>
      <c r="AB635" s="91"/>
    </row>
    <row r="636" spans="1:28" ht="19.5" customHeight="1" thickBot="1" x14ac:dyDescent="0.2">
      <c r="A636" s="87"/>
      <c r="B636" s="135"/>
      <c r="C636" s="135"/>
      <c r="D636" s="136"/>
      <c r="E636" s="137" t="s">
        <v>150</v>
      </c>
      <c r="F636" s="297">
        <v>123.94699999999999</v>
      </c>
      <c r="G636" s="385">
        <v>0</v>
      </c>
      <c r="H636" s="301">
        <v>0.59899999999999998</v>
      </c>
      <c r="I636" s="301">
        <v>1.1619999999999999</v>
      </c>
      <c r="J636" s="301">
        <v>0.60399999999999998</v>
      </c>
      <c r="K636" s="301">
        <v>0.42899999999999999</v>
      </c>
      <c r="L636" s="301">
        <v>1.1739999999999999</v>
      </c>
      <c r="M636" s="301">
        <v>0.89</v>
      </c>
      <c r="N636" s="301">
        <v>4.5529999999999999</v>
      </c>
      <c r="O636" s="301">
        <v>1.4239999999999999</v>
      </c>
      <c r="P636" s="301">
        <v>2.0259999999999998</v>
      </c>
      <c r="Q636" s="301">
        <v>11.609</v>
      </c>
      <c r="R636" s="301">
        <v>34.463999999999999</v>
      </c>
      <c r="S636" s="301">
        <v>18.390999999999998</v>
      </c>
      <c r="T636" s="301">
        <v>19.003</v>
      </c>
      <c r="U636" s="301">
        <v>24.888999999999999</v>
      </c>
      <c r="V636" s="301">
        <v>1.6619999999999999</v>
      </c>
      <c r="W636" s="301">
        <v>1.0680000000000001</v>
      </c>
      <c r="X636" s="301">
        <v>0</v>
      </c>
      <c r="Y636" s="301">
        <v>0</v>
      </c>
      <c r="Z636" s="301">
        <v>0</v>
      </c>
      <c r="AA636" s="302">
        <v>0</v>
      </c>
      <c r="AB636" s="91"/>
    </row>
    <row r="637" spans="1:28" ht="19.5" customHeight="1" x14ac:dyDescent="0.15">
      <c r="A637" s="223" t="s">
        <v>119</v>
      </c>
      <c r="B637" s="226" t="s">
        <v>120</v>
      </c>
      <c r="C637" s="227"/>
      <c r="D637" s="228"/>
      <c r="E637" s="72" t="s">
        <v>183</v>
      </c>
      <c r="F637" s="380">
        <v>100.75999999999999</v>
      </c>
      <c r="G637" s="381"/>
      <c r="H637" s="381"/>
      <c r="I637" s="381"/>
      <c r="J637" s="381"/>
      <c r="K637" s="381"/>
      <c r="L637" s="381"/>
      <c r="M637" s="381"/>
      <c r="N637" s="381"/>
      <c r="O637" s="381"/>
      <c r="P637" s="381"/>
      <c r="Q637" s="381"/>
      <c r="R637" s="381"/>
      <c r="S637" s="381"/>
      <c r="T637" s="381"/>
      <c r="U637" s="381"/>
      <c r="V637" s="381"/>
      <c r="W637" s="381"/>
      <c r="X637" s="381"/>
      <c r="Y637" s="381"/>
      <c r="Z637" s="381"/>
      <c r="AA637" s="381"/>
    </row>
    <row r="638" spans="1:28" ht="19.5" customHeight="1" x14ac:dyDescent="0.15">
      <c r="A638" s="224"/>
      <c r="B638" s="229" t="s">
        <v>205</v>
      </c>
      <c r="C638" s="230"/>
      <c r="D638" s="231"/>
      <c r="E638" s="76" t="s">
        <v>183</v>
      </c>
      <c r="F638" s="380">
        <v>40.21</v>
      </c>
      <c r="G638" s="381"/>
      <c r="H638" s="381"/>
      <c r="I638" s="381"/>
      <c r="J638" s="381"/>
      <c r="K638" s="381"/>
      <c r="L638" s="381"/>
      <c r="M638" s="381"/>
      <c r="N638" s="381"/>
      <c r="O638" s="381"/>
      <c r="P638" s="381"/>
      <c r="Q638" s="381"/>
      <c r="R638" s="381"/>
      <c r="S638" s="381"/>
      <c r="T638" s="381"/>
      <c r="U638" s="381"/>
      <c r="V638" s="381"/>
      <c r="W638" s="381"/>
      <c r="X638" s="381"/>
      <c r="Y638" s="381"/>
      <c r="Z638" s="381"/>
      <c r="AA638" s="381"/>
    </row>
    <row r="639" spans="1:28" ht="19.5" customHeight="1" x14ac:dyDescent="0.15">
      <c r="A639" s="225"/>
      <c r="B639" s="229" t="s">
        <v>206</v>
      </c>
      <c r="C639" s="230"/>
      <c r="D639" s="231"/>
      <c r="E639" s="76" t="s">
        <v>183</v>
      </c>
      <c r="F639" s="380">
        <v>60.55</v>
      </c>
      <c r="G639" s="381"/>
      <c r="H639" s="381"/>
      <c r="I639" s="381"/>
      <c r="J639" s="381"/>
      <c r="K639" s="381"/>
      <c r="L639" s="381"/>
      <c r="M639" s="381"/>
      <c r="N639" s="381"/>
      <c r="O639" s="381"/>
      <c r="P639" s="381"/>
      <c r="Q639" s="381"/>
      <c r="R639" s="381"/>
      <c r="S639" s="381"/>
      <c r="T639" s="381"/>
      <c r="U639" s="381"/>
      <c r="V639" s="381"/>
      <c r="W639" s="381"/>
      <c r="X639" s="381"/>
      <c r="Y639" s="381"/>
      <c r="Z639" s="381"/>
      <c r="AA639" s="381"/>
    </row>
    <row r="640" spans="1:28" ht="19.5" customHeight="1" thickBot="1" x14ac:dyDescent="0.2">
      <c r="A640" s="232" t="s">
        <v>204</v>
      </c>
      <c r="B640" s="233"/>
      <c r="C640" s="233"/>
      <c r="D640" s="234"/>
      <c r="E640" s="120" t="s">
        <v>183</v>
      </c>
      <c r="F640" s="386">
        <v>0</v>
      </c>
      <c r="G640" s="381"/>
      <c r="H640" s="381"/>
      <c r="I640" s="381"/>
      <c r="J640" s="381"/>
      <c r="K640" s="381"/>
      <c r="L640" s="381"/>
      <c r="M640" s="381"/>
      <c r="N640" s="381"/>
      <c r="O640" s="381"/>
      <c r="P640" s="381"/>
      <c r="Q640" s="381"/>
      <c r="R640" s="381"/>
      <c r="S640" s="381"/>
      <c r="T640" s="381"/>
      <c r="U640" s="381"/>
      <c r="V640" s="381"/>
      <c r="W640" s="381"/>
      <c r="X640" s="381"/>
      <c r="Y640" s="381"/>
      <c r="Z640" s="381"/>
      <c r="AA640" s="381"/>
    </row>
    <row r="642" spans="1:29" ht="19.5" customHeight="1" x14ac:dyDescent="0.15">
      <c r="A642" s="3" t="s">
        <v>381</v>
      </c>
      <c r="F642" s="126" t="s">
        <v>501</v>
      </c>
    </row>
    <row r="643" spans="1:29" ht="19.5" customHeight="1" thickBot="1" x14ac:dyDescent="0.2">
      <c r="A643" s="221" t="s">
        <v>28</v>
      </c>
      <c r="B643" s="222"/>
      <c r="C643" s="222"/>
      <c r="D643" s="222"/>
      <c r="E643" s="222"/>
      <c r="F643" s="222"/>
      <c r="G643" s="222"/>
      <c r="H643" s="222"/>
      <c r="I643" s="222"/>
      <c r="J643" s="222"/>
      <c r="K643" s="222"/>
      <c r="L643" s="222"/>
      <c r="M643" s="222"/>
      <c r="N643" s="222"/>
      <c r="O643" s="222"/>
      <c r="P643" s="222"/>
      <c r="Q643" s="222"/>
      <c r="R643" s="222"/>
      <c r="S643" s="222"/>
      <c r="T643" s="222"/>
      <c r="U643" s="222"/>
      <c r="V643" s="222"/>
      <c r="W643" s="222"/>
      <c r="X643" s="222"/>
      <c r="Y643" s="222"/>
      <c r="Z643" s="222"/>
      <c r="AA643" s="222"/>
    </row>
    <row r="644" spans="1:29" ht="19.5" customHeight="1" x14ac:dyDescent="0.15">
      <c r="A644" s="127" t="s">
        <v>179</v>
      </c>
      <c r="B644" s="86"/>
      <c r="C644" s="86"/>
      <c r="D644" s="86"/>
      <c r="E644" s="86"/>
      <c r="F644" s="85" t="s">
        <v>180</v>
      </c>
      <c r="G644" s="121"/>
      <c r="H644" s="121"/>
      <c r="I644" s="121"/>
      <c r="J644" s="121"/>
      <c r="K644" s="121"/>
      <c r="L644" s="121"/>
      <c r="M644" s="121"/>
      <c r="N644" s="121"/>
      <c r="O644" s="121"/>
      <c r="P644" s="121"/>
      <c r="Q644" s="128"/>
      <c r="R644" s="99"/>
      <c r="S644" s="121"/>
      <c r="T644" s="121"/>
      <c r="U644" s="121"/>
      <c r="V644" s="121"/>
      <c r="W644" s="121"/>
      <c r="X644" s="121"/>
      <c r="Y644" s="121"/>
      <c r="Z644" s="121"/>
      <c r="AA644" s="141" t="s">
        <v>181</v>
      </c>
      <c r="AB644" s="91"/>
    </row>
    <row r="645" spans="1:29" ht="19.5" customHeight="1" x14ac:dyDescent="0.15">
      <c r="A645" s="130" t="s">
        <v>182</v>
      </c>
      <c r="B645" s="74"/>
      <c r="C645" s="74"/>
      <c r="D645" s="74"/>
      <c r="E645" s="76" t="s">
        <v>183</v>
      </c>
      <c r="F645" s="297">
        <v>7473.7199999999993</v>
      </c>
      <c r="G645" s="373" t="s">
        <v>184</v>
      </c>
      <c r="H645" s="373" t="s">
        <v>185</v>
      </c>
      <c r="I645" s="373" t="s">
        <v>186</v>
      </c>
      <c r="J645" s="373" t="s">
        <v>187</v>
      </c>
      <c r="K645" s="373" t="s">
        <v>227</v>
      </c>
      <c r="L645" s="373" t="s">
        <v>228</v>
      </c>
      <c r="M645" s="373" t="s">
        <v>229</v>
      </c>
      <c r="N645" s="373" t="s">
        <v>230</v>
      </c>
      <c r="O645" s="373" t="s">
        <v>231</v>
      </c>
      <c r="P645" s="373" t="s">
        <v>232</v>
      </c>
      <c r="Q645" s="374" t="s">
        <v>233</v>
      </c>
      <c r="R645" s="375" t="s">
        <v>234</v>
      </c>
      <c r="S645" s="373" t="s">
        <v>235</v>
      </c>
      <c r="T645" s="373" t="s">
        <v>236</v>
      </c>
      <c r="U645" s="373" t="s">
        <v>237</v>
      </c>
      <c r="V645" s="373" t="s">
        <v>238</v>
      </c>
      <c r="W645" s="373" t="s">
        <v>42</v>
      </c>
      <c r="X645" s="373" t="s">
        <v>147</v>
      </c>
      <c r="Y645" s="373" t="s">
        <v>148</v>
      </c>
      <c r="Z645" s="373" t="s">
        <v>149</v>
      </c>
      <c r="AA645" s="387"/>
      <c r="AB645" s="91"/>
    </row>
    <row r="646" spans="1:29" ht="19.5" customHeight="1" x14ac:dyDescent="0.15">
      <c r="A646" s="108"/>
      <c r="E646" s="76" t="s">
        <v>150</v>
      </c>
      <c r="F646" s="297">
        <v>1846.2189999999998</v>
      </c>
      <c r="G646" s="377"/>
      <c r="H646" s="377"/>
      <c r="I646" s="377"/>
      <c r="J646" s="377"/>
      <c r="K646" s="377"/>
      <c r="L646" s="377"/>
      <c r="M646" s="377"/>
      <c r="N646" s="377"/>
      <c r="O646" s="377"/>
      <c r="P646" s="377"/>
      <c r="Q646" s="378"/>
      <c r="R646" s="379"/>
      <c r="S646" s="377"/>
      <c r="T646" s="377"/>
      <c r="U646" s="377"/>
      <c r="V646" s="377"/>
      <c r="W646" s="377"/>
      <c r="X646" s="377"/>
      <c r="Y646" s="377"/>
      <c r="Z646" s="377"/>
      <c r="AA646" s="387" t="s">
        <v>151</v>
      </c>
      <c r="AB646" s="91"/>
    </row>
    <row r="647" spans="1:29" ht="19.5" customHeight="1" x14ac:dyDescent="0.15">
      <c r="A647" s="131"/>
      <c r="B647" s="73" t="s">
        <v>152</v>
      </c>
      <c r="C647" s="74"/>
      <c r="D647" s="74"/>
      <c r="E647" s="76" t="s">
        <v>183</v>
      </c>
      <c r="F647" s="297">
        <v>7245.7199999999993</v>
      </c>
      <c r="G647" s="297">
        <v>149.81</v>
      </c>
      <c r="H647" s="297">
        <v>170.82</v>
      </c>
      <c r="I647" s="297">
        <v>168.13</v>
      </c>
      <c r="J647" s="297">
        <v>174.5</v>
      </c>
      <c r="K647" s="297">
        <v>192.76</v>
      </c>
      <c r="L647" s="297">
        <v>196.84000000000003</v>
      </c>
      <c r="M647" s="297">
        <v>173.51999999999998</v>
      </c>
      <c r="N647" s="297">
        <v>210.33</v>
      </c>
      <c r="O647" s="297">
        <v>493.04999999999995</v>
      </c>
      <c r="P647" s="297">
        <v>513.42999999999995</v>
      </c>
      <c r="Q647" s="297">
        <v>538.5</v>
      </c>
      <c r="R647" s="297">
        <v>932.93</v>
      </c>
      <c r="S647" s="297">
        <v>1469.02</v>
      </c>
      <c r="T647" s="297">
        <v>937.98</v>
      </c>
      <c r="U647" s="297">
        <v>446.35</v>
      </c>
      <c r="V647" s="297">
        <v>156.84000000000003</v>
      </c>
      <c r="W647" s="297">
        <v>29.21</v>
      </c>
      <c r="X647" s="297">
        <v>11.719999999999999</v>
      </c>
      <c r="Y647" s="297">
        <v>275.02999999999997</v>
      </c>
      <c r="Z647" s="297">
        <v>0.29000000000000004</v>
      </c>
      <c r="AA647" s="299">
        <v>4.66</v>
      </c>
      <c r="AB647" s="91"/>
    </row>
    <row r="648" spans="1:29" ht="19.5" customHeight="1" x14ac:dyDescent="0.15">
      <c r="A648" s="132"/>
      <c r="B648" s="133"/>
      <c r="E648" s="76" t="s">
        <v>150</v>
      </c>
      <c r="F648" s="297">
        <v>1846.2189999999998</v>
      </c>
      <c r="G648" s="297">
        <v>0</v>
      </c>
      <c r="H648" s="297">
        <v>1.508</v>
      </c>
      <c r="I648" s="297">
        <v>6.7529999999999983</v>
      </c>
      <c r="J648" s="297">
        <v>14.146000000000001</v>
      </c>
      <c r="K648" s="297">
        <v>22.868000000000002</v>
      </c>
      <c r="L648" s="297">
        <v>32.001000000000005</v>
      </c>
      <c r="M648" s="297">
        <v>32.76</v>
      </c>
      <c r="N648" s="297">
        <v>50.987000000000002</v>
      </c>
      <c r="O648" s="297">
        <v>145.56099999999998</v>
      </c>
      <c r="P648" s="297">
        <v>163.71099999999998</v>
      </c>
      <c r="Q648" s="297">
        <v>173.11600000000001</v>
      </c>
      <c r="R648" s="297">
        <v>298.37800000000004</v>
      </c>
      <c r="S648" s="297">
        <v>422.62</v>
      </c>
      <c r="T648" s="297">
        <v>257.05199999999996</v>
      </c>
      <c r="U648" s="297">
        <v>121.16500000000001</v>
      </c>
      <c r="V648" s="297">
        <v>45.497999999999998</v>
      </c>
      <c r="W648" s="297">
        <v>10.654</v>
      </c>
      <c r="X648" s="297">
        <v>4.37</v>
      </c>
      <c r="Y648" s="297">
        <v>41.221999999999994</v>
      </c>
      <c r="Z648" s="297">
        <v>0.1</v>
      </c>
      <c r="AA648" s="299">
        <v>1.7490000000000001</v>
      </c>
      <c r="AB648" s="91"/>
    </row>
    <row r="649" spans="1:29" ht="19.5" customHeight="1" x14ac:dyDescent="0.15">
      <c r="A649" s="132"/>
      <c r="B649" s="134"/>
      <c r="C649" s="73" t="s">
        <v>152</v>
      </c>
      <c r="D649" s="74"/>
      <c r="E649" s="76" t="s">
        <v>183</v>
      </c>
      <c r="F649" s="297">
        <v>4708.55</v>
      </c>
      <c r="G649" s="297">
        <v>77.02</v>
      </c>
      <c r="H649" s="297">
        <v>34.92</v>
      </c>
      <c r="I649" s="297">
        <v>84.72</v>
      </c>
      <c r="J649" s="297">
        <v>89.83</v>
      </c>
      <c r="K649" s="297">
        <v>121.43</v>
      </c>
      <c r="L649" s="297">
        <v>144.60000000000002</v>
      </c>
      <c r="M649" s="297">
        <v>131.94</v>
      </c>
      <c r="N649" s="297">
        <v>160.67000000000002</v>
      </c>
      <c r="O649" s="297">
        <v>445.59</v>
      </c>
      <c r="P649" s="297">
        <v>468.28999999999996</v>
      </c>
      <c r="Q649" s="297">
        <v>450.81</v>
      </c>
      <c r="R649" s="297">
        <v>726.15</v>
      </c>
      <c r="S649" s="297">
        <v>936.39999999999986</v>
      </c>
      <c r="T649" s="297">
        <v>502.16</v>
      </c>
      <c r="U649" s="297">
        <v>206.34</v>
      </c>
      <c r="V649" s="297">
        <v>85.390000000000015</v>
      </c>
      <c r="W649" s="297">
        <v>24.04</v>
      </c>
      <c r="X649" s="297">
        <v>10.1</v>
      </c>
      <c r="Y649" s="297">
        <v>3.33</v>
      </c>
      <c r="Z649" s="297">
        <v>0.16</v>
      </c>
      <c r="AA649" s="299">
        <v>4.66</v>
      </c>
      <c r="AB649" s="91"/>
    </row>
    <row r="650" spans="1:29" ht="19.5" customHeight="1" x14ac:dyDescent="0.15">
      <c r="A650" s="132"/>
      <c r="B650" s="75"/>
      <c r="C650" s="75"/>
      <c r="E650" s="76" t="s">
        <v>150</v>
      </c>
      <c r="F650" s="297">
        <v>1520.7559999999999</v>
      </c>
      <c r="G650" s="297">
        <v>0</v>
      </c>
      <c r="H650" s="297">
        <v>1.0999999999999999E-2</v>
      </c>
      <c r="I650" s="297">
        <v>4.6109999999999989</v>
      </c>
      <c r="J650" s="297">
        <v>9.8800000000000008</v>
      </c>
      <c r="K650" s="297">
        <v>17.810000000000002</v>
      </c>
      <c r="L650" s="297">
        <v>27.242000000000001</v>
      </c>
      <c r="M650" s="297">
        <v>28.503</v>
      </c>
      <c r="N650" s="297">
        <v>45.447000000000003</v>
      </c>
      <c r="O650" s="297">
        <v>139.80399999999997</v>
      </c>
      <c r="P650" s="297">
        <v>157.43099999999998</v>
      </c>
      <c r="Q650" s="297">
        <v>160.614</v>
      </c>
      <c r="R650" s="297">
        <v>265.92400000000004</v>
      </c>
      <c r="S650" s="297">
        <v>342.15800000000002</v>
      </c>
      <c r="T650" s="297">
        <v>188.79199999999997</v>
      </c>
      <c r="U650" s="297">
        <v>82.100000000000009</v>
      </c>
      <c r="V650" s="297">
        <v>33.497</v>
      </c>
      <c r="W650" s="297">
        <v>9.8189999999999991</v>
      </c>
      <c r="X650" s="297">
        <v>4.0410000000000004</v>
      </c>
      <c r="Y650" s="297">
        <v>1.2570000000000001</v>
      </c>
      <c r="Z650" s="297">
        <v>6.6000000000000003E-2</v>
      </c>
      <c r="AA650" s="299">
        <v>1.7490000000000001</v>
      </c>
      <c r="AB650" s="27"/>
      <c r="AC650" s="27"/>
    </row>
    <row r="651" spans="1:29" ht="19.5" customHeight="1" x14ac:dyDescent="0.15">
      <c r="A651" s="132"/>
      <c r="B651" s="72"/>
      <c r="C651" s="76"/>
      <c r="D651" s="76" t="s">
        <v>153</v>
      </c>
      <c r="E651" s="76" t="s">
        <v>183</v>
      </c>
      <c r="F651" s="297">
        <v>4660.5999999999995</v>
      </c>
      <c r="G651" s="297">
        <v>76.88</v>
      </c>
      <c r="H651" s="297">
        <v>33.93</v>
      </c>
      <c r="I651" s="297">
        <v>78.010000000000005</v>
      </c>
      <c r="J651" s="297">
        <v>88.01</v>
      </c>
      <c r="K651" s="297">
        <v>118.26</v>
      </c>
      <c r="L651" s="297">
        <v>140.55000000000001</v>
      </c>
      <c r="M651" s="297">
        <v>127.1</v>
      </c>
      <c r="N651" s="297">
        <v>157.12</v>
      </c>
      <c r="O651" s="297">
        <v>444.83</v>
      </c>
      <c r="P651" s="297">
        <v>467.58</v>
      </c>
      <c r="Q651" s="297">
        <v>449.46</v>
      </c>
      <c r="R651" s="297">
        <v>722.55</v>
      </c>
      <c r="S651" s="297">
        <v>928.6099999999999</v>
      </c>
      <c r="T651" s="297">
        <v>499.28000000000003</v>
      </c>
      <c r="U651" s="297">
        <v>205.13</v>
      </c>
      <c r="V651" s="297">
        <v>81.350000000000009</v>
      </c>
      <c r="W651" s="297">
        <v>24.04</v>
      </c>
      <c r="X651" s="297">
        <v>9.76</v>
      </c>
      <c r="Y651" s="297">
        <v>3.33</v>
      </c>
      <c r="Z651" s="297">
        <v>0.16</v>
      </c>
      <c r="AA651" s="299">
        <v>4.66</v>
      </c>
      <c r="AB651" s="27"/>
      <c r="AC651" s="27"/>
    </row>
    <row r="652" spans="1:29" ht="19.5" customHeight="1" x14ac:dyDescent="0.15">
      <c r="A652" s="132"/>
      <c r="B652" s="72" t="s">
        <v>154</v>
      </c>
      <c r="C652" s="72"/>
      <c r="D652" s="72"/>
      <c r="E652" s="76" t="s">
        <v>150</v>
      </c>
      <c r="F652" s="297">
        <v>1515.713</v>
      </c>
      <c r="G652" s="297">
        <v>0</v>
      </c>
      <c r="H652" s="297">
        <v>0</v>
      </c>
      <c r="I652" s="297">
        <v>4.4339999999999993</v>
      </c>
      <c r="J652" s="297">
        <v>9.7880000000000003</v>
      </c>
      <c r="K652" s="297">
        <v>17.587000000000003</v>
      </c>
      <c r="L652" s="297">
        <v>26.872</v>
      </c>
      <c r="M652" s="297">
        <v>28.018999999999998</v>
      </c>
      <c r="N652" s="297">
        <v>45.055</v>
      </c>
      <c r="O652" s="297">
        <v>139.70999999999998</v>
      </c>
      <c r="P652" s="297">
        <v>157.33699999999999</v>
      </c>
      <c r="Q652" s="297">
        <v>160.42400000000001</v>
      </c>
      <c r="R652" s="297">
        <v>265.39300000000003</v>
      </c>
      <c r="S652" s="297">
        <v>341.01900000000001</v>
      </c>
      <c r="T652" s="297">
        <v>188.36999999999998</v>
      </c>
      <c r="U652" s="297">
        <v>81.921000000000006</v>
      </c>
      <c r="V652" s="297">
        <v>32.902000000000001</v>
      </c>
      <c r="W652" s="297">
        <v>9.8189999999999991</v>
      </c>
      <c r="X652" s="297">
        <v>3.9910000000000001</v>
      </c>
      <c r="Y652" s="297">
        <v>1.2570000000000001</v>
      </c>
      <c r="Z652" s="297">
        <v>6.6000000000000003E-2</v>
      </c>
      <c r="AA652" s="299">
        <v>1.7490000000000001</v>
      </c>
      <c r="AB652" s="27"/>
      <c r="AC652" s="27"/>
    </row>
    <row r="653" spans="1:29" ht="19.5" customHeight="1" x14ac:dyDescent="0.15">
      <c r="A653" s="132" t="s">
        <v>155</v>
      </c>
      <c r="B653" s="72"/>
      <c r="C653" s="72" t="s">
        <v>10</v>
      </c>
      <c r="D653" s="76" t="s">
        <v>156</v>
      </c>
      <c r="E653" s="76" t="s">
        <v>183</v>
      </c>
      <c r="F653" s="297">
        <v>4074.7200000000007</v>
      </c>
      <c r="G653" s="297">
        <v>62.15</v>
      </c>
      <c r="H653" s="297">
        <v>30.2</v>
      </c>
      <c r="I653" s="297">
        <v>56.65</v>
      </c>
      <c r="J653" s="297">
        <v>78.55</v>
      </c>
      <c r="K653" s="297">
        <v>100.37</v>
      </c>
      <c r="L653" s="297">
        <v>123.65</v>
      </c>
      <c r="M653" s="297">
        <v>107.08</v>
      </c>
      <c r="N653" s="297">
        <v>152.04</v>
      </c>
      <c r="O653" s="297">
        <v>421.34000000000003</v>
      </c>
      <c r="P653" s="297">
        <v>442.19</v>
      </c>
      <c r="Q653" s="297">
        <v>398.79</v>
      </c>
      <c r="R653" s="297">
        <v>651.29999999999995</v>
      </c>
      <c r="S653" s="297">
        <v>745.82999999999993</v>
      </c>
      <c r="T653" s="297">
        <v>401.96000000000004</v>
      </c>
      <c r="U653" s="297">
        <v>185.73</v>
      </c>
      <c r="V653" s="297">
        <v>77.59</v>
      </c>
      <c r="W653" s="297">
        <v>23.58</v>
      </c>
      <c r="X653" s="297">
        <v>9.57</v>
      </c>
      <c r="Y653" s="297">
        <v>2.42</v>
      </c>
      <c r="Z653" s="297">
        <v>0.16</v>
      </c>
      <c r="AA653" s="299">
        <v>3.57</v>
      </c>
      <c r="AB653" s="27"/>
      <c r="AC653" s="27"/>
    </row>
    <row r="654" spans="1:29" ht="19.5" customHeight="1" x14ac:dyDescent="0.15">
      <c r="A654" s="132"/>
      <c r="B654" s="72"/>
      <c r="C654" s="72"/>
      <c r="D654" s="72"/>
      <c r="E654" s="76" t="s">
        <v>150</v>
      </c>
      <c r="F654" s="297">
        <v>1387.248</v>
      </c>
      <c r="G654" s="297">
        <v>0</v>
      </c>
      <c r="H654" s="297">
        <v>0</v>
      </c>
      <c r="I654" s="297">
        <v>4.0069999999999997</v>
      </c>
      <c r="J654" s="297">
        <v>9.4559999999999995</v>
      </c>
      <c r="K654" s="297">
        <v>17.100000000000001</v>
      </c>
      <c r="L654" s="297">
        <v>26.062999999999999</v>
      </c>
      <c r="M654" s="297">
        <v>26.834</v>
      </c>
      <c r="N654" s="297">
        <v>44.213999999999999</v>
      </c>
      <c r="O654" s="297">
        <v>135.02000000000001</v>
      </c>
      <c r="P654" s="297">
        <v>151.714</v>
      </c>
      <c r="Q654" s="297">
        <v>147.941</v>
      </c>
      <c r="R654" s="297">
        <v>247.95400000000001</v>
      </c>
      <c r="S654" s="297">
        <v>291.74400000000003</v>
      </c>
      <c r="T654" s="297">
        <v>160.78399999999999</v>
      </c>
      <c r="U654" s="297">
        <v>76.379000000000005</v>
      </c>
      <c r="V654" s="297">
        <v>31.885000000000002</v>
      </c>
      <c r="W654" s="297">
        <v>9.69</v>
      </c>
      <c r="X654" s="297">
        <v>3.9350000000000001</v>
      </c>
      <c r="Y654" s="297">
        <v>0.997</v>
      </c>
      <c r="Z654" s="297">
        <v>6.6000000000000003E-2</v>
      </c>
      <c r="AA654" s="299">
        <v>1.4650000000000001</v>
      </c>
      <c r="AB654" s="27"/>
      <c r="AC654" s="27"/>
    </row>
    <row r="655" spans="1:29" ht="19.5" customHeight="1" x14ac:dyDescent="0.15">
      <c r="A655" s="132"/>
      <c r="B655" s="72"/>
      <c r="C655" s="72"/>
      <c r="D655" s="76" t="s">
        <v>157</v>
      </c>
      <c r="E655" s="76" t="s">
        <v>183</v>
      </c>
      <c r="F655" s="297">
        <v>262.09000000000003</v>
      </c>
      <c r="G655" s="297">
        <v>0</v>
      </c>
      <c r="H655" s="297">
        <v>0</v>
      </c>
      <c r="I655" s="297">
        <v>0</v>
      </c>
      <c r="J655" s="297">
        <v>0</v>
      </c>
      <c r="K655" s="297">
        <v>0</v>
      </c>
      <c r="L655" s="297">
        <v>0.1</v>
      </c>
      <c r="M655" s="297">
        <v>0</v>
      </c>
      <c r="N655" s="297">
        <v>3.96</v>
      </c>
      <c r="O655" s="297">
        <v>22.19</v>
      </c>
      <c r="P655" s="297">
        <v>24.54</v>
      </c>
      <c r="Q655" s="297">
        <v>48.02</v>
      </c>
      <c r="R655" s="297">
        <v>60.62</v>
      </c>
      <c r="S655" s="297">
        <v>67.17</v>
      </c>
      <c r="T655" s="297">
        <v>24.8</v>
      </c>
      <c r="U655" s="297">
        <v>6.37</v>
      </c>
      <c r="V655" s="297">
        <v>2.79</v>
      </c>
      <c r="W655" s="297">
        <v>0.16</v>
      </c>
      <c r="X655" s="297">
        <v>0</v>
      </c>
      <c r="Y655" s="297">
        <v>0.28000000000000003</v>
      </c>
      <c r="Z655" s="297">
        <v>0</v>
      </c>
      <c r="AA655" s="299">
        <v>1.0900000000000001</v>
      </c>
      <c r="AB655" s="27"/>
      <c r="AC655" s="27"/>
    </row>
    <row r="656" spans="1:29" ht="19.5" customHeight="1" x14ac:dyDescent="0.15">
      <c r="A656" s="132"/>
      <c r="B656" s="72"/>
      <c r="C656" s="72"/>
      <c r="D656" s="72"/>
      <c r="E656" s="76" t="s">
        <v>150</v>
      </c>
      <c r="F656" s="297">
        <v>63.041000000000004</v>
      </c>
      <c r="G656" s="297">
        <v>0</v>
      </c>
      <c r="H656" s="297">
        <v>0</v>
      </c>
      <c r="I656" s="297">
        <v>0</v>
      </c>
      <c r="J656" s="297">
        <v>0</v>
      </c>
      <c r="K656" s="297">
        <v>0</v>
      </c>
      <c r="L656" s="297">
        <v>1.2E-2</v>
      </c>
      <c r="M656" s="297">
        <v>0</v>
      </c>
      <c r="N656" s="297">
        <v>0.71699999999999997</v>
      </c>
      <c r="O656" s="297">
        <v>4.4379999999999997</v>
      </c>
      <c r="P656" s="297">
        <v>5.4109999999999996</v>
      </c>
      <c r="Q656" s="297">
        <v>11.817</v>
      </c>
      <c r="R656" s="297">
        <v>14.574</v>
      </c>
      <c r="S656" s="297">
        <v>16.82</v>
      </c>
      <c r="T656" s="297">
        <v>6.4649999999999999</v>
      </c>
      <c r="U656" s="297">
        <v>1.6619999999999999</v>
      </c>
      <c r="V656" s="297">
        <v>0.72599999999999998</v>
      </c>
      <c r="W656" s="297">
        <v>4.2000000000000003E-2</v>
      </c>
      <c r="X656" s="297">
        <v>0</v>
      </c>
      <c r="Y656" s="297">
        <v>7.2999999999999995E-2</v>
      </c>
      <c r="Z656" s="297">
        <v>0</v>
      </c>
      <c r="AA656" s="299">
        <v>0.28399999999999997</v>
      </c>
      <c r="AB656" s="27"/>
      <c r="AC656" s="27"/>
    </row>
    <row r="657" spans="1:29" ht="19.5" customHeight="1" x14ac:dyDescent="0.15">
      <c r="A657" s="132"/>
      <c r="B657" s="72" t="s">
        <v>158</v>
      </c>
      <c r="C657" s="72" t="s">
        <v>159</v>
      </c>
      <c r="D657" s="76" t="s">
        <v>160</v>
      </c>
      <c r="E657" s="76" t="s">
        <v>183</v>
      </c>
      <c r="F657" s="297">
        <v>1.56</v>
      </c>
      <c r="G657" s="297">
        <v>0</v>
      </c>
      <c r="H657" s="297">
        <v>0</v>
      </c>
      <c r="I657" s="297">
        <v>0</v>
      </c>
      <c r="J657" s="297">
        <v>0</v>
      </c>
      <c r="K657" s="297">
        <v>0</v>
      </c>
      <c r="L657" s="297">
        <v>0</v>
      </c>
      <c r="M657" s="297">
        <v>0</v>
      </c>
      <c r="N657" s="297">
        <v>0</v>
      </c>
      <c r="O657" s="297">
        <v>0</v>
      </c>
      <c r="P657" s="297">
        <v>0.08</v>
      </c>
      <c r="Q657" s="297">
        <v>0</v>
      </c>
      <c r="R657" s="297">
        <v>0.75</v>
      </c>
      <c r="S657" s="297">
        <v>0</v>
      </c>
      <c r="T657" s="297">
        <v>0</v>
      </c>
      <c r="U657" s="297">
        <v>0.73</v>
      </c>
      <c r="V657" s="297">
        <v>0</v>
      </c>
      <c r="W657" s="297">
        <v>0</v>
      </c>
      <c r="X657" s="297">
        <v>0</v>
      </c>
      <c r="Y657" s="297">
        <v>0</v>
      </c>
      <c r="Z657" s="297">
        <v>0</v>
      </c>
      <c r="AA657" s="299">
        <v>0</v>
      </c>
      <c r="AB657" s="27"/>
      <c r="AC657" s="27"/>
    </row>
    <row r="658" spans="1:29" ht="19.5" customHeight="1" x14ac:dyDescent="0.15">
      <c r="A658" s="132"/>
      <c r="B658" s="72"/>
      <c r="C658" s="72"/>
      <c r="D658" s="72"/>
      <c r="E658" s="76" t="s">
        <v>150</v>
      </c>
      <c r="F658" s="297">
        <v>0.38900000000000001</v>
      </c>
      <c r="G658" s="297">
        <v>0</v>
      </c>
      <c r="H658" s="297">
        <v>0</v>
      </c>
      <c r="I658" s="297">
        <v>0</v>
      </c>
      <c r="J658" s="297">
        <v>0</v>
      </c>
      <c r="K658" s="297">
        <v>0</v>
      </c>
      <c r="L658" s="297">
        <v>0</v>
      </c>
      <c r="M658" s="297">
        <v>0</v>
      </c>
      <c r="N658" s="297">
        <v>0</v>
      </c>
      <c r="O658" s="297">
        <v>0</v>
      </c>
      <c r="P658" s="297">
        <v>1.7999999999999999E-2</v>
      </c>
      <c r="Q658" s="297">
        <v>0</v>
      </c>
      <c r="R658" s="297">
        <v>0.18099999999999999</v>
      </c>
      <c r="S658" s="297">
        <v>0</v>
      </c>
      <c r="T658" s="297">
        <v>0</v>
      </c>
      <c r="U658" s="297">
        <v>0.19</v>
      </c>
      <c r="V658" s="297">
        <v>0</v>
      </c>
      <c r="W658" s="297">
        <v>0</v>
      </c>
      <c r="X658" s="297">
        <v>0</v>
      </c>
      <c r="Y658" s="297">
        <v>0</v>
      </c>
      <c r="Z658" s="297">
        <v>0</v>
      </c>
      <c r="AA658" s="299">
        <v>0</v>
      </c>
      <c r="AB658" s="27"/>
      <c r="AC658" s="27"/>
    </row>
    <row r="659" spans="1:29" ht="19.5" customHeight="1" x14ac:dyDescent="0.15">
      <c r="A659" s="132"/>
      <c r="B659" s="72"/>
      <c r="C659" s="72"/>
      <c r="D659" s="76" t="s">
        <v>161</v>
      </c>
      <c r="E659" s="76" t="s">
        <v>183</v>
      </c>
      <c r="F659" s="297">
        <v>77.470000000000013</v>
      </c>
      <c r="G659" s="297">
        <v>0</v>
      </c>
      <c r="H659" s="297">
        <v>0.4</v>
      </c>
      <c r="I659" s="297">
        <v>13.96</v>
      </c>
      <c r="J659" s="297">
        <v>6.78</v>
      </c>
      <c r="K659" s="297">
        <v>17.72</v>
      </c>
      <c r="L659" s="297">
        <v>15.74</v>
      </c>
      <c r="M659" s="297">
        <v>20.02</v>
      </c>
      <c r="N659" s="297">
        <v>0.8600000000000001</v>
      </c>
      <c r="O659" s="297">
        <v>0.26</v>
      </c>
      <c r="P659" s="297">
        <v>0</v>
      </c>
      <c r="Q659" s="297">
        <v>0.31</v>
      </c>
      <c r="R659" s="297">
        <v>0</v>
      </c>
      <c r="S659" s="297">
        <v>0.15</v>
      </c>
      <c r="T659" s="297">
        <v>0.15</v>
      </c>
      <c r="U659" s="297">
        <v>0</v>
      </c>
      <c r="V659" s="297">
        <v>0</v>
      </c>
      <c r="W659" s="297">
        <v>0.3</v>
      </c>
      <c r="X659" s="297">
        <v>0.19</v>
      </c>
      <c r="Y659" s="297">
        <v>0.63</v>
      </c>
      <c r="Z659" s="297">
        <v>0</v>
      </c>
      <c r="AA659" s="299">
        <v>0</v>
      </c>
      <c r="AB659" s="27"/>
      <c r="AC659" s="27"/>
    </row>
    <row r="660" spans="1:29" ht="19.5" customHeight="1" x14ac:dyDescent="0.15">
      <c r="A660" s="132"/>
      <c r="B660" s="72"/>
      <c r="C660" s="72"/>
      <c r="D660" s="72"/>
      <c r="E660" s="76" t="s">
        <v>150</v>
      </c>
      <c r="F660" s="297">
        <v>2.9370000000000003</v>
      </c>
      <c r="G660" s="297">
        <v>0</v>
      </c>
      <c r="H660" s="297">
        <v>0</v>
      </c>
      <c r="I660" s="297">
        <v>0</v>
      </c>
      <c r="J660" s="297">
        <v>9.2999999999999999E-2</v>
      </c>
      <c r="K660" s="297">
        <v>0.48099999999999998</v>
      </c>
      <c r="L660" s="297">
        <v>0.627</v>
      </c>
      <c r="M660" s="297">
        <v>1.1850000000000001</v>
      </c>
      <c r="N660" s="297">
        <v>6.9000000000000006E-2</v>
      </c>
      <c r="O660" s="297">
        <v>2.8000000000000001E-2</v>
      </c>
      <c r="P660" s="297">
        <v>0</v>
      </c>
      <c r="Q660" s="297">
        <v>5.0999999999999997E-2</v>
      </c>
      <c r="R660" s="297">
        <v>0</v>
      </c>
      <c r="S660" s="297">
        <v>3.4000000000000002E-2</v>
      </c>
      <c r="T660" s="297">
        <v>3.9E-2</v>
      </c>
      <c r="U660" s="297">
        <v>0</v>
      </c>
      <c r="V660" s="297">
        <v>0</v>
      </c>
      <c r="W660" s="297">
        <v>8.6999999999999994E-2</v>
      </c>
      <c r="X660" s="297">
        <v>5.6000000000000001E-2</v>
      </c>
      <c r="Y660" s="297">
        <v>0.187</v>
      </c>
      <c r="Z660" s="297">
        <v>0</v>
      </c>
      <c r="AA660" s="299">
        <v>0</v>
      </c>
      <c r="AB660" s="27"/>
      <c r="AC660" s="27"/>
    </row>
    <row r="661" spans="1:29" ht="19.5" customHeight="1" x14ac:dyDescent="0.15">
      <c r="A661" s="132"/>
      <c r="B661" s="72"/>
      <c r="C661" s="72" t="s">
        <v>162</v>
      </c>
      <c r="D661" s="76" t="s">
        <v>163</v>
      </c>
      <c r="E661" s="76" t="s">
        <v>183</v>
      </c>
      <c r="F661" s="297">
        <v>243.53</v>
      </c>
      <c r="G661" s="297">
        <v>14.73</v>
      </c>
      <c r="H661" s="297">
        <v>3.33</v>
      </c>
      <c r="I661" s="297">
        <v>7.06</v>
      </c>
      <c r="J661" s="297">
        <v>2.34</v>
      </c>
      <c r="K661" s="297">
        <v>0</v>
      </c>
      <c r="L661" s="297">
        <v>1.06</v>
      </c>
      <c r="M661" s="297">
        <v>0</v>
      </c>
      <c r="N661" s="297">
        <v>0.26</v>
      </c>
      <c r="O661" s="297">
        <v>0.9</v>
      </c>
      <c r="P661" s="297">
        <v>0.77</v>
      </c>
      <c r="Q661" s="297">
        <v>2.34</v>
      </c>
      <c r="R661" s="297">
        <v>9.879999999999999</v>
      </c>
      <c r="S661" s="297">
        <v>115.46000000000001</v>
      </c>
      <c r="T661" s="297">
        <v>72.13</v>
      </c>
      <c r="U661" s="297">
        <v>12.299999999999999</v>
      </c>
      <c r="V661" s="297">
        <v>0.97</v>
      </c>
      <c r="W661" s="297">
        <v>0</v>
      </c>
      <c r="X661" s="297">
        <v>0</v>
      </c>
      <c r="Y661" s="297">
        <v>0</v>
      </c>
      <c r="Z661" s="297">
        <v>0</v>
      </c>
      <c r="AA661" s="299">
        <v>0</v>
      </c>
      <c r="AB661" s="27"/>
      <c r="AC661" s="27"/>
    </row>
    <row r="662" spans="1:29" ht="19.5" customHeight="1" x14ac:dyDescent="0.15">
      <c r="A662" s="132"/>
      <c r="B662" s="72" t="s">
        <v>20</v>
      </c>
      <c r="C662" s="72"/>
      <c r="D662" s="72"/>
      <c r="E662" s="76" t="s">
        <v>150</v>
      </c>
      <c r="F662" s="297">
        <v>62.008999999999993</v>
      </c>
      <c r="G662" s="297">
        <v>0</v>
      </c>
      <c r="H662" s="297">
        <v>0</v>
      </c>
      <c r="I662" s="297">
        <v>0.42699999999999999</v>
      </c>
      <c r="J662" s="297">
        <v>0.23400000000000001</v>
      </c>
      <c r="K662" s="297">
        <v>0</v>
      </c>
      <c r="L662" s="297">
        <v>0.17</v>
      </c>
      <c r="M662" s="297">
        <v>0</v>
      </c>
      <c r="N662" s="297">
        <v>5.5E-2</v>
      </c>
      <c r="O662" s="297">
        <v>0.20899999999999999</v>
      </c>
      <c r="P662" s="297">
        <v>0.19400000000000001</v>
      </c>
      <c r="Q662" s="297">
        <v>0.61499999999999999</v>
      </c>
      <c r="R662" s="297">
        <v>2.6840000000000002</v>
      </c>
      <c r="S662" s="297">
        <v>32.420999999999999</v>
      </c>
      <c r="T662" s="297">
        <v>21.018999999999998</v>
      </c>
      <c r="U662" s="297">
        <v>3.69</v>
      </c>
      <c r="V662" s="297">
        <v>0.29099999999999998</v>
      </c>
      <c r="W662" s="297">
        <v>0</v>
      </c>
      <c r="X662" s="297">
        <v>0</v>
      </c>
      <c r="Y662" s="297">
        <v>0</v>
      </c>
      <c r="Z662" s="297">
        <v>0</v>
      </c>
      <c r="AA662" s="299">
        <v>0</v>
      </c>
      <c r="AB662" s="27"/>
      <c r="AC662" s="27"/>
    </row>
    <row r="663" spans="1:29" ht="19.5" customHeight="1" x14ac:dyDescent="0.15">
      <c r="A663" s="132"/>
      <c r="B663" s="72"/>
      <c r="C663" s="72"/>
      <c r="D663" s="76" t="s">
        <v>164</v>
      </c>
      <c r="E663" s="76" t="s">
        <v>183</v>
      </c>
      <c r="F663" s="297">
        <v>1.23</v>
      </c>
      <c r="G663" s="297">
        <v>0</v>
      </c>
      <c r="H663" s="297">
        <v>0</v>
      </c>
      <c r="I663" s="297">
        <v>0.34</v>
      </c>
      <c r="J663" s="297">
        <v>0.34</v>
      </c>
      <c r="K663" s="297">
        <v>0.17</v>
      </c>
      <c r="L663" s="297">
        <v>0</v>
      </c>
      <c r="M663" s="297">
        <v>0</v>
      </c>
      <c r="N663" s="297">
        <v>0</v>
      </c>
      <c r="O663" s="297">
        <v>0.14000000000000001</v>
      </c>
      <c r="P663" s="297">
        <v>0</v>
      </c>
      <c r="Q663" s="297">
        <v>0</v>
      </c>
      <c r="R663" s="297">
        <v>0</v>
      </c>
      <c r="S663" s="297">
        <v>0</v>
      </c>
      <c r="T663" s="297">
        <v>0.24</v>
      </c>
      <c r="U663" s="297">
        <v>0</v>
      </c>
      <c r="V663" s="297">
        <v>0</v>
      </c>
      <c r="W663" s="297">
        <v>0</v>
      </c>
      <c r="X663" s="297">
        <v>0</v>
      </c>
      <c r="Y663" s="297">
        <v>0</v>
      </c>
      <c r="Z663" s="297">
        <v>0</v>
      </c>
      <c r="AA663" s="299">
        <v>0</v>
      </c>
      <c r="AB663" s="27"/>
      <c r="AC663" s="27"/>
    </row>
    <row r="664" spans="1:29" ht="19.5" customHeight="1" x14ac:dyDescent="0.15">
      <c r="A664" s="132" t="s">
        <v>226</v>
      </c>
      <c r="B664" s="72"/>
      <c r="C664" s="72"/>
      <c r="D664" s="72"/>
      <c r="E664" s="76" t="s">
        <v>150</v>
      </c>
      <c r="F664" s="297">
        <v>8.8999999999999996E-2</v>
      </c>
      <c r="G664" s="297">
        <v>0</v>
      </c>
      <c r="H664" s="297">
        <v>0</v>
      </c>
      <c r="I664" s="297">
        <v>0</v>
      </c>
      <c r="J664" s="297">
        <v>5.0000000000000001E-3</v>
      </c>
      <c r="K664" s="297">
        <v>6.0000000000000001E-3</v>
      </c>
      <c r="L664" s="297">
        <v>0</v>
      </c>
      <c r="M664" s="297">
        <v>0</v>
      </c>
      <c r="N664" s="297">
        <v>0</v>
      </c>
      <c r="O664" s="297">
        <v>1.4999999999999999E-2</v>
      </c>
      <c r="P664" s="297">
        <v>0</v>
      </c>
      <c r="Q664" s="297">
        <v>0</v>
      </c>
      <c r="R664" s="297">
        <v>0</v>
      </c>
      <c r="S664" s="297">
        <v>0</v>
      </c>
      <c r="T664" s="297">
        <v>6.3E-2</v>
      </c>
      <c r="U664" s="297">
        <v>0</v>
      </c>
      <c r="V664" s="297">
        <v>0</v>
      </c>
      <c r="W664" s="297">
        <v>0</v>
      </c>
      <c r="X664" s="297">
        <v>0</v>
      </c>
      <c r="Y664" s="297">
        <v>0</v>
      </c>
      <c r="Z664" s="297">
        <v>0</v>
      </c>
      <c r="AA664" s="299">
        <v>0</v>
      </c>
      <c r="AB664" s="27"/>
      <c r="AC664" s="27"/>
    </row>
    <row r="665" spans="1:29" ht="19.5" customHeight="1" x14ac:dyDescent="0.15">
      <c r="A665" s="132"/>
      <c r="B665" s="75"/>
      <c r="C665" s="73" t="s">
        <v>165</v>
      </c>
      <c r="D665" s="74"/>
      <c r="E665" s="76" t="s">
        <v>183</v>
      </c>
      <c r="F665" s="297">
        <v>47.95000000000001</v>
      </c>
      <c r="G665" s="297">
        <v>0.14000000000000001</v>
      </c>
      <c r="H665" s="297">
        <v>0.99</v>
      </c>
      <c r="I665" s="297">
        <v>6.71</v>
      </c>
      <c r="J665" s="297">
        <v>1.82</v>
      </c>
      <c r="K665" s="297">
        <v>3.17</v>
      </c>
      <c r="L665" s="297">
        <v>4.05</v>
      </c>
      <c r="M665" s="297">
        <v>4.84</v>
      </c>
      <c r="N665" s="297">
        <v>3.55</v>
      </c>
      <c r="O665" s="297">
        <v>0.76</v>
      </c>
      <c r="P665" s="297">
        <v>0.71</v>
      </c>
      <c r="Q665" s="297">
        <v>1.35</v>
      </c>
      <c r="R665" s="297">
        <v>3.6</v>
      </c>
      <c r="S665" s="297">
        <v>7.79</v>
      </c>
      <c r="T665" s="297">
        <v>2.88</v>
      </c>
      <c r="U665" s="297">
        <v>1.21</v>
      </c>
      <c r="V665" s="297">
        <v>4.04</v>
      </c>
      <c r="W665" s="297">
        <v>0</v>
      </c>
      <c r="X665" s="297">
        <v>0.34</v>
      </c>
      <c r="Y665" s="297">
        <v>0</v>
      </c>
      <c r="Z665" s="297">
        <v>0</v>
      </c>
      <c r="AA665" s="299">
        <v>0</v>
      </c>
      <c r="AB665" s="27"/>
      <c r="AC665" s="27"/>
    </row>
    <row r="666" spans="1:29" ht="19.5" customHeight="1" x14ac:dyDescent="0.15">
      <c r="A666" s="132"/>
      <c r="B666" s="75"/>
      <c r="C666" s="75"/>
      <c r="E666" s="76" t="s">
        <v>150</v>
      </c>
      <c r="F666" s="297">
        <v>5.0430000000000001</v>
      </c>
      <c r="G666" s="297">
        <v>0</v>
      </c>
      <c r="H666" s="297">
        <v>1.0999999999999999E-2</v>
      </c>
      <c r="I666" s="297">
        <v>0.17699999999999999</v>
      </c>
      <c r="J666" s="297">
        <v>9.1999999999999998E-2</v>
      </c>
      <c r="K666" s="297">
        <v>0.223</v>
      </c>
      <c r="L666" s="297">
        <v>0.37</v>
      </c>
      <c r="M666" s="297">
        <v>0.48399999999999999</v>
      </c>
      <c r="N666" s="297">
        <v>0.39200000000000002</v>
      </c>
      <c r="O666" s="297">
        <v>9.4E-2</v>
      </c>
      <c r="P666" s="297">
        <v>9.4E-2</v>
      </c>
      <c r="Q666" s="297">
        <v>0.19</v>
      </c>
      <c r="R666" s="297">
        <v>0.53100000000000003</v>
      </c>
      <c r="S666" s="297">
        <v>1.139</v>
      </c>
      <c r="T666" s="297">
        <v>0.42199999999999999</v>
      </c>
      <c r="U666" s="297">
        <v>0.17899999999999999</v>
      </c>
      <c r="V666" s="297">
        <v>0.59499999999999997</v>
      </c>
      <c r="W666" s="297">
        <v>0</v>
      </c>
      <c r="X666" s="297">
        <v>0.05</v>
      </c>
      <c r="Y666" s="297">
        <v>0</v>
      </c>
      <c r="Z666" s="297">
        <v>0</v>
      </c>
      <c r="AA666" s="299">
        <v>0</v>
      </c>
      <c r="AB666" s="27"/>
      <c r="AC666" s="27"/>
    </row>
    <row r="667" spans="1:29" ht="19.5" customHeight="1" x14ac:dyDescent="0.15">
      <c r="A667" s="132"/>
      <c r="B667" s="134"/>
      <c r="C667" s="73" t="s">
        <v>152</v>
      </c>
      <c r="D667" s="74"/>
      <c r="E667" s="76" t="s">
        <v>183</v>
      </c>
      <c r="F667" s="297">
        <v>2537.1699999999996</v>
      </c>
      <c r="G667" s="297">
        <v>72.790000000000006</v>
      </c>
      <c r="H667" s="297">
        <v>135.9</v>
      </c>
      <c r="I667" s="297">
        <v>83.41</v>
      </c>
      <c r="J667" s="297">
        <v>84.67</v>
      </c>
      <c r="K667" s="297">
        <v>71.33</v>
      </c>
      <c r="L667" s="297">
        <v>52.24</v>
      </c>
      <c r="M667" s="297">
        <v>41.58</v>
      </c>
      <c r="N667" s="297">
        <v>49.66</v>
      </c>
      <c r="O667" s="297">
        <v>47.46</v>
      </c>
      <c r="P667" s="297">
        <v>45.14</v>
      </c>
      <c r="Q667" s="297">
        <v>87.69</v>
      </c>
      <c r="R667" s="297">
        <v>206.77999999999997</v>
      </c>
      <c r="S667" s="297">
        <v>532.62</v>
      </c>
      <c r="T667" s="297">
        <v>435.82</v>
      </c>
      <c r="U667" s="297">
        <v>240.01</v>
      </c>
      <c r="V667" s="297">
        <v>71.45</v>
      </c>
      <c r="W667" s="297">
        <v>5.17</v>
      </c>
      <c r="X667" s="297">
        <v>1.62</v>
      </c>
      <c r="Y667" s="297">
        <v>271.7</v>
      </c>
      <c r="Z667" s="297">
        <v>0.13</v>
      </c>
      <c r="AA667" s="299">
        <v>0</v>
      </c>
      <c r="AB667" s="27"/>
      <c r="AC667" s="27"/>
    </row>
    <row r="668" spans="1:29" ht="19.5" customHeight="1" x14ac:dyDescent="0.15">
      <c r="A668" s="132"/>
      <c r="B668" s="75"/>
      <c r="C668" s="75"/>
      <c r="E668" s="76" t="s">
        <v>150</v>
      </c>
      <c r="F668" s="297">
        <v>325.46299999999991</v>
      </c>
      <c r="G668" s="297">
        <v>0</v>
      </c>
      <c r="H668" s="297">
        <v>1.4970000000000001</v>
      </c>
      <c r="I668" s="297">
        <v>2.1419999999999999</v>
      </c>
      <c r="J668" s="297">
        <v>4.266</v>
      </c>
      <c r="K668" s="297">
        <v>5.0579999999999998</v>
      </c>
      <c r="L668" s="297">
        <v>4.7590000000000003</v>
      </c>
      <c r="M668" s="297">
        <v>4.2570000000000006</v>
      </c>
      <c r="N668" s="297">
        <v>5.54</v>
      </c>
      <c r="O668" s="297">
        <v>5.7569999999999997</v>
      </c>
      <c r="P668" s="297">
        <v>6.28</v>
      </c>
      <c r="Q668" s="297">
        <v>12.502000000000001</v>
      </c>
      <c r="R668" s="297">
        <v>32.454000000000001</v>
      </c>
      <c r="S668" s="297">
        <v>80.462000000000003</v>
      </c>
      <c r="T668" s="297">
        <v>68.260000000000005</v>
      </c>
      <c r="U668" s="297">
        <v>39.064999999999998</v>
      </c>
      <c r="V668" s="297">
        <v>12.000999999999999</v>
      </c>
      <c r="W668" s="297">
        <v>0.83500000000000008</v>
      </c>
      <c r="X668" s="297">
        <v>0.32899999999999996</v>
      </c>
      <c r="Y668" s="297">
        <v>39.964999999999996</v>
      </c>
      <c r="Z668" s="297">
        <v>3.4000000000000002E-2</v>
      </c>
      <c r="AA668" s="299">
        <v>0</v>
      </c>
      <c r="AB668" s="27"/>
      <c r="AC668" s="27"/>
    </row>
    <row r="669" spans="1:29" ht="19.5" customHeight="1" x14ac:dyDescent="0.15">
      <c r="A669" s="132"/>
      <c r="B669" s="72" t="s">
        <v>94</v>
      </c>
      <c r="C669" s="76"/>
      <c r="D669" s="76" t="s">
        <v>153</v>
      </c>
      <c r="E669" s="76" t="s">
        <v>183</v>
      </c>
      <c r="F669" s="297">
        <v>142.89999999999995</v>
      </c>
      <c r="G669" s="297">
        <v>0.53</v>
      </c>
      <c r="H669" s="297">
        <v>0</v>
      </c>
      <c r="I669" s="297">
        <v>0</v>
      </c>
      <c r="J669" s="297">
        <v>0</v>
      </c>
      <c r="K669" s="297">
        <v>0</v>
      </c>
      <c r="L669" s="297">
        <v>0</v>
      </c>
      <c r="M669" s="297">
        <v>1.64</v>
      </c>
      <c r="N669" s="297">
        <v>0.46</v>
      </c>
      <c r="O669" s="297">
        <v>0.38</v>
      </c>
      <c r="P669" s="297">
        <v>3.81</v>
      </c>
      <c r="Q669" s="297">
        <v>1.6</v>
      </c>
      <c r="R669" s="297">
        <v>23.89</v>
      </c>
      <c r="S669" s="297">
        <v>26.7</v>
      </c>
      <c r="T669" s="297">
        <v>37.050000000000004</v>
      </c>
      <c r="U669" s="297">
        <v>32.08</v>
      </c>
      <c r="V669" s="297">
        <v>13.01</v>
      </c>
      <c r="W669" s="297">
        <v>0.64</v>
      </c>
      <c r="X669" s="297">
        <v>0.79</v>
      </c>
      <c r="Y669" s="297">
        <v>0.19</v>
      </c>
      <c r="Z669" s="297">
        <v>0.13</v>
      </c>
      <c r="AA669" s="299">
        <v>0</v>
      </c>
      <c r="AB669" s="27"/>
      <c r="AC669" s="27"/>
    </row>
    <row r="670" spans="1:29" ht="19.5" customHeight="1" x14ac:dyDescent="0.15">
      <c r="A670" s="132"/>
      <c r="B670" s="72"/>
      <c r="C670" s="72" t="s">
        <v>10</v>
      </c>
      <c r="D670" s="72"/>
      <c r="E670" s="76" t="s">
        <v>150</v>
      </c>
      <c r="F670" s="297">
        <v>36.009</v>
      </c>
      <c r="G670" s="297">
        <v>0</v>
      </c>
      <c r="H670" s="297">
        <v>0</v>
      </c>
      <c r="I670" s="297">
        <v>0</v>
      </c>
      <c r="J670" s="297">
        <v>0</v>
      </c>
      <c r="K670" s="297">
        <v>0</v>
      </c>
      <c r="L670" s="297">
        <v>0</v>
      </c>
      <c r="M670" s="297">
        <v>0.26300000000000001</v>
      </c>
      <c r="N670" s="297">
        <v>8.3000000000000004E-2</v>
      </c>
      <c r="O670" s="297">
        <v>7.5999999999999998E-2</v>
      </c>
      <c r="P670" s="297">
        <v>0.85399999999999998</v>
      </c>
      <c r="Q670" s="297">
        <v>0.371</v>
      </c>
      <c r="R670" s="297">
        <v>5.7610000000000001</v>
      </c>
      <c r="S670" s="297">
        <v>6.6970000000000001</v>
      </c>
      <c r="T670" s="297">
        <v>9.6839999999999993</v>
      </c>
      <c r="U670" s="297">
        <v>8.3719999999999999</v>
      </c>
      <c r="V670" s="297">
        <v>3.391</v>
      </c>
      <c r="W670" s="297">
        <v>0.16700000000000001</v>
      </c>
      <c r="X670" s="297">
        <v>0.20599999999999999</v>
      </c>
      <c r="Y670" s="297">
        <v>0.05</v>
      </c>
      <c r="Z670" s="297">
        <v>3.4000000000000002E-2</v>
      </c>
      <c r="AA670" s="299">
        <v>0</v>
      </c>
      <c r="AB670" s="27"/>
      <c r="AC670" s="27"/>
    </row>
    <row r="671" spans="1:29" ht="19.5" customHeight="1" x14ac:dyDescent="0.15">
      <c r="A671" s="132"/>
      <c r="B671" s="72"/>
      <c r="C671" s="72"/>
      <c r="D671" s="76" t="s">
        <v>157</v>
      </c>
      <c r="E671" s="76" t="s">
        <v>183</v>
      </c>
      <c r="F671" s="297">
        <v>142.36999999999998</v>
      </c>
      <c r="G671" s="297">
        <v>0</v>
      </c>
      <c r="H671" s="297">
        <v>0</v>
      </c>
      <c r="I671" s="297">
        <v>0</v>
      </c>
      <c r="J671" s="297">
        <v>0</v>
      </c>
      <c r="K671" s="297">
        <v>0</v>
      </c>
      <c r="L671" s="297">
        <v>0</v>
      </c>
      <c r="M671" s="297">
        <v>1.64</v>
      </c>
      <c r="N671" s="297">
        <v>0.46</v>
      </c>
      <c r="O671" s="297">
        <v>0.38</v>
      </c>
      <c r="P671" s="297">
        <v>3.81</v>
      </c>
      <c r="Q671" s="297">
        <v>1.6</v>
      </c>
      <c r="R671" s="297">
        <v>23.89</v>
      </c>
      <c r="S671" s="297">
        <v>26.7</v>
      </c>
      <c r="T671" s="297">
        <v>37.050000000000004</v>
      </c>
      <c r="U671" s="297">
        <v>32.08</v>
      </c>
      <c r="V671" s="297">
        <v>13.01</v>
      </c>
      <c r="W671" s="297">
        <v>0.64</v>
      </c>
      <c r="X671" s="297">
        <v>0.79</v>
      </c>
      <c r="Y671" s="297">
        <v>0.19</v>
      </c>
      <c r="Z671" s="297">
        <v>0.13</v>
      </c>
      <c r="AA671" s="299">
        <v>0</v>
      </c>
      <c r="AB671" s="27"/>
      <c r="AC671" s="27"/>
    </row>
    <row r="672" spans="1:29" ht="19.5" customHeight="1" x14ac:dyDescent="0.15">
      <c r="A672" s="132"/>
      <c r="B672" s="72"/>
      <c r="C672" s="72"/>
      <c r="D672" s="72"/>
      <c r="E672" s="76" t="s">
        <v>150</v>
      </c>
      <c r="F672" s="297">
        <v>36.009</v>
      </c>
      <c r="G672" s="297">
        <v>0</v>
      </c>
      <c r="H672" s="297">
        <v>0</v>
      </c>
      <c r="I672" s="297">
        <v>0</v>
      </c>
      <c r="J672" s="297">
        <v>0</v>
      </c>
      <c r="K672" s="297">
        <v>0</v>
      </c>
      <c r="L672" s="297">
        <v>0</v>
      </c>
      <c r="M672" s="297">
        <v>0.26300000000000001</v>
      </c>
      <c r="N672" s="297">
        <v>8.3000000000000004E-2</v>
      </c>
      <c r="O672" s="297">
        <v>7.5999999999999998E-2</v>
      </c>
      <c r="P672" s="297">
        <v>0.85399999999999998</v>
      </c>
      <c r="Q672" s="297">
        <v>0.371</v>
      </c>
      <c r="R672" s="297">
        <v>5.7610000000000001</v>
      </c>
      <c r="S672" s="297">
        <v>6.6970000000000001</v>
      </c>
      <c r="T672" s="297">
        <v>9.6839999999999993</v>
      </c>
      <c r="U672" s="297">
        <v>8.3719999999999999</v>
      </c>
      <c r="V672" s="297">
        <v>3.391</v>
      </c>
      <c r="W672" s="297">
        <v>0.16700000000000001</v>
      </c>
      <c r="X672" s="297">
        <v>0.20599999999999999</v>
      </c>
      <c r="Y672" s="297">
        <v>0.05</v>
      </c>
      <c r="Z672" s="297">
        <v>3.4000000000000002E-2</v>
      </c>
      <c r="AA672" s="299">
        <v>0</v>
      </c>
      <c r="AB672" s="27"/>
      <c r="AC672" s="27"/>
    </row>
    <row r="673" spans="1:29" ht="19.5" customHeight="1" x14ac:dyDescent="0.15">
      <c r="A673" s="132"/>
      <c r="B673" s="72" t="s">
        <v>65</v>
      </c>
      <c r="C673" s="72" t="s">
        <v>159</v>
      </c>
      <c r="D673" s="76" t="s">
        <v>160</v>
      </c>
      <c r="E673" s="76" t="s">
        <v>183</v>
      </c>
      <c r="F673" s="297">
        <v>0</v>
      </c>
      <c r="G673" s="297">
        <v>0</v>
      </c>
      <c r="H673" s="297">
        <v>0</v>
      </c>
      <c r="I673" s="297">
        <v>0</v>
      </c>
      <c r="J673" s="297">
        <v>0</v>
      </c>
      <c r="K673" s="297">
        <v>0</v>
      </c>
      <c r="L673" s="297">
        <v>0</v>
      </c>
      <c r="M673" s="297">
        <v>0</v>
      </c>
      <c r="N673" s="297">
        <v>0</v>
      </c>
      <c r="O673" s="297">
        <v>0</v>
      </c>
      <c r="P673" s="297">
        <v>0</v>
      </c>
      <c r="Q673" s="297">
        <v>0</v>
      </c>
      <c r="R673" s="297">
        <v>0</v>
      </c>
      <c r="S673" s="297">
        <v>0</v>
      </c>
      <c r="T673" s="297">
        <v>0</v>
      </c>
      <c r="U673" s="297">
        <v>0</v>
      </c>
      <c r="V673" s="297">
        <v>0</v>
      </c>
      <c r="W673" s="297">
        <v>0</v>
      </c>
      <c r="X673" s="297">
        <v>0</v>
      </c>
      <c r="Y673" s="297">
        <v>0</v>
      </c>
      <c r="Z673" s="297">
        <v>0</v>
      </c>
      <c r="AA673" s="299">
        <v>0</v>
      </c>
      <c r="AB673" s="27"/>
      <c r="AC673" s="27"/>
    </row>
    <row r="674" spans="1:29" ht="19.5" customHeight="1" x14ac:dyDescent="0.15">
      <c r="A674" s="132"/>
      <c r="B674" s="72"/>
      <c r="C674" s="72"/>
      <c r="D674" s="72"/>
      <c r="E674" s="76" t="s">
        <v>150</v>
      </c>
      <c r="F674" s="297">
        <v>0</v>
      </c>
      <c r="G674" s="297">
        <v>0</v>
      </c>
      <c r="H674" s="297">
        <v>0</v>
      </c>
      <c r="I674" s="297">
        <v>0</v>
      </c>
      <c r="J674" s="297">
        <v>0</v>
      </c>
      <c r="K674" s="297">
        <v>0</v>
      </c>
      <c r="L674" s="297">
        <v>0</v>
      </c>
      <c r="M674" s="297">
        <v>0</v>
      </c>
      <c r="N674" s="297">
        <v>0</v>
      </c>
      <c r="O674" s="297">
        <v>0</v>
      </c>
      <c r="P674" s="297">
        <v>0</v>
      </c>
      <c r="Q674" s="297">
        <v>0</v>
      </c>
      <c r="R674" s="297">
        <v>0</v>
      </c>
      <c r="S674" s="297">
        <v>0</v>
      </c>
      <c r="T674" s="297">
        <v>0</v>
      </c>
      <c r="U674" s="297">
        <v>0</v>
      </c>
      <c r="V674" s="297">
        <v>0</v>
      </c>
      <c r="W674" s="297">
        <v>0</v>
      </c>
      <c r="X674" s="297">
        <v>0</v>
      </c>
      <c r="Y674" s="297">
        <v>0</v>
      </c>
      <c r="Z674" s="297">
        <v>0</v>
      </c>
      <c r="AA674" s="299">
        <v>0</v>
      </c>
      <c r="AB674" s="27"/>
      <c r="AC674" s="27"/>
    </row>
    <row r="675" spans="1:29" ht="19.5" customHeight="1" x14ac:dyDescent="0.15">
      <c r="A675" s="132" t="s">
        <v>85</v>
      </c>
      <c r="B675" s="72"/>
      <c r="C675" s="72"/>
      <c r="D675" s="76" t="s">
        <v>166</v>
      </c>
      <c r="E675" s="76" t="s">
        <v>183</v>
      </c>
      <c r="F675" s="297">
        <v>0</v>
      </c>
      <c r="G675" s="297">
        <v>0</v>
      </c>
      <c r="H675" s="297">
        <v>0</v>
      </c>
      <c r="I675" s="297">
        <v>0</v>
      </c>
      <c r="J675" s="297">
        <v>0</v>
      </c>
      <c r="K675" s="297">
        <v>0</v>
      </c>
      <c r="L675" s="297">
        <v>0</v>
      </c>
      <c r="M675" s="297">
        <v>0</v>
      </c>
      <c r="N675" s="297">
        <v>0</v>
      </c>
      <c r="O675" s="297">
        <v>0</v>
      </c>
      <c r="P675" s="297">
        <v>0</v>
      </c>
      <c r="Q675" s="297">
        <v>0</v>
      </c>
      <c r="R675" s="297">
        <v>0</v>
      </c>
      <c r="S675" s="297">
        <v>0</v>
      </c>
      <c r="T675" s="297">
        <v>0</v>
      </c>
      <c r="U675" s="297">
        <v>0</v>
      </c>
      <c r="V675" s="297">
        <v>0</v>
      </c>
      <c r="W675" s="297">
        <v>0</v>
      </c>
      <c r="X675" s="297">
        <v>0</v>
      </c>
      <c r="Y675" s="297">
        <v>0</v>
      </c>
      <c r="Z675" s="297">
        <v>0</v>
      </c>
      <c r="AA675" s="299">
        <v>0</v>
      </c>
      <c r="AB675" s="27"/>
      <c r="AC675" s="27"/>
    </row>
    <row r="676" spans="1:29" ht="19.5" customHeight="1" x14ac:dyDescent="0.15">
      <c r="A676" s="132"/>
      <c r="B676" s="72"/>
      <c r="C676" s="72" t="s">
        <v>162</v>
      </c>
      <c r="D676" s="72"/>
      <c r="E676" s="76" t="s">
        <v>150</v>
      </c>
      <c r="F676" s="297">
        <v>0</v>
      </c>
      <c r="G676" s="297">
        <v>0</v>
      </c>
      <c r="H676" s="297">
        <v>0</v>
      </c>
      <c r="I676" s="297">
        <v>0</v>
      </c>
      <c r="J676" s="297">
        <v>0</v>
      </c>
      <c r="K676" s="297">
        <v>0</v>
      </c>
      <c r="L676" s="297">
        <v>0</v>
      </c>
      <c r="M676" s="297">
        <v>0</v>
      </c>
      <c r="N676" s="297">
        <v>0</v>
      </c>
      <c r="O676" s="297">
        <v>0</v>
      </c>
      <c r="P676" s="297">
        <v>0</v>
      </c>
      <c r="Q676" s="297">
        <v>0</v>
      </c>
      <c r="R676" s="297">
        <v>0</v>
      </c>
      <c r="S676" s="297">
        <v>0</v>
      </c>
      <c r="T676" s="297">
        <v>0</v>
      </c>
      <c r="U676" s="297">
        <v>0</v>
      </c>
      <c r="V676" s="297">
        <v>0</v>
      </c>
      <c r="W676" s="297">
        <v>0</v>
      </c>
      <c r="X676" s="297">
        <v>0</v>
      </c>
      <c r="Y676" s="297">
        <v>0</v>
      </c>
      <c r="Z676" s="297">
        <v>0</v>
      </c>
      <c r="AA676" s="299">
        <v>0</v>
      </c>
      <c r="AB676" s="27"/>
      <c r="AC676" s="27"/>
    </row>
    <row r="677" spans="1:29" ht="19.5" customHeight="1" x14ac:dyDescent="0.15">
      <c r="A677" s="132"/>
      <c r="B677" s="72" t="s">
        <v>20</v>
      </c>
      <c r="C677" s="72"/>
      <c r="D677" s="76" t="s">
        <v>164</v>
      </c>
      <c r="E677" s="76" t="s">
        <v>183</v>
      </c>
      <c r="F677" s="297">
        <v>0.53</v>
      </c>
      <c r="G677" s="297">
        <v>0.53</v>
      </c>
      <c r="H677" s="297">
        <v>0</v>
      </c>
      <c r="I677" s="297">
        <v>0</v>
      </c>
      <c r="J677" s="297">
        <v>0</v>
      </c>
      <c r="K677" s="297">
        <v>0</v>
      </c>
      <c r="L677" s="297">
        <v>0</v>
      </c>
      <c r="M677" s="297">
        <v>0</v>
      </c>
      <c r="N677" s="297">
        <v>0</v>
      </c>
      <c r="O677" s="297">
        <v>0</v>
      </c>
      <c r="P677" s="297">
        <v>0</v>
      </c>
      <c r="Q677" s="297">
        <v>0</v>
      </c>
      <c r="R677" s="297">
        <v>0</v>
      </c>
      <c r="S677" s="297">
        <v>0</v>
      </c>
      <c r="T677" s="297">
        <v>0</v>
      </c>
      <c r="U677" s="297">
        <v>0</v>
      </c>
      <c r="V677" s="297">
        <v>0</v>
      </c>
      <c r="W677" s="297">
        <v>0</v>
      </c>
      <c r="X677" s="297">
        <v>0</v>
      </c>
      <c r="Y677" s="297">
        <v>0</v>
      </c>
      <c r="Z677" s="297">
        <v>0</v>
      </c>
      <c r="AA677" s="299">
        <v>0</v>
      </c>
      <c r="AB677" s="27"/>
      <c r="AC677" s="27"/>
    </row>
    <row r="678" spans="1:29" ht="19.5" customHeight="1" x14ac:dyDescent="0.15">
      <c r="A678" s="132"/>
      <c r="B678" s="72"/>
      <c r="C678" s="72"/>
      <c r="D678" s="72"/>
      <c r="E678" s="76" t="s">
        <v>150</v>
      </c>
      <c r="F678" s="297">
        <v>0</v>
      </c>
      <c r="G678" s="297">
        <v>0</v>
      </c>
      <c r="H678" s="297">
        <v>0</v>
      </c>
      <c r="I678" s="297">
        <v>0</v>
      </c>
      <c r="J678" s="297">
        <v>0</v>
      </c>
      <c r="K678" s="297">
        <v>0</v>
      </c>
      <c r="L678" s="297">
        <v>0</v>
      </c>
      <c r="M678" s="297">
        <v>0</v>
      </c>
      <c r="N678" s="297">
        <v>0</v>
      </c>
      <c r="O678" s="297">
        <v>0</v>
      </c>
      <c r="P678" s="297">
        <v>0</v>
      </c>
      <c r="Q678" s="297">
        <v>0</v>
      </c>
      <c r="R678" s="297">
        <v>0</v>
      </c>
      <c r="S678" s="297">
        <v>0</v>
      </c>
      <c r="T678" s="297">
        <v>0</v>
      </c>
      <c r="U678" s="297">
        <v>0</v>
      </c>
      <c r="V678" s="297">
        <v>0</v>
      </c>
      <c r="W678" s="297">
        <v>0</v>
      </c>
      <c r="X678" s="297">
        <v>0</v>
      </c>
      <c r="Y678" s="297">
        <v>0</v>
      </c>
      <c r="Z678" s="297">
        <v>0</v>
      </c>
      <c r="AA678" s="299">
        <v>0</v>
      </c>
      <c r="AB678" s="27"/>
      <c r="AC678" s="27"/>
    </row>
    <row r="679" spans="1:29" ht="19.5" customHeight="1" x14ac:dyDescent="0.15">
      <c r="A679" s="132"/>
      <c r="B679" s="75"/>
      <c r="C679" s="73" t="s">
        <v>165</v>
      </c>
      <c r="D679" s="74"/>
      <c r="E679" s="76" t="s">
        <v>183</v>
      </c>
      <c r="F679" s="297">
        <v>2394.2700000000004</v>
      </c>
      <c r="G679" s="297">
        <v>72.260000000000005</v>
      </c>
      <c r="H679" s="297">
        <v>135.9</v>
      </c>
      <c r="I679" s="297">
        <v>83.41</v>
      </c>
      <c r="J679" s="297">
        <v>84.67</v>
      </c>
      <c r="K679" s="297">
        <v>71.33</v>
      </c>
      <c r="L679" s="297">
        <v>52.24</v>
      </c>
      <c r="M679" s="297">
        <v>39.94</v>
      </c>
      <c r="N679" s="297">
        <v>49.199999999999996</v>
      </c>
      <c r="O679" s="297">
        <v>47.08</v>
      </c>
      <c r="P679" s="297">
        <v>41.33</v>
      </c>
      <c r="Q679" s="297">
        <v>86.09</v>
      </c>
      <c r="R679" s="297">
        <v>182.89</v>
      </c>
      <c r="S679" s="297">
        <v>505.92</v>
      </c>
      <c r="T679" s="297">
        <v>398.77</v>
      </c>
      <c r="U679" s="297">
        <v>207.93</v>
      </c>
      <c r="V679" s="297">
        <v>58.44</v>
      </c>
      <c r="W679" s="297">
        <v>4.53</v>
      </c>
      <c r="X679" s="297">
        <v>0.83</v>
      </c>
      <c r="Y679" s="297">
        <v>271.51</v>
      </c>
      <c r="Z679" s="297">
        <v>0</v>
      </c>
      <c r="AA679" s="299">
        <v>0</v>
      </c>
      <c r="AB679" s="27"/>
      <c r="AC679" s="27"/>
    </row>
    <row r="680" spans="1:29" ht="19.5" customHeight="1" thickBot="1" x14ac:dyDescent="0.2">
      <c r="A680" s="87"/>
      <c r="B680" s="135"/>
      <c r="C680" s="135"/>
      <c r="D680" s="136"/>
      <c r="E680" s="137" t="s">
        <v>150</v>
      </c>
      <c r="F680" s="297">
        <v>289.45400000000001</v>
      </c>
      <c r="G680" s="385">
        <v>0</v>
      </c>
      <c r="H680" s="301">
        <v>1.4970000000000001</v>
      </c>
      <c r="I680" s="301">
        <v>2.1419999999999999</v>
      </c>
      <c r="J680" s="301">
        <v>4.266</v>
      </c>
      <c r="K680" s="301">
        <v>5.0579999999999998</v>
      </c>
      <c r="L680" s="301">
        <v>4.7590000000000003</v>
      </c>
      <c r="M680" s="301">
        <v>3.9940000000000002</v>
      </c>
      <c r="N680" s="301">
        <v>5.4569999999999999</v>
      </c>
      <c r="O680" s="301">
        <v>5.681</v>
      </c>
      <c r="P680" s="301">
        <v>5.4260000000000002</v>
      </c>
      <c r="Q680" s="301">
        <v>12.131</v>
      </c>
      <c r="R680" s="301">
        <v>26.693000000000001</v>
      </c>
      <c r="S680" s="301">
        <v>73.765000000000001</v>
      </c>
      <c r="T680" s="301">
        <v>58.576000000000001</v>
      </c>
      <c r="U680" s="301">
        <v>30.693000000000001</v>
      </c>
      <c r="V680" s="301">
        <v>8.61</v>
      </c>
      <c r="W680" s="301">
        <v>0.66800000000000004</v>
      </c>
      <c r="X680" s="301">
        <v>0.123</v>
      </c>
      <c r="Y680" s="301">
        <v>39.914999999999999</v>
      </c>
      <c r="Z680" s="301">
        <v>0</v>
      </c>
      <c r="AA680" s="302">
        <v>0</v>
      </c>
      <c r="AB680" s="27"/>
      <c r="AC680" s="27"/>
    </row>
    <row r="681" spans="1:29" ht="19.5" customHeight="1" x14ac:dyDescent="0.15">
      <c r="A681" s="223" t="s">
        <v>119</v>
      </c>
      <c r="B681" s="226" t="s">
        <v>120</v>
      </c>
      <c r="C681" s="227"/>
      <c r="D681" s="228"/>
      <c r="E681" s="72" t="s">
        <v>183</v>
      </c>
      <c r="F681" s="380">
        <v>228</v>
      </c>
      <c r="G681" s="381"/>
      <c r="H681" s="381"/>
      <c r="I681" s="381"/>
      <c r="J681" s="381"/>
      <c r="K681" s="381"/>
      <c r="L681" s="381"/>
      <c r="M681" s="381"/>
      <c r="N681" s="381"/>
      <c r="O681" s="381"/>
      <c r="P681" s="381"/>
      <c r="Q681" s="381"/>
      <c r="R681" s="381"/>
      <c r="S681" s="381"/>
      <c r="T681" s="381"/>
      <c r="U681" s="381"/>
      <c r="V681" s="381"/>
      <c r="W681" s="381"/>
      <c r="X681" s="381"/>
      <c r="Y681" s="381"/>
      <c r="Z681" s="381"/>
      <c r="AA681" s="381"/>
      <c r="AB681" s="27"/>
      <c r="AC681" s="27"/>
    </row>
    <row r="682" spans="1:29" ht="19.5" customHeight="1" x14ac:dyDescent="0.15">
      <c r="A682" s="224"/>
      <c r="B682" s="229" t="s">
        <v>205</v>
      </c>
      <c r="C682" s="230"/>
      <c r="D682" s="231"/>
      <c r="E682" s="76" t="s">
        <v>183</v>
      </c>
      <c r="F682" s="380">
        <v>175.68</v>
      </c>
      <c r="G682" s="381"/>
      <c r="H682" s="381"/>
      <c r="I682" s="381"/>
      <c r="J682" s="381"/>
      <c r="K682" s="381"/>
      <c r="L682" s="381"/>
      <c r="M682" s="381"/>
      <c r="N682" s="381"/>
      <c r="O682" s="381"/>
      <c r="P682" s="381"/>
      <c r="Q682" s="381"/>
      <c r="R682" s="381"/>
      <c r="S682" s="381"/>
      <c r="T682" s="381"/>
      <c r="U682" s="381"/>
      <c r="V682" s="381"/>
      <c r="W682" s="381"/>
      <c r="X682" s="381"/>
      <c r="Y682" s="381"/>
      <c r="Z682" s="381"/>
      <c r="AA682" s="381"/>
      <c r="AB682" s="27"/>
      <c r="AC682" s="27"/>
    </row>
    <row r="683" spans="1:29" ht="19.5" customHeight="1" x14ac:dyDescent="0.15">
      <c r="A683" s="225"/>
      <c r="B683" s="229" t="s">
        <v>206</v>
      </c>
      <c r="C683" s="230"/>
      <c r="D683" s="231"/>
      <c r="E683" s="76" t="s">
        <v>183</v>
      </c>
      <c r="F683" s="380">
        <v>52.32</v>
      </c>
      <c r="G683" s="381"/>
      <c r="H683" s="381"/>
      <c r="I683" s="381"/>
      <c r="J683" s="381"/>
      <c r="K683" s="381"/>
      <c r="L683" s="381"/>
      <c r="M683" s="381"/>
      <c r="N683" s="381"/>
      <c r="O683" s="381"/>
      <c r="P683" s="381"/>
      <c r="Q683" s="381"/>
      <c r="R683" s="381"/>
      <c r="S683" s="381"/>
      <c r="T683" s="381"/>
      <c r="U683" s="381"/>
      <c r="V683" s="381"/>
      <c r="W683" s="381"/>
      <c r="X683" s="381"/>
      <c r="Y683" s="381"/>
      <c r="Z683" s="381"/>
      <c r="AA683" s="381"/>
      <c r="AB683" s="27"/>
      <c r="AC683" s="27"/>
    </row>
    <row r="684" spans="1:29" ht="19.5" customHeight="1" thickBot="1" x14ac:dyDescent="0.2">
      <c r="A684" s="232" t="s">
        <v>204</v>
      </c>
      <c r="B684" s="233"/>
      <c r="C684" s="233"/>
      <c r="D684" s="234"/>
      <c r="E684" s="120" t="s">
        <v>183</v>
      </c>
      <c r="F684" s="386">
        <v>0</v>
      </c>
      <c r="G684" s="381"/>
      <c r="H684" s="381"/>
      <c r="I684" s="381"/>
      <c r="J684" s="381"/>
      <c r="K684" s="381"/>
      <c r="L684" s="381"/>
      <c r="M684" s="381"/>
      <c r="N684" s="381"/>
      <c r="O684" s="381"/>
      <c r="P684" s="381"/>
      <c r="Q684" s="381"/>
      <c r="R684" s="381"/>
      <c r="S684" s="381"/>
      <c r="T684" s="381"/>
      <c r="U684" s="381"/>
      <c r="V684" s="381"/>
      <c r="W684" s="381"/>
      <c r="X684" s="381"/>
      <c r="Y684" s="381"/>
      <c r="Z684" s="381"/>
      <c r="AA684" s="381"/>
      <c r="AB684" s="27"/>
      <c r="AC684" s="27"/>
    </row>
    <row r="686" spans="1:29" ht="19.5" customHeight="1" x14ac:dyDescent="0.15">
      <c r="A686" s="3" t="s">
        <v>381</v>
      </c>
      <c r="F686" s="126" t="s">
        <v>500</v>
      </c>
    </row>
    <row r="687" spans="1:29" ht="19.5" customHeight="1" thickBot="1" x14ac:dyDescent="0.2">
      <c r="A687" s="221" t="s">
        <v>28</v>
      </c>
      <c r="B687" s="222"/>
      <c r="C687" s="222"/>
      <c r="D687" s="222"/>
      <c r="E687" s="222"/>
      <c r="F687" s="222"/>
      <c r="G687" s="222"/>
      <c r="H687" s="222"/>
      <c r="I687" s="222"/>
      <c r="J687" s="222"/>
      <c r="K687" s="222"/>
      <c r="L687" s="222"/>
      <c r="M687" s="222"/>
      <c r="N687" s="222"/>
      <c r="O687" s="222"/>
      <c r="P687" s="222"/>
      <c r="Q687" s="222"/>
      <c r="R687" s="222"/>
      <c r="S687" s="222"/>
      <c r="T687" s="222"/>
      <c r="U687" s="222"/>
      <c r="V687" s="222"/>
      <c r="W687" s="222"/>
      <c r="X687" s="222"/>
      <c r="Y687" s="222"/>
      <c r="Z687" s="222"/>
      <c r="AA687" s="222"/>
    </row>
    <row r="688" spans="1:29" ht="19.5" customHeight="1" x14ac:dyDescent="0.15">
      <c r="A688" s="127" t="s">
        <v>179</v>
      </c>
      <c r="B688" s="86"/>
      <c r="C688" s="86"/>
      <c r="D688" s="86"/>
      <c r="E688" s="86"/>
      <c r="F688" s="85" t="s">
        <v>180</v>
      </c>
      <c r="G688" s="121"/>
      <c r="H688" s="121"/>
      <c r="I688" s="121"/>
      <c r="J688" s="121"/>
      <c r="K688" s="121"/>
      <c r="L688" s="121"/>
      <c r="M688" s="121"/>
      <c r="N688" s="121"/>
      <c r="O688" s="121"/>
      <c r="P688" s="121"/>
      <c r="Q688" s="128"/>
      <c r="R688" s="99"/>
      <c r="S688" s="121"/>
      <c r="T688" s="121"/>
      <c r="U688" s="121"/>
      <c r="V688" s="121"/>
      <c r="W688" s="121"/>
      <c r="X688" s="121"/>
      <c r="Y688" s="121"/>
      <c r="Z688" s="121"/>
      <c r="AA688" s="141" t="s">
        <v>181</v>
      </c>
      <c r="AB688" s="91"/>
    </row>
    <row r="689" spans="1:29" ht="19.5" customHeight="1" x14ac:dyDescent="0.15">
      <c r="A689" s="130" t="s">
        <v>182</v>
      </c>
      <c r="B689" s="74"/>
      <c r="C689" s="74"/>
      <c r="D689" s="74"/>
      <c r="E689" s="76" t="s">
        <v>183</v>
      </c>
      <c r="F689" s="297">
        <v>2445.6699999999996</v>
      </c>
      <c r="G689" s="373" t="s">
        <v>184</v>
      </c>
      <c r="H689" s="373" t="s">
        <v>185</v>
      </c>
      <c r="I689" s="373" t="s">
        <v>186</v>
      </c>
      <c r="J689" s="373" t="s">
        <v>187</v>
      </c>
      <c r="K689" s="373" t="s">
        <v>227</v>
      </c>
      <c r="L689" s="373" t="s">
        <v>228</v>
      </c>
      <c r="M689" s="373" t="s">
        <v>229</v>
      </c>
      <c r="N689" s="373" t="s">
        <v>230</v>
      </c>
      <c r="O689" s="373" t="s">
        <v>231</v>
      </c>
      <c r="P689" s="373" t="s">
        <v>232</v>
      </c>
      <c r="Q689" s="374" t="s">
        <v>233</v>
      </c>
      <c r="R689" s="375" t="s">
        <v>234</v>
      </c>
      <c r="S689" s="373" t="s">
        <v>235</v>
      </c>
      <c r="T689" s="373" t="s">
        <v>236</v>
      </c>
      <c r="U689" s="373" t="s">
        <v>237</v>
      </c>
      <c r="V689" s="373" t="s">
        <v>238</v>
      </c>
      <c r="W689" s="373" t="s">
        <v>42</v>
      </c>
      <c r="X689" s="373" t="s">
        <v>147</v>
      </c>
      <c r="Y689" s="373" t="s">
        <v>148</v>
      </c>
      <c r="Z689" s="373" t="s">
        <v>149</v>
      </c>
      <c r="AA689" s="387"/>
      <c r="AB689" s="91"/>
    </row>
    <row r="690" spans="1:29" ht="19.5" customHeight="1" x14ac:dyDescent="0.15">
      <c r="A690" s="108"/>
      <c r="E690" s="76" t="s">
        <v>150</v>
      </c>
      <c r="F690" s="297">
        <v>553.76200000000006</v>
      </c>
      <c r="G690" s="377"/>
      <c r="H690" s="377"/>
      <c r="I690" s="377"/>
      <c r="J690" s="377"/>
      <c r="K690" s="377"/>
      <c r="L690" s="377"/>
      <c r="M690" s="377"/>
      <c r="N690" s="377"/>
      <c r="O690" s="377"/>
      <c r="P690" s="377"/>
      <c r="Q690" s="378"/>
      <c r="R690" s="379"/>
      <c r="S690" s="377"/>
      <c r="T690" s="377"/>
      <c r="U690" s="377"/>
      <c r="V690" s="377"/>
      <c r="W690" s="377"/>
      <c r="X690" s="377"/>
      <c r="Y690" s="377"/>
      <c r="Z690" s="377"/>
      <c r="AA690" s="387" t="s">
        <v>151</v>
      </c>
      <c r="AB690" s="91"/>
    </row>
    <row r="691" spans="1:29" ht="19.5" customHeight="1" x14ac:dyDescent="0.15">
      <c r="A691" s="131"/>
      <c r="B691" s="73" t="s">
        <v>152</v>
      </c>
      <c r="C691" s="74"/>
      <c r="D691" s="74"/>
      <c r="E691" s="76" t="s">
        <v>183</v>
      </c>
      <c r="F691" s="297">
        <v>2221.5399999999995</v>
      </c>
      <c r="G691" s="297">
        <v>57.97</v>
      </c>
      <c r="H691" s="297">
        <v>106.77</v>
      </c>
      <c r="I691" s="297">
        <v>89.97</v>
      </c>
      <c r="J691" s="297">
        <v>20.679999999999996</v>
      </c>
      <c r="K691" s="297">
        <v>27.58</v>
      </c>
      <c r="L691" s="297">
        <v>38.33</v>
      </c>
      <c r="M691" s="297">
        <v>47.86</v>
      </c>
      <c r="N691" s="297">
        <v>70.419999999999987</v>
      </c>
      <c r="O691" s="297">
        <v>113.09</v>
      </c>
      <c r="P691" s="297">
        <v>73.289999999999992</v>
      </c>
      <c r="Q691" s="297">
        <v>131.57999999999998</v>
      </c>
      <c r="R691" s="297">
        <v>312.40000000000003</v>
      </c>
      <c r="S691" s="297">
        <v>634.31999999999994</v>
      </c>
      <c r="T691" s="297">
        <v>361.85999999999996</v>
      </c>
      <c r="U691" s="297">
        <v>116.41999999999999</v>
      </c>
      <c r="V691" s="297">
        <v>9.81</v>
      </c>
      <c r="W691" s="297">
        <v>3.8500000000000005</v>
      </c>
      <c r="X691" s="297">
        <v>0.64</v>
      </c>
      <c r="Y691" s="297">
        <v>1</v>
      </c>
      <c r="Z691" s="297">
        <v>0.22</v>
      </c>
      <c r="AA691" s="299">
        <v>3.48</v>
      </c>
      <c r="AB691" s="91"/>
    </row>
    <row r="692" spans="1:29" ht="19.5" customHeight="1" x14ac:dyDescent="0.15">
      <c r="A692" s="132"/>
      <c r="B692" s="133"/>
      <c r="E692" s="76" t="s">
        <v>150</v>
      </c>
      <c r="F692" s="297">
        <v>553.76200000000006</v>
      </c>
      <c r="G692" s="297">
        <v>0</v>
      </c>
      <c r="H692" s="297">
        <v>0.68200000000000005</v>
      </c>
      <c r="I692" s="297">
        <v>4.3890000000000002</v>
      </c>
      <c r="J692" s="297">
        <v>2.2519999999999998</v>
      </c>
      <c r="K692" s="297">
        <v>4.1040000000000001</v>
      </c>
      <c r="L692" s="297">
        <v>6.4109999999999996</v>
      </c>
      <c r="M692" s="297">
        <v>9.0659999999999989</v>
      </c>
      <c r="N692" s="297">
        <v>14.403</v>
      </c>
      <c r="O692" s="297">
        <v>30.235000000000003</v>
      </c>
      <c r="P692" s="297">
        <v>23.243000000000002</v>
      </c>
      <c r="Q692" s="297">
        <v>43.517999999999994</v>
      </c>
      <c r="R692" s="297">
        <v>81.990999999999985</v>
      </c>
      <c r="S692" s="297">
        <v>185.63700000000003</v>
      </c>
      <c r="T692" s="297">
        <v>105.95099999999999</v>
      </c>
      <c r="U692" s="297">
        <v>36.272000000000006</v>
      </c>
      <c r="V692" s="297">
        <v>2.8840000000000003</v>
      </c>
      <c r="W692" s="297">
        <v>1.0230000000000001</v>
      </c>
      <c r="X692" s="297">
        <v>0.20899999999999999</v>
      </c>
      <c r="Y692" s="297">
        <v>0.36099999999999999</v>
      </c>
      <c r="Z692" s="297">
        <v>9.0999999999999998E-2</v>
      </c>
      <c r="AA692" s="299">
        <v>1.04</v>
      </c>
      <c r="AB692" s="91"/>
    </row>
    <row r="693" spans="1:29" ht="19.5" customHeight="1" x14ac:dyDescent="0.15">
      <c r="A693" s="132"/>
      <c r="B693" s="134"/>
      <c r="C693" s="73" t="s">
        <v>152</v>
      </c>
      <c r="D693" s="74"/>
      <c r="E693" s="76" t="s">
        <v>183</v>
      </c>
      <c r="F693" s="297">
        <v>1453.1100000000004</v>
      </c>
      <c r="G693" s="297">
        <v>57.97</v>
      </c>
      <c r="H693" s="297">
        <v>48.16</v>
      </c>
      <c r="I693" s="297">
        <v>53.49</v>
      </c>
      <c r="J693" s="297">
        <v>19.629999999999995</v>
      </c>
      <c r="K693" s="297">
        <v>22.98</v>
      </c>
      <c r="L693" s="297">
        <v>26.64</v>
      </c>
      <c r="M693" s="297">
        <v>30.23</v>
      </c>
      <c r="N693" s="297">
        <v>36.44</v>
      </c>
      <c r="O693" s="297">
        <v>84.27</v>
      </c>
      <c r="P693" s="297">
        <v>65.94</v>
      </c>
      <c r="Q693" s="297">
        <v>111.61</v>
      </c>
      <c r="R693" s="297">
        <v>160.79000000000002</v>
      </c>
      <c r="S693" s="297">
        <v>399.9</v>
      </c>
      <c r="T693" s="297">
        <v>234.39999999999998</v>
      </c>
      <c r="U693" s="297">
        <v>88.289999999999992</v>
      </c>
      <c r="V693" s="297">
        <v>5.54</v>
      </c>
      <c r="W693" s="297">
        <v>1.49</v>
      </c>
      <c r="X693" s="297">
        <v>0.64</v>
      </c>
      <c r="Y693" s="297">
        <v>1</v>
      </c>
      <c r="Z693" s="297">
        <v>0.22</v>
      </c>
      <c r="AA693" s="299">
        <v>3.48</v>
      </c>
      <c r="AB693" s="27"/>
      <c r="AC693" s="27"/>
    </row>
    <row r="694" spans="1:29" ht="19.5" customHeight="1" x14ac:dyDescent="0.15">
      <c r="A694" s="132"/>
      <c r="B694" s="75"/>
      <c r="C694" s="75"/>
      <c r="E694" s="76" t="s">
        <v>150</v>
      </c>
      <c r="F694" s="297">
        <v>448.15800000000007</v>
      </c>
      <c r="G694" s="297">
        <v>0</v>
      </c>
      <c r="H694" s="297">
        <v>8.0000000000000002E-3</v>
      </c>
      <c r="I694" s="297">
        <v>3.4390000000000001</v>
      </c>
      <c r="J694" s="297">
        <v>2.198</v>
      </c>
      <c r="K694" s="297">
        <v>3.774</v>
      </c>
      <c r="L694" s="297">
        <v>5.3279999999999994</v>
      </c>
      <c r="M694" s="297">
        <v>7.3029999999999999</v>
      </c>
      <c r="N694" s="297">
        <v>10.617000000000001</v>
      </c>
      <c r="O694" s="297">
        <v>26.749000000000002</v>
      </c>
      <c r="P694" s="297">
        <v>22.256</v>
      </c>
      <c r="Q694" s="297">
        <v>40.663999999999994</v>
      </c>
      <c r="R694" s="297">
        <v>59.343999999999994</v>
      </c>
      <c r="S694" s="297">
        <v>150.13100000000003</v>
      </c>
      <c r="T694" s="297">
        <v>80.625</v>
      </c>
      <c r="U694" s="297">
        <v>31.307000000000002</v>
      </c>
      <c r="V694" s="297">
        <v>2.1</v>
      </c>
      <c r="W694" s="297">
        <v>0.61399999999999999</v>
      </c>
      <c r="X694" s="297">
        <v>0.20899999999999999</v>
      </c>
      <c r="Y694" s="297">
        <v>0.36099999999999999</v>
      </c>
      <c r="Z694" s="297">
        <v>9.0999999999999998E-2</v>
      </c>
      <c r="AA694" s="299">
        <v>1.04</v>
      </c>
      <c r="AB694" s="27"/>
      <c r="AC694" s="27"/>
    </row>
    <row r="695" spans="1:29" ht="19.5" customHeight="1" x14ac:dyDescent="0.15">
      <c r="A695" s="132"/>
      <c r="B695" s="72"/>
      <c r="C695" s="76"/>
      <c r="D695" s="76" t="s">
        <v>153</v>
      </c>
      <c r="E695" s="76" t="s">
        <v>183</v>
      </c>
      <c r="F695" s="297">
        <v>1437.7900000000002</v>
      </c>
      <c r="G695" s="297">
        <v>56.39</v>
      </c>
      <c r="H695" s="297">
        <v>47.58</v>
      </c>
      <c r="I695" s="297">
        <v>51.730000000000004</v>
      </c>
      <c r="J695" s="297">
        <v>19.249999999999996</v>
      </c>
      <c r="K695" s="297">
        <v>21.79</v>
      </c>
      <c r="L695" s="297">
        <v>25.19</v>
      </c>
      <c r="M695" s="297">
        <v>29</v>
      </c>
      <c r="N695" s="297">
        <v>36.44</v>
      </c>
      <c r="O695" s="297">
        <v>83.89</v>
      </c>
      <c r="P695" s="297">
        <v>64.86</v>
      </c>
      <c r="Q695" s="297">
        <v>110.9</v>
      </c>
      <c r="R695" s="297">
        <v>159.24</v>
      </c>
      <c r="S695" s="297">
        <v>396.46999999999997</v>
      </c>
      <c r="T695" s="297">
        <v>234.39999999999998</v>
      </c>
      <c r="U695" s="297">
        <v>88.289999999999992</v>
      </c>
      <c r="V695" s="297">
        <v>5.54</v>
      </c>
      <c r="W695" s="297">
        <v>1.49</v>
      </c>
      <c r="X695" s="297">
        <v>0.64</v>
      </c>
      <c r="Y695" s="297">
        <v>1</v>
      </c>
      <c r="Z695" s="297">
        <v>0.22</v>
      </c>
      <c r="AA695" s="299">
        <v>3.48</v>
      </c>
      <c r="AB695" s="27"/>
      <c r="AC695" s="27"/>
    </row>
    <row r="696" spans="1:29" ht="19.5" customHeight="1" x14ac:dyDescent="0.15">
      <c r="A696" s="132"/>
      <c r="B696" s="72" t="s">
        <v>154</v>
      </c>
      <c r="C696" s="72"/>
      <c r="D696" s="72"/>
      <c r="E696" s="76" t="s">
        <v>150</v>
      </c>
      <c r="F696" s="297">
        <v>446.71000000000004</v>
      </c>
      <c r="G696" s="297">
        <v>0</v>
      </c>
      <c r="H696" s="297">
        <v>0</v>
      </c>
      <c r="I696" s="297">
        <v>3.3930000000000002</v>
      </c>
      <c r="J696" s="297">
        <v>2.1779999999999999</v>
      </c>
      <c r="K696" s="297">
        <v>3.6859999999999999</v>
      </c>
      <c r="L696" s="297">
        <v>5.1959999999999997</v>
      </c>
      <c r="M696" s="297">
        <v>7.18</v>
      </c>
      <c r="N696" s="297">
        <v>10.617000000000001</v>
      </c>
      <c r="O696" s="297">
        <v>26.703000000000003</v>
      </c>
      <c r="P696" s="297">
        <v>22.112000000000002</v>
      </c>
      <c r="Q696" s="297">
        <v>40.561999999999998</v>
      </c>
      <c r="R696" s="297">
        <v>59.111999999999995</v>
      </c>
      <c r="S696" s="297">
        <v>149.62400000000002</v>
      </c>
      <c r="T696" s="297">
        <v>80.625</v>
      </c>
      <c r="U696" s="297">
        <v>31.307000000000002</v>
      </c>
      <c r="V696" s="297">
        <v>2.1</v>
      </c>
      <c r="W696" s="297">
        <v>0.61399999999999999</v>
      </c>
      <c r="X696" s="297">
        <v>0.20899999999999999</v>
      </c>
      <c r="Y696" s="297">
        <v>0.36099999999999999</v>
      </c>
      <c r="Z696" s="297">
        <v>9.0999999999999998E-2</v>
      </c>
      <c r="AA696" s="299">
        <v>1.04</v>
      </c>
      <c r="AB696" s="27"/>
      <c r="AC696" s="27"/>
    </row>
    <row r="697" spans="1:29" ht="19.5" customHeight="1" x14ac:dyDescent="0.15">
      <c r="A697" s="132" t="s">
        <v>155</v>
      </c>
      <c r="B697" s="72"/>
      <c r="C697" s="72" t="s">
        <v>10</v>
      </c>
      <c r="D697" s="76" t="s">
        <v>156</v>
      </c>
      <c r="E697" s="76" t="s">
        <v>183</v>
      </c>
      <c r="F697" s="297">
        <v>1200.1900000000003</v>
      </c>
      <c r="G697" s="297">
        <v>55.61</v>
      </c>
      <c r="H697" s="297">
        <v>45.42</v>
      </c>
      <c r="I697" s="297">
        <v>36.78</v>
      </c>
      <c r="J697" s="297">
        <v>17.959999999999997</v>
      </c>
      <c r="K697" s="297">
        <v>21.45</v>
      </c>
      <c r="L697" s="297">
        <v>23.94</v>
      </c>
      <c r="M697" s="297">
        <v>28.33</v>
      </c>
      <c r="N697" s="297">
        <v>36.44</v>
      </c>
      <c r="O697" s="297">
        <v>82.01</v>
      </c>
      <c r="P697" s="297">
        <v>64.58</v>
      </c>
      <c r="Q697" s="297">
        <v>105.86</v>
      </c>
      <c r="R697" s="297">
        <v>145.47</v>
      </c>
      <c r="S697" s="297">
        <v>350.45</v>
      </c>
      <c r="T697" s="297">
        <v>128.75</v>
      </c>
      <c r="U697" s="297">
        <v>49.38</v>
      </c>
      <c r="V697" s="297">
        <v>4.3600000000000003</v>
      </c>
      <c r="W697" s="297">
        <v>1.49</v>
      </c>
      <c r="X697" s="297">
        <v>0.15</v>
      </c>
      <c r="Y697" s="297">
        <v>0.65</v>
      </c>
      <c r="Z697" s="297">
        <v>0.22</v>
      </c>
      <c r="AA697" s="299">
        <v>0.89</v>
      </c>
      <c r="AB697" s="27"/>
      <c r="AC697" s="27"/>
    </row>
    <row r="698" spans="1:29" ht="19.5" customHeight="1" x14ac:dyDescent="0.15">
      <c r="A698" s="132"/>
      <c r="B698" s="72"/>
      <c r="C698" s="72"/>
      <c r="D698" s="72"/>
      <c r="E698" s="76" t="s">
        <v>150</v>
      </c>
      <c r="F698" s="297">
        <v>386.60099999999994</v>
      </c>
      <c r="G698" s="297">
        <v>0</v>
      </c>
      <c r="H698" s="297">
        <v>0</v>
      </c>
      <c r="I698" s="297">
        <v>2.6190000000000002</v>
      </c>
      <c r="J698" s="297">
        <v>2.161</v>
      </c>
      <c r="K698" s="297">
        <v>3.6749999999999998</v>
      </c>
      <c r="L698" s="297">
        <v>5.0629999999999997</v>
      </c>
      <c r="M698" s="297">
        <v>7.1059999999999999</v>
      </c>
      <c r="N698" s="297">
        <v>10.617000000000001</v>
      </c>
      <c r="O698" s="297">
        <v>26.327000000000002</v>
      </c>
      <c r="P698" s="297">
        <v>22.041</v>
      </c>
      <c r="Q698" s="297">
        <v>39.348999999999997</v>
      </c>
      <c r="R698" s="297">
        <v>55.457000000000001</v>
      </c>
      <c r="S698" s="297">
        <v>137.19200000000001</v>
      </c>
      <c r="T698" s="297">
        <v>51.5</v>
      </c>
      <c r="U698" s="297">
        <v>20.3</v>
      </c>
      <c r="V698" s="297">
        <v>1.7929999999999999</v>
      </c>
      <c r="W698" s="297">
        <v>0.61399999999999999</v>
      </c>
      <c r="X698" s="297">
        <v>6.2E-2</v>
      </c>
      <c r="Y698" s="297">
        <v>0.26800000000000002</v>
      </c>
      <c r="Z698" s="297">
        <v>9.0999999999999998E-2</v>
      </c>
      <c r="AA698" s="299">
        <v>0.36599999999999999</v>
      </c>
      <c r="AB698" s="27"/>
      <c r="AC698" s="27"/>
    </row>
    <row r="699" spans="1:29" ht="19.5" customHeight="1" x14ac:dyDescent="0.15">
      <c r="A699" s="132"/>
      <c r="B699" s="72"/>
      <c r="C699" s="72"/>
      <c r="D699" s="76" t="s">
        <v>157</v>
      </c>
      <c r="E699" s="76" t="s">
        <v>183</v>
      </c>
      <c r="F699" s="297">
        <v>102.08</v>
      </c>
      <c r="G699" s="297">
        <v>0</v>
      </c>
      <c r="H699" s="297">
        <v>0</v>
      </c>
      <c r="I699" s="297">
        <v>0</v>
      </c>
      <c r="J699" s="297">
        <v>0</v>
      </c>
      <c r="K699" s="297">
        <v>0</v>
      </c>
      <c r="L699" s="297">
        <v>1.02</v>
      </c>
      <c r="M699" s="297">
        <v>0.2</v>
      </c>
      <c r="N699" s="297">
        <v>0</v>
      </c>
      <c r="O699" s="297">
        <v>1.57</v>
      </c>
      <c r="P699" s="297">
        <v>0</v>
      </c>
      <c r="Q699" s="297">
        <v>3.53</v>
      </c>
      <c r="R699" s="297">
        <v>2.99</v>
      </c>
      <c r="S699" s="297">
        <v>17.309999999999999</v>
      </c>
      <c r="T699" s="297">
        <v>54.33</v>
      </c>
      <c r="U699" s="297">
        <v>17.010000000000002</v>
      </c>
      <c r="V699" s="297">
        <v>1.18</v>
      </c>
      <c r="W699" s="297">
        <v>0</v>
      </c>
      <c r="X699" s="297">
        <v>0</v>
      </c>
      <c r="Y699" s="297">
        <v>0.35</v>
      </c>
      <c r="Z699" s="297">
        <v>0</v>
      </c>
      <c r="AA699" s="299">
        <v>2.59</v>
      </c>
      <c r="AB699" s="27"/>
      <c r="AC699" s="27"/>
    </row>
    <row r="700" spans="1:29" ht="19.5" customHeight="1" x14ac:dyDescent="0.15">
      <c r="A700" s="132"/>
      <c r="B700" s="72"/>
      <c r="C700" s="72"/>
      <c r="D700" s="72"/>
      <c r="E700" s="76" t="s">
        <v>150</v>
      </c>
      <c r="F700" s="297">
        <v>26.045999999999999</v>
      </c>
      <c r="G700" s="297">
        <v>0</v>
      </c>
      <c r="H700" s="297">
        <v>0</v>
      </c>
      <c r="I700" s="297">
        <v>0</v>
      </c>
      <c r="J700" s="297">
        <v>0</v>
      </c>
      <c r="K700" s="297">
        <v>0</v>
      </c>
      <c r="L700" s="297">
        <v>0.123</v>
      </c>
      <c r="M700" s="297">
        <v>3.2000000000000001E-2</v>
      </c>
      <c r="N700" s="297">
        <v>0</v>
      </c>
      <c r="O700" s="297">
        <v>0.314</v>
      </c>
      <c r="P700" s="297">
        <v>0</v>
      </c>
      <c r="Q700" s="297">
        <v>0.81499999999999995</v>
      </c>
      <c r="R700" s="297">
        <v>0.72399999999999998</v>
      </c>
      <c r="S700" s="297">
        <v>4.3419999999999996</v>
      </c>
      <c r="T700" s="297">
        <v>14.185</v>
      </c>
      <c r="U700" s="297">
        <v>4.4370000000000003</v>
      </c>
      <c r="V700" s="297">
        <v>0.307</v>
      </c>
      <c r="W700" s="297">
        <v>0</v>
      </c>
      <c r="X700" s="297">
        <v>0</v>
      </c>
      <c r="Y700" s="297">
        <v>9.2999999999999999E-2</v>
      </c>
      <c r="Z700" s="297">
        <v>0</v>
      </c>
      <c r="AA700" s="299">
        <v>0.67400000000000004</v>
      </c>
      <c r="AB700" s="27"/>
      <c r="AC700" s="27"/>
    </row>
    <row r="701" spans="1:29" ht="19.5" customHeight="1" x14ac:dyDescent="0.15">
      <c r="A701" s="132"/>
      <c r="B701" s="72" t="s">
        <v>158</v>
      </c>
      <c r="C701" s="72" t="s">
        <v>159</v>
      </c>
      <c r="D701" s="76" t="s">
        <v>160</v>
      </c>
      <c r="E701" s="76" t="s">
        <v>183</v>
      </c>
      <c r="F701" s="297">
        <v>0.31</v>
      </c>
      <c r="G701" s="297">
        <v>0</v>
      </c>
      <c r="H701" s="297">
        <v>0</v>
      </c>
      <c r="I701" s="297">
        <v>0</v>
      </c>
      <c r="J701" s="297">
        <v>0</v>
      </c>
      <c r="K701" s="297">
        <v>0</v>
      </c>
      <c r="L701" s="297">
        <v>0</v>
      </c>
      <c r="M701" s="297">
        <v>0</v>
      </c>
      <c r="N701" s="297">
        <v>0</v>
      </c>
      <c r="O701" s="297">
        <v>0.31</v>
      </c>
      <c r="P701" s="297">
        <v>0</v>
      </c>
      <c r="Q701" s="297">
        <v>0</v>
      </c>
      <c r="R701" s="297">
        <v>0</v>
      </c>
      <c r="S701" s="297">
        <v>0</v>
      </c>
      <c r="T701" s="297">
        <v>0</v>
      </c>
      <c r="U701" s="297">
        <v>0</v>
      </c>
      <c r="V701" s="297">
        <v>0</v>
      </c>
      <c r="W701" s="297">
        <v>0</v>
      </c>
      <c r="X701" s="297">
        <v>0</v>
      </c>
      <c r="Y701" s="297">
        <v>0</v>
      </c>
      <c r="Z701" s="297">
        <v>0</v>
      </c>
      <c r="AA701" s="299">
        <v>0</v>
      </c>
      <c r="AB701" s="27"/>
      <c r="AC701" s="27"/>
    </row>
    <row r="702" spans="1:29" ht="19.5" customHeight="1" x14ac:dyDescent="0.15">
      <c r="A702" s="132"/>
      <c r="B702" s="72"/>
      <c r="C702" s="72"/>
      <c r="D702" s="72"/>
      <c r="E702" s="76" t="s">
        <v>150</v>
      </c>
      <c r="F702" s="297">
        <v>6.2E-2</v>
      </c>
      <c r="G702" s="297">
        <v>0</v>
      </c>
      <c r="H702" s="297">
        <v>0</v>
      </c>
      <c r="I702" s="297">
        <v>0</v>
      </c>
      <c r="J702" s="297">
        <v>0</v>
      </c>
      <c r="K702" s="297">
        <v>0</v>
      </c>
      <c r="L702" s="297">
        <v>0</v>
      </c>
      <c r="M702" s="297">
        <v>0</v>
      </c>
      <c r="N702" s="297">
        <v>0</v>
      </c>
      <c r="O702" s="297">
        <v>6.2E-2</v>
      </c>
      <c r="P702" s="297">
        <v>0</v>
      </c>
      <c r="Q702" s="297">
        <v>0</v>
      </c>
      <c r="R702" s="297">
        <v>0</v>
      </c>
      <c r="S702" s="297">
        <v>0</v>
      </c>
      <c r="T702" s="297">
        <v>0</v>
      </c>
      <c r="U702" s="297">
        <v>0</v>
      </c>
      <c r="V702" s="297">
        <v>0</v>
      </c>
      <c r="W702" s="297">
        <v>0</v>
      </c>
      <c r="X702" s="297">
        <v>0</v>
      </c>
      <c r="Y702" s="297">
        <v>0</v>
      </c>
      <c r="Z702" s="297">
        <v>0</v>
      </c>
      <c r="AA702" s="299">
        <v>0</v>
      </c>
      <c r="AB702" s="27"/>
      <c r="AC702" s="27"/>
    </row>
    <row r="703" spans="1:29" ht="19.5" customHeight="1" x14ac:dyDescent="0.15">
      <c r="A703" s="132"/>
      <c r="B703" s="72"/>
      <c r="C703" s="72"/>
      <c r="D703" s="76" t="s">
        <v>161</v>
      </c>
      <c r="E703" s="76" t="s">
        <v>183</v>
      </c>
      <c r="F703" s="297">
        <v>4.13</v>
      </c>
      <c r="G703" s="297">
        <v>0</v>
      </c>
      <c r="H703" s="297">
        <v>0.25</v>
      </c>
      <c r="I703" s="297">
        <v>1.65</v>
      </c>
      <c r="J703" s="297">
        <v>1.29</v>
      </c>
      <c r="K703" s="297">
        <v>0.33999999999999997</v>
      </c>
      <c r="L703" s="297">
        <v>0.23</v>
      </c>
      <c r="M703" s="297">
        <v>0.37</v>
      </c>
      <c r="N703" s="297">
        <v>0</v>
      </c>
      <c r="O703" s="297">
        <v>0</v>
      </c>
      <c r="P703" s="297">
        <v>0</v>
      </c>
      <c r="Q703" s="297">
        <v>0</v>
      </c>
      <c r="R703" s="297">
        <v>0</v>
      </c>
      <c r="S703" s="297">
        <v>0</v>
      </c>
      <c r="T703" s="297">
        <v>0</v>
      </c>
      <c r="U703" s="297">
        <v>0</v>
      </c>
      <c r="V703" s="297">
        <v>0</v>
      </c>
      <c r="W703" s="297">
        <v>0</v>
      </c>
      <c r="X703" s="297">
        <v>0</v>
      </c>
      <c r="Y703" s="297">
        <v>0</v>
      </c>
      <c r="Z703" s="297">
        <v>0</v>
      </c>
      <c r="AA703" s="299">
        <v>0</v>
      </c>
      <c r="AB703" s="27"/>
      <c r="AC703" s="27"/>
    </row>
    <row r="704" spans="1:29" ht="19.5" customHeight="1" x14ac:dyDescent="0.15">
      <c r="A704" s="132"/>
      <c r="B704" s="72"/>
      <c r="C704" s="72"/>
      <c r="D704" s="72"/>
      <c r="E704" s="76" t="s">
        <v>150</v>
      </c>
      <c r="F704" s="297">
        <v>6.0999999999999999E-2</v>
      </c>
      <c r="G704" s="297">
        <v>0</v>
      </c>
      <c r="H704" s="297">
        <v>0</v>
      </c>
      <c r="I704" s="297">
        <v>0</v>
      </c>
      <c r="J704" s="297">
        <v>1.7000000000000001E-2</v>
      </c>
      <c r="K704" s="297">
        <v>1.0999999999999999E-2</v>
      </c>
      <c r="L704" s="297">
        <v>0.01</v>
      </c>
      <c r="M704" s="297">
        <v>2.3E-2</v>
      </c>
      <c r="N704" s="297">
        <v>0</v>
      </c>
      <c r="O704" s="297">
        <v>0</v>
      </c>
      <c r="P704" s="297">
        <v>0</v>
      </c>
      <c r="Q704" s="297">
        <v>0</v>
      </c>
      <c r="R704" s="297">
        <v>0</v>
      </c>
      <c r="S704" s="297">
        <v>0</v>
      </c>
      <c r="T704" s="297">
        <v>0</v>
      </c>
      <c r="U704" s="297">
        <v>0</v>
      </c>
      <c r="V704" s="297">
        <v>0</v>
      </c>
      <c r="W704" s="297">
        <v>0</v>
      </c>
      <c r="X704" s="297">
        <v>0</v>
      </c>
      <c r="Y704" s="297">
        <v>0</v>
      </c>
      <c r="Z704" s="297">
        <v>0</v>
      </c>
      <c r="AA704" s="299">
        <v>0</v>
      </c>
      <c r="AB704" s="27"/>
      <c r="AC704" s="27"/>
    </row>
    <row r="705" spans="1:29" ht="19.5" customHeight="1" x14ac:dyDescent="0.15">
      <c r="A705" s="132"/>
      <c r="B705" s="72"/>
      <c r="C705" s="72" t="s">
        <v>162</v>
      </c>
      <c r="D705" s="76" t="s">
        <v>163</v>
      </c>
      <c r="E705" s="76" t="s">
        <v>183</v>
      </c>
      <c r="F705" s="297">
        <v>130.55000000000001</v>
      </c>
      <c r="G705" s="297">
        <v>0.78</v>
      </c>
      <c r="H705" s="297">
        <v>1.91</v>
      </c>
      <c r="I705" s="297">
        <v>12.77</v>
      </c>
      <c r="J705" s="297">
        <v>0</v>
      </c>
      <c r="K705" s="297">
        <v>0</v>
      </c>
      <c r="L705" s="297">
        <v>0</v>
      </c>
      <c r="M705" s="297">
        <v>0.1</v>
      </c>
      <c r="N705" s="297">
        <v>0</v>
      </c>
      <c r="O705" s="297">
        <v>0</v>
      </c>
      <c r="P705" s="297">
        <v>0.28000000000000003</v>
      </c>
      <c r="Q705" s="297">
        <v>1.51</v>
      </c>
      <c r="R705" s="297">
        <v>10.780000000000001</v>
      </c>
      <c r="S705" s="297">
        <v>28.709999999999997</v>
      </c>
      <c r="T705" s="297">
        <v>51.32</v>
      </c>
      <c r="U705" s="297">
        <v>21.9</v>
      </c>
      <c r="V705" s="297">
        <v>0</v>
      </c>
      <c r="W705" s="297">
        <v>0</v>
      </c>
      <c r="X705" s="297">
        <v>0.49</v>
      </c>
      <c r="Y705" s="297">
        <v>0</v>
      </c>
      <c r="Z705" s="297">
        <v>0</v>
      </c>
      <c r="AA705" s="299">
        <v>0</v>
      </c>
      <c r="AB705" s="27"/>
      <c r="AC705" s="27"/>
    </row>
    <row r="706" spans="1:29" ht="19.5" customHeight="1" x14ac:dyDescent="0.15">
      <c r="A706" s="132"/>
      <c r="B706" s="72" t="s">
        <v>20</v>
      </c>
      <c r="C706" s="72"/>
      <c r="D706" s="72"/>
      <c r="E706" s="76" t="s">
        <v>150</v>
      </c>
      <c r="F706" s="297">
        <v>33.94</v>
      </c>
      <c r="G706" s="297">
        <v>0</v>
      </c>
      <c r="H706" s="297">
        <v>0</v>
      </c>
      <c r="I706" s="297">
        <v>0.77400000000000002</v>
      </c>
      <c r="J706" s="297">
        <v>0</v>
      </c>
      <c r="K706" s="297">
        <v>0</v>
      </c>
      <c r="L706" s="297">
        <v>0</v>
      </c>
      <c r="M706" s="297">
        <v>1.9E-2</v>
      </c>
      <c r="N706" s="297">
        <v>0</v>
      </c>
      <c r="O706" s="297">
        <v>0</v>
      </c>
      <c r="P706" s="297">
        <v>7.0999999999999994E-2</v>
      </c>
      <c r="Q706" s="297">
        <v>0.39800000000000002</v>
      </c>
      <c r="R706" s="297">
        <v>2.931</v>
      </c>
      <c r="S706" s="297">
        <v>8.09</v>
      </c>
      <c r="T706" s="297">
        <v>14.94</v>
      </c>
      <c r="U706" s="297">
        <v>6.57</v>
      </c>
      <c r="V706" s="297">
        <v>0</v>
      </c>
      <c r="W706" s="297">
        <v>0</v>
      </c>
      <c r="X706" s="297">
        <v>0.14699999999999999</v>
      </c>
      <c r="Y706" s="297">
        <v>0</v>
      </c>
      <c r="Z706" s="297">
        <v>0</v>
      </c>
      <c r="AA706" s="299">
        <v>0</v>
      </c>
      <c r="AB706" s="27"/>
      <c r="AC706" s="27"/>
    </row>
    <row r="707" spans="1:29" ht="19.5" customHeight="1" x14ac:dyDescent="0.15">
      <c r="A707" s="132"/>
      <c r="B707" s="72"/>
      <c r="C707" s="72"/>
      <c r="D707" s="76" t="s">
        <v>164</v>
      </c>
      <c r="E707" s="76" t="s">
        <v>183</v>
      </c>
      <c r="F707" s="297">
        <v>0.53</v>
      </c>
      <c r="G707" s="297">
        <v>0</v>
      </c>
      <c r="H707" s="297">
        <v>0</v>
      </c>
      <c r="I707" s="297">
        <v>0.53</v>
      </c>
      <c r="J707" s="297">
        <v>0</v>
      </c>
      <c r="K707" s="297">
        <v>0</v>
      </c>
      <c r="L707" s="297">
        <v>0</v>
      </c>
      <c r="M707" s="297">
        <v>0</v>
      </c>
      <c r="N707" s="297">
        <v>0</v>
      </c>
      <c r="O707" s="297">
        <v>0</v>
      </c>
      <c r="P707" s="297">
        <v>0</v>
      </c>
      <c r="Q707" s="297">
        <v>0</v>
      </c>
      <c r="R707" s="297">
        <v>0</v>
      </c>
      <c r="S707" s="297">
        <v>0</v>
      </c>
      <c r="T707" s="297">
        <v>0</v>
      </c>
      <c r="U707" s="297">
        <v>0</v>
      </c>
      <c r="V707" s="297">
        <v>0</v>
      </c>
      <c r="W707" s="297">
        <v>0</v>
      </c>
      <c r="X707" s="297">
        <v>0</v>
      </c>
      <c r="Y707" s="297">
        <v>0</v>
      </c>
      <c r="Z707" s="297">
        <v>0</v>
      </c>
      <c r="AA707" s="299">
        <v>0</v>
      </c>
      <c r="AB707" s="27"/>
      <c r="AC707" s="27"/>
    </row>
    <row r="708" spans="1:29" ht="19.5" customHeight="1" x14ac:dyDescent="0.15">
      <c r="A708" s="132" t="s">
        <v>226</v>
      </c>
      <c r="B708" s="72"/>
      <c r="C708" s="72"/>
      <c r="D708" s="72"/>
      <c r="E708" s="76" t="s">
        <v>150</v>
      </c>
      <c r="F708" s="297">
        <v>0</v>
      </c>
      <c r="G708" s="297">
        <v>0</v>
      </c>
      <c r="H708" s="297">
        <v>0</v>
      </c>
      <c r="I708" s="297">
        <v>0</v>
      </c>
      <c r="J708" s="297">
        <v>0</v>
      </c>
      <c r="K708" s="297">
        <v>0</v>
      </c>
      <c r="L708" s="297">
        <v>0</v>
      </c>
      <c r="M708" s="297">
        <v>0</v>
      </c>
      <c r="N708" s="297">
        <v>0</v>
      </c>
      <c r="O708" s="297">
        <v>0</v>
      </c>
      <c r="P708" s="297">
        <v>0</v>
      </c>
      <c r="Q708" s="297">
        <v>0</v>
      </c>
      <c r="R708" s="297">
        <v>0</v>
      </c>
      <c r="S708" s="297">
        <v>0</v>
      </c>
      <c r="T708" s="297">
        <v>0</v>
      </c>
      <c r="U708" s="297">
        <v>0</v>
      </c>
      <c r="V708" s="297">
        <v>0</v>
      </c>
      <c r="W708" s="297">
        <v>0</v>
      </c>
      <c r="X708" s="297">
        <v>0</v>
      </c>
      <c r="Y708" s="297">
        <v>0</v>
      </c>
      <c r="Z708" s="297">
        <v>0</v>
      </c>
      <c r="AA708" s="299">
        <v>0</v>
      </c>
      <c r="AB708" s="27"/>
      <c r="AC708" s="27"/>
    </row>
    <row r="709" spans="1:29" ht="19.5" customHeight="1" x14ac:dyDescent="0.15">
      <c r="A709" s="132"/>
      <c r="B709" s="75"/>
      <c r="C709" s="73" t="s">
        <v>165</v>
      </c>
      <c r="D709" s="74"/>
      <c r="E709" s="76" t="s">
        <v>183</v>
      </c>
      <c r="F709" s="297">
        <v>15.32</v>
      </c>
      <c r="G709" s="297">
        <v>1.58</v>
      </c>
      <c r="H709" s="297">
        <v>0.58000000000000007</v>
      </c>
      <c r="I709" s="297">
        <v>1.76</v>
      </c>
      <c r="J709" s="297">
        <v>0.38</v>
      </c>
      <c r="K709" s="297">
        <v>1.19</v>
      </c>
      <c r="L709" s="297">
        <v>1.45</v>
      </c>
      <c r="M709" s="297">
        <v>1.23</v>
      </c>
      <c r="N709" s="297">
        <v>0</v>
      </c>
      <c r="O709" s="297">
        <v>0.38</v>
      </c>
      <c r="P709" s="297">
        <v>1.08</v>
      </c>
      <c r="Q709" s="297">
        <v>0.71</v>
      </c>
      <c r="R709" s="297">
        <v>1.55</v>
      </c>
      <c r="S709" s="297">
        <v>3.43</v>
      </c>
      <c r="T709" s="297">
        <v>0</v>
      </c>
      <c r="U709" s="297">
        <v>0</v>
      </c>
      <c r="V709" s="297">
        <v>0</v>
      </c>
      <c r="W709" s="297">
        <v>0</v>
      </c>
      <c r="X709" s="297">
        <v>0</v>
      </c>
      <c r="Y709" s="297">
        <v>0</v>
      </c>
      <c r="Z709" s="297">
        <v>0</v>
      </c>
      <c r="AA709" s="299">
        <v>0</v>
      </c>
      <c r="AB709" s="27"/>
      <c r="AC709" s="27"/>
    </row>
    <row r="710" spans="1:29" ht="19.5" customHeight="1" x14ac:dyDescent="0.15">
      <c r="A710" s="132"/>
      <c r="B710" s="75"/>
      <c r="C710" s="75"/>
      <c r="E710" s="76" t="s">
        <v>150</v>
      </c>
      <c r="F710" s="297">
        <v>1.448</v>
      </c>
      <c r="G710" s="297">
        <v>0</v>
      </c>
      <c r="H710" s="297">
        <v>8.0000000000000002E-3</v>
      </c>
      <c r="I710" s="297">
        <v>4.5999999999999999E-2</v>
      </c>
      <c r="J710" s="297">
        <v>0.02</v>
      </c>
      <c r="K710" s="297">
        <v>8.7999999999999995E-2</v>
      </c>
      <c r="L710" s="297">
        <v>0.13200000000000001</v>
      </c>
      <c r="M710" s="297">
        <v>0.123</v>
      </c>
      <c r="N710" s="297">
        <v>0</v>
      </c>
      <c r="O710" s="297">
        <v>4.5999999999999999E-2</v>
      </c>
      <c r="P710" s="297">
        <v>0.14399999999999999</v>
      </c>
      <c r="Q710" s="297">
        <v>0.10199999999999999</v>
      </c>
      <c r="R710" s="297">
        <v>0.23200000000000001</v>
      </c>
      <c r="S710" s="297">
        <v>0.50700000000000001</v>
      </c>
      <c r="T710" s="297">
        <v>0</v>
      </c>
      <c r="U710" s="297">
        <v>0</v>
      </c>
      <c r="V710" s="297">
        <v>0</v>
      </c>
      <c r="W710" s="297">
        <v>0</v>
      </c>
      <c r="X710" s="297">
        <v>0</v>
      </c>
      <c r="Y710" s="297">
        <v>0</v>
      </c>
      <c r="Z710" s="297">
        <v>0</v>
      </c>
      <c r="AA710" s="299">
        <v>0</v>
      </c>
      <c r="AB710" s="27"/>
      <c r="AC710" s="27"/>
    </row>
    <row r="711" spans="1:29" ht="19.5" customHeight="1" x14ac:dyDescent="0.15">
      <c r="A711" s="132"/>
      <c r="B711" s="134"/>
      <c r="C711" s="73" t="s">
        <v>152</v>
      </c>
      <c r="D711" s="74"/>
      <c r="E711" s="76" t="s">
        <v>183</v>
      </c>
      <c r="F711" s="297">
        <v>768.43</v>
      </c>
      <c r="G711" s="297">
        <v>0</v>
      </c>
      <c r="H711" s="297">
        <v>58.61</v>
      </c>
      <c r="I711" s="297">
        <v>36.479999999999997</v>
      </c>
      <c r="J711" s="297">
        <v>1.05</v>
      </c>
      <c r="K711" s="297">
        <v>4.5999999999999996</v>
      </c>
      <c r="L711" s="297">
        <v>11.69</v>
      </c>
      <c r="M711" s="297">
        <v>17.63</v>
      </c>
      <c r="N711" s="297">
        <v>33.979999999999997</v>
      </c>
      <c r="O711" s="297">
        <v>28.82</v>
      </c>
      <c r="P711" s="297">
        <v>7.35</v>
      </c>
      <c r="Q711" s="297">
        <v>19.97</v>
      </c>
      <c r="R711" s="297">
        <v>151.61000000000001</v>
      </c>
      <c r="S711" s="297">
        <v>234.42</v>
      </c>
      <c r="T711" s="297">
        <v>127.46</v>
      </c>
      <c r="U711" s="297">
        <v>28.130000000000003</v>
      </c>
      <c r="V711" s="297">
        <v>4.2700000000000005</v>
      </c>
      <c r="W711" s="297">
        <v>2.3600000000000003</v>
      </c>
      <c r="X711" s="297">
        <v>0</v>
      </c>
      <c r="Y711" s="297">
        <v>0</v>
      </c>
      <c r="Z711" s="297">
        <v>0</v>
      </c>
      <c r="AA711" s="299">
        <v>0</v>
      </c>
      <c r="AB711" s="27"/>
      <c r="AC711" s="27"/>
    </row>
    <row r="712" spans="1:29" ht="19.5" customHeight="1" x14ac:dyDescent="0.15">
      <c r="A712" s="132"/>
      <c r="B712" s="75"/>
      <c r="C712" s="75"/>
      <c r="E712" s="76" t="s">
        <v>150</v>
      </c>
      <c r="F712" s="297">
        <v>105.60400000000001</v>
      </c>
      <c r="G712" s="297">
        <v>0</v>
      </c>
      <c r="H712" s="297">
        <v>0.67400000000000004</v>
      </c>
      <c r="I712" s="297">
        <v>0.95</v>
      </c>
      <c r="J712" s="297">
        <v>5.3999999999999999E-2</v>
      </c>
      <c r="K712" s="297">
        <v>0.33</v>
      </c>
      <c r="L712" s="297">
        <v>1.083</v>
      </c>
      <c r="M712" s="297">
        <v>1.7629999999999999</v>
      </c>
      <c r="N712" s="297">
        <v>3.786</v>
      </c>
      <c r="O712" s="297">
        <v>3.4860000000000002</v>
      </c>
      <c r="P712" s="297">
        <v>0.9870000000000001</v>
      </c>
      <c r="Q712" s="297">
        <v>2.8540000000000001</v>
      </c>
      <c r="R712" s="297">
        <v>22.646999999999998</v>
      </c>
      <c r="S712" s="297">
        <v>35.506</v>
      </c>
      <c r="T712" s="297">
        <v>25.326000000000001</v>
      </c>
      <c r="U712" s="297">
        <v>4.9649999999999999</v>
      </c>
      <c r="V712" s="297">
        <v>0.78400000000000003</v>
      </c>
      <c r="W712" s="297">
        <v>0.40900000000000003</v>
      </c>
      <c r="X712" s="297">
        <v>0</v>
      </c>
      <c r="Y712" s="297">
        <v>0</v>
      </c>
      <c r="Z712" s="297">
        <v>0</v>
      </c>
      <c r="AA712" s="299">
        <v>0</v>
      </c>
      <c r="AB712" s="27"/>
      <c r="AC712" s="27"/>
    </row>
    <row r="713" spans="1:29" ht="19.5" customHeight="1" x14ac:dyDescent="0.15">
      <c r="A713" s="132"/>
      <c r="B713" s="72" t="s">
        <v>94</v>
      </c>
      <c r="C713" s="76"/>
      <c r="D713" s="76" t="s">
        <v>153</v>
      </c>
      <c r="E713" s="76" t="s">
        <v>183</v>
      </c>
      <c r="F713" s="297">
        <v>81.89</v>
      </c>
      <c r="G713" s="297">
        <v>0</v>
      </c>
      <c r="H713" s="297">
        <v>0.38</v>
      </c>
      <c r="I713" s="297">
        <v>0</v>
      </c>
      <c r="J713" s="297">
        <v>0</v>
      </c>
      <c r="K713" s="297">
        <v>0</v>
      </c>
      <c r="L713" s="297">
        <v>0</v>
      </c>
      <c r="M713" s="297">
        <v>0</v>
      </c>
      <c r="N713" s="297">
        <v>0</v>
      </c>
      <c r="O713" s="297">
        <v>0</v>
      </c>
      <c r="P713" s="297">
        <v>0.26</v>
      </c>
      <c r="Q713" s="297">
        <v>0.23</v>
      </c>
      <c r="R713" s="297">
        <v>4</v>
      </c>
      <c r="S713" s="297">
        <v>10.59</v>
      </c>
      <c r="T713" s="297">
        <v>57.519999999999996</v>
      </c>
      <c r="U713" s="297">
        <v>7.0600000000000005</v>
      </c>
      <c r="V713" s="297">
        <v>1.34</v>
      </c>
      <c r="W713" s="297">
        <v>0.51</v>
      </c>
      <c r="X713" s="297">
        <v>0</v>
      </c>
      <c r="Y713" s="297">
        <v>0</v>
      </c>
      <c r="Z713" s="297">
        <v>0</v>
      </c>
      <c r="AA713" s="299">
        <v>0</v>
      </c>
      <c r="AB713" s="27"/>
      <c r="AC713" s="27"/>
    </row>
    <row r="714" spans="1:29" ht="19.5" customHeight="1" x14ac:dyDescent="0.15">
      <c r="A714" s="132"/>
      <c r="B714" s="72"/>
      <c r="C714" s="72" t="s">
        <v>10</v>
      </c>
      <c r="D714" s="72"/>
      <c r="E714" s="76" t="s">
        <v>150</v>
      </c>
      <c r="F714" s="297">
        <v>21.082000000000001</v>
      </c>
      <c r="G714" s="297">
        <v>0</v>
      </c>
      <c r="H714" s="297">
        <v>0</v>
      </c>
      <c r="I714" s="297">
        <v>0</v>
      </c>
      <c r="J714" s="297">
        <v>0</v>
      </c>
      <c r="K714" s="297">
        <v>0</v>
      </c>
      <c r="L714" s="297">
        <v>0</v>
      </c>
      <c r="M714" s="297">
        <v>0</v>
      </c>
      <c r="N714" s="297">
        <v>0</v>
      </c>
      <c r="O714" s="297">
        <v>0</v>
      </c>
      <c r="P714" s="297">
        <v>5.8000000000000003E-2</v>
      </c>
      <c r="Q714" s="297">
        <v>5.2999999999999999E-2</v>
      </c>
      <c r="R714" s="297">
        <v>0.96099999999999997</v>
      </c>
      <c r="S714" s="297">
        <v>2.6619999999999999</v>
      </c>
      <c r="T714" s="297">
        <v>15.022</v>
      </c>
      <c r="U714" s="297">
        <v>1.843</v>
      </c>
      <c r="V714" s="297">
        <v>0.35</v>
      </c>
      <c r="W714" s="297">
        <v>0.13300000000000001</v>
      </c>
      <c r="X714" s="297">
        <v>0</v>
      </c>
      <c r="Y714" s="297">
        <v>0</v>
      </c>
      <c r="Z714" s="297">
        <v>0</v>
      </c>
      <c r="AA714" s="299">
        <v>0</v>
      </c>
      <c r="AB714" s="27"/>
      <c r="AC714" s="27"/>
    </row>
    <row r="715" spans="1:29" ht="19.5" customHeight="1" x14ac:dyDescent="0.15">
      <c r="A715" s="132"/>
      <c r="B715" s="72"/>
      <c r="C715" s="72"/>
      <c r="D715" s="76" t="s">
        <v>157</v>
      </c>
      <c r="E715" s="76" t="s">
        <v>183</v>
      </c>
      <c r="F715" s="297">
        <v>81.89</v>
      </c>
      <c r="G715" s="297">
        <v>0</v>
      </c>
      <c r="H715" s="297">
        <v>0.38</v>
      </c>
      <c r="I715" s="297">
        <v>0</v>
      </c>
      <c r="J715" s="297">
        <v>0</v>
      </c>
      <c r="K715" s="297">
        <v>0</v>
      </c>
      <c r="L715" s="297">
        <v>0</v>
      </c>
      <c r="M715" s="297">
        <v>0</v>
      </c>
      <c r="N715" s="297">
        <v>0</v>
      </c>
      <c r="O715" s="297">
        <v>0</v>
      </c>
      <c r="P715" s="297">
        <v>0.26</v>
      </c>
      <c r="Q715" s="297">
        <v>0.23</v>
      </c>
      <c r="R715" s="297">
        <v>4</v>
      </c>
      <c r="S715" s="297">
        <v>10.59</v>
      </c>
      <c r="T715" s="297">
        <v>57.519999999999996</v>
      </c>
      <c r="U715" s="297">
        <v>7.0600000000000005</v>
      </c>
      <c r="V715" s="297">
        <v>1.34</v>
      </c>
      <c r="W715" s="297">
        <v>0.51</v>
      </c>
      <c r="X715" s="297">
        <v>0</v>
      </c>
      <c r="Y715" s="297">
        <v>0</v>
      </c>
      <c r="Z715" s="297">
        <v>0</v>
      </c>
      <c r="AA715" s="299">
        <v>0</v>
      </c>
      <c r="AB715" s="27"/>
      <c r="AC715" s="27"/>
    </row>
    <row r="716" spans="1:29" ht="19.5" customHeight="1" x14ac:dyDescent="0.15">
      <c r="A716" s="132"/>
      <c r="B716" s="72"/>
      <c r="C716" s="72"/>
      <c r="D716" s="72"/>
      <c r="E716" s="76" t="s">
        <v>150</v>
      </c>
      <c r="F716" s="297">
        <v>21.082000000000001</v>
      </c>
      <c r="G716" s="297">
        <v>0</v>
      </c>
      <c r="H716" s="297">
        <v>0</v>
      </c>
      <c r="I716" s="297">
        <v>0</v>
      </c>
      <c r="J716" s="297">
        <v>0</v>
      </c>
      <c r="K716" s="297">
        <v>0</v>
      </c>
      <c r="L716" s="297">
        <v>0</v>
      </c>
      <c r="M716" s="297">
        <v>0</v>
      </c>
      <c r="N716" s="297">
        <v>0</v>
      </c>
      <c r="O716" s="297">
        <v>0</v>
      </c>
      <c r="P716" s="297">
        <v>5.8000000000000003E-2</v>
      </c>
      <c r="Q716" s="297">
        <v>5.2999999999999999E-2</v>
      </c>
      <c r="R716" s="297">
        <v>0.96099999999999997</v>
      </c>
      <c r="S716" s="297">
        <v>2.6619999999999999</v>
      </c>
      <c r="T716" s="297">
        <v>15.022</v>
      </c>
      <c r="U716" s="297">
        <v>1.843</v>
      </c>
      <c r="V716" s="297">
        <v>0.35</v>
      </c>
      <c r="W716" s="297">
        <v>0.13300000000000001</v>
      </c>
      <c r="X716" s="297">
        <v>0</v>
      </c>
      <c r="Y716" s="297">
        <v>0</v>
      </c>
      <c r="Z716" s="297">
        <v>0</v>
      </c>
      <c r="AA716" s="299">
        <v>0</v>
      </c>
      <c r="AB716" s="27"/>
      <c r="AC716" s="27"/>
    </row>
    <row r="717" spans="1:29" ht="19.5" customHeight="1" x14ac:dyDescent="0.15">
      <c r="A717" s="132"/>
      <c r="B717" s="72" t="s">
        <v>65</v>
      </c>
      <c r="C717" s="72" t="s">
        <v>159</v>
      </c>
      <c r="D717" s="76" t="s">
        <v>160</v>
      </c>
      <c r="E717" s="76" t="s">
        <v>183</v>
      </c>
      <c r="F717" s="297">
        <v>0</v>
      </c>
      <c r="G717" s="297">
        <v>0</v>
      </c>
      <c r="H717" s="297">
        <v>0</v>
      </c>
      <c r="I717" s="297">
        <v>0</v>
      </c>
      <c r="J717" s="297">
        <v>0</v>
      </c>
      <c r="K717" s="297">
        <v>0</v>
      </c>
      <c r="L717" s="297">
        <v>0</v>
      </c>
      <c r="M717" s="297">
        <v>0</v>
      </c>
      <c r="N717" s="297">
        <v>0</v>
      </c>
      <c r="O717" s="297">
        <v>0</v>
      </c>
      <c r="P717" s="297">
        <v>0</v>
      </c>
      <c r="Q717" s="297">
        <v>0</v>
      </c>
      <c r="R717" s="297">
        <v>0</v>
      </c>
      <c r="S717" s="297">
        <v>0</v>
      </c>
      <c r="T717" s="297">
        <v>0</v>
      </c>
      <c r="U717" s="297">
        <v>0</v>
      </c>
      <c r="V717" s="297">
        <v>0</v>
      </c>
      <c r="W717" s="297">
        <v>0</v>
      </c>
      <c r="X717" s="297">
        <v>0</v>
      </c>
      <c r="Y717" s="297">
        <v>0</v>
      </c>
      <c r="Z717" s="297">
        <v>0</v>
      </c>
      <c r="AA717" s="299">
        <v>0</v>
      </c>
      <c r="AB717" s="27"/>
      <c r="AC717" s="27"/>
    </row>
    <row r="718" spans="1:29" ht="19.5" customHeight="1" x14ac:dyDescent="0.15">
      <c r="A718" s="132"/>
      <c r="B718" s="72"/>
      <c r="C718" s="72"/>
      <c r="D718" s="72"/>
      <c r="E718" s="76" t="s">
        <v>150</v>
      </c>
      <c r="F718" s="297">
        <v>0</v>
      </c>
      <c r="G718" s="297">
        <v>0</v>
      </c>
      <c r="H718" s="297">
        <v>0</v>
      </c>
      <c r="I718" s="297">
        <v>0</v>
      </c>
      <c r="J718" s="297">
        <v>0</v>
      </c>
      <c r="K718" s="297">
        <v>0</v>
      </c>
      <c r="L718" s="297">
        <v>0</v>
      </c>
      <c r="M718" s="297">
        <v>0</v>
      </c>
      <c r="N718" s="297">
        <v>0</v>
      </c>
      <c r="O718" s="297">
        <v>0</v>
      </c>
      <c r="P718" s="297">
        <v>0</v>
      </c>
      <c r="Q718" s="297">
        <v>0</v>
      </c>
      <c r="R718" s="297">
        <v>0</v>
      </c>
      <c r="S718" s="297">
        <v>0</v>
      </c>
      <c r="T718" s="297">
        <v>0</v>
      </c>
      <c r="U718" s="297">
        <v>0</v>
      </c>
      <c r="V718" s="297">
        <v>0</v>
      </c>
      <c r="W718" s="297">
        <v>0</v>
      </c>
      <c r="X718" s="297">
        <v>0</v>
      </c>
      <c r="Y718" s="297">
        <v>0</v>
      </c>
      <c r="Z718" s="297">
        <v>0</v>
      </c>
      <c r="AA718" s="299">
        <v>0</v>
      </c>
      <c r="AB718" s="27"/>
      <c r="AC718" s="27"/>
    </row>
    <row r="719" spans="1:29" ht="19.5" customHeight="1" x14ac:dyDescent="0.15">
      <c r="A719" s="132" t="s">
        <v>85</v>
      </c>
      <c r="B719" s="72"/>
      <c r="C719" s="72"/>
      <c r="D719" s="76" t="s">
        <v>166</v>
      </c>
      <c r="E719" s="76" t="s">
        <v>183</v>
      </c>
      <c r="F719" s="297">
        <v>0</v>
      </c>
      <c r="G719" s="297">
        <v>0</v>
      </c>
      <c r="H719" s="297">
        <v>0</v>
      </c>
      <c r="I719" s="297">
        <v>0</v>
      </c>
      <c r="J719" s="297">
        <v>0</v>
      </c>
      <c r="K719" s="297">
        <v>0</v>
      </c>
      <c r="L719" s="297">
        <v>0</v>
      </c>
      <c r="M719" s="297">
        <v>0</v>
      </c>
      <c r="N719" s="297">
        <v>0</v>
      </c>
      <c r="O719" s="297">
        <v>0</v>
      </c>
      <c r="P719" s="297">
        <v>0</v>
      </c>
      <c r="Q719" s="297">
        <v>0</v>
      </c>
      <c r="R719" s="297">
        <v>0</v>
      </c>
      <c r="S719" s="297">
        <v>0</v>
      </c>
      <c r="T719" s="297">
        <v>0</v>
      </c>
      <c r="U719" s="297">
        <v>0</v>
      </c>
      <c r="V719" s="297">
        <v>0</v>
      </c>
      <c r="W719" s="297">
        <v>0</v>
      </c>
      <c r="X719" s="297">
        <v>0</v>
      </c>
      <c r="Y719" s="297">
        <v>0</v>
      </c>
      <c r="Z719" s="297">
        <v>0</v>
      </c>
      <c r="AA719" s="299">
        <v>0</v>
      </c>
      <c r="AB719" s="27"/>
      <c r="AC719" s="27"/>
    </row>
    <row r="720" spans="1:29" ht="19.5" customHeight="1" x14ac:dyDescent="0.15">
      <c r="A720" s="132"/>
      <c r="B720" s="72"/>
      <c r="C720" s="72" t="s">
        <v>162</v>
      </c>
      <c r="D720" s="72"/>
      <c r="E720" s="76" t="s">
        <v>150</v>
      </c>
      <c r="F720" s="297">
        <v>0</v>
      </c>
      <c r="G720" s="297">
        <v>0</v>
      </c>
      <c r="H720" s="297">
        <v>0</v>
      </c>
      <c r="I720" s="297">
        <v>0</v>
      </c>
      <c r="J720" s="297">
        <v>0</v>
      </c>
      <c r="K720" s="297">
        <v>0</v>
      </c>
      <c r="L720" s="297">
        <v>0</v>
      </c>
      <c r="M720" s="297">
        <v>0</v>
      </c>
      <c r="N720" s="297">
        <v>0</v>
      </c>
      <c r="O720" s="297">
        <v>0</v>
      </c>
      <c r="P720" s="297">
        <v>0</v>
      </c>
      <c r="Q720" s="297">
        <v>0</v>
      </c>
      <c r="R720" s="297">
        <v>0</v>
      </c>
      <c r="S720" s="297">
        <v>0</v>
      </c>
      <c r="T720" s="297">
        <v>0</v>
      </c>
      <c r="U720" s="297">
        <v>0</v>
      </c>
      <c r="V720" s="297">
        <v>0</v>
      </c>
      <c r="W720" s="297">
        <v>0</v>
      </c>
      <c r="X720" s="297">
        <v>0</v>
      </c>
      <c r="Y720" s="297">
        <v>0</v>
      </c>
      <c r="Z720" s="297">
        <v>0</v>
      </c>
      <c r="AA720" s="299">
        <v>0</v>
      </c>
      <c r="AB720" s="27"/>
      <c r="AC720" s="27"/>
    </row>
    <row r="721" spans="1:29" ht="19.5" customHeight="1" x14ac:dyDescent="0.15">
      <c r="A721" s="132"/>
      <c r="B721" s="72" t="s">
        <v>20</v>
      </c>
      <c r="C721" s="72"/>
      <c r="D721" s="76" t="s">
        <v>164</v>
      </c>
      <c r="E721" s="76" t="s">
        <v>183</v>
      </c>
      <c r="F721" s="297">
        <v>0</v>
      </c>
      <c r="G721" s="297">
        <v>0</v>
      </c>
      <c r="H721" s="297">
        <v>0</v>
      </c>
      <c r="I721" s="297">
        <v>0</v>
      </c>
      <c r="J721" s="297">
        <v>0</v>
      </c>
      <c r="K721" s="297">
        <v>0</v>
      </c>
      <c r="L721" s="297">
        <v>0</v>
      </c>
      <c r="M721" s="297">
        <v>0</v>
      </c>
      <c r="N721" s="297">
        <v>0</v>
      </c>
      <c r="O721" s="297">
        <v>0</v>
      </c>
      <c r="P721" s="297">
        <v>0</v>
      </c>
      <c r="Q721" s="297">
        <v>0</v>
      </c>
      <c r="R721" s="297">
        <v>0</v>
      </c>
      <c r="S721" s="297">
        <v>0</v>
      </c>
      <c r="T721" s="297">
        <v>0</v>
      </c>
      <c r="U721" s="297">
        <v>0</v>
      </c>
      <c r="V721" s="297">
        <v>0</v>
      </c>
      <c r="W721" s="297">
        <v>0</v>
      </c>
      <c r="X721" s="297">
        <v>0</v>
      </c>
      <c r="Y721" s="297">
        <v>0</v>
      </c>
      <c r="Z721" s="297">
        <v>0</v>
      </c>
      <c r="AA721" s="299">
        <v>0</v>
      </c>
      <c r="AB721" s="27"/>
      <c r="AC721" s="27"/>
    </row>
    <row r="722" spans="1:29" ht="19.5" customHeight="1" x14ac:dyDescent="0.15">
      <c r="A722" s="132"/>
      <c r="B722" s="72"/>
      <c r="C722" s="72"/>
      <c r="D722" s="72"/>
      <c r="E722" s="76" t="s">
        <v>150</v>
      </c>
      <c r="F722" s="297">
        <v>0</v>
      </c>
      <c r="G722" s="297">
        <v>0</v>
      </c>
      <c r="H722" s="297">
        <v>0</v>
      </c>
      <c r="I722" s="297">
        <v>0</v>
      </c>
      <c r="J722" s="297">
        <v>0</v>
      </c>
      <c r="K722" s="297">
        <v>0</v>
      </c>
      <c r="L722" s="297">
        <v>0</v>
      </c>
      <c r="M722" s="297">
        <v>0</v>
      </c>
      <c r="N722" s="297">
        <v>0</v>
      </c>
      <c r="O722" s="297">
        <v>0</v>
      </c>
      <c r="P722" s="297">
        <v>0</v>
      </c>
      <c r="Q722" s="297">
        <v>0</v>
      </c>
      <c r="R722" s="297">
        <v>0</v>
      </c>
      <c r="S722" s="297">
        <v>0</v>
      </c>
      <c r="T722" s="297">
        <v>0</v>
      </c>
      <c r="U722" s="297">
        <v>0</v>
      </c>
      <c r="V722" s="297">
        <v>0</v>
      </c>
      <c r="W722" s="297">
        <v>0</v>
      </c>
      <c r="X722" s="297">
        <v>0</v>
      </c>
      <c r="Y722" s="297">
        <v>0</v>
      </c>
      <c r="Z722" s="297">
        <v>0</v>
      </c>
      <c r="AA722" s="299">
        <v>0</v>
      </c>
      <c r="AB722" s="27"/>
      <c r="AC722" s="27"/>
    </row>
    <row r="723" spans="1:29" ht="19.5" customHeight="1" x14ac:dyDescent="0.15">
      <c r="A723" s="132"/>
      <c r="B723" s="75"/>
      <c r="C723" s="73" t="s">
        <v>165</v>
      </c>
      <c r="D723" s="74"/>
      <c r="E723" s="76" t="s">
        <v>183</v>
      </c>
      <c r="F723" s="297">
        <v>686.54000000000008</v>
      </c>
      <c r="G723" s="297">
        <v>0</v>
      </c>
      <c r="H723" s="297">
        <v>58.23</v>
      </c>
      <c r="I723" s="297">
        <v>36.479999999999997</v>
      </c>
      <c r="J723" s="297">
        <v>1.05</v>
      </c>
      <c r="K723" s="297">
        <v>4.5999999999999996</v>
      </c>
      <c r="L723" s="297">
        <v>11.69</v>
      </c>
      <c r="M723" s="297">
        <v>17.63</v>
      </c>
      <c r="N723" s="297">
        <v>33.979999999999997</v>
      </c>
      <c r="O723" s="297">
        <v>28.82</v>
      </c>
      <c r="P723" s="297">
        <v>7.09</v>
      </c>
      <c r="Q723" s="297">
        <v>19.739999999999998</v>
      </c>
      <c r="R723" s="297">
        <v>147.61000000000001</v>
      </c>
      <c r="S723" s="297">
        <v>223.82999999999998</v>
      </c>
      <c r="T723" s="297">
        <v>69.94</v>
      </c>
      <c r="U723" s="297">
        <v>21.07</v>
      </c>
      <c r="V723" s="297">
        <v>2.93</v>
      </c>
      <c r="W723" s="297">
        <v>1.85</v>
      </c>
      <c r="X723" s="297">
        <v>0</v>
      </c>
      <c r="Y723" s="297">
        <v>0</v>
      </c>
      <c r="Z723" s="297">
        <v>0</v>
      </c>
      <c r="AA723" s="299">
        <v>0</v>
      </c>
      <c r="AB723" s="27"/>
      <c r="AC723" s="27"/>
    </row>
    <row r="724" spans="1:29" ht="19.5" customHeight="1" thickBot="1" x14ac:dyDescent="0.2">
      <c r="A724" s="87"/>
      <c r="B724" s="135"/>
      <c r="C724" s="135"/>
      <c r="D724" s="136"/>
      <c r="E724" s="137" t="s">
        <v>150</v>
      </c>
      <c r="F724" s="297">
        <v>84.521999999999991</v>
      </c>
      <c r="G724" s="385">
        <v>0</v>
      </c>
      <c r="H724" s="301">
        <v>0.67400000000000004</v>
      </c>
      <c r="I724" s="301">
        <v>0.95</v>
      </c>
      <c r="J724" s="301">
        <v>5.3999999999999999E-2</v>
      </c>
      <c r="K724" s="301">
        <v>0.33</v>
      </c>
      <c r="L724" s="301">
        <v>1.083</v>
      </c>
      <c r="M724" s="301">
        <v>1.7629999999999999</v>
      </c>
      <c r="N724" s="301">
        <v>3.786</v>
      </c>
      <c r="O724" s="301">
        <v>3.4860000000000002</v>
      </c>
      <c r="P724" s="301">
        <v>0.92900000000000005</v>
      </c>
      <c r="Q724" s="301">
        <v>2.8010000000000002</v>
      </c>
      <c r="R724" s="301">
        <v>21.686</v>
      </c>
      <c r="S724" s="301">
        <v>32.844000000000001</v>
      </c>
      <c r="T724" s="301">
        <v>10.304</v>
      </c>
      <c r="U724" s="301">
        <v>3.1219999999999999</v>
      </c>
      <c r="V724" s="301">
        <v>0.434</v>
      </c>
      <c r="W724" s="301">
        <v>0.27600000000000002</v>
      </c>
      <c r="X724" s="301">
        <v>0</v>
      </c>
      <c r="Y724" s="301">
        <v>0</v>
      </c>
      <c r="Z724" s="301">
        <v>0</v>
      </c>
      <c r="AA724" s="302">
        <v>0</v>
      </c>
      <c r="AB724" s="27"/>
      <c r="AC724" s="27"/>
    </row>
    <row r="725" spans="1:29" ht="19.5" customHeight="1" x14ac:dyDescent="0.15">
      <c r="A725" s="223" t="s">
        <v>119</v>
      </c>
      <c r="B725" s="226" t="s">
        <v>120</v>
      </c>
      <c r="C725" s="227"/>
      <c r="D725" s="228"/>
      <c r="E725" s="72" t="s">
        <v>183</v>
      </c>
      <c r="F725" s="380">
        <v>224.13</v>
      </c>
      <c r="G725" s="381"/>
      <c r="H725" s="381"/>
      <c r="I725" s="381"/>
      <c r="J725" s="381"/>
      <c r="K725" s="381"/>
      <c r="L725" s="381"/>
      <c r="M725" s="381"/>
      <c r="N725" s="381"/>
      <c r="O725" s="381"/>
      <c r="P725" s="381"/>
      <c r="Q725" s="381"/>
      <c r="R725" s="381"/>
      <c r="S725" s="381"/>
      <c r="T725" s="381"/>
      <c r="U725" s="381"/>
      <c r="V725" s="381"/>
      <c r="W725" s="381"/>
      <c r="X725" s="381"/>
      <c r="Y725" s="381"/>
      <c r="Z725" s="381"/>
      <c r="AA725" s="381"/>
      <c r="AB725" s="27"/>
      <c r="AC725" s="27"/>
    </row>
    <row r="726" spans="1:29" ht="19.5" customHeight="1" x14ac:dyDescent="0.15">
      <c r="A726" s="224"/>
      <c r="B726" s="229" t="s">
        <v>205</v>
      </c>
      <c r="C726" s="230"/>
      <c r="D726" s="231"/>
      <c r="E726" s="76" t="s">
        <v>183</v>
      </c>
      <c r="F726" s="380">
        <v>70.78</v>
      </c>
      <c r="G726" s="381"/>
      <c r="H726" s="381"/>
      <c r="I726" s="381"/>
      <c r="J726" s="381"/>
      <c r="K726" s="381"/>
      <c r="L726" s="381"/>
      <c r="M726" s="381"/>
      <c r="N726" s="381"/>
      <c r="O726" s="381"/>
      <c r="P726" s="381"/>
      <c r="Q726" s="381"/>
      <c r="R726" s="381"/>
      <c r="S726" s="381"/>
      <c r="T726" s="381"/>
      <c r="U726" s="381"/>
      <c r="V726" s="381"/>
      <c r="W726" s="381"/>
      <c r="X726" s="381"/>
      <c r="Y726" s="381"/>
      <c r="Z726" s="381"/>
      <c r="AA726" s="381"/>
      <c r="AB726" s="27"/>
      <c r="AC726" s="27"/>
    </row>
    <row r="727" spans="1:29" ht="19.5" customHeight="1" x14ac:dyDescent="0.15">
      <c r="A727" s="225"/>
      <c r="B727" s="229" t="s">
        <v>206</v>
      </c>
      <c r="C727" s="230"/>
      <c r="D727" s="231"/>
      <c r="E727" s="76" t="s">
        <v>183</v>
      </c>
      <c r="F727" s="380">
        <v>153.35</v>
      </c>
      <c r="G727" s="381"/>
      <c r="H727" s="381"/>
      <c r="I727" s="381"/>
      <c r="J727" s="381"/>
      <c r="K727" s="381"/>
      <c r="L727" s="381"/>
      <c r="M727" s="381"/>
      <c r="N727" s="381"/>
      <c r="O727" s="381"/>
      <c r="P727" s="381"/>
      <c r="Q727" s="381"/>
      <c r="R727" s="381"/>
      <c r="S727" s="381"/>
      <c r="T727" s="381"/>
      <c r="U727" s="381"/>
      <c r="V727" s="381"/>
      <c r="W727" s="381"/>
      <c r="X727" s="381"/>
      <c r="Y727" s="381"/>
      <c r="Z727" s="381"/>
      <c r="AA727" s="381"/>
      <c r="AB727" s="27"/>
      <c r="AC727" s="27"/>
    </row>
    <row r="728" spans="1:29" ht="19.5" customHeight="1" thickBot="1" x14ac:dyDescent="0.2">
      <c r="A728" s="232" t="s">
        <v>204</v>
      </c>
      <c r="B728" s="233"/>
      <c r="C728" s="233"/>
      <c r="D728" s="234"/>
      <c r="E728" s="120" t="s">
        <v>183</v>
      </c>
      <c r="F728" s="386">
        <v>0</v>
      </c>
      <c r="G728" s="381"/>
      <c r="H728" s="381"/>
      <c r="I728" s="381"/>
      <c r="J728" s="381"/>
      <c r="K728" s="381"/>
      <c r="L728" s="381"/>
      <c r="M728" s="381"/>
      <c r="N728" s="381"/>
      <c r="O728" s="381"/>
      <c r="P728" s="381"/>
      <c r="Q728" s="381"/>
      <c r="R728" s="381"/>
      <c r="S728" s="381"/>
      <c r="T728" s="381"/>
      <c r="U728" s="381"/>
      <c r="V728" s="381"/>
      <c r="W728" s="381"/>
      <c r="X728" s="381"/>
      <c r="Y728" s="381"/>
      <c r="Z728" s="381"/>
      <c r="AA728" s="381"/>
      <c r="AB728" s="27"/>
      <c r="AC728" s="27"/>
    </row>
    <row r="730" spans="1:29" ht="19.5" customHeight="1" x14ac:dyDescent="0.15">
      <c r="A730" s="3" t="s">
        <v>381</v>
      </c>
      <c r="F730" s="126" t="s">
        <v>499</v>
      </c>
    </row>
    <row r="731" spans="1:29" ht="19.5" customHeight="1" thickBot="1" x14ac:dyDescent="0.2">
      <c r="A731" s="221" t="s">
        <v>28</v>
      </c>
      <c r="B731" s="222"/>
      <c r="C731" s="222"/>
      <c r="D731" s="222"/>
      <c r="E731" s="222"/>
      <c r="F731" s="222"/>
      <c r="G731" s="222"/>
      <c r="H731" s="222"/>
      <c r="I731" s="222"/>
      <c r="J731" s="222"/>
      <c r="K731" s="222"/>
      <c r="L731" s="222"/>
      <c r="M731" s="222"/>
      <c r="N731" s="222"/>
      <c r="O731" s="222"/>
      <c r="P731" s="222"/>
      <c r="Q731" s="222"/>
      <c r="R731" s="222"/>
      <c r="S731" s="222"/>
      <c r="T731" s="222"/>
      <c r="U731" s="222"/>
      <c r="V731" s="222"/>
      <c r="W731" s="222"/>
      <c r="X731" s="222"/>
      <c r="Y731" s="222"/>
      <c r="Z731" s="222"/>
      <c r="AA731" s="222"/>
    </row>
    <row r="732" spans="1:29" ht="19.5" customHeight="1" x14ac:dyDescent="0.15">
      <c r="A732" s="127" t="s">
        <v>179</v>
      </c>
      <c r="B732" s="86"/>
      <c r="C732" s="86"/>
      <c r="D732" s="86"/>
      <c r="E732" s="86"/>
      <c r="F732" s="85" t="s">
        <v>180</v>
      </c>
      <c r="G732" s="121"/>
      <c r="H732" s="121"/>
      <c r="I732" s="121"/>
      <c r="J732" s="121"/>
      <c r="K732" s="121"/>
      <c r="L732" s="121"/>
      <c r="M732" s="121"/>
      <c r="N732" s="121"/>
      <c r="O732" s="121"/>
      <c r="P732" s="121"/>
      <c r="Q732" s="128"/>
      <c r="R732" s="99"/>
      <c r="S732" s="121"/>
      <c r="T732" s="121"/>
      <c r="U732" s="121"/>
      <c r="V732" s="121"/>
      <c r="W732" s="121"/>
      <c r="X732" s="121"/>
      <c r="Y732" s="121"/>
      <c r="Z732" s="121"/>
      <c r="AA732" s="141" t="s">
        <v>181</v>
      </c>
      <c r="AB732" s="91"/>
    </row>
    <row r="733" spans="1:29" ht="19.5" customHeight="1" x14ac:dyDescent="0.15">
      <c r="A733" s="130" t="s">
        <v>182</v>
      </c>
      <c r="B733" s="74"/>
      <c r="C733" s="74"/>
      <c r="D733" s="74"/>
      <c r="E733" s="76" t="s">
        <v>183</v>
      </c>
      <c r="F733" s="297">
        <v>3002.05</v>
      </c>
      <c r="G733" s="373" t="s">
        <v>184</v>
      </c>
      <c r="H733" s="373" t="s">
        <v>185</v>
      </c>
      <c r="I733" s="373" t="s">
        <v>186</v>
      </c>
      <c r="J733" s="373" t="s">
        <v>187</v>
      </c>
      <c r="K733" s="373" t="s">
        <v>227</v>
      </c>
      <c r="L733" s="373" t="s">
        <v>228</v>
      </c>
      <c r="M733" s="373" t="s">
        <v>229</v>
      </c>
      <c r="N733" s="373" t="s">
        <v>230</v>
      </c>
      <c r="O733" s="373" t="s">
        <v>231</v>
      </c>
      <c r="P733" s="373" t="s">
        <v>232</v>
      </c>
      <c r="Q733" s="374" t="s">
        <v>233</v>
      </c>
      <c r="R733" s="375" t="s">
        <v>234</v>
      </c>
      <c r="S733" s="373" t="s">
        <v>235</v>
      </c>
      <c r="T733" s="373" t="s">
        <v>236</v>
      </c>
      <c r="U733" s="373" t="s">
        <v>237</v>
      </c>
      <c r="V733" s="373" t="s">
        <v>238</v>
      </c>
      <c r="W733" s="373" t="s">
        <v>42</v>
      </c>
      <c r="X733" s="373" t="s">
        <v>147</v>
      </c>
      <c r="Y733" s="373" t="s">
        <v>148</v>
      </c>
      <c r="Z733" s="373" t="s">
        <v>149</v>
      </c>
      <c r="AA733" s="387"/>
      <c r="AB733" s="91"/>
    </row>
    <row r="734" spans="1:29" ht="19.5" customHeight="1" x14ac:dyDescent="0.15">
      <c r="A734" s="108"/>
      <c r="E734" s="76" t="s">
        <v>150</v>
      </c>
      <c r="F734" s="297">
        <v>613.96399999999994</v>
      </c>
      <c r="G734" s="377"/>
      <c r="H734" s="377"/>
      <c r="I734" s="377"/>
      <c r="J734" s="377"/>
      <c r="K734" s="377"/>
      <c r="L734" s="377"/>
      <c r="M734" s="377"/>
      <c r="N734" s="377"/>
      <c r="O734" s="377"/>
      <c r="P734" s="377"/>
      <c r="Q734" s="378"/>
      <c r="R734" s="379"/>
      <c r="S734" s="377"/>
      <c r="T734" s="377"/>
      <c r="U734" s="377"/>
      <c r="V734" s="377"/>
      <c r="W734" s="377"/>
      <c r="X734" s="377"/>
      <c r="Y734" s="377"/>
      <c r="Z734" s="377"/>
      <c r="AA734" s="387" t="s">
        <v>151</v>
      </c>
      <c r="AB734" s="91"/>
    </row>
    <row r="735" spans="1:29" ht="19.5" customHeight="1" x14ac:dyDescent="0.15">
      <c r="A735" s="131"/>
      <c r="B735" s="73" t="s">
        <v>152</v>
      </c>
      <c r="C735" s="74"/>
      <c r="D735" s="74"/>
      <c r="E735" s="76" t="s">
        <v>183</v>
      </c>
      <c r="F735" s="297">
        <v>2911.75</v>
      </c>
      <c r="G735" s="297">
        <v>1.01</v>
      </c>
      <c r="H735" s="297">
        <v>18.130000000000003</v>
      </c>
      <c r="I735" s="297">
        <v>23.630000000000003</v>
      </c>
      <c r="J735" s="297">
        <v>1.9700000000000002</v>
      </c>
      <c r="K735" s="297">
        <v>138.69</v>
      </c>
      <c r="L735" s="297">
        <v>70.499999999999986</v>
      </c>
      <c r="M735" s="297">
        <v>69.58</v>
      </c>
      <c r="N735" s="297">
        <v>63.010000000000005</v>
      </c>
      <c r="O735" s="297">
        <v>143.1</v>
      </c>
      <c r="P735" s="297">
        <v>134.38999999999999</v>
      </c>
      <c r="Q735" s="297">
        <v>283.24</v>
      </c>
      <c r="R735" s="297">
        <v>432.9</v>
      </c>
      <c r="S735" s="297">
        <v>671.3</v>
      </c>
      <c r="T735" s="297">
        <v>408.56</v>
      </c>
      <c r="U735" s="297">
        <v>243.24999999999997</v>
      </c>
      <c r="V735" s="297">
        <v>148.87</v>
      </c>
      <c r="W735" s="297">
        <v>12.52</v>
      </c>
      <c r="X735" s="297">
        <v>36.049999999999997</v>
      </c>
      <c r="Y735" s="297">
        <v>7.35</v>
      </c>
      <c r="Z735" s="297">
        <v>2.8</v>
      </c>
      <c r="AA735" s="299">
        <v>0.9</v>
      </c>
      <c r="AB735" s="91"/>
    </row>
    <row r="736" spans="1:29" ht="19.5" customHeight="1" x14ac:dyDescent="0.15">
      <c r="A736" s="132"/>
      <c r="B736" s="133"/>
      <c r="E736" s="76" t="s">
        <v>150</v>
      </c>
      <c r="F736" s="297">
        <v>613.96399999999994</v>
      </c>
      <c r="G736" s="297">
        <v>0</v>
      </c>
      <c r="H736" s="297">
        <v>0.127</v>
      </c>
      <c r="I736" s="297">
        <v>0.17399999999999999</v>
      </c>
      <c r="J736" s="297">
        <v>0.125</v>
      </c>
      <c r="K736" s="297">
        <v>16.061</v>
      </c>
      <c r="L736" s="297">
        <v>11.951000000000001</v>
      </c>
      <c r="M736" s="297">
        <v>13.291</v>
      </c>
      <c r="N736" s="297">
        <v>13.850999999999999</v>
      </c>
      <c r="O736" s="297">
        <v>38.632999999999996</v>
      </c>
      <c r="P736" s="297">
        <v>39.955000000000005</v>
      </c>
      <c r="Q736" s="297">
        <v>63.417999999999992</v>
      </c>
      <c r="R736" s="297">
        <v>89.087999999999994</v>
      </c>
      <c r="S736" s="297">
        <v>136.649</v>
      </c>
      <c r="T736" s="297">
        <v>86.804000000000002</v>
      </c>
      <c r="U736" s="297">
        <v>53.838000000000001</v>
      </c>
      <c r="V736" s="297">
        <v>35.47</v>
      </c>
      <c r="W736" s="297">
        <v>3.3970000000000002</v>
      </c>
      <c r="X736" s="297">
        <v>7.9379999999999997</v>
      </c>
      <c r="Y736" s="297">
        <v>1.982</v>
      </c>
      <c r="Z736" s="297">
        <v>0.84299999999999997</v>
      </c>
      <c r="AA736" s="299">
        <v>0.36899999999999999</v>
      </c>
      <c r="AB736" s="91"/>
    </row>
    <row r="737" spans="1:28" ht="19.5" customHeight="1" x14ac:dyDescent="0.15">
      <c r="A737" s="132"/>
      <c r="B737" s="134"/>
      <c r="C737" s="73" t="s">
        <v>152</v>
      </c>
      <c r="D737" s="74"/>
      <c r="E737" s="76" t="s">
        <v>183</v>
      </c>
      <c r="F737" s="297">
        <v>1566.8400000000001</v>
      </c>
      <c r="G737" s="297">
        <v>0.49</v>
      </c>
      <c r="H737" s="297">
        <v>8.67</v>
      </c>
      <c r="I737" s="297">
        <v>19.700000000000003</v>
      </c>
      <c r="J737" s="297">
        <v>0.86</v>
      </c>
      <c r="K737" s="297">
        <v>78.069999999999993</v>
      </c>
      <c r="L737" s="297">
        <v>65.949999999999989</v>
      </c>
      <c r="M737" s="297">
        <v>53.019999999999996</v>
      </c>
      <c r="N737" s="297">
        <v>46.6</v>
      </c>
      <c r="O737" s="297">
        <v>128.75</v>
      </c>
      <c r="P737" s="297">
        <v>114.46</v>
      </c>
      <c r="Q737" s="297">
        <v>158</v>
      </c>
      <c r="R737" s="297">
        <v>168.07000000000002</v>
      </c>
      <c r="S737" s="297">
        <v>252.45999999999998</v>
      </c>
      <c r="T737" s="297">
        <v>188.78</v>
      </c>
      <c r="U737" s="297">
        <v>136.89999999999998</v>
      </c>
      <c r="V737" s="297">
        <v>101.02999999999999</v>
      </c>
      <c r="W737" s="297">
        <v>10.73</v>
      </c>
      <c r="X737" s="297">
        <v>23.25</v>
      </c>
      <c r="Y737" s="297">
        <v>7.35</v>
      </c>
      <c r="Z737" s="297">
        <v>2.8</v>
      </c>
      <c r="AA737" s="299">
        <v>0.9</v>
      </c>
      <c r="AB737" s="91"/>
    </row>
    <row r="738" spans="1:28" ht="19.5" customHeight="1" x14ac:dyDescent="0.15">
      <c r="A738" s="132"/>
      <c r="B738" s="75"/>
      <c r="C738" s="75"/>
      <c r="E738" s="76" t="s">
        <v>150</v>
      </c>
      <c r="F738" s="297">
        <v>403.17400000000009</v>
      </c>
      <c r="G738" s="297">
        <v>0</v>
      </c>
      <c r="H738" s="297">
        <v>0</v>
      </c>
      <c r="I738" s="297">
        <v>7.1999999999999995E-2</v>
      </c>
      <c r="J738" s="297">
        <v>6.5000000000000002E-2</v>
      </c>
      <c r="K738" s="297">
        <v>11.799000000000001</v>
      </c>
      <c r="L738" s="297">
        <v>11.516</v>
      </c>
      <c r="M738" s="297">
        <v>11.623000000000001</v>
      </c>
      <c r="N738" s="297">
        <v>11.889999999999999</v>
      </c>
      <c r="O738" s="297">
        <v>36.611999999999995</v>
      </c>
      <c r="P738" s="297">
        <v>36.898000000000003</v>
      </c>
      <c r="Q738" s="297">
        <v>44.151999999999994</v>
      </c>
      <c r="R738" s="297">
        <v>45.5</v>
      </c>
      <c r="S738" s="297">
        <v>67.268000000000015</v>
      </c>
      <c r="T738" s="297">
        <v>51.140999999999998</v>
      </c>
      <c r="U738" s="297">
        <v>36.1</v>
      </c>
      <c r="V738" s="297">
        <v>26.361000000000001</v>
      </c>
      <c r="W738" s="297">
        <v>2.931</v>
      </c>
      <c r="X738" s="297">
        <v>6.0519999999999996</v>
      </c>
      <c r="Y738" s="297">
        <v>1.982</v>
      </c>
      <c r="Z738" s="297">
        <v>0.84299999999999997</v>
      </c>
      <c r="AA738" s="299">
        <v>0.36899999999999999</v>
      </c>
      <c r="AB738" s="91"/>
    </row>
    <row r="739" spans="1:28" ht="19.5" customHeight="1" x14ac:dyDescent="0.15">
      <c r="A739" s="132"/>
      <c r="B739" s="72"/>
      <c r="C739" s="76"/>
      <c r="D739" s="76" t="s">
        <v>153</v>
      </c>
      <c r="E739" s="76" t="s">
        <v>183</v>
      </c>
      <c r="F739" s="297">
        <v>1542.1699999999998</v>
      </c>
      <c r="G739" s="297">
        <v>0.49</v>
      </c>
      <c r="H739" s="297">
        <v>8.67</v>
      </c>
      <c r="I739" s="297">
        <v>19.700000000000003</v>
      </c>
      <c r="J739" s="297">
        <v>0.86</v>
      </c>
      <c r="K739" s="297">
        <v>76.8</v>
      </c>
      <c r="L739" s="297">
        <v>55.519999999999996</v>
      </c>
      <c r="M739" s="297">
        <v>48.8</v>
      </c>
      <c r="N739" s="297">
        <v>43.96</v>
      </c>
      <c r="O739" s="297">
        <v>128.75</v>
      </c>
      <c r="P739" s="297">
        <v>111.16</v>
      </c>
      <c r="Q739" s="297">
        <v>158</v>
      </c>
      <c r="R739" s="297">
        <v>167.67000000000002</v>
      </c>
      <c r="S739" s="297">
        <v>251.45999999999998</v>
      </c>
      <c r="T739" s="297">
        <v>188.78</v>
      </c>
      <c r="U739" s="297">
        <v>135.48999999999998</v>
      </c>
      <c r="V739" s="297">
        <v>101.02999999999999</v>
      </c>
      <c r="W739" s="297">
        <v>10.73</v>
      </c>
      <c r="X739" s="297">
        <v>23.25</v>
      </c>
      <c r="Y739" s="297">
        <v>7.35</v>
      </c>
      <c r="Z739" s="297">
        <v>2.8</v>
      </c>
      <c r="AA739" s="299">
        <v>0.9</v>
      </c>
      <c r="AB739" s="91"/>
    </row>
    <row r="740" spans="1:28" ht="19.5" customHeight="1" x14ac:dyDescent="0.15">
      <c r="A740" s="132"/>
      <c r="B740" s="72" t="s">
        <v>154</v>
      </c>
      <c r="C740" s="72"/>
      <c r="D740" s="72"/>
      <c r="E740" s="76" t="s">
        <v>150</v>
      </c>
      <c r="F740" s="297">
        <v>400.57400000000013</v>
      </c>
      <c r="G740" s="297">
        <v>0</v>
      </c>
      <c r="H740" s="297">
        <v>0</v>
      </c>
      <c r="I740" s="297">
        <v>7.1999999999999995E-2</v>
      </c>
      <c r="J740" s="297">
        <v>6.5000000000000002E-2</v>
      </c>
      <c r="K740" s="297">
        <v>11.71</v>
      </c>
      <c r="L740" s="297">
        <v>10.564</v>
      </c>
      <c r="M740" s="297">
        <v>11.201000000000001</v>
      </c>
      <c r="N740" s="297">
        <v>11.597999999999999</v>
      </c>
      <c r="O740" s="297">
        <v>36.611999999999995</v>
      </c>
      <c r="P740" s="297">
        <v>36.466000000000001</v>
      </c>
      <c r="Q740" s="297">
        <v>44.151999999999994</v>
      </c>
      <c r="R740" s="297">
        <v>45.442</v>
      </c>
      <c r="S740" s="297">
        <v>67.121000000000009</v>
      </c>
      <c r="T740" s="297">
        <v>51.140999999999998</v>
      </c>
      <c r="U740" s="297">
        <v>35.892000000000003</v>
      </c>
      <c r="V740" s="297">
        <v>26.361000000000001</v>
      </c>
      <c r="W740" s="297">
        <v>2.931</v>
      </c>
      <c r="X740" s="297">
        <v>6.0519999999999996</v>
      </c>
      <c r="Y740" s="297">
        <v>1.982</v>
      </c>
      <c r="Z740" s="297">
        <v>0.84299999999999997</v>
      </c>
      <c r="AA740" s="299">
        <v>0.36899999999999999</v>
      </c>
      <c r="AB740" s="91"/>
    </row>
    <row r="741" spans="1:28" ht="19.5" customHeight="1" x14ac:dyDescent="0.15">
      <c r="A741" s="132" t="s">
        <v>155</v>
      </c>
      <c r="B741" s="72"/>
      <c r="C741" s="72" t="s">
        <v>10</v>
      </c>
      <c r="D741" s="76" t="s">
        <v>156</v>
      </c>
      <c r="E741" s="76" t="s">
        <v>183</v>
      </c>
      <c r="F741" s="297">
        <v>515.28</v>
      </c>
      <c r="G741" s="297">
        <v>0</v>
      </c>
      <c r="H741" s="297">
        <v>8.18</v>
      </c>
      <c r="I741" s="297">
        <v>0</v>
      </c>
      <c r="J741" s="297">
        <v>0</v>
      </c>
      <c r="K741" s="297">
        <v>62.33</v>
      </c>
      <c r="L741" s="297">
        <v>43.72</v>
      </c>
      <c r="M741" s="297">
        <v>37.39</v>
      </c>
      <c r="N741" s="297">
        <v>32.57</v>
      </c>
      <c r="O741" s="297">
        <v>89.88</v>
      </c>
      <c r="P741" s="297">
        <v>99.35</v>
      </c>
      <c r="Q741" s="297">
        <v>55.04</v>
      </c>
      <c r="R741" s="297">
        <v>35.950000000000003</v>
      </c>
      <c r="S741" s="297">
        <v>29.83</v>
      </c>
      <c r="T741" s="297">
        <v>13.5</v>
      </c>
      <c r="U741" s="297">
        <v>4.07</v>
      </c>
      <c r="V741" s="297">
        <v>0.46</v>
      </c>
      <c r="W741" s="297">
        <v>0.9</v>
      </c>
      <c r="X741" s="297">
        <v>0</v>
      </c>
      <c r="Y741" s="297">
        <v>0.46</v>
      </c>
      <c r="Z741" s="297">
        <v>0.75</v>
      </c>
      <c r="AA741" s="299">
        <v>0.9</v>
      </c>
      <c r="AB741" s="91"/>
    </row>
    <row r="742" spans="1:28" ht="19.5" customHeight="1" x14ac:dyDescent="0.15">
      <c r="A742" s="132"/>
      <c r="B742" s="72"/>
      <c r="C742" s="72"/>
      <c r="D742" s="72"/>
      <c r="E742" s="76" t="s">
        <v>150</v>
      </c>
      <c r="F742" s="297">
        <v>155.62799999999999</v>
      </c>
      <c r="G742" s="297">
        <v>0</v>
      </c>
      <c r="H742" s="297">
        <v>0</v>
      </c>
      <c r="I742" s="297">
        <v>0</v>
      </c>
      <c r="J742" s="297">
        <v>0</v>
      </c>
      <c r="K742" s="297">
        <v>10.618</v>
      </c>
      <c r="L742" s="297">
        <v>9.1959999999999997</v>
      </c>
      <c r="M742" s="297">
        <v>9.3719999999999999</v>
      </c>
      <c r="N742" s="297">
        <v>9.5030000000000001</v>
      </c>
      <c r="O742" s="297">
        <v>28.84</v>
      </c>
      <c r="P742" s="297">
        <v>33.844000000000001</v>
      </c>
      <c r="Q742" s="297">
        <v>20.396999999999998</v>
      </c>
      <c r="R742" s="297">
        <v>13.69</v>
      </c>
      <c r="S742" s="297">
        <v>11.667999999999999</v>
      </c>
      <c r="T742" s="297">
        <v>5.4</v>
      </c>
      <c r="U742" s="297">
        <v>1.673</v>
      </c>
      <c r="V742" s="297">
        <v>0.191</v>
      </c>
      <c r="W742" s="297">
        <v>0.37</v>
      </c>
      <c r="X742" s="297">
        <v>0</v>
      </c>
      <c r="Y742" s="297">
        <v>0.189</v>
      </c>
      <c r="Z742" s="297">
        <v>0.308</v>
      </c>
      <c r="AA742" s="299">
        <v>0.36899999999999999</v>
      </c>
      <c r="AB742" s="91"/>
    </row>
    <row r="743" spans="1:28" ht="19.5" customHeight="1" x14ac:dyDescent="0.15">
      <c r="A743" s="132"/>
      <c r="B743" s="72"/>
      <c r="C743" s="72"/>
      <c r="D743" s="76" t="s">
        <v>157</v>
      </c>
      <c r="E743" s="76" t="s">
        <v>183</v>
      </c>
      <c r="F743" s="297">
        <v>2.9400000000000004</v>
      </c>
      <c r="G743" s="297">
        <v>0</v>
      </c>
      <c r="H743" s="297">
        <v>0</v>
      </c>
      <c r="I743" s="297">
        <v>0</v>
      </c>
      <c r="J743" s="297">
        <v>0</v>
      </c>
      <c r="K743" s="297">
        <v>0</v>
      </c>
      <c r="L743" s="297">
        <v>0</v>
      </c>
      <c r="M743" s="297">
        <v>0.11</v>
      </c>
      <c r="N743" s="297">
        <v>0.22</v>
      </c>
      <c r="O743" s="297">
        <v>0</v>
      </c>
      <c r="P743" s="297">
        <v>0</v>
      </c>
      <c r="Q743" s="297">
        <v>0</v>
      </c>
      <c r="R743" s="297">
        <v>0.53</v>
      </c>
      <c r="S743" s="297">
        <v>0</v>
      </c>
      <c r="T743" s="297">
        <v>2.08</v>
      </c>
      <c r="U743" s="297">
        <v>0</v>
      </c>
      <c r="V743" s="297">
        <v>0</v>
      </c>
      <c r="W743" s="297">
        <v>0</v>
      </c>
      <c r="X743" s="297">
        <v>0</v>
      </c>
      <c r="Y743" s="297">
        <v>0</v>
      </c>
      <c r="Z743" s="297">
        <v>0</v>
      </c>
      <c r="AA743" s="299">
        <v>0</v>
      </c>
      <c r="AB743" s="91"/>
    </row>
    <row r="744" spans="1:28" ht="19.5" customHeight="1" x14ac:dyDescent="0.15">
      <c r="A744" s="132"/>
      <c r="B744" s="72"/>
      <c r="C744" s="72"/>
      <c r="D744" s="72"/>
      <c r="E744" s="76" t="s">
        <v>150</v>
      </c>
      <c r="F744" s="297">
        <v>0.72700000000000009</v>
      </c>
      <c r="G744" s="297">
        <v>0</v>
      </c>
      <c r="H744" s="297">
        <v>0</v>
      </c>
      <c r="I744" s="297">
        <v>0</v>
      </c>
      <c r="J744" s="297">
        <v>0</v>
      </c>
      <c r="K744" s="297">
        <v>0</v>
      </c>
      <c r="L744" s="297">
        <v>0</v>
      </c>
      <c r="M744" s="297">
        <v>1.7999999999999999E-2</v>
      </c>
      <c r="N744" s="297">
        <v>0.04</v>
      </c>
      <c r="O744" s="297">
        <v>0</v>
      </c>
      <c r="P744" s="297">
        <v>0</v>
      </c>
      <c r="Q744" s="297">
        <v>0</v>
      </c>
      <c r="R744" s="297">
        <v>0.128</v>
      </c>
      <c r="S744" s="297">
        <v>0</v>
      </c>
      <c r="T744" s="297">
        <v>0.54100000000000004</v>
      </c>
      <c r="U744" s="297">
        <v>0</v>
      </c>
      <c r="V744" s="297">
        <v>0</v>
      </c>
      <c r="W744" s="297">
        <v>0</v>
      </c>
      <c r="X744" s="297">
        <v>0</v>
      </c>
      <c r="Y744" s="297">
        <v>0</v>
      </c>
      <c r="Z744" s="297">
        <v>0</v>
      </c>
      <c r="AA744" s="299">
        <v>0</v>
      </c>
      <c r="AB744" s="91"/>
    </row>
    <row r="745" spans="1:28" ht="19.5" customHeight="1" x14ac:dyDescent="0.15">
      <c r="A745" s="132"/>
      <c r="B745" s="72" t="s">
        <v>158</v>
      </c>
      <c r="C745" s="72" t="s">
        <v>159</v>
      </c>
      <c r="D745" s="76" t="s">
        <v>160</v>
      </c>
      <c r="E745" s="76" t="s">
        <v>183</v>
      </c>
      <c r="F745" s="297">
        <v>996.36999999999989</v>
      </c>
      <c r="G745" s="297">
        <v>0.49</v>
      </c>
      <c r="H745" s="297">
        <v>0.49</v>
      </c>
      <c r="I745" s="297">
        <v>1.44</v>
      </c>
      <c r="J745" s="297">
        <v>0.86</v>
      </c>
      <c r="K745" s="297">
        <v>9.67</v>
      </c>
      <c r="L745" s="297">
        <v>11.299999999999999</v>
      </c>
      <c r="M745" s="297">
        <v>11.17</v>
      </c>
      <c r="N745" s="297">
        <v>10.91</v>
      </c>
      <c r="O745" s="297">
        <v>37.56</v>
      </c>
      <c r="P745" s="297">
        <v>11.39</v>
      </c>
      <c r="Q745" s="297">
        <v>102.33</v>
      </c>
      <c r="R745" s="297">
        <v>130.44999999999999</v>
      </c>
      <c r="S745" s="297">
        <v>221.63</v>
      </c>
      <c r="T745" s="297">
        <v>172.67</v>
      </c>
      <c r="U745" s="297">
        <v>131.41999999999999</v>
      </c>
      <c r="V745" s="297">
        <v>100.57</v>
      </c>
      <c r="W745" s="297">
        <v>9.83</v>
      </c>
      <c r="X745" s="297">
        <v>23.25</v>
      </c>
      <c r="Y745" s="297">
        <v>6.89</v>
      </c>
      <c r="Z745" s="297">
        <v>2.0499999999999998</v>
      </c>
      <c r="AA745" s="299">
        <v>0</v>
      </c>
      <c r="AB745" s="91"/>
    </row>
    <row r="746" spans="1:28" ht="19.5" customHeight="1" x14ac:dyDescent="0.15">
      <c r="A746" s="132"/>
      <c r="B746" s="72"/>
      <c r="C746" s="72"/>
      <c r="D746" s="72"/>
      <c r="E746" s="76" t="s">
        <v>150</v>
      </c>
      <c r="F746" s="297">
        <v>243.11699999999999</v>
      </c>
      <c r="G746" s="297">
        <v>0</v>
      </c>
      <c r="H746" s="297">
        <v>0</v>
      </c>
      <c r="I746" s="297">
        <v>7.1999999999999995E-2</v>
      </c>
      <c r="J746" s="297">
        <v>6.5000000000000002E-2</v>
      </c>
      <c r="K746" s="297">
        <v>0.96699999999999997</v>
      </c>
      <c r="L746" s="297">
        <v>1.3680000000000001</v>
      </c>
      <c r="M746" s="297">
        <v>1.796</v>
      </c>
      <c r="N746" s="297">
        <v>1.984</v>
      </c>
      <c r="O746" s="297">
        <v>7.5119999999999996</v>
      </c>
      <c r="P746" s="297">
        <v>2.516</v>
      </c>
      <c r="Q746" s="297">
        <v>23.588999999999999</v>
      </c>
      <c r="R746" s="297">
        <v>31.420999999999999</v>
      </c>
      <c r="S746" s="297">
        <v>55.453000000000003</v>
      </c>
      <c r="T746" s="297">
        <v>45.043999999999997</v>
      </c>
      <c r="U746" s="297">
        <v>34.219000000000001</v>
      </c>
      <c r="V746" s="297">
        <v>26.17</v>
      </c>
      <c r="W746" s="297">
        <v>2.5609999999999999</v>
      </c>
      <c r="X746" s="297">
        <v>6.0519999999999996</v>
      </c>
      <c r="Y746" s="297">
        <v>1.7929999999999999</v>
      </c>
      <c r="Z746" s="297">
        <v>0.53500000000000003</v>
      </c>
      <c r="AA746" s="299">
        <v>0</v>
      </c>
      <c r="AB746" s="91"/>
    </row>
    <row r="747" spans="1:28" ht="19.5" customHeight="1" x14ac:dyDescent="0.15">
      <c r="A747" s="132"/>
      <c r="B747" s="72"/>
      <c r="C747" s="72"/>
      <c r="D747" s="76" t="s">
        <v>161</v>
      </c>
      <c r="E747" s="76" t="s">
        <v>183</v>
      </c>
      <c r="F747" s="297">
        <v>23.060000000000002</v>
      </c>
      <c r="G747" s="297">
        <v>0</v>
      </c>
      <c r="H747" s="297">
        <v>0</v>
      </c>
      <c r="I747" s="297">
        <v>18.260000000000002</v>
      </c>
      <c r="J747" s="297">
        <v>0</v>
      </c>
      <c r="K747" s="297">
        <v>4.8</v>
      </c>
      <c r="L747" s="297">
        <v>0</v>
      </c>
      <c r="M747" s="297">
        <v>0</v>
      </c>
      <c r="N747" s="297">
        <v>0</v>
      </c>
      <c r="O747" s="297">
        <v>0</v>
      </c>
      <c r="P747" s="297">
        <v>0</v>
      </c>
      <c r="Q747" s="297">
        <v>0</v>
      </c>
      <c r="R747" s="297">
        <v>0</v>
      </c>
      <c r="S747" s="297">
        <v>0</v>
      </c>
      <c r="T747" s="297">
        <v>0</v>
      </c>
      <c r="U747" s="297">
        <v>0</v>
      </c>
      <c r="V747" s="297">
        <v>0</v>
      </c>
      <c r="W747" s="297">
        <v>0</v>
      </c>
      <c r="X747" s="297">
        <v>0</v>
      </c>
      <c r="Y747" s="297">
        <v>0</v>
      </c>
      <c r="Z747" s="297">
        <v>0</v>
      </c>
      <c r="AA747" s="299">
        <v>0</v>
      </c>
      <c r="AB747" s="91"/>
    </row>
    <row r="748" spans="1:28" ht="19.5" customHeight="1" x14ac:dyDescent="0.15">
      <c r="A748" s="132"/>
      <c r="B748" s="72"/>
      <c r="C748" s="72"/>
      <c r="D748" s="72"/>
      <c r="E748" s="76" t="s">
        <v>150</v>
      </c>
      <c r="F748" s="297">
        <v>0.125</v>
      </c>
      <c r="G748" s="297">
        <v>0</v>
      </c>
      <c r="H748" s="297">
        <v>0</v>
      </c>
      <c r="I748" s="297">
        <v>0</v>
      </c>
      <c r="J748" s="297">
        <v>0</v>
      </c>
      <c r="K748" s="297">
        <v>0.125</v>
      </c>
      <c r="L748" s="297">
        <v>0</v>
      </c>
      <c r="M748" s="297">
        <v>0</v>
      </c>
      <c r="N748" s="297">
        <v>0</v>
      </c>
      <c r="O748" s="297">
        <v>0</v>
      </c>
      <c r="P748" s="297">
        <v>0</v>
      </c>
      <c r="Q748" s="297">
        <v>0</v>
      </c>
      <c r="R748" s="297">
        <v>0</v>
      </c>
      <c r="S748" s="297">
        <v>0</v>
      </c>
      <c r="T748" s="297">
        <v>0</v>
      </c>
      <c r="U748" s="297">
        <v>0</v>
      </c>
      <c r="V748" s="297">
        <v>0</v>
      </c>
      <c r="W748" s="297">
        <v>0</v>
      </c>
      <c r="X748" s="297">
        <v>0</v>
      </c>
      <c r="Y748" s="297">
        <v>0</v>
      </c>
      <c r="Z748" s="297">
        <v>0</v>
      </c>
      <c r="AA748" s="299">
        <v>0</v>
      </c>
      <c r="AB748" s="91"/>
    </row>
    <row r="749" spans="1:28" ht="19.5" customHeight="1" x14ac:dyDescent="0.15">
      <c r="A749" s="132"/>
      <c r="B749" s="72"/>
      <c r="C749" s="72" t="s">
        <v>162</v>
      </c>
      <c r="D749" s="76" t="s">
        <v>163</v>
      </c>
      <c r="E749" s="76" t="s">
        <v>183</v>
      </c>
      <c r="F749" s="297">
        <v>3.74</v>
      </c>
      <c r="G749" s="297">
        <v>0</v>
      </c>
      <c r="H749" s="297">
        <v>0</v>
      </c>
      <c r="I749" s="297">
        <v>0</v>
      </c>
      <c r="J749" s="297">
        <v>0</v>
      </c>
      <c r="K749" s="297">
        <v>0</v>
      </c>
      <c r="L749" s="297">
        <v>0</v>
      </c>
      <c r="M749" s="297">
        <v>0.05</v>
      </c>
      <c r="N749" s="297">
        <v>0.26</v>
      </c>
      <c r="O749" s="297">
        <v>1.1100000000000001</v>
      </c>
      <c r="P749" s="297">
        <v>0.42</v>
      </c>
      <c r="Q749" s="297">
        <v>0.63</v>
      </c>
      <c r="R749" s="297">
        <v>0.74</v>
      </c>
      <c r="S749" s="297">
        <v>0</v>
      </c>
      <c r="T749" s="297">
        <v>0.53</v>
      </c>
      <c r="U749" s="297">
        <v>0</v>
      </c>
      <c r="V749" s="297">
        <v>0</v>
      </c>
      <c r="W749" s="297">
        <v>0</v>
      </c>
      <c r="X749" s="297">
        <v>0</v>
      </c>
      <c r="Y749" s="297">
        <v>0</v>
      </c>
      <c r="Z749" s="297">
        <v>0</v>
      </c>
      <c r="AA749" s="299">
        <v>0</v>
      </c>
      <c r="AB749" s="91"/>
    </row>
    <row r="750" spans="1:28" ht="19.5" customHeight="1" x14ac:dyDescent="0.15">
      <c r="A750" s="132"/>
      <c r="B750" s="72" t="s">
        <v>20</v>
      </c>
      <c r="C750" s="72"/>
      <c r="D750" s="72"/>
      <c r="E750" s="76" t="s">
        <v>150</v>
      </c>
      <c r="F750" s="297">
        <v>0.95699999999999996</v>
      </c>
      <c r="G750" s="297">
        <v>0</v>
      </c>
      <c r="H750" s="297">
        <v>0</v>
      </c>
      <c r="I750" s="297">
        <v>0</v>
      </c>
      <c r="J750" s="297">
        <v>0</v>
      </c>
      <c r="K750" s="297">
        <v>0</v>
      </c>
      <c r="L750" s="297">
        <v>0</v>
      </c>
      <c r="M750" s="297">
        <v>0.01</v>
      </c>
      <c r="N750" s="297">
        <v>5.6000000000000001E-2</v>
      </c>
      <c r="O750" s="297">
        <v>0.26</v>
      </c>
      <c r="P750" s="297">
        <v>0.106</v>
      </c>
      <c r="Q750" s="297">
        <v>0.16600000000000001</v>
      </c>
      <c r="R750" s="297">
        <v>0.20300000000000001</v>
      </c>
      <c r="S750" s="297">
        <v>0</v>
      </c>
      <c r="T750" s="297">
        <v>0.156</v>
      </c>
      <c r="U750" s="297">
        <v>0</v>
      </c>
      <c r="V750" s="297">
        <v>0</v>
      </c>
      <c r="W750" s="297">
        <v>0</v>
      </c>
      <c r="X750" s="297">
        <v>0</v>
      </c>
      <c r="Y750" s="297">
        <v>0</v>
      </c>
      <c r="Z750" s="297">
        <v>0</v>
      </c>
      <c r="AA750" s="299">
        <v>0</v>
      </c>
      <c r="AB750" s="91"/>
    </row>
    <row r="751" spans="1:28" ht="19.5" customHeight="1" x14ac:dyDescent="0.15">
      <c r="A751" s="132"/>
      <c r="B751" s="72"/>
      <c r="C751" s="72"/>
      <c r="D751" s="76" t="s">
        <v>164</v>
      </c>
      <c r="E751" s="76" t="s">
        <v>183</v>
      </c>
      <c r="F751" s="297">
        <v>0.78</v>
      </c>
      <c r="G751" s="297">
        <v>0</v>
      </c>
      <c r="H751" s="297">
        <v>0</v>
      </c>
      <c r="I751" s="297">
        <v>0</v>
      </c>
      <c r="J751" s="297">
        <v>0</v>
      </c>
      <c r="K751" s="297">
        <v>0</v>
      </c>
      <c r="L751" s="297">
        <v>0.5</v>
      </c>
      <c r="M751" s="297">
        <v>0.08</v>
      </c>
      <c r="N751" s="297">
        <v>0</v>
      </c>
      <c r="O751" s="297">
        <v>0.2</v>
      </c>
      <c r="P751" s="297">
        <v>0</v>
      </c>
      <c r="Q751" s="297">
        <v>0</v>
      </c>
      <c r="R751" s="297">
        <v>0</v>
      </c>
      <c r="S751" s="297">
        <v>0</v>
      </c>
      <c r="T751" s="297">
        <v>0</v>
      </c>
      <c r="U751" s="297">
        <v>0</v>
      </c>
      <c r="V751" s="297">
        <v>0</v>
      </c>
      <c r="W751" s="297">
        <v>0</v>
      </c>
      <c r="X751" s="297">
        <v>0</v>
      </c>
      <c r="Y751" s="297">
        <v>0</v>
      </c>
      <c r="Z751" s="297">
        <v>0</v>
      </c>
      <c r="AA751" s="299">
        <v>0</v>
      </c>
      <c r="AB751" s="91"/>
    </row>
    <row r="752" spans="1:28" ht="19.5" customHeight="1" x14ac:dyDescent="0.15">
      <c r="A752" s="132" t="s">
        <v>226</v>
      </c>
      <c r="B752" s="72"/>
      <c r="C752" s="72"/>
      <c r="D752" s="72"/>
      <c r="E752" s="76" t="s">
        <v>150</v>
      </c>
      <c r="F752" s="297">
        <v>0.02</v>
      </c>
      <c r="G752" s="297">
        <v>0</v>
      </c>
      <c r="H752" s="297">
        <v>0</v>
      </c>
      <c r="I752" s="297">
        <v>0</v>
      </c>
      <c r="J752" s="297">
        <v>0</v>
      </c>
      <c r="K752" s="297">
        <v>0</v>
      </c>
      <c r="L752" s="297">
        <v>0</v>
      </c>
      <c r="M752" s="297">
        <v>5.0000000000000001E-3</v>
      </c>
      <c r="N752" s="297">
        <v>1.4999999999999999E-2</v>
      </c>
      <c r="O752" s="297">
        <v>0</v>
      </c>
      <c r="P752" s="297">
        <v>0</v>
      </c>
      <c r="Q752" s="297">
        <v>0</v>
      </c>
      <c r="R752" s="297">
        <v>0</v>
      </c>
      <c r="S752" s="297">
        <v>0</v>
      </c>
      <c r="T752" s="297">
        <v>0</v>
      </c>
      <c r="U752" s="297">
        <v>0</v>
      </c>
      <c r="V752" s="297">
        <v>0</v>
      </c>
      <c r="W752" s="297">
        <v>0</v>
      </c>
      <c r="X752" s="297">
        <v>0</v>
      </c>
      <c r="Y752" s="297">
        <v>0</v>
      </c>
      <c r="Z752" s="297">
        <v>0</v>
      </c>
      <c r="AA752" s="299">
        <v>0</v>
      </c>
      <c r="AB752" s="91"/>
    </row>
    <row r="753" spans="1:28" ht="19.5" customHeight="1" x14ac:dyDescent="0.15">
      <c r="A753" s="132"/>
      <c r="B753" s="75"/>
      <c r="C753" s="73" t="s">
        <v>165</v>
      </c>
      <c r="D753" s="74"/>
      <c r="E753" s="76" t="s">
        <v>183</v>
      </c>
      <c r="F753" s="297">
        <v>24.669999999999998</v>
      </c>
      <c r="G753" s="297">
        <v>0</v>
      </c>
      <c r="H753" s="297">
        <v>0</v>
      </c>
      <c r="I753" s="297">
        <v>0</v>
      </c>
      <c r="J753" s="297">
        <v>0</v>
      </c>
      <c r="K753" s="297">
        <v>1.27</v>
      </c>
      <c r="L753" s="297">
        <v>10.43</v>
      </c>
      <c r="M753" s="297">
        <v>4.2200000000000006</v>
      </c>
      <c r="N753" s="297">
        <v>2.64</v>
      </c>
      <c r="O753" s="297">
        <v>0</v>
      </c>
      <c r="P753" s="297">
        <v>3.3</v>
      </c>
      <c r="Q753" s="297">
        <v>0</v>
      </c>
      <c r="R753" s="297">
        <v>0.4</v>
      </c>
      <c r="S753" s="297">
        <v>1</v>
      </c>
      <c r="T753" s="297">
        <v>0</v>
      </c>
      <c r="U753" s="297">
        <v>1.41</v>
      </c>
      <c r="V753" s="297">
        <v>0</v>
      </c>
      <c r="W753" s="297">
        <v>0</v>
      </c>
      <c r="X753" s="297">
        <v>0</v>
      </c>
      <c r="Y753" s="297">
        <v>0</v>
      </c>
      <c r="Z753" s="297">
        <v>0</v>
      </c>
      <c r="AA753" s="299">
        <v>0</v>
      </c>
      <c r="AB753" s="91"/>
    </row>
    <row r="754" spans="1:28" ht="19.5" customHeight="1" x14ac:dyDescent="0.15">
      <c r="A754" s="132"/>
      <c r="B754" s="75"/>
      <c r="C754" s="75"/>
      <c r="E754" s="76" t="s">
        <v>150</v>
      </c>
      <c r="F754" s="297">
        <v>2.5999999999999996</v>
      </c>
      <c r="G754" s="297">
        <v>0</v>
      </c>
      <c r="H754" s="297">
        <v>0</v>
      </c>
      <c r="I754" s="297">
        <v>0</v>
      </c>
      <c r="J754" s="297">
        <v>0</v>
      </c>
      <c r="K754" s="297">
        <v>8.8999999999999996E-2</v>
      </c>
      <c r="L754" s="297">
        <v>0.95199999999999996</v>
      </c>
      <c r="M754" s="297">
        <v>0.42199999999999999</v>
      </c>
      <c r="N754" s="297">
        <v>0.29199999999999998</v>
      </c>
      <c r="O754" s="297">
        <v>0</v>
      </c>
      <c r="P754" s="297">
        <v>0.432</v>
      </c>
      <c r="Q754" s="297">
        <v>0</v>
      </c>
      <c r="R754" s="297">
        <v>5.8000000000000003E-2</v>
      </c>
      <c r="S754" s="297">
        <v>0.14699999999999999</v>
      </c>
      <c r="T754" s="297">
        <v>0</v>
      </c>
      <c r="U754" s="297">
        <v>0.20799999999999999</v>
      </c>
      <c r="V754" s="297">
        <v>0</v>
      </c>
      <c r="W754" s="297">
        <v>0</v>
      </c>
      <c r="X754" s="297">
        <v>0</v>
      </c>
      <c r="Y754" s="297">
        <v>0</v>
      </c>
      <c r="Z754" s="297">
        <v>0</v>
      </c>
      <c r="AA754" s="299">
        <v>0</v>
      </c>
      <c r="AB754" s="91"/>
    </row>
    <row r="755" spans="1:28" ht="19.5" customHeight="1" x14ac:dyDescent="0.15">
      <c r="A755" s="132"/>
      <c r="B755" s="134"/>
      <c r="C755" s="73" t="s">
        <v>152</v>
      </c>
      <c r="D755" s="74"/>
      <c r="E755" s="76" t="s">
        <v>183</v>
      </c>
      <c r="F755" s="297">
        <v>1344.9099999999999</v>
      </c>
      <c r="G755" s="297">
        <v>0.52</v>
      </c>
      <c r="H755" s="297">
        <v>9.4600000000000009</v>
      </c>
      <c r="I755" s="297">
        <v>3.93</v>
      </c>
      <c r="J755" s="297">
        <v>1.1100000000000001</v>
      </c>
      <c r="K755" s="297">
        <v>60.62</v>
      </c>
      <c r="L755" s="297">
        <v>4.55</v>
      </c>
      <c r="M755" s="297">
        <v>16.560000000000002</v>
      </c>
      <c r="N755" s="297">
        <v>16.41</v>
      </c>
      <c r="O755" s="297">
        <v>14.35</v>
      </c>
      <c r="P755" s="297">
        <v>19.93</v>
      </c>
      <c r="Q755" s="297">
        <v>125.24000000000001</v>
      </c>
      <c r="R755" s="297">
        <v>264.83</v>
      </c>
      <c r="S755" s="297">
        <v>418.84000000000003</v>
      </c>
      <c r="T755" s="297">
        <v>219.78</v>
      </c>
      <c r="U755" s="297">
        <v>106.35</v>
      </c>
      <c r="V755" s="297">
        <v>47.84</v>
      </c>
      <c r="W755" s="297">
        <v>1.79</v>
      </c>
      <c r="X755" s="297">
        <v>12.8</v>
      </c>
      <c r="Y755" s="297">
        <v>0</v>
      </c>
      <c r="Z755" s="297">
        <v>0</v>
      </c>
      <c r="AA755" s="299">
        <v>0</v>
      </c>
      <c r="AB755" s="91"/>
    </row>
    <row r="756" spans="1:28" ht="19.5" customHeight="1" x14ac:dyDescent="0.15">
      <c r="A756" s="132"/>
      <c r="B756" s="75"/>
      <c r="C756" s="75"/>
      <c r="E756" s="76" t="s">
        <v>150</v>
      </c>
      <c r="F756" s="297">
        <v>210.79000000000002</v>
      </c>
      <c r="G756" s="297">
        <v>0</v>
      </c>
      <c r="H756" s="297">
        <v>0.127</v>
      </c>
      <c r="I756" s="297">
        <v>0.10199999999999999</v>
      </c>
      <c r="J756" s="297">
        <v>0.06</v>
      </c>
      <c r="K756" s="297">
        <v>4.2619999999999996</v>
      </c>
      <c r="L756" s="297">
        <v>0.435</v>
      </c>
      <c r="M756" s="297">
        <v>1.6679999999999999</v>
      </c>
      <c r="N756" s="297">
        <v>1.9609999999999999</v>
      </c>
      <c r="O756" s="297">
        <v>2.0209999999999999</v>
      </c>
      <c r="P756" s="297">
        <v>3.0569999999999999</v>
      </c>
      <c r="Q756" s="297">
        <v>19.266000000000002</v>
      </c>
      <c r="R756" s="297">
        <v>43.588000000000001</v>
      </c>
      <c r="S756" s="297">
        <v>69.381</v>
      </c>
      <c r="T756" s="297">
        <v>35.662999999999997</v>
      </c>
      <c r="U756" s="297">
        <v>17.738</v>
      </c>
      <c r="V756" s="297">
        <v>9.109</v>
      </c>
      <c r="W756" s="297">
        <v>0.46600000000000003</v>
      </c>
      <c r="X756" s="297">
        <v>1.8859999999999999</v>
      </c>
      <c r="Y756" s="297">
        <v>0</v>
      </c>
      <c r="Z756" s="297">
        <v>0</v>
      </c>
      <c r="AA756" s="299">
        <v>0</v>
      </c>
      <c r="AB756" s="91"/>
    </row>
    <row r="757" spans="1:28" ht="19.5" customHeight="1" x14ac:dyDescent="0.15">
      <c r="A757" s="132"/>
      <c r="B757" s="72" t="s">
        <v>94</v>
      </c>
      <c r="C757" s="76"/>
      <c r="D757" s="76" t="s">
        <v>153</v>
      </c>
      <c r="E757" s="76" t="s">
        <v>183</v>
      </c>
      <c r="F757" s="297">
        <v>222.91</v>
      </c>
      <c r="G757" s="297">
        <v>0</v>
      </c>
      <c r="H757" s="297">
        <v>0</v>
      </c>
      <c r="I757" s="297">
        <v>0</v>
      </c>
      <c r="J757" s="297">
        <v>0</v>
      </c>
      <c r="K757" s="297">
        <v>0</v>
      </c>
      <c r="L757" s="297">
        <v>0.56999999999999995</v>
      </c>
      <c r="M757" s="297">
        <v>0.19</v>
      </c>
      <c r="N757" s="297">
        <v>1.8900000000000001</v>
      </c>
      <c r="O757" s="297">
        <v>3.28</v>
      </c>
      <c r="P757" s="297">
        <v>4.68</v>
      </c>
      <c r="Q757" s="297">
        <v>16.350000000000001</v>
      </c>
      <c r="R757" s="297">
        <v>49.92</v>
      </c>
      <c r="S757" s="297">
        <v>78.98</v>
      </c>
      <c r="T757" s="297">
        <v>28.59</v>
      </c>
      <c r="U757" s="297">
        <v>18.350000000000001</v>
      </c>
      <c r="V757" s="297">
        <v>18.32</v>
      </c>
      <c r="W757" s="297">
        <v>1.79</v>
      </c>
      <c r="X757" s="297">
        <v>0</v>
      </c>
      <c r="Y757" s="297">
        <v>0</v>
      </c>
      <c r="Z757" s="297">
        <v>0</v>
      </c>
      <c r="AA757" s="299">
        <v>0</v>
      </c>
      <c r="AB757" s="91"/>
    </row>
    <row r="758" spans="1:28" ht="19.5" customHeight="1" x14ac:dyDescent="0.15">
      <c r="A758" s="132"/>
      <c r="B758" s="72"/>
      <c r="C758" s="72" t="s">
        <v>10</v>
      </c>
      <c r="D758" s="72"/>
      <c r="E758" s="76" t="s">
        <v>150</v>
      </c>
      <c r="F758" s="297">
        <v>55.243000000000002</v>
      </c>
      <c r="G758" s="297">
        <v>0</v>
      </c>
      <c r="H758" s="297">
        <v>0</v>
      </c>
      <c r="I758" s="297">
        <v>0</v>
      </c>
      <c r="J758" s="297">
        <v>0</v>
      </c>
      <c r="K758" s="297">
        <v>0</v>
      </c>
      <c r="L758" s="297">
        <v>6.9000000000000006E-2</v>
      </c>
      <c r="M758" s="297">
        <v>3.1E-2</v>
      </c>
      <c r="N758" s="297">
        <v>0.34199999999999997</v>
      </c>
      <c r="O758" s="297">
        <v>0.65600000000000003</v>
      </c>
      <c r="P758" s="297">
        <v>1.0409999999999999</v>
      </c>
      <c r="Q758" s="297">
        <v>3.8119999999999998</v>
      </c>
      <c r="R758" s="297">
        <v>12.023999999999999</v>
      </c>
      <c r="S758" s="297">
        <v>19.789000000000001</v>
      </c>
      <c r="T758" s="297">
        <v>7.4649999999999999</v>
      </c>
      <c r="U758" s="297">
        <v>4.7809999999999997</v>
      </c>
      <c r="V758" s="297">
        <v>4.7670000000000003</v>
      </c>
      <c r="W758" s="297">
        <v>0.46600000000000003</v>
      </c>
      <c r="X758" s="297">
        <v>0</v>
      </c>
      <c r="Y758" s="297">
        <v>0</v>
      </c>
      <c r="Z758" s="297">
        <v>0</v>
      </c>
      <c r="AA758" s="299">
        <v>0</v>
      </c>
      <c r="AB758" s="91"/>
    </row>
    <row r="759" spans="1:28" ht="19.5" customHeight="1" x14ac:dyDescent="0.15">
      <c r="A759" s="132"/>
      <c r="B759" s="72"/>
      <c r="C759" s="72"/>
      <c r="D759" s="76" t="s">
        <v>157</v>
      </c>
      <c r="E759" s="76" t="s">
        <v>183</v>
      </c>
      <c r="F759" s="297">
        <v>0.6</v>
      </c>
      <c r="G759" s="297">
        <v>0</v>
      </c>
      <c r="H759" s="297">
        <v>0</v>
      </c>
      <c r="I759" s="297">
        <v>0</v>
      </c>
      <c r="J759" s="297">
        <v>0</v>
      </c>
      <c r="K759" s="297">
        <v>0</v>
      </c>
      <c r="L759" s="297">
        <v>0</v>
      </c>
      <c r="M759" s="297">
        <v>0</v>
      </c>
      <c r="N759" s="297">
        <v>0.52</v>
      </c>
      <c r="O759" s="297">
        <v>0</v>
      </c>
      <c r="P759" s="297">
        <v>0</v>
      </c>
      <c r="Q759" s="297">
        <v>0</v>
      </c>
      <c r="R759" s="297">
        <v>0</v>
      </c>
      <c r="S759" s="297">
        <v>0</v>
      </c>
      <c r="T759" s="297">
        <v>0.08</v>
      </c>
      <c r="U759" s="297">
        <v>0</v>
      </c>
      <c r="V759" s="297">
        <v>0</v>
      </c>
      <c r="W759" s="297">
        <v>0</v>
      </c>
      <c r="X759" s="297">
        <v>0</v>
      </c>
      <c r="Y759" s="297">
        <v>0</v>
      </c>
      <c r="Z759" s="297">
        <v>0</v>
      </c>
      <c r="AA759" s="299">
        <v>0</v>
      </c>
      <c r="AB759" s="91"/>
    </row>
    <row r="760" spans="1:28" ht="19.5" customHeight="1" x14ac:dyDescent="0.15">
      <c r="A760" s="132"/>
      <c r="B760" s="72"/>
      <c r="C760" s="72"/>
      <c r="D760" s="72"/>
      <c r="E760" s="76" t="s">
        <v>150</v>
      </c>
      <c r="F760" s="297">
        <v>0.115</v>
      </c>
      <c r="G760" s="297">
        <v>0</v>
      </c>
      <c r="H760" s="297">
        <v>0</v>
      </c>
      <c r="I760" s="297">
        <v>0</v>
      </c>
      <c r="J760" s="297">
        <v>0</v>
      </c>
      <c r="K760" s="297">
        <v>0</v>
      </c>
      <c r="L760" s="297">
        <v>0</v>
      </c>
      <c r="M760" s="297">
        <v>0</v>
      </c>
      <c r="N760" s="297">
        <v>9.4E-2</v>
      </c>
      <c r="O760" s="297">
        <v>0</v>
      </c>
      <c r="P760" s="297">
        <v>0</v>
      </c>
      <c r="Q760" s="297">
        <v>0</v>
      </c>
      <c r="R760" s="297">
        <v>0</v>
      </c>
      <c r="S760" s="297">
        <v>0</v>
      </c>
      <c r="T760" s="297">
        <v>2.1000000000000001E-2</v>
      </c>
      <c r="U760" s="297">
        <v>0</v>
      </c>
      <c r="V760" s="297">
        <v>0</v>
      </c>
      <c r="W760" s="297">
        <v>0</v>
      </c>
      <c r="X760" s="297">
        <v>0</v>
      </c>
      <c r="Y760" s="297">
        <v>0</v>
      </c>
      <c r="Z760" s="297">
        <v>0</v>
      </c>
      <c r="AA760" s="299">
        <v>0</v>
      </c>
      <c r="AB760" s="91"/>
    </row>
    <row r="761" spans="1:28" ht="19.5" customHeight="1" x14ac:dyDescent="0.15">
      <c r="A761" s="132"/>
      <c r="B761" s="72" t="s">
        <v>65</v>
      </c>
      <c r="C761" s="72" t="s">
        <v>159</v>
      </c>
      <c r="D761" s="76" t="s">
        <v>160</v>
      </c>
      <c r="E761" s="76" t="s">
        <v>183</v>
      </c>
      <c r="F761" s="297">
        <v>222.30999999999997</v>
      </c>
      <c r="G761" s="297">
        <v>0</v>
      </c>
      <c r="H761" s="297">
        <v>0</v>
      </c>
      <c r="I761" s="297">
        <v>0</v>
      </c>
      <c r="J761" s="297">
        <v>0</v>
      </c>
      <c r="K761" s="297">
        <v>0</v>
      </c>
      <c r="L761" s="297">
        <v>0.56999999999999995</v>
      </c>
      <c r="M761" s="297">
        <v>0.19</v>
      </c>
      <c r="N761" s="297">
        <v>1.37</v>
      </c>
      <c r="O761" s="297">
        <v>3.28</v>
      </c>
      <c r="P761" s="297">
        <v>4.68</v>
      </c>
      <c r="Q761" s="297">
        <v>16.350000000000001</v>
      </c>
      <c r="R761" s="297">
        <v>49.92</v>
      </c>
      <c r="S761" s="297">
        <v>78.98</v>
      </c>
      <c r="T761" s="297">
        <v>28.51</v>
      </c>
      <c r="U761" s="297">
        <v>18.350000000000001</v>
      </c>
      <c r="V761" s="297">
        <v>18.32</v>
      </c>
      <c r="W761" s="297">
        <v>1.79</v>
      </c>
      <c r="X761" s="297">
        <v>0</v>
      </c>
      <c r="Y761" s="297">
        <v>0</v>
      </c>
      <c r="Z761" s="297">
        <v>0</v>
      </c>
      <c r="AA761" s="299">
        <v>0</v>
      </c>
      <c r="AB761" s="91"/>
    </row>
    <row r="762" spans="1:28" ht="19.5" customHeight="1" x14ac:dyDescent="0.15">
      <c r="A762" s="132"/>
      <c r="B762" s="72"/>
      <c r="C762" s="72"/>
      <c r="D762" s="72"/>
      <c r="E762" s="76" t="s">
        <v>150</v>
      </c>
      <c r="F762" s="297">
        <v>55.128000000000007</v>
      </c>
      <c r="G762" s="297">
        <v>0</v>
      </c>
      <c r="H762" s="297">
        <v>0</v>
      </c>
      <c r="I762" s="297">
        <v>0</v>
      </c>
      <c r="J762" s="297">
        <v>0</v>
      </c>
      <c r="K762" s="297">
        <v>0</v>
      </c>
      <c r="L762" s="297">
        <v>6.9000000000000006E-2</v>
      </c>
      <c r="M762" s="297">
        <v>3.1E-2</v>
      </c>
      <c r="N762" s="297">
        <v>0.248</v>
      </c>
      <c r="O762" s="297">
        <v>0.65600000000000003</v>
      </c>
      <c r="P762" s="297">
        <v>1.0409999999999999</v>
      </c>
      <c r="Q762" s="297">
        <v>3.8119999999999998</v>
      </c>
      <c r="R762" s="297">
        <v>12.023999999999999</v>
      </c>
      <c r="S762" s="297">
        <v>19.789000000000001</v>
      </c>
      <c r="T762" s="297">
        <v>7.444</v>
      </c>
      <c r="U762" s="297">
        <v>4.7809999999999997</v>
      </c>
      <c r="V762" s="297">
        <v>4.7670000000000003</v>
      </c>
      <c r="W762" s="297">
        <v>0.46600000000000003</v>
      </c>
      <c r="X762" s="297">
        <v>0</v>
      </c>
      <c r="Y762" s="297">
        <v>0</v>
      </c>
      <c r="Z762" s="297">
        <v>0</v>
      </c>
      <c r="AA762" s="299">
        <v>0</v>
      </c>
      <c r="AB762" s="91"/>
    </row>
    <row r="763" spans="1:28" ht="19.5" customHeight="1" x14ac:dyDescent="0.15">
      <c r="A763" s="132" t="s">
        <v>85</v>
      </c>
      <c r="B763" s="72"/>
      <c r="C763" s="72"/>
      <c r="D763" s="76" t="s">
        <v>166</v>
      </c>
      <c r="E763" s="76" t="s">
        <v>183</v>
      </c>
      <c r="F763" s="297">
        <v>0</v>
      </c>
      <c r="G763" s="297">
        <v>0</v>
      </c>
      <c r="H763" s="297">
        <v>0</v>
      </c>
      <c r="I763" s="297">
        <v>0</v>
      </c>
      <c r="J763" s="297">
        <v>0</v>
      </c>
      <c r="K763" s="297">
        <v>0</v>
      </c>
      <c r="L763" s="297">
        <v>0</v>
      </c>
      <c r="M763" s="297">
        <v>0</v>
      </c>
      <c r="N763" s="297">
        <v>0</v>
      </c>
      <c r="O763" s="297">
        <v>0</v>
      </c>
      <c r="P763" s="297">
        <v>0</v>
      </c>
      <c r="Q763" s="297">
        <v>0</v>
      </c>
      <c r="R763" s="297">
        <v>0</v>
      </c>
      <c r="S763" s="297">
        <v>0</v>
      </c>
      <c r="T763" s="297">
        <v>0</v>
      </c>
      <c r="U763" s="297">
        <v>0</v>
      </c>
      <c r="V763" s="297">
        <v>0</v>
      </c>
      <c r="W763" s="297">
        <v>0</v>
      </c>
      <c r="X763" s="297">
        <v>0</v>
      </c>
      <c r="Y763" s="297">
        <v>0</v>
      </c>
      <c r="Z763" s="297">
        <v>0</v>
      </c>
      <c r="AA763" s="299">
        <v>0</v>
      </c>
      <c r="AB763" s="91"/>
    </row>
    <row r="764" spans="1:28" ht="19.5" customHeight="1" x14ac:dyDescent="0.15">
      <c r="A764" s="132"/>
      <c r="B764" s="72"/>
      <c r="C764" s="72" t="s">
        <v>162</v>
      </c>
      <c r="D764" s="72"/>
      <c r="E764" s="76" t="s">
        <v>150</v>
      </c>
      <c r="F764" s="297">
        <v>0</v>
      </c>
      <c r="G764" s="297">
        <v>0</v>
      </c>
      <c r="H764" s="297">
        <v>0</v>
      </c>
      <c r="I764" s="297">
        <v>0</v>
      </c>
      <c r="J764" s="297">
        <v>0</v>
      </c>
      <c r="K764" s="297">
        <v>0</v>
      </c>
      <c r="L764" s="297">
        <v>0</v>
      </c>
      <c r="M764" s="297">
        <v>0</v>
      </c>
      <c r="N764" s="297">
        <v>0</v>
      </c>
      <c r="O764" s="297">
        <v>0</v>
      </c>
      <c r="P764" s="297">
        <v>0</v>
      </c>
      <c r="Q764" s="297">
        <v>0</v>
      </c>
      <c r="R764" s="297">
        <v>0</v>
      </c>
      <c r="S764" s="297">
        <v>0</v>
      </c>
      <c r="T764" s="297">
        <v>0</v>
      </c>
      <c r="U764" s="297">
        <v>0</v>
      </c>
      <c r="V764" s="297">
        <v>0</v>
      </c>
      <c r="W764" s="297">
        <v>0</v>
      </c>
      <c r="X764" s="297">
        <v>0</v>
      </c>
      <c r="Y764" s="297">
        <v>0</v>
      </c>
      <c r="Z764" s="297">
        <v>0</v>
      </c>
      <c r="AA764" s="299">
        <v>0</v>
      </c>
      <c r="AB764" s="91"/>
    </row>
    <row r="765" spans="1:28" ht="19.5" customHeight="1" x14ac:dyDescent="0.15">
      <c r="A765" s="132"/>
      <c r="B765" s="72" t="s">
        <v>20</v>
      </c>
      <c r="C765" s="72"/>
      <c r="D765" s="76" t="s">
        <v>164</v>
      </c>
      <c r="E765" s="76" t="s">
        <v>183</v>
      </c>
      <c r="F765" s="297">
        <v>0</v>
      </c>
      <c r="G765" s="297">
        <v>0</v>
      </c>
      <c r="H765" s="297">
        <v>0</v>
      </c>
      <c r="I765" s="297">
        <v>0</v>
      </c>
      <c r="J765" s="297">
        <v>0</v>
      </c>
      <c r="K765" s="297">
        <v>0</v>
      </c>
      <c r="L765" s="297">
        <v>0</v>
      </c>
      <c r="M765" s="297">
        <v>0</v>
      </c>
      <c r="N765" s="297">
        <v>0</v>
      </c>
      <c r="O765" s="297">
        <v>0</v>
      </c>
      <c r="P765" s="297">
        <v>0</v>
      </c>
      <c r="Q765" s="297">
        <v>0</v>
      </c>
      <c r="R765" s="297">
        <v>0</v>
      </c>
      <c r="S765" s="297">
        <v>0</v>
      </c>
      <c r="T765" s="297">
        <v>0</v>
      </c>
      <c r="U765" s="297">
        <v>0</v>
      </c>
      <c r="V765" s="297">
        <v>0</v>
      </c>
      <c r="W765" s="297">
        <v>0</v>
      </c>
      <c r="X765" s="297">
        <v>0</v>
      </c>
      <c r="Y765" s="297">
        <v>0</v>
      </c>
      <c r="Z765" s="297">
        <v>0</v>
      </c>
      <c r="AA765" s="299">
        <v>0</v>
      </c>
      <c r="AB765" s="91"/>
    </row>
    <row r="766" spans="1:28" ht="19.5" customHeight="1" x14ac:dyDescent="0.15">
      <c r="A766" s="132"/>
      <c r="B766" s="72"/>
      <c r="C766" s="72"/>
      <c r="D766" s="72"/>
      <c r="E766" s="76" t="s">
        <v>150</v>
      </c>
      <c r="F766" s="297">
        <v>0</v>
      </c>
      <c r="G766" s="297">
        <v>0</v>
      </c>
      <c r="H766" s="297">
        <v>0</v>
      </c>
      <c r="I766" s="297">
        <v>0</v>
      </c>
      <c r="J766" s="297">
        <v>0</v>
      </c>
      <c r="K766" s="297">
        <v>0</v>
      </c>
      <c r="L766" s="297">
        <v>0</v>
      </c>
      <c r="M766" s="297">
        <v>0</v>
      </c>
      <c r="N766" s="297">
        <v>0</v>
      </c>
      <c r="O766" s="297">
        <v>0</v>
      </c>
      <c r="P766" s="297">
        <v>0</v>
      </c>
      <c r="Q766" s="297">
        <v>0</v>
      </c>
      <c r="R766" s="297">
        <v>0</v>
      </c>
      <c r="S766" s="297">
        <v>0</v>
      </c>
      <c r="T766" s="297">
        <v>0</v>
      </c>
      <c r="U766" s="297">
        <v>0</v>
      </c>
      <c r="V766" s="297">
        <v>0</v>
      </c>
      <c r="W766" s="297">
        <v>0</v>
      </c>
      <c r="X766" s="297">
        <v>0</v>
      </c>
      <c r="Y766" s="297">
        <v>0</v>
      </c>
      <c r="Z766" s="297">
        <v>0</v>
      </c>
      <c r="AA766" s="299">
        <v>0</v>
      </c>
      <c r="AB766" s="91"/>
    </row>
    <row r="767" spans="1:28" ht="19.5" customHeight="1" x14ac:dyDescent="0.15">
      <c r="A767" s="132"/>
      <c r="B767" s="75"/>
      <c r="C767" s="73" t="s">
        <v>165</v>
      </c>
      <c r="D767" s="74"/>
      <c r="E767" s="76" t="s">
        <v>183</v>
      </c>
      <c r="F767" s="297">
        <v>1122</v>
      </c>
      <c r="G767" s="297">
        <v>0.52</v>
      </c>
      <c r="H767" s="297">
        <v>9.4600000000000009</v>
      </c>
      <c r="I767" s="297">
        <v>3.93</v>
      </c>
      <c r="J767" s="297">
        <v>1.1100000000000001</v>
      </c>
      <c r="K767" s="297">
        <v>60.62</v>
      </c>
      <c r="L767" s="297">
        <v>3.98</v>
      </c>
      <c r="M767" s="297">
        <v>16.37</v>
      </c>
      <c r="N767" s="297">
        <v>14.52</v>
      </c>
      <c r="O767" s="297">
        <v>11.07</v>
      </c>
      <c r="P767" s="297">
        <v>15.25</v>
      </c>
      <c r="Q767" s="297">
        <v>108.89</v>
      </c>
      <c r="R767" s="297">
        <v>214.91</v>
      </c>
      <c r="S767" s="297">
        <v>339.86</v>
      </c>
      <c r="T767" s="297">
        <v>191.19</v>
      </c>
      <c r="U767" s="297">
        <v>88</v>
      </c>
      <c r="V767" s="297">
        <v>29.52</v>
      </c>
      <c r="W767" s="297">
        <v>0</v>
      </c>
      <c r="X767" s="297">
        <v>12.8</v>
      </c>
      <c r="Y767" s="297">
        <v>0</v>
      </c>
      <c r="Z767" s="297">
        <v>0</v>
      </c>
      <c r="AA767" s="299">
        <v>0</v>
      </c>
      <c r="AB767" s="91"/>
    </row>
    <row r="768" spans="1:28" ht="19.5" customHeight="1" thickBot="1" x14ac:dyDescent="0.2">
      <c r="A768" s="87"/>
      <c r="B768" s="135"/>
      <c r="C768" s="135"/>
      <c r="D768" s="136"/>
      <c r="E768" s="137" t="s">
        <v>150</v>
      </c>
      <c r="F768" s="297">
        <v>155.547</v>
      </c>
      <c r="G768" s="385">
        <v>0</v>
      </c>
      <c r="H768" s="301">
        <v>0.127</v>
      </c>
      <c r="I768" s="301">
        <v>0.10199999999999999</v>
      </c>
      <c r="J768" s="301">
        <v>0.06</v>
      </c>
      <c r="K768" s="301">
        <v>4.2619999999999996</v>
      </c>
      <c r="L768" s="301">
        <v>0.36599999999999999</v>
      </c>
      <c r="M768" s="301">
        <v>1.637</v>
      </c>
      <c r="N768" s="301">
        <v>1.619</v>
      </c>
      <c r="O768" s="301">
        <v>1.365</v>
      </c>
      <c r="P768" s="301">
        <v>2.016</v>
      </c>
      <c r="Q768" s="301">
        <v>15.454000000000001</v>
      </c>
      <c r="R768" s="301">
        <v>31.564</v>
      </c>
      <c r="S768" s="301">
        <v>49.591999999999999</v>
      </c>
      <c r="T768" s="301">
        <v>28.198</v>
      </c>
      <c r="U768" s="301">
        <v>12.957000000000001</v>
      </c>
      <c r="V768" s="301">
        <v>4.3419999999999996</v>
      </c>
      <c r="W768" s="301">
        <v>0</v>
      </c>
      <c r="X768" s="301">
        <v>1.8859999999999999</v>
      </c>
      <c r="Y768" s="301">
        <v>0</v>
      </c>
      <c r="Z768" s="301">
        <v>0</v>
      </c>
      <c r="AA768" s="302">
        <v>0</v>
      </c>
      <c r="AB768" s="91"/>
    </row>
    <row r="769" spans="1:28" ht="19.5" customHeight="1" x14ac:dyDescent="0.15">
      <c r="A769" s="223" t="s">
        <v>119</v>
      </c>
      <c r="B769" s="226" t="s">
        <v>120</v>
      </c>
      <c r="C769" s="227"/>
      <c r="D769" s="228"/>
      <c r="E769" s="72" t="s">
        <v>183</v>
      </c>
      <c r="F769" s="380">
        <v>90.3</v>
      </c>
      <c r="G769" s="381"/>
      <c r="H769" s="381"/>
      <c r="I769" s="381"/>
      <c r="J769" s="381"/>
      <c r="K769" s="381"/>
      <c r="L769" s="381"/>
      <c r="M769" s="381"/>
      <c r="N769" s="381"/>
      <c r="O769" s="381"/>
      <c r="P769" s="381"/>
      <c r="Q769" s="381"/>
      <c r="R769" s="381"/>
      <c r="S769" s="381"/>
      <c r="T769" s="381"/>
      <c r="U769" s="381"/>
      <c r="V769" s="381"/>
      <c r="W769" s="381"/>
      <c r="X769" s="381"/>
      <c r="Y769" s="381"/>
      <c r="Z769" s="381"/>
      <c r="AA769" s="381"/>
    </row>
    <row r="770" spans="1:28" ht="19.5" customHeight="1" x14ac:dyDescent="0.15">
      <c r="A770" s="224"/>
      <c r="B770" s="229" t="s">
        <v>205</v>
      </c>
      <c r="C770" s="230"/>
      <c r="D770" s="231"/>
      <c r="E770" s="76" t="s">
        <v>183</v>
      </c>
      <c r="F770" s="380">
        <v>35.29</v>
      </c>
      <c r="G770" s="381"/>
      <c r="H770" s="381"/>
      <c r="I770" s="381"/>
      <c r="J770" s="381"/>
      <c r="K770" s="381"/>
      <c r="L770" s="381"/>
      <c r="M770" s="381"/>
      <c r="N770" s="381"/>
      <c r="O770" s="381"/>
      <c r="P770" s="381"/>
      <c r="Q770" s="381"/>
      <c r="R770" s="381"/>
      <c r="S770" s="381"/>
      <c r="T770" s="381"/>
      <c r="U770" s="381"/>
      <c r="V770" s="381"/>
      <c r="W770" s="381"/>
      <c r="X770" s="381"/>
      <c r="Y770" s="381"/>
      <c r="Z770" s="381"/>
      <c r="AA770" s="381"/>
    </row>
    <row r="771" spans="1:28" ht="19.5" customHeight="1" x14ac:dyDescent="0.15">
      <c r="A771" s="225"/>
      <c r="B771" s="229" t="s">
        <v>206</v>
      </c>
      <c r="C771" s="230"/>
      <c r="D771" s="231"/>
      <c r="E771" s="76" t="s">
        <v>183</v>
      </c>
      <c r="F771" s="380">
        <v>55.01</v>
      </c>
      <c r="G771" s="381"/>
      <c r="H771" s="381"/>
      <c r="I771" s="381"/>
      <c r="J771" s="381"/>
      <c r="K771" s="381"/>
      <c r="L771" s="381"/>
      <c r="M771" s="381"/>
      <c r="N771" s="381"/>
      <c r="O771" s="381"/>
      <c r="P771" s="381"/>
      <c r="Q771" s="381"/>
      <c r="R771" s="381"/>
      <c r="S771" s="381"/>
      <c r="T771" s="381"/>
      <c r="U771" s="381"/>
      <c r="V771" s="381"/>
      <c r="W771" s="381"/>
      <c r="X771" s="381"/>
      <c r="Y771" s="381"/>
      <c r="Z771" s="381"/>
      <c r="AA771" s="381"/>
    </row>
    <row r="772" spans="1:28" ht="19.5" customHeight="1" thickBot="1" x14ac:dyDescent="0.2">
      <c r="A772" s="232" t="s">
        <v>204</v>
      </c>
      <c r="B772" s="233"/>
      <c r="C772" s="233"/>
      <c r="D772" s="234"/>
      <c r="E772" s="120" t="s">
        <v>183</v>
      </c>
      <c r="F772" s="386">
        <v>0</v>
      </c>
      <c r="G772" s="381"/>
      <c r="H772" s="381"/>
      <c r="I772" s="381"/>
      <c r="J772" s="381"/>
      <c r="K772" s="381"/>
      <c r="L772" s="381"/>
      <c r="M772" s="381"/>
      <c r="N772" s="381"/>
      <c r="O772" s="381"/>
      <c r="P772" s="381"/>
      <c r="Q772" s="381"/>
      <c r="R772" s="381"/>
      <c r="S772" s="381"/>
      <c r="T772" s="381"/>
      <c r="U772" s="381"/>
      <c r="V772" s="381"/>
      <c r="W772" s="381"/>
      <c r="X772" s="381"/>
      <c r="Y772" s="381"/>
      <c r="Z772" s="381"/>
      <c r="AA772" s="381"/>
    </row>
    <row r="774" spans="1:28" ht="19.5" customHeight="1" x14ac:dyDescent="0.15">
      <c r="A774" s="3" t="s">
        <v>381</v>
      </c>
      <c r="F774" s="126" t="s">
        <v>498</v>
      </c>
    </row>
    <row r="775" spans="1:28" ht="19.5" customHeight="1" thickBot="1" x14ac:dyDescent="0.2">
      <c r="A775" s="221" t="s">
        <v>28</v>
      </c>
      <c r="B775" s="222"/>
      <c r="C775" s="222"/>
      <c r="D775" s="222"/>
      <c r="E775" s="222"/>
      <c r="F775" s="222"/>
      <c r="G775" s="222"/>
      <c r="H775" s="222"/>
      <c r="I775" s="222"/>
      <c r="J775" s="222"/>
      <c r="K775" s="222"/>
      <c r="L775" s="222"/>
      <c r="M775" s="222"/>
      <c r="N775" s="222"/>
      <c r="O775" s="222"/>
      <c r="P775" s="222"/>
      <c r="Q775" s="222"/>
      <c r="R775" s="222"/>
      <c r="S775" s="222"/>
      <c r="T775" s="222"/>
      <c r="U775" s="222"/>
      <c r="V775" s="222"/>
      <c r="W775" s="222"/>
      <c r="X775" s="222"/>
      <c r="Y775" s="222"/>
      <c r="Z775" s="222"/>
      <c r="AA775" s="222"/>
    </row>
    <row r="776" spans="1:28" ht="19.5" customHeight="1" x14ac:dyDescent="0.15">
      <c r="A776" s="127" t="s">
        <v>179</v>
      </c>
      <c r="B776" s="86"/>
      <c r="C776" s="86"/>
      <c r="D776" s="86"/>
      <c r="E776" s="86"/>
      <c r="F776" s="85" t="s">
        <v>180</v>
      </c>
      <c r="G776" s="121"/>
      <c r="H776" s="121"/>
      <c r="I776" s="121"/>
      <c r="J776" s="121"/>
      <c r="K776" s="121"/>
      <c r="L776" s="121"/>
      <c r="M776" s="121"/>
      <c r="N776" s="121"/>
      <c r="O776" s="121"/>
      <c r="P776" s="121"/>
      <c r="Q776" s="128"/>
      <c r="R776" s="99"/>
      <c r="S776" s="121"/>
      <c r="T776" s="121"/>
      <c r="U776" s="121"/>
      <c r="V776" s="121"/>
      <c r="W776" s="121"/>
      <c r="X776" s="121"/>
      <c r="Y776" s="121"/>
      <c r="Z776" s="121"/>
      <c r="AA776" s="141" t="s">
        <v>181</v>
      </c>
      <c r="AB776" s="91"/>
    </row>
    <row r="777" spans="1:28" ht="19.5" customHeight="1" x14ac:dyDescent="0.15">
      <c r="A777" s="130" t="s">
        <v>182</v>
      </c>
      <c r="B777" s="74"/>
      <c r="C777" s="74"/>
      <c r="D777" s="74"/>
      <c r="E777" s="76" t="s">
        <v>183</v>
      </c>
      <c r="F777" s="297">
        <v>7602.38</v>
      </c>
      <c r="G777" s="373" t="s">
        <v>184</v>
      </c>
      <c r="H777" s="373" t="s">
        <v>185</v>
      </c>
      <c r="I777" s="373" t="s">
        <v>186</v>
      </c>
      <c r="J777" s="373" t="s">
        <v>187</v>
      </c>
      <c r="K777" s="373" t="s">
        <v>227</v>
      </c>
      <c r="L777" s="373" t="s">
        <v>228</v>
      </c>
      <c r="M777" s="373" t="s">
        <v>229</v>
      </c>
      <c r="N777" s="373" t="s">
        <v>230</v>
      </c>
      <c r="O777" s="373" t="s">
        <v>231</v>
      </c>
      <c r="P777" s="373" t="s">
        <v>232</v>
      </c>
      <c r="Q777" s="374" t="s">
        <v>233</v>
      </c>
      <c r="R777" s="375" t="s">
        <v>234</v>
      </c>
      <c r="S777" s="373" t="s">
        <v>235</v>
      </c>
      <c r="T777" s="373" t="s">
        <v>236</v>
      </c>
      <c r="U777" s="373" t="s">
        <v>237</v>
      </c>
      <c r="V777" s="373" t="s">
        <v>238</v>
      </c>
      <c r="W777" s="373" t="s">
        <v>42</v>
      </c>
      <c r="X777" s="373" t="s">
        <v>147</v>
      </c>
      <c r="Y777" s="373" t="s">
        <v>148</v>
      </c>
      <c r="Z777" s="373" t="s">
        <v>149</v>
      </c>
      <c r="AA777" s="387"/>
      <c r="AB777" s="91"/>
    </row>
    <row r="778" spans="1:28" ht="19.5" customHeight="1" x14ac:dyDescent="0.15">
      <c r="A778" s="108"/>
      <c r="E778" s="76" t="s">
        <v>150</v>
      </c>
      <c r="F778" s="297">
        <v>1939.2899999999997</v>
      </c>
      <c r="G778" s="377"/>
      <c r="H778" s="377"/>
      <c r="I778" s="377"/>
      <c r="J778" s="377"/>
      <c r="K778" s="377"/>
      <c r="L778" s="377"/>
      <c r="M778" s="377"/>
      <c r="N778" s="377"/>
      <c r="O778" s="377"/>
      <c r="P778" s="377"/>
      <c r="Q778" s="378"/>
      <c r="R778" s="379"/>
      <c r="S778" s="377"/>
      <c r="T778" s="377"/>
      <c r="U778" s="377"/>
      <c r="V778" s="377"/>
      <c r="W778" s="377"/>
      <c r="X778" s="377"/>
      <c r="Y778" s="377"/>
      <c r="Z778" s="377"/>
      <c r="AA778" s="387" t="s">
        <v>151</v>
      </c>
      <c r="AB778" s="91"/>
    </row>
    <row r="779" spans="1:28" ht="19.5" customHeight="1" x14ac:dyDescent="0.15">
      <c r="A779" s="131"/>
      <c r="B779" s="73" t="s">
        <v>152</v>
      </c>
      <c r="C779" s="74"/>
      <c r="D779" s="74"/>
      <c r="E779" s="76" t="s">
        <v>183</v>
      </c>
      <c r="F779" s="297">
        <v>7419.22</v>
      </c>
      <c r="G779" s="297">
        <v>61.65</v>
      </c>
      <c r="H779" s="297">
        <v>240.79000000000002</v>
      </c>
      <c r="I779" s="297">
        <v>117.82000000000002</v>
      </c>
      <c r="J779" s="297">
        <v>148.85000000000002</v>
      </c>
      <c r="K779" s="297">
        <v>82.48</v>
      </c>
      <c r="L779" s="297">
        <v>115.1</v>
      </c>
      <c r="M779" s="297">
        <v>232.57000000000002</v>
      </c>
      <c r="N779" s="297">
        <v>396.65000000000003</v>
      </c>
      <c r="O779" s="297">
        <v>370.92999999999995</v>
      </c>
      <c r="P779" s="297">
        <v>453.61</v>
      </c>
      <c r="Q779" s="297">
        <v>569.89</v>
      </c>
      <c r="R779" s="297">
        <v>1122.53</v>
      </c>
      <c r="S779" s="297">
        <v>1238.4500000000003</v>
      </c>
      <c r="T779" s="297">
        <v>1012.6800000000001</v>
      </c>
      <c r="U779" s="297">
        <v>704.46</v>
      </c>
      <c r="V779" s="297">
        <v>277.12</v>
      </c>
      <c r="W779" s="297">
        <v>102.6</v>
      </c>
      <c r="X779" s="297">
        <v>89.98</v>
      </c>
      <c r="Y779" s="297">
        <v>39.97</v>
      </c>
      <c r="Z779" s="297">
        <v>24.31</v>
      </c>
      <c r="AA779" s="299">
        <v>16.78</v>
      </c>
      <c r="AB779" s="91"/>
    </row>
    <row r="780" spans="1:28" ht="19.5" customHeight="1" x14ac:dyDescent="0.15">
      <c r="A780" s="132"/>
      <c r="B780" s="133"/>
      <c r="E780" s="76" t="s">
        <v>150</v>
      </c>
      <c r="F780" s="297">
        <v>1939.2899999999997</v>
      </c>
      <c r="G780" s="297">
        <v>0</v>
      </c>
      <c r="H780" s="297">
        <v>1.8</v>
      </c>
      <c r="I780" s="297">
        <v>5.2969999999999997</v>
      </c>
      <c r="J780" s="297">
        <v>14.313000000000001</v>
      </c>
      <c r="K780" s="297">
        <v>7.7859999999999996</v>
      </c>
      <c r="L780" s="297">
        <v>20.396000000000004</v>
      </c>
      <c r="M780" s="297">
        <v>50.462000000000003</v>
      </c>
      <c r="N780" s="297">
        <v>106.25699999999999</v>
      </c>
      <c r="O780" s="297">
        <v>106.77</v>
      </c>
      <c r="P780" s="297">
        <v>140.38300000000004</v>
      </c>
      <c r="Q780" s="297">
        <v>188.54700000000003</v>
      </c>
      <c r="R780" s="297">
        <v>352.73899999999998</v>
      </c>
      <c r="S780" s="297">
        <v>353.37599999999998</v>
      </c>
      <c r="T780" s="297">
        <v>253.36700000000002</v>
      </c>
      <c r="U780" s="297">
        <v>175.428</v>
      </c>
      <c r="V780" s="297">
        <v>79.403999999999996</v>
      </c>
      <c r="W780" s="297">
        <v>31.277999999999999</v>
      </c>
      <c r="X780" s="297">
        <v>26.975999999999999</v>
      </c>
      <c r="Y780" s="297">
        <v>11.878</v>
      </c>
      <c r="Z780" s="297">
        <v>8.0359999999999996</v>
      </c>
      <c r="AA780" s="299">
        <v>4.7969999999999997</v>
      </c>
      <c r="AB780" s="27"/>
    </row>
    <row r="781" spans="1:28" ht="19.5" customHeight="1" x14ac:dyDescent="0.15">
      <c r="A781" s="132"/>
      <c r="B781" s="134"/>
      <c r="C781" s="73" t="s">
        <v>152</v>
      </c>
      <c r="D781" s="74"/>
      <c r="E781" s="76" t="s">
        <v>183</v>
      </c>
      <c r="F781" s="297">
        <v>4906.21</v>
      </c>
      <c r="G781" s="297">
        <v>60.12</v>
      </c>
      <c r="H781" s="297">
        <v>82.14</v>
      </c>
      <c r="I781" s="297">
        <v>69.580000000000013</v>
      </c>
      <c r="J781" s="297">
        <v>104.21000000000001</v>
      </c>
      <c r="K781" s="297">
        <v>23.06</v>
      </c>
      <c r="L781" s="297">
        <v>84.1</v>
      </c>
      <c r="M781" s="297">
        <v>184.77</v>
      </c>
      <c r="N781" s="297">
        <v>349.52000000000004</v>
      </c>
      <c r="O781" s="297">
        <v>320.20999999999998</v>
      </c>
      <c r="P781" s="297">
        <v>414.59000000000003</v>
      </c>
      <c r="Q781" s="297">
        <v>488.93</v>
      </c>
      <c r="R781" s="297">
        <v>917.07</v>
      </c>
      <c r="S781" s="297">
        <v>809.16000000000008</v>
      </c>
      <c r="T781" s="297">
        <v>425.72999999999996</v>
      </c>
      <c r="U781" s="297">
        <v>291.04999999999995</v>
      </c>
      <c r="V781" s="297">
        <v>129.41</v>
      </c>
      <c r="W781" s="297">
        <v>67.289999999999992</v>
      </c>
      <c r="X781" s="297">
        <v>43.78</v>
      </c>
      <c r="Y781" s="297">
        <v>15.88</v>
      </c>
      <c r="Z781" s="297">
        <v>15.27</v>
      </c>
      <c r="AA781" s="299">
        <v>10.34</v>
      </c>
      <c r="AB781" s="27"/>
    </row>
    <row r="782" spans="1:28" ht="19.5" customHeight="1" x14ac:dyDescent="0.15">
      <c r="A782" s="132"/>
      <c r="B782" s="75"/>
      <c r="C782" s="75"/>
      <c r="E782" s="76" t="s">
        <v>150</v>
      </c>
      <c r="F782" s="297">
        <v>1556.2440000000001</v>
      </c>
      <c r="G782" s="297">
        <v>0</v>
      </c>
      <c r="H782" s="297">
        <v>0</v>
      </c>
      <c r="I782" s="297">
        <v>3.9589999999999996</v>
      </c>
      <c r="J782" s="297">
        <v>12.05</v>
      </c>
      <c r="K782" s="297">
        <v>3.5749999999999997</v>
      </c>
      <c r="L782" s="297">
        <v>17.575000000000003</v>
      </c>
      <c r="M782" s="297">
        <v>45.682000000000002</v>
      </c>
      <c r="N782" s="297">
        <v>100.65599999999999</v>
      </c>
      <c r="O782" s="297">
        <v>100.41499999999999</v>
      </c>
      <c r="P782" s="297">
        <v>133.99400000000003</v>
      </c>
      <c r="Q782" s="297">
        <v>175.77300000000002</v>
      </c>
      <c r="R782" s="297">
        <v>320.87799999999999</v>
      </c>
      <c r="S782" s="297">
        <v>281.36399999999998</v>
      </c>
      <c r="T782" s="297">
        <v>153.20400000000001</v>
      </c>
      <c r="U782" s="297">
        <v>104.242</v>
      </c>
      <c r="V782" s="297">
        <v>48.219000000000001</v>
      </c>
      <c r="W782" s="297">
        <v>23.616</v>
      </c>
      <c r="X782" s="297">
        <v>15.914999999999999</v>
      </c>
      <c r="Y782" s="297">
        <v>6.3029999999999999</v>
      </c>
      <c r="Z782" s="297">
        <v>5.702</v>
      </c>
      <c r="AA782" s="299">
        <v>3.1219999999999999</v>
      </c>
      <c r="AB782" s="27"/>
    </row>
    <row r="783" spans="1:28" ht="19.5" customHeight="1" x14ac:dyDescent="0.15">
      <c r="A783" s="132"/>
      <c r="B783" s="72"/>
      <c r="C783" s="76"/>
      <c r="D783" s="76" t="s">
        <v>153</v>
      </c>
      <c r="E783" s="76" t="s">
        <v>183</v>
      </c>
      <c r="F783" s="297">
        <v>4884.6400000000012</v>
      </c>
      <c r="G783" s="297">
        <v>60.12</v>
      </c>
      <c r="H783" s="297">
        <v>82.14</v>
      </c>
      <c r="I783" s="297">
        <v>68.460000000000008</v>
      </c>
      <c r="J783" s="297">
        <v>102.62</v>
      </c>
      <c r="K783" s="297">
        <v>21.15</v>
      </c>
      <c r="L783" s="297">
        <v>83.839999999999989</v>
      </c>
      <c r="M783" s="297">
        <v>182.21</v>
      </c>
      <c r="N783" s="297">
        <v>347.97</v>
      </c>
      <c r="O783" s="297">
        <v>320.20999999999998</v>
      </c>
      <c r="P783" s="297">
        <v>411.95000000000005</v>
      </c>
      <c r="Q783" s="297">
        <v>487.2</v>
      </c>
      <c r="R783" s="297">
        <v>915.88</v>
      </c>
      <c r="S783" s="297">
        <v>808.15000000000009</v>
      </c>
      <c r="T783" s="297">
        <v>424.2</v>
      </c>
      <c r="U783" s="297">
        <v>291.04999999999995</v>
      </c>
      <c r="V783" s="297">
        <v>129.41</v>
      </c>
      <c r="W783" s="297">
        <v>65.8</v>
      </c>
      <c r="X783" s="297">
        <v>40.79</v>
      </c>
      <c r="Y783" s="297">
        <v>15.88</v>
      </c>
      <c r="Z783" s="297">
        <v>15.27</v>
      </c>
      <c r="AA783" s="299">
        <v>10.34</v>
      </c>
      <c r="AB783" s="27"/>
    </row>
    <row r="784" spans="1:28" ht="19.5" customHeight="1" x14ac:dyDescent="0.15">
      <c r="A784" s="132"/>
      <c r="B784" s="72" t="s">
        <v>154</v>
      </c>
      <c r="C784" s="72"/>
      <c r="D784" s="72"/>
      <c r="E784" s="76" t="s">
        <v>150</v>
      </c>
      <c r="F784" s="297">
        <v>1553.7430000000002</v>
      </c>
      <c r="G784" s="297">
        <v>0</v>
      </c>
      <c r="H784" s="297">
        <v>0</v>
      </c>
      <c r="I784" s="297">
        <v>3.9289999999999998</v>
      </c>
      <c r="J784" s="297">
        <v>11.968</v>
      </c>
      <c r="K784" s="297">
        <v>3.4369999999999998</v>
      </c>
      <c r="L784" s="297">
        <v>17.551000000000002</v>
      </c>
      <c r="M784" s="297">
        <v>45.426000000000002</v>
      </c>
      <c r="N784" s="297">
        <v>100.48499999999999</v>
      </c>
      <c r="O784" s="297">
        <v>100.41499999999999</v>
      </c>
      <c r="P784" s="297">
        <v>133.64700000000002</v>
      </c>
      <c r="Q784" s="297">
        <v>175.53000000000003</v>
      </c>
      <c r="R784" s="297">
        <v>320.70400000000001</v>
      </c>
      <c r="S784" s="297">
        <v>281.21499999999997</v>
      </c>
      <c r="T784" s="297">
        <v>152.977</v>
      </c>
      <c r="U784" s="297">
        <v>104.242</v>
      </c>
      <c r="V784" s="297">
        <v>48.219000000000001</v>
      </c>
      <c r="W784" s="297">
        <v>23.396000000000001</v>
      </c>
      <c r="X784" s="297">
        <v>15.475</v>
      </c>
      <c r="Y784" s="297">
        <v>6.3029999999999999</v>
      </c>
      <c r="Z784" s="297">
        <v>5.702</v>
      </c>
      <c r="AA784" s="299">
        <v>3.1219999999999999</v>
      </c>
      <c r="AB784" s="27"/>
    </row>
    <row r="785" spans="1:28" ht="19.5" customHeight="1" x14ac:dyDescent="0.15">
      <c r="A785" s="132" t="s">
        <v>155</v>
      </c>
      <c r="B785" s="72"/>
      <c r="C785" s="72" t="s">
        <v>10</v>
      </c>
      <c r="D785" s="76" t="s">
        <v>156</v>
      </c>
      <c r="E785" s="76" t="s">
        <v>183</v>
      </c>
      <c r="F785" s="297">
        <v>3972.4700000000007</v>
      </c>
      <c r="G785" s="297">
        <v>52.75</v>
      </c>
      <c r="H785" s="297">
        <v>76.2</v>
      </c>
      <c r="I785" s="297">
        <v>53.4</v>
      </c>
      <c r="J785" s="297">
        <v>99.03</v>
      </c>
      <c r="K785" s="297">
        <v>19.899999999999999</v>
      </c>
      <c r="L785" s="297">
        <v>83.24</v>
      </c>
      <c r="M785" s="297">
        <v>180.78</v>
      </c>
      <c r="N785" s="297">
        <v>343.2</v>
      </c>
      <c r="O785" s="297">
        <v>301.20999999999998</v>
      </c>
      <c r="P785" s="297">
        <v>368.04</v>
      </c>
      <c r="Q785" s="297">
        <v>449.32</v>
      </c>
      <c r="R785" s="297">
        <v>714.09</v>
      </c>
      <c r="S785" s="297">
        <v>555.46</v>
      </c>
      <c r="T785" s="297">
        <v>299.26</v>
      </c>
      <c r="U785" s="297">
        <v>183.65</v>
      </c>
      <c r="V785" s="297">
        <v>94.53</v>
      </c>
      <c r="W785" s="297">
        <v>40.26</v>
      </c>
      <c r="X785" s="297">
        <v>29.84</v>
      </c>
      <c r="Y785" s="297">
        <v>13.97</v>
      </c>
      <c r="Z785" s="297">
        <v>11.48</v>
      </c>
      <c r="AA785" s="299">
        <v>2.86</v>
      </c>
      <c r="AB785" s="27"/>
    </row>
    <row r="786" spans="1:28" ht="19.5" customHeight="1" x14ac:dyDescent="0.15">
      <c r="A786" s="132"/>
      <c r="B786" s="72"/>
      <c r="C786" s="72"/>
      <c r="D786" s="72"/>
      <c r="E786" s="76" t="s">
        <v>150</v>
      </c>
      <c r="F786" s="297">
        <v>1334.2539999999999</v>
      </c>
      <c r="G786" s="297">
        <v>0</v>
      </c>
      <c r="H786" s="297">
        <v>0</v>
      </c>
      <c r="I786" s="297">
        <v>3.7709999999999999</v>
      </c>
      <c r="J786" s="297">
        <v>11.92</v>
      </c>
      <c r="K786" s="297">
        <v>3.399</v>
      </c>
      <c r="L786" s="297">
        <v>17.516999999999999</v>
      </c>
      <c r="M786" s="297">
        <v>45.247999999999998</v>
      </c>
      <c r="N786" s="297">
        <v>99.665000000000006</v>
      </c>
      <c r="O786" s="297">
        <v>96.581000000000003</v>
      </c>
      <c r="P786" s="297">
        <v>125.373</v>
      </c>
      <c r="Q786" s="297">
        <v>166.751</v>
      </c>
      <c r="R786" s="297">
        <v>271.97300000000001</v>
      </c>
      <c r="S786" s="297">
        <v>217.386</v>
      </c>
      <c r="T786" s="297">
        <v>119.70399999999999</v>
      </c>
      <c r="U786" s="297">
        <v>75.569000000000003</v>
      </c>
      <c r="V786" s="297">
        <v>38.908999999999999</v>
      </c>
      <c r="W786" s="297">
        <v>16.565000000000001</v>
      </c>
      <c r="X786" s="297">
        <v>12.291</v>
      </c>
      <c r="Y786" s="297">
        <v>5.74</v>
      </c>
      <c r="Z786" s="297">
        <v>4.7160000000000002</v>
      </c>
      <c r="AA786" s="299">
        <v>1.1759999999999999</v>
      </c>
      <c r="AB786" s="27"/>
    </row>
    <row r="787" spans="1:28" ht="19.5" customHeight="1" x14ac:dyDescent="0.15">
      <c r="A787" s="132"/>
      <c r="B787" s="72"/>
      <c r="C787" s="72"/>
      <c r="D787" s="76" t="s">
        <v>157</v>
      </c>
      <c r="E787" s="76" t="s">
        <v>183</v>
      </c>
      <c r="F787" s="297">
        <v>762.08999999999992</v>
      </c>
      <c r="G787" s="297">
        <v>0</v>
      </c>
      <c r="H787" s="297">
        <v>0</v>
      </c>
      <c r="I787" s="297">
        <v>0</v>
      </c>
      <c r="J787" s="297">
        <v>0</v>
      </c>
      <c r="K787" s="297">
        <v>0</v>
      </c>
      <c r="L787" s="297">
        <v>0</v>
      </c>
      <c r="M787" s="297">
        <v>0.9</v>
      </c>
      <c r="N787" s="297">
        <v>3.35</v>
      </c>
      <c r="O787" s="297">
        <v>17.91</v>
      </c>
      <c r="P787" s="297">
        <v>24.32</v>
      </c>
      <c r="Q787" s="297">
        <v>36.589999999999996</v>
      </c>
      <c r="R787" s="297">
        <v>192.63</v>
      </c>
      <c r="S787" s="297">
        <v>230.68</v>
      </c>
      <c r="T787" s="297">
        <v>101.76</v>
      </c>
      <c r="U787" s="297">
        <v>89.86999999999999</v>
      </c>
      <c r="V787" s="297">
        <v>29</v>
      </c>
      <c r="W787" s="297">
        <v>20.990000000000002</v>
      </c>
      <c r="X787" s="297">
        <v>2.5499999999999998</v>
      </c>
      <c r="Y787" s="297">
        <v>0.27</v>
      </c>
      <c r="Z787" s="297">
        <v>3.79</v>
      </c>
      <c r="AA787" s="299">
        <v>7.48</v>
      </c>
      <c r="AB787" s="27"/>
    </row>
    <row r="788" spans="1:28" ht="19.5" customHeight="1" x14ac:dyDescent="0.15">
      <c r="A788" s="132"/>
      <c r="B788" s="72"/>
      <c r="C788" s="72"/>
      <c r="D788" s="72"/>
      <c r="E788" s="76" t="s">
        <v>150</v>
      </c>
      <c r="F788" s="297">
        <v>188.80999999999995</v>
      </c>
      <c r="G788" s="297">
        <v>0</v>
      </c>
      <c r="H788" s="297">
        <v>0</v>
      </c>
      <c r="I788" s="297">
        <v>0</v>
      </c>
      <c r="J788" s="297">
        <v>0</v>
      </c>
      <c r="K788" s="297">
        <v>0</v>
      </c>
      <c r="L788" s="297">
        <v>0</v>
      </c>
      <c r="M788" s="297">
        <v>0.14499999999999999</v>
      </c>
      <c r="N788" s="297">
        <v>0.60299999999999998</v>
      </c>
      <c r="O788" s="297">
        <v>3.5819999999999999</v>
      </c>
      <c r="P788" s="297">
        <v>5.367</v>
      </c>
      <c r="Q788" s="297">
        <v>8.4429999999999996</v>
      </c>
      <c r="R788" s="297">
        <v>46.293999999999997</v>
      </c>
      <c r="S788" s="297">
        <v>57.744</v>
      </c>
      <c r="T788" s="297">
        <v>26.539000000000001</v>
      </c>
      <c r="U788" s="297">
        <v>23.414000000000001</v>
      </c>
      <c r="V788" s="297">
        <v>7.5460000000000003</v>
      </c>
      <c r="W788" s="297">
        <v>5.4660000000000002</v>
      </c>
      <c r="X788" s="297">
        <v>0.66400000000000003</v>
      </c>
      <c r="Y788" s="297">
        <v>7.0999999999999994E-2</v>
      </c>
      <c r="Z788" s="297">
        <v>0.98599999999999999</v>
      </c>
      <c r="AA788" s="299">
        <v>1.946</v>
      </c>
      <c r="AB788" s="27"/>
    </row>
    <row r="789" spans="1:28" ht="19.5" customHeight="1" x14ac:dyDescent="0.15">
      <c r="A789" s="132"/>
      <c r="B789" s="72" t="s">
        <v>158</v>
      </c>
      <c r="C789" s="72" t="s">
        <v>159</v>
      </c>
      <c r="D789" s="76" t="s">
        <v>160</v>
      </c>
      <c r="E789" s="76" t="s">
        <v>183</v>
      </c>
      <c r="F789" s="297">
        <v>6.07</v>
      </c>
      <c r="G789" s="297">
        <v>0</v>
      </c>
      <c r="H789" s="297">
        <v>0</v>
      </c>
      <c r="I789" s="297">
        <v>0</v>
      </c>
      <c r="J789" s="297">
        <v>0</v>
      </c>
      <c r="K789" s="297">
        <v>0</v>
      </c>
      <c r="L789" s="297">
        <v>0</v>
      </c>
      <c r="M789" s="297">
        <v>0</v>
      </c>
      <c r="N789" s="297">
        <v>0.56000000000000005</v>
      </c>
      <c r="O789" s="297">
        <v>0</v>
      </c>
      <c r="P789" s="297">
        <v>0.65</v>
      </c>
      <c r="Q789" s="297">
        <v>0</v>
      </c>
      <c r="R789" s="297">
        <v>0.3</v>
      </c>
      <c r="S789" s="297">
        <v>3.89</v>
      </c>
      <c r="T789" s="297">
        <v>0.67</v>
      </c>
      <c r="U789" s="297">
        <v>0</v>
      </c>
      <c r="V789" s="297">
        <v>0</v>
      </c>
      <c r="W789" s="297">
        <v>0</v>
      </c>
      <c r="X789" s="297">
        <v>0</v>
      </c>
      <c r="Y789" s="297">
        <v>0</v>
      </c>
      <c r="Z789" s="297">
        <v>0</v>
      </c>
      <c r="AA789" s="299">
        <v>0</v>
      </c>
      <c r="AB789" s="27"/>
    </row>
    <row r="790" spans="1:28" ht="19.5" customHeight="1" x14ac:dyDescent="0.15">
      <c r="A790" s="132"/>
      <c r="B790" s="72"/>
      <c r="C790" s="72"/>
      <c r="D790" s="72"/>
      <c r="E790" s="76" t="s">
        <v>150</v>
      </c>
      <c r="F790" s="297">
        <v>1.466</v>
      </c>
      <c r="G790" s="297">
        <v>0</v>
      </c>
      <c r="H790" s="297">
        <v>0</v>
      </c>
      <c r="I790" s="297">
        <v>0</v>
      </c>
      <c r="J790" s="297">
        <v>0</v>
      </c>
      <c r="K790" s="297">
        <v>0</v>
      </c>
      <c r="L790" s="297">
        <v>0</v>
      </c>
      <c r="M790" s="297">
        <v>0</v>
      </c>
      <c r="N790" s="297">
        <v>0.10100000000000001</v>
      </c>
      <c r="O790" s="297">
        <v>0</v>
      </c>
      <c r="P790" s="297">
        <v>0.14299999999999999</v>
      </c>
      <c r="Q790" s="297">
        <v>0</v>
      </c>
      <c r="R790" s="297">
        <v>7.1999999999999995E-2</v>
      </c>
      <c r="S790" s="297">
        <v>0.97399999999999998</v>
      </c>
      <c r="T790" s="297">
        <v>0.17599999999999999</v>
      </c>
      <c r="U790" s="297">
        <v>0</v>
      </c>
      <c r="V790" s="297">
        <v>0</v>
      </c>
      <c r="W790" s="297">
        <v>0</v>
      </c>
      <c r="X790" s="297">
        <v>0</v>
      </c>
      <c r="Y790" s="297">
        <v>0</v>
      </c>
      <c r="Z790" s="297">
        <v>0</v>
      </c>
      <c r="AA790" s="299">
        <v>0</v>
      </c>
      <c r="AB790" s="27"/>
    </row>
    <row r="791" spans="1:28" ht="19.5" customHeight="1" x14ac:dyDescent="0.15">
      <c r="A791" s="132"/>
      <c r="B791" s="72"/>
      <c r="C791" s="72"/>
      <c r="D791" s="76" t="s">
        <v>161</v>
      </c>
      <c r="E791" s="76" t="s">
        <v>183</v>
      </c>
      <c r="F791" s="297">
        <v>21.110000000000003</v>
      </c>
      <c r="G791" s="297">
        <v>0.98</v>
      </c>
      <c r="H791" s="297">
        <v>2.31</v>
      </c>
      <c r="I791" s="297">
        <v>12.5</v>
      </c>
      <c r="J791" s="297">
        <v>3.19</v>
      </c>
      <c r="K791" s="297">
        <v>1.25</v>
      </c>
      <c r="L791" s="297">
        <v>0.25</v>
      </c>
      <c r="M791" s="297">
        <v>0.53</v>
      </c>
      <c r="N791" s="297">
        <v>0.1</v>
      </c>
      <c r="O791" s="297">
        <v>0</v>
      </c>
      <c r="P791" s="297">
        <v>0</v>
      </c>
      <c r="Q791" s="297">
        <v>0</v>
      </c>
      <c r="R791" s="297">
        <v>0</v>
      </c>
      <c r="S791" s="297">
        <v>0</v>
      </c>
      <c r="T791" s="297">
        <v>0</v>
      </c>
      <c r="U791" s="297">
        <v>0</v>
      </c>
      <c r="V791" s="297">
        <v>0</v>
      </c>
      <c r="W791" s="297">
        <v>0</v>
      </c>
      <c r="X791" s="297">
        <v>0</v>
      </c>
      <c r="Y791" s="297">
        <v>0</v>
      </c>
      <c r="Z791" s="297">
        <v>0</v>
      </c>
      <c r="AA791" s="299">
        <v>0</v>
      </c>
      <c r="AB791" s="27"/>
    </row>
    <row r="792" spans="1:28" ht="19.5" customHeight="1" x14ac:dyDescent="0.15">
      <c r="A792" s="132"/>
      <c r="B792" s="72"/>
      <c r="C792" s="72"/>
      <c r="D792" s="72"/>
      <c r="E792" s="76" t="s">
        <v>150</v>
      </c>
      <c r="F792" s="297">
        <v>0.13400000000000001</v>
      </c>
      <c r="G792" s="297">
        <v>0</v>
      </c>
      <c r="H792" s="297">
        <v>0</v>
      </c>
      <c r="I792" s="297">
        <v>0</v>
      </c>
      <c r="J792" s="297">
        <v>4.4999999999999998E-2</v>
      </c>
      <c r="K792" s="297">
        <v>3.7999999999999999E-2</v>
      </c>
      <c r="L792" s="297">
        <v>0.01</v>
      </c>
      <c r="M792" s="297">
        <v>3.3000000000000002E-2</v>
      </c>
      <c r="N792" s="297">
        <v>8.0000000000000002E-3</v>
      </c>
      <c r="O792" s="297">
        <v>0</v>
      </c>
      <c r="P792" s="297">
        <v>0</v>
      </c>
      <c r="Q792" s="297">
        <v>0</v>
      </c>
      <c r="R792" s="297">
        <v>0</v>
      </c>
      <c r="S792" s="297">
        <v>0</v>
      </c>
      <c r="T792" s="297">
        <v>0</v>
      </c>
      <c r="U792" s="297">
        <v>0</v>
      </c>
      <c r="V792" s="297">
        <v>0</v>
      </c>
      <c r="W792" s="297">
        <v>0</v>
      </c>
      <c r="X792" s="297">
        <v>0</v>
      </c>
      <c r="Y792" s="297">
        <v>0</v>
      </c>
      <c r="Z792" s="297">
        <v>0</v>
      </c>
      <c r="AA792" s="299">
        <v>0</v>
      </c>
      <c r="AB792" s="27"/>
    </row>
    <row r="793" spans="1:28" ht="19.5" customHeight="1" x14ac:dyDescent="0.15">
      <c r="A793" s="132"/>
      <c r="B793" s="72"/>
      <c r="C793" s="72" t="s">
        <v>162</v>
      </c>
      <c r="D793" s="76" t="s">
        <v>163</v>
      </c>
      <c r="E793" s="76" t="s">
        <v>183</v>
      </c>
      <c r="F793" s="297">
        <v>104.12</v>
      </c>
      <c r="G793" s="297">
        <v>6.39</v>
      </c>
      <c r="H793" s="297">
        <v>3.63</v>
      </c>
      <c r="I793" s="297">
        <v>2.56</v>
      </c>
      <c r="J793" s="297">
        <v>0</v>
      </c>
      <c r="K793" s="297">
        <v>0</v>
      </c>
      <c r="L793" s="297">
        <v>0.35</v>
      </c>
      <c r="M793" s="297">
        <v>0</v>
      </c>
      <c r="N793" s="297">
        <v>0.36</v>
      </c>
      <c r="O793" s="297">
        <v>1.0900000000000001</v>
      </c>
      <c r="P793" s="297">
        <v>2.16</v>
      </c>
      <c r="Q793" s="297">
        <v>1.29</v>
      </c>
      <c r="R793" s="297">
        <v>8.1</v>
      </c>
      <c r="S793" s="297">
        <v>18.12</v>
      </c>
      <c r="T793" s="297">
        <v>22.07</v>
      </c>
      <c r="U793" s="297">
        <v>17.53</v>
      </c>
      <c r="V793" s="297">
        <v>5.88</v>
      </c>
      <c r="W793" s="297">
        <v>4.5500000000000007</v>
      </c>
      <c r="X793" s="297">
        <v>8.4</v>
      </c>
      <c r="Y793" s="297">
        <v>1.6400000000000001</v>
      </c>
      <c r="Z793" s="297">
        <v>0</v>
      </c>
      <c r="AA793" s="299">
        <v>0</v>
      </c>
      <c r="AB793" s="27"/>
    </row>
    <row r="794" spans="1:28" ht="19.5" customHeight="1" x14ac:dyDescent="0.15">
      <c r="A794" s="132"/>
      <c r="B794" s="72" t="s">
        <v>20</v>
      </c>
      <c r="C794" s="72"/>
      <c r="D794" s="72"/>
      <c r="E794" s="76" t="s">
        <v>150</v>
      </c>
      <c r="F794" s="297">
        <v>26.558</v>
      </c>
      <c r="G794" s="297">
        <v>0</v>
      </c>
      <c r="H794" s="297">
        <v>0</v>
      </c>
      <c r="I794" s="297">
        <v>0.158</v>
      </c>
      <c r="J794" s="297">
        <v>0</v>
      </c>
      <c r="K794" s="297">
        <v>0</v>
      </c>
      <c r="L794" s="297">
        <v>2.4E-2</v>
      </c>
      <c r="M794" s="297">
        <v>0</v>
      </c>
      <c r="N794" s="297">
        <v>7.5999999999999998E-2</v>
      </c>
      <c r="O794" s="297">
        <v>0.252</v>
      </c>
      <c r="P794" s="297">
        <v>0.54100000000000004</v>
      </c>
      <c r="Q794" s="297">
        <v>0.33600000000000002</v>
      </c>
      <c r="R794" s="297">
        <v>2.2170000000000001</v>
      </c>
      <c r="S794" s="297">
        <v>5.1109999999999998</v>
      </c>
      <c r="T794" s="297">
        <v>6.4429999999999996</v>
      </c>
      <c r="U794" s="297">
        <v>5.2590000000000003</v>
      </c>
      <c r="V794" s="297">
        <v>1.764</v>
      </c>
      <c r="W794" s="297">
        <v>1.365</v>
      </c>
      <c r="X794" s="297">
        <v>2.52</v>
      </c>
      <c r="Y794" s="297">
        <v>0.49199999999999999</v>
      </c>
      <c r="Z794" s="297">
        <v>0</v>
      </c>
      <c r="AA794" s="299">
        <v>0</v>
      </c>
      <c r="AB794" s="27"/>
    </row>
    <row r="795" spans="1:28" ht="19.5" customHeight="1" x14ac:dyDescent="0.15">
      <c r="A795" s="132"/>
      <c r="B795" s="72"/>
      <c r="C795" s="72"/>
      <c r="D795" s="76" t="s">
        <v>164</v>
      </c>
      <c r="E795" s="76" t="s">
        <v>183</v>
      </c>
      <c r="F795" s="297">
        <v>18.780000000000005</v>
      </c>
      <c r="G795" s="297">
        <v>0</v>
      </c>
      <c r="H795" s="297">
        <v>0</v>
      </c>
      <c r="I795" s="297">
        <v>0</v>
      </c>
      <c r="J795" s="297">
        <v>0.4</v>
      </c>
      <c r="K795" s="297">
        <v>0</v>
      </c>
      <c r="L795" s="297">
        <v>0</v>
      </c>
      <c r="M795" s="297">
        <v>0</v>
      </c>
      <c r="N795" s="297">
        <v>0.4</v>
      </c>
      <c r="O795" s="297">
        <v>0</v>
      </c>
      <c r="P795" s="297">
        <v>16.78</v>
      </c>
      <c r="Q795" s="297">
        <v>0</v>
      </c>
      <c r="R795" s="297">
        <v>0.76</v>
      </c>
      <c r="S795" s="297">
        <v>0</v>
      </c>
      <c r="T795" s="297">
        <v>0.44</v>
      </c>
      <c r="U795" s="297">
        <v>0</v>
      </c>
      <c r="V795" s="297">
        <v>0</v>
      </c>
      <c r="W795" s="297">
        <v>0</v>
      </c>
      <c r="X795" s="297">
        <v>0</v>
      </c>
      <c r="Y795" s="297">
        <v>0</v>
      </c>
      <c r="Z795" s="297">
        <v>0</v>
      </c>
      <c r="AA795" s="299">
        <v>0</v>
      </c>
      <c r="AB795" s="27"/>
    </row>
    <row r="796" spans="1:28" ht="19.5" customHeight="1" x14ac:dyDescent="0.15">
      <c r="A796" s="132" t="s">
        <v>226</v>
      </c>
      <c r="B796" s="72"/>
      <c r="C796" s="72"/>
      <c r="D796" s="72"/>
      <c r="E796" s="76" t="s">
        <v>150</v>
      </c>
      <c r="F796" s="297">
        <v>2.5210000000000004</v>
      </c>
      <c r="G796" s="297">
        <v>0</v>
      </c>
      <c r="H796" s="297">
        <v>0</v>
      </c>
      <c r="I796" s="297">
        <v>0</v>
      </c>
      <c r="J796" s="297">
        <v>3.0000000000000001E-3</v>
      </c>
      <c r="K796" s="297">
        <v>0</v>
      </c>
      <c r="L796" s="297">
        <v>0</v>
      </c>
      <c r="M796" s="297">
        <v>0</v>
      </c>
      <c r="N796" s="297">
        <v>3.2000000000000001E-2</v>
      </c>
      <c r="O796" s="297">
        <v>0</v>
      </c>
      <c r="P796" s="297">
        <v>2.2229999999999999</v>
      </c>
      <c r="Q796" s="297">
        <v>0</v>
      </c>
      <c r="R796" s="297">
        <v>0.14799999999999999</v>
      </c>
      <c r="S796" s="297">
        <v>0</v>
      </c>
      <c r="T796" s="297">
        <v>0.115</v>
      </c>
      <c r="U796" s="297">
        <v>0</v>
      </c>
      <c r="V796" s="297">
        <v>0</v>
      </c>
      <c r="W796" s="297">
        <v>0</v>
      </c>
      <c r="X796" s="297">
        <v>0</v>
      </c>
      <c r="Y796" s="297">
        <v>0</v>
      </c>
      <c r="Z796" s="297">
        <v>0</v>
      </c>
      <c r="AA796" s="299">
        <v>0</v>
      </c>
      <c r="AB796" s="27"/>
    </row>
    <row r="797" spans="1:28" ht="19.5" customHeight="1" x14ac:dyDescent="0.15">
      <c r="A797" s="132"/>
      <c r="B797" s="75"/>
      <c r="C797" s="73" t="s">
        <v>165</v>
      </c>
      <c r="D797" s="74"/>
      <c r="E797" s="76" t="s">
        <v>183</v>
      </c>
      <c r="F797" s="297">
        <v>21.57</v>
      </c>
      <c r="G797" s="297">
        <v>0</v>
      </c>
      <c r="H797" s="297">
        <v>0</v>
      </c>
      <c r="I797" s="297">
        <v>1.1200000000000001</v>
      </c>
      <c r="J797" s="297">
        <v>1.59</v>
      </c>
      <c r="K797" s="297">
        <v>1.91</v>
      </c>
      <c r="L797" s="297">
        <v>0.26</v>
      </c>
      <c r="M797" s="297">
        <v>2.56</v>
      </c>
      <c r="N797" s="297">
        <v>1.55</v>
      </c>
      <c r="O797" s="297">
        <v>0</v>
      </c>
      <c r="P797" s="297">
        <v>2.64</v>
      </c>
      <c r="Q797" s="297">
        <v>1.73</v>
      </c>
      <c r="R797" s="297">
        <v>1.19</v>
      </c>
      <c r="S797" s="297">
        <v>1.01</v>
      </c>
      <c r="T797" s="297">
        <v>1.53</v>
      </c>
      <c r="U797" s="297">
        <v>0</v>
      </c>
      <c r="V797" s="297">
        <v>0</v>
      </c>
      <c r="W797" s="297">
        <v>1.49</v>
      </c>
      <c r="X797" s="297">
        <v>2.99</v>
      </c>
      <c r="Y797" s="297">
        <v>0</v>
      </c>
      <c r="Z797" s="297">
        <v>0</v>
      </c>
      <c r="AA797" s="299">
        <v>0</v>
      </c>
      <c r="AB797" s="27"/>
    </row>
    <row r="798" spans="1:28" ht="19.5" customHeight="1" x14ac:dyDescent="0.15">
      <c r="A798" s="132"/>
      <c r="B798" s="75"/>
      <c r="C798" s="75"/>
      <c r="E798" s="76" t="s">
        <v>150</v>
      </c>
      <c r="F798" s="297">
        <v>2.5009999999999999</v>
      </c>
      <c r="G798" s="297">
        <v>0</v>
      </c>
      <c r="H798" s="297">
        <v>0</v>
      </c>
      <c r="I798" s="297">
        <v>0.03</v>
      </c>
      <c r="J798" s="297">
        <v>8.2000000000000003E-2</v>
      </c>
      <c r="K798" s="297">
        <v>0.13800000000000001</v>
      </c>
      <c r="L798" s="297">
        <v>2.4E-2</v>
      </c>
      <c r="M798" s="297">
        <v>0.25600000000000001</v>
      </c>
      <c r="N798" s="297">
        <v>0.17100000000000001</v>
      </c>
      <c r="O798" s="297">
        <v>0</v>
      </c>
      <c r="P798" s="297">
        <v>0.34699999999999998</v>
      </c>
      <c r="Q798" s="297">
        <v>0.24299999999999999</v>
      </c>
      <c r="R798" s="297">
        <v>0.17399999999999999</v>
      </c>
      <c r="S798" s="297">
        <v>0.14899999999999999</v>
      </c>
      <c r="T798" s="297">
        <v>0.22700000000000001</v>
      </c>
      <c r="U798" s="297">
        <v>0</v>
      </c>
      <c r="V798" s="297">
        <v>0</v>
      </c>
      <c r="W798" s="297">
        <v>0.22</v>
      </c>
      <c r="X798" s="297">
        <v>0.44</v>
      </c>
      <c r="Y798" s="297">
        <v>0</v>
      </c>
      <c r="Z798" s="297">
        <v>0</v>
      </c>
      <c r="AA798" s="299">
        <v>0</v>
      </c>
      <c r="AB798" s="27"/>
    </row>
    <row r="799" spans="1:28" ht="19.5" customHeight="1" x14ac:dyDescent="0.15">
      <c r="A799" s="132"/>
      <c r="B799" s="134"/>
      <c r="C799" s="73" t="s">
        <v>152</v>
      </c>
      <c r="D799" s="74"/>
      <c r="E799" s="76" t="s">
        <v>183</v>
      </c>
      <c r="F799" s="297">
        <v>2513.0100000000002</v>
      </c>
      <c r="G799" s="297">
        <v>1.53</v>
      </c>
      <c r="H799" s="297">
        <v>158.65</v>
      </c>
      <c r="I799" s="297">
        <v>48.24</v>
      </c>
      <c r="J799" s="297">
        <v>44.64</v>
      </c>
      <c r="K799" s="297">
        <v>59.42</v>
      </c>
      <c r="L799" s="297">
        <v>31</v>
      </c>
      <c r="M799" s="297">
        <v>47.800000000000004</v>
      </c>
      <c r="N799" s="297">
        <v>47.13</v>
      </c>
      <c r="O799" s="297">
        <v>50.72</v>
      </c>
      <c r="P799" s="297">
        <v>39.019999999999996</v>
      </c>
      <c r="Q799" s="297">
        <v>80.960000000000008</v>
      </c>
      <c r="R799" s="297">
        <v>205.45999999999998</v>
      </c>
      <c r="S799" s="297">
        <v>429.29000000000008</v>
      </c>
      <c r="T799" s="297">
        <v>586.95000000000005</v>
      </c>
      <c r="U799" s="297">
        <v>413.41</v>
      </c>
      <c r="V799" s="297">
        <v>147.71</v>
      </c>
      <c r="W799" s="297">
        <v>35.31</v>
      </c>
      <c r="X799" s="297">
        <v>46.2</v>
      </c>
      <c r="Y799" s="297">
        <v>24.09</v>
      </c>
      <c r="Z799" s="297">
        <v>9.0399999999999991</v>
      </c>
      <c r="AA799" s="299">
        <v>6.44</v>
      </c>
      <c r="AB799" s="27"/>
    </row>
    <row r="800" spans="1:28" ht="19.5" customHeight="1" x14ac:dyDescent="0.15">
      <c r="A800" s="132"/>
      <c r="B800" s="75"/>
      <c r="C800" s="75"/>
      <c r="E800" s="76" t="s">
        <v>150</v>
      </c>
      <c r="F800" s="297">
        <v>383.04599999999994</v>
      </c>
      <c r="G800" s="297">
        <v>0</v>
      </c>
      <c r="H800" s="297">
        <v>1.8</v>
      </c>
      <c r="I800" s="297">
        <v>1.3380000000000001</v>
      </c>
      <c r="J800" s="297">
        <v>2.2629999999999999</v>
      </c>
      <c r="K800" s="297">
        <v>4.2110000000000003</v>
      </c>
      <c r="L800" s="297">
        <v>2.8210000000000002</v>
      </c>
      <c r="M800" s="297">
        <v>4.78</v>
      </c>
      <c r="N800" s="297">
        <v>5.601</v>
      </c>
      <c r="O800" s="297">
        <v>6.3550000000000004</v>
      </c>
      <c r="P800" s="297">
        <v>6.3890000000000002</v>
      </c>
      <c r="Q800" s="297">
        <v>12.774000000000001</v>
      </c>
      <c r="R800" s="297">
        <v>31.861000000000001</v>
      </c>
      <c r="S800" s="297">
        <v>72.012</v>
      </c>
      <c r="T800" s="297">
        <v>100.163</v>
      </c>
      <c r="U800" s="297">
        <v>71.186000000000007</v>
      </c>
      <c r="V800" s="297">
        <v>31.184999999999999</v>
      </c>
      <c r="W800" s="297">
        <v>7.6620000000000008</v>
      </c>
      <c r="X800" s="297">
        <v>11.061</v>
      </c>
      <c r="Y800" s="297">
        <v>5.5749999999999993</v>
      </c>
      <c r="Z800" s="297">
        <v>2.3340000000000001</v>
      </c>
      <c r="AA800" s="299">
        <v>1.675</v>
      </c>
      <c r="AB800" s="27"/>
    </row>
    <row r="801" spans="1:28" ht="19.5" customHeight="1" x14ac:dyDescent="0.15">
      <c r="A801" s="132"/>
      <c r="B801" s="72" t="s">
        <v>94</v>
      </c>
      <c r="C801" s="76"/>
      <c r="D801" s="76" t="s">
        <v>153</v>
      </c>
      <c r="E801" s="76" t="s">
        <v>183</v>
      </c>
      <c r="F801" s="297">
        <v>527.08000000000004</v>
      </c>
      <c r="G801" s="297">
        <v>0</v>
      </c>
      <c r="H801" s="297">
        <v>0</v>
      </c>
      <c r="I801" s="297">
        <v>0</v>
      </c>
      <c r="J801" s="297">
        <v>0</v>
      </c>
      <c r="K801" s="297">
        <v>0</v>
      </c>
      <c r="L801" s="297">
        <v>0</v>
      </c>
      <c r="M801" s="297">
        <v>0</v>
      </c>
      <c r="N801" s="297">
        <v>5.39</v>
      </c>
      <c r="O801" s="297">
        <v>2.73</v>
      </c>
      <c r="P801" s="297">
        <v>14.14</v>
      </c>
      <c r="Q801" s="297">
        <v>14.56</v>
      </c>
      <c r="R801" s="297">
        <v>18.82</v>
      </c>
      <c r="S801" s="297">
        <v>87.72</v>
      </c>
      <c r="T801" s="297">
        <v>121.15</v>
      </c>
      <c r="U801" s="297">
        <v>88.25</v>
      </c>
      <c r="V801" s="297">
        <v>82.06</v>
      </c>
      <c r="W801" s="297">
        <v>21.529999999999998</v>
      </c>
      <c r="X801" s="297">
        <v>37.520000000000003</v>
      </c>
      <c r="Y801" s="297">
        <v>17.91</v>
      </c>
      <c r="Z801" s="297">
        <v>8.86</v>
      </c>
      <c r="AA801" s="299">
        <v>6.44</v>
      </c>
      <c r="AB801" s="27"/>
    </row>
    <row r="802" spans="1:28" ht="19.5" customHeight="1" x14ac:dyDescent="0.15">
      <c r="A802" s="132"/>
      <c r="B802" s="72"/>
      <c r="C802" s="72" t="s">
        <v>10</v>
      </c>
      <c r="D802" s="72"/>
      <c r="E802" s="76" t="s">
        <v>150</v>
      </c>
      <c r="F802" s="297">
        <v>134.66400000000002</v>
      </c>
      <c r="G802" s="297">
        <v>0</v>
      </c>
      <c r="H802" s="297">
        <v>0</v>
      </c>
      <c r="I802" s="297">
        <v>0</v>
      </c>
      <c r="J802" s="297">
        <v>0</v>
      </c>
      <c r="K802" s="297">
        <v>0</v>
      </c>
      <c r="L802" s="297">
        <v>0</v>
      </c>
      <c r="M802" s="297">
        <v>0</v>
      </c>
      <c r="N802" s="297">
        <v>0.97499999999999998</v>
      </c>
      <c r="O802" s="297">
        <v>0.54600000000000004</v>
      </c>
      <c r="P802" s="297">
        <v>3.1160000000000001</v>
      </c>
      <c r="Q802" s="297">
        <v>3.371</v>
      </c>
      <c r="R802" s="297">
        <v>4.5379999999999994</v>
      </c>
      <c r="S802" s="297">
        <v>21.991</v>
      </c>
      <c r="T802" s="297">
        <v>31.648</v>
      </c>
      <c r="U802" s="297">
        <v>23.007000000000001</v>
      </c>
      <c r="V802" s="297">
        <v>21.428999999999998</v>
      </c>
      <c r="W802" s="297">
        <v>5.6230000000000002</v>
      </c>
      <c r="X802" s="297">
        <v>9.7739999999999991</v>
      </c>
      <c r="Y802" s="297">
        <v>4.6639999999999997</v>
      </c>
      <c r="Z802" s="297">
        <v>2.3069999999999999</v>
      </c>
      <c r="AA802" s="299">
        <v>1.675</v>
      </c>
      <c r="AB802" s="27"/>
    </row>
    <row r="803" spans="1:28" ht="19.5" customHeight="1" x14ac:dyDescent="0.15">
      <c r="A803" s="132"/>
      <c r="B803" s="72"/>
      <c r="C803" s="72"/>
      <c r="D803" s="76" t="s">
        <v>157</v>
      </c>
      <c r="E803" s="76" t="s">
        <v>183</v>
      </c>
      <c r="F803" s="297">
        <v>495.71</v>
      </c>
      <c r="G803" s="297">
        <v>0</v>
      </c>
      <c r="H803" s="297">
        <v>0</v>
      </c>
      <c r="I803" s="297">
        <v>0</v>
      </c>
      <c r="J803" s="297">
        <v>0</v>
      </c>
      <c r="K803" s="297">
        <v>0</v>
      </c>
      <c r="L803" s="297">
        <v>0</v>
      </c>
      <c r="M803" s="297">
        <v>0</v>
      </c>
      <c r="N803" s="297">
        <v>5.39</v>
      </c>
      <c r="O803" s="297">
        <v>2.73</v>
      </c>
      <c r="P803" s="297">
        <v>14.14</v>
      </c>
      <c r="Q803" s="297">
        <v>14.56</v>
      </c>
      <c r="R803" s="297">
        <v>16.71</v>
      </c>
      <c r="S803" s="297">
        <v>85.72</v>
      </c>
      <c r="T803" s="297">
        <v>99.62</v>
      </c>
      <c r="U803" s="297">
        <v>82.52</v>
      </c>
      <c r="V803" s="297">
        <v>82.06</v>
      </c>
      <c r="W803" s="297">
        <v>21.529999999999998</v>
      </c>
      <c r="X803" s="297">
        <v>37.520000000000003</v>
      </c>
      <c r="Y803" s="297">
        <v>17.91</v>
      </c>
      <c r="Z803" s="297">
        <v>8.86</v>
      </c>
      <c r="AA803" s="299">
        <v>6.44</v>
      </c>
      <c r="AB803" s="27"/>
    </row>
    <row r="804" spans="1:28" ht="19.5" customHeight="1" x14ac:dyDescent="0.15">
      <c r="A804" s="132"/>
      <c r="B804" s="72"/>
      <c r="C804" s="72"/>
      <c r="D804" s="72"/>
      <c r="E804" s="76" t="s">
        <v>150</v>
      </c>
      <c r="F804" s="297">
        <v>126.554</v>
      </c>
      <c r="G804" s="297">
        <v>0</v>
      </c>
      <c r="H804" s="297">
        <v>0</v>
      </c>
      <c r="I804" s="297">
        <v>0</v>
      </c>
      <c r="J804" s="297">
        <v>0</v>
      </c>
      <c r="K804" s="297">
        <v>0</v>
      </c>
      <c r="L804" s="297">
        <v>0</v>
      </c>
      <c r="M804" s="297">
        <v>0</v>
      </c>
      <c r="N804" s="297">
        <v>0.97499999999999998</v>
      </c>
      <c r="O804" s="297">
        <v>0.54600000000000004</v>
      </c>
      <c r="P804" s="297">
        <v>3.1160000000000001</v>
      </c>
      <c r="Q804" s="297">
        <v>3.371</v>
      </c>
      <c r="R804" s="297">
        <v>4.0309999999999997</v>
      </c>
      <c r="S804" s="297">
        <v>21.49</v>
      </c>
      <c r="T804" s="297">
        <v>26.04</v>
      </c>
      <c r="U804" s="297">
        <v>21.513000000000002</v>
      </c>
      <c r="V804" s="297">
        <v>21.428999999999998</v>
      </c>
      <c r="W804" s="297">
        <v>5.6230000000000002</v>
      </c>
      <c r="X804" s="297">
        <v>9.7739999999999991</v>
      </c>
      <c r="Y804" s="297">
        <v>4.6639999999999997</v>
      </c>
      <c r="Z804" s="297">
        <v>2.3069999999999999</v>
      </c>
      <c r="AA804" s="299">
        <v>1.675</v>
      </c>
      <c r="AB804" s="27"/>
    </row>
    <row r="805" spans="1:28" ht="19.5" customHeight="1" x14ac:dyDescent="0.15">
      <c r="A805" s="132"/>
      <c r="B805" s="72" t="s">
        <v>65</v>
      </c>
      <c r="C805" s="72" t="s">
        <v>159</v>
      </c>
      <c r="D805" s="76" t="s">
        <v>160</v>
      </c>
      <c r="E805" s="76" t="s">
        <v>183</v>
      </c>
      <c r="F805" s="297">
        <v>31.37</v>
      </c>
      <c r="G805" s="297">
        <v>0</v>
      </c>
      <c r="H805" s="297">
        <v>0</v>
      </c>
      <c r="I805" s="297">
        <v>0</v>
      </c>
      <c r="J805" s="297">
        <v>0</v>
      </c>
      <c r="K805" s="297">
        <v>0</v>
      </c>
      <c r="L805" s="297">
        <v>0</v>
      </c>
      <c r="M805" s="297">
        <v>0</v>
      </c>
      <c r="N805" s="297">
        <v>0</v>
      </c>
      <c r="O805" s="297">
        <v>0</v>
      </c>
      <c r="P805" s="297">
        <v>0</v>
      </c>
      <c r="Q805" s="297">
        <v>0</v>
      </c>
      <c r="R805" s="297">
        <v>2.11</v>
      </c>
      <c r="S805" s="297">
        <v>2</v>
      </c>
      <c r="T805" s="297">
        <v>21.53</v>
      </c>
      <c r="U805" s="297">
        <v>5.73</v>
      </c>
      <c r="V805" s="297">
        <v>0</v>
      </c>
      <c r="W805" s="297">
        <v>0</v>
      </c>
      <c r="X805" s="297">
        <v>0</v>
      </c>
      <c r="Y805" s="297">
        <v>0</v>
      </c>
      <c r="Z805" s="297">
        <v>0</v>
      </c>
      <c r="AA805" s="299">
        <v>0</v>
      </c>
      <c r="AB805" s="27"/>
    </row>
    <row r="806" spans="1:28" ht="19.5" customHeight="1" x14ac:dyDescent="0.15">
      <c r="A806" s="132"/>
      <c r="B806" s="72"/>
      <c r="C806" s="72"/>
      <c r="D806" s="72"/>
      <c r="E806" s="76" t="s">
        <v>150</v>
      </c>
      <c r="F806" s="297">
        <v>8.11</v>
      </c>
      <c r="G806" s="297">
        <v>0</v>
      </c>
      <c r="H806" s="297">
        <v>0</v>
      </c>
      <c r="I806" s="297">
        <v>0</v>
      </c>
      <c r="J806" s="297">
        <v>0</v>
      </c>
      <c r="K806" s="297">
        <v>0</v>
      </c>
      <c r="L806" s="297">
        <v>0</v>
      </c>
      <c r="M806" s="297">
        <v>0</v>
      </c>
      <c r="N806" s="297">
        <v>0</v>
      </c>
      <c r="O806" s="297">
        <v>0</v>
      </c>
      <c r="P806" s="297">
        <v>0</v>
      </c>
      <c r="Q806" s="297">
        <v>0</v>
      </c>
      <c r="R806" s="297">
        <v>0.50700000000000001</v>
      </c>
      <c r="S806" s="297">
        <v>0.501</v>
      </c>
      <c r="T806" s="297">
        <v>5.6079999999999997</v>
      </c>
      <c r="U806" s="297">
        <v>1.494</v>
      </c>
      <c r="V806" s="297">
        <v>0</v>
      </c>
      <c r="W806" s="297">
        <v>0</v>
      </c>
      <c r="X806" s="297">
        <v>0</v>
      </c>
      <c r="Y806" s="297">
        <v>0</v>
      </c>
      <c r="Z806" s="297">
        <v>0</v>
      </c>
      <c r="AA806" s="299">
        <v>0</v>
      </c>
      <c r="AB806" s="27"/>
    </row>
    <row r="807" spans="1:28" ht="19.5" customHeight="1" x14ac:dyDescent="0.15">
      <c r="A807" s="132" t="s">
        <v>85</v>
      </c>
      <c r="B807" s="72"/>
      <c r="C807" s="72"/>
      <c r="D807" s="76" t="s">
        <v>166</v>
      </c>
      <c r="E807" s="76" t="s">
        <v>183</v>
      </c>
      <c r="F807" s="297">
        <v>0</v>
      </c>
      <c r="G807" s="297">
        <v>0</v>
      </c>
      <c r="H807" s="297">
        <v>0</v>
      </c>
      <c r="I807" s="297">
        <v>0</v>
      </c>
      <c r="J807" s="297">
        <v>0</v>
      </c>
      <c r="K807" s="297">
        <v>0</v>
      </c>
      <c r="L807" s="297">
        <v>0</v>
      </c>
      <c r="M807" s="297">
        <v>0</v>
      </c>
      <c r="N807" s="297">
        <v>0</v>
      </c>
      <c r="O807" s="297">
        <v>0</v>
      </c>
      <c r="P807" s="297">
        <v>0</v>
      </c>
      <c r="Q807" s="297">
        <v>0</v>
      </c>
      <c r="R807" s="297">
        <v>0</v>
      </c>
      <c r="S807" s="297">
        <v>0</v>
      </c>
      <c r="T807" s="297">
        <v>0</v>
      </c>
      <c r="U807" s="297">
        <v>0</v>
      </c>
      <c r="V807" s="297">
        <v>0</v>
      </c>
      <c r="W807" s="297">
        <v>0</v>
      </c>
      <c r="X807" s="297">
        <v>0</v>
      </c>
      <c r="Y807" s="297">
        <v>0</v>
      </c>
      <c r="Z807" s="297">
        <v>0</v>
      </c>
      <c r="AA807" s="299">
        <v>0</v>
      </c>
      <c r="AB807" s="27"/>
    </row>
    <row r="808" spans="1:28" ht="19.5" customHeight="1" x14ac:dyDescent="0.15">
      <c r="A808" s="132"/>
      <c r="B808" s="72"/>
      <c r="C808" s="72" t="s">
        <v>162</v>
      </c>
      <c r="D808" s="72"/>
      <c r="E808" s="76" t="s">
        <v>150</v>
      </c>
      <c r="F808" s="297">
        <v>0</v>
      </c>
      <c r="G808" s="297">
        <v>0</v>
      </c>
      <c r="H808" s="297">
        <v>0</v>
      </c>
      <c r="I808" s="297">
        <v>0</v>
      </c>
      <c r="J808" s="297">
        <v>0</v>
      </c>
      <c r="K808" s="297">
        <v>0</v>
      </c>
      <c r="L808" s="297">
        <v>0</v>
      </c>
      <c r="M808" s="297">
        <v>0</v>
      </c>
      <c r="N808" s="297">
        <v>0</v>
      </c>
      <c r="O808" s="297">
        <v>0</v>
      </c>
      <c r="P808" s="297">
        <v>0</v>
      </c>
      <c r="Q808" s="297">
        <v>0</v>
      </c>
      <c r="R808" s="297">
        <v>0</v>
      </c>
      <c r="S808" s="297">
        <v>0</v>
      </c>
      <c r="T808" s="297">
        <v>0</v>
      </c>
      <c r="U808" s="297">
        <v>0</v>
      </c>
      <c r="V808" s="297">
        <v>0</v>
      </c>
      <c r="W808" s="297">
        <v>0</v>
      </c>
      <c r="X808" s="297">
        <v>0</v>
      </c>
      <c r="Y808" s="297">
        <v>0</v>
      </c>
      <c r="Z808" s="297">
        <v>0</v>
      </c>
      <c r="AA808" s="299">
        <v>0</v>
      </c>
      <c r="AB808" s="27"/>
    </row>
    <row r="809" spans="1:28" ht="19.5" customHeight="1" x14ac:dyDescent="0.15">
      <c r="A809" s="132"/>
      <c r="B809" s="72" t="s">
        <v>20</v>
      </c>
      <c r="C809" s="72"/>
      <c r="D809" s="76" t="s">
        <v>164</v>
      </c>
      <c r="E809" s="76" t="s">
        <v>183</v>
      </c>
      <c r="F809" s="297">
        <v>0</v>
      </c>
      <c r="G809" s="297">
        <v>0</v>
      </c>
      <c r="H809" s="297">
        <v>0</v>
      </c>
      <c r="I809" s="297">
        <v>0</v>
      </c>
      <c r="J809" s="297">
        <v>0</v>
      </c>
      <c r="K809" s="297">
        <v>0</v>
      </c>
      <c r="L809" s="297">
        <v>0</v>
      </c>
      <c r="M809" s="297">
        <v>0</v>
      </c>
      <c r="N809" s="297">
        <v>0</v>
      </c>
      <c r="O809" s="297">
        <v>0</v>
      </c>
      <c r="P809" s="297">
        <v>0</v>
      </c>
      <c r="Q809" s="297">
        <v>0</v>
      </c>
      <c r="R809" s="297">
        <v>0</v>
      </c>
      <c r="S809" s="297">
        <v>0</v>
      </c>
      <c r="T809" s="297">
        <v>0</v>
      </c>
      <c r="U809" s="297">
        <v>0</v>
      </c>
      <c r="V809" s="297">
        <v>0</v>
      </c>
      <c r="W809" s="297">
        <v>0</v>
      </c>
      <c r="X809" s="297">
        <v>0</v>
      </c>
      <c r="Y809" s="297">
        <v>0</v>
      </c>
      <c r="Z809" s="297">
        <v>0</v>
      </c>
      <c r="AA809" s="299">
        <v>0</v>
      </c>
      <c r="AB809" s="27"/>
    </row>
    <row r="810" spans="1:28" ht="19.5" customHeight="1" x14ac:dyDescent="0.15">
      <c r="A810" s="132"/>
      <c r="B810" s="72"/>
      <c r="C810" s="72"/>
      <c r="D810" s="72"/>
      <c r="E810" s="76" t="s">
        <v>150</v>
      </c>
      <c r="F810" s="297">
        <v>0</v>
      </c>
      <c r="G810" s="297">
        <v>0</v>
      </c>
      <c r="H810" s="297">
        <v>0</v>
      </c>
      <c r="I810" s="297">
        <v>0</v>
      </c>
      <c r="J810" s="297">
        <v>0</v>
      </c>
      <c r="K810" s="297">
        <v>0</v>
      </c>
      <c r="L810" s="297">
        <v>0</v>
      </c>
      <c r="M810" s="297">
        <v>0</v>
      </c>
      <c r="N810" s="297">
        <v>0</v>
      </c>
      <c r="O810" s="297">
        <v>0</v>
      </c>
      <c r="P810" s="297">
        <v>0</v>
      </c>
      <c r="Q810" s="297">
        <v>0</v>
      </c>
      <c r="R810" s="297">
        <v>0</v>
      </c>
      <c r="S810" s="297">
        <v>0</v>
      </c>
      <c r="T810" s="297">
        <v>0</v>
      </c>
      <c r="U810" s="297">
        <v>0</v>
      </c>
      <c r="V810" s="297">
        <v>0</v>
      </c>
      <c r="W810" s="297">
        <v>0</v>
      </c>
      <c r="X810" s="297">
        <v>0</v>
      </c>
      <c r="Y810" s="297">
        <v>0</v>
      </c>
      <c r="Z810" s="297">
        <v>0</v>
      </c>
      <c r="AA810" s="299">
        <v>0</v>
      </c>
      <c r="AB810" s="27"/>
    </row>
    <row r="811" spans="1:28" ht="19.5" customHeight="1" x14ac:dyDescent="0.15">
      <c r="A811" s="132"/>
      <c r="B811" s="75"/>
      <c r="C811" s="73" t="s">
        <v>165</v>
      </c>
      <c r="D811" s="74"/>
      <c r="E811" s="76" t="s">
        <v>183</v>
      </c>
      <c r="F811" s="297">
        <v>1985.9300000000003</v>
      </c>
      <c r="G811" s="297">
        <v>1.53</v>
      </c>
      <c r="H811" s="297">
        <v>158.65</v>
      </c>
      <c r="I811" s="297">
        <v>48.24</v>
      </c>
      <c r="J811" s="297">
        <v>44.64</v>
      </c>
      <c r="K811" s="297">
        <v>59.42</v>
      </c>
      <c r="L811" s="297">
        <v>31</v>
      </c>
      <c r="M811" s="297">
        <v>47.800000000000004</v>
      </c>
      <c r="N811" s="297">
        <v>41.74</v>
      </c>
      <c r="O811" s="297">
        <v>47.99</v>
      </c>
      <c r="P811" s="297">
        <v>24.88</v>
      </c>
      <c r="Q811" s="297">
        <v>66.400000000000006</v>
      </c>
      <c r="R811" s="297">
        <v>186.64</v>
      </c>
      <c r="S811" s="297">
        <v>341.57000000000005</v>
      </c>
      <c r="T811" s="297">
        <v>465.8</v>
      </c>
      <c r="U811" s="297">
        <v>325.16000000000003</v>
      </c>
      <c r="V811" s="297">
        <v>65.650000000000006</v>
      </c>
      <c r="W811" s="297">
        <v>13.780000000000001</v>
      </c>
      <c r="X811" s="297">
        <v>8.68</v>
      </c>
      <c r="Y811" s="297">
        <v>6.18</v>
      </c>
      <c r="Z811" s="297">
        <v>0.18</v>
      </c>
      <c r="AA811" s="299">
        <v>0</v>
      </c>
      <c r="AB811" s="27"/>
    </row>
    <row r="812" spans="1:28" ht="19.5" customHeight="1" thickBot="1" x14ac:dyDescent="0.2">
      <c r="A812" s="87"/>
      <c r="B812" s="135"/>
      <c r="C812" s="135"/>
      <c r="D812" s="136"/>
      <c r="E812" s="137" t="s">
        <v>150</v>
      </c>
      <c r="F812" s="297">
        <v>248.38199999999998</v>
      </c>
      <c r="G812" s="385">
        <v>0</v>
      </c>
      <c r="H812" s="301">
        <v>1.8</v>
      </c>
      <c r="I812" s="301">
        <v>1.3380000000000001</v>
      </c>
      <c r="J812" s="301">
        <v>2.2629999999999999</v>
      </c>
      <c r="K812" s="301">
        <v>4.2110000000000003</v>
      </c>
      <c r="L812" s="301">
        <v>2.8210000000000002</v>
      </c>
      <c r="M812" s="301">
        <v>4.78</v>
      </c>
      <c r="N812" s="301">
        <v>4.6260000000000003</v>
      </c>
      <c r="O812" s="301">
        <v>5.8090000000000002</v>
      </c>
      <c r="P812" s="301">
        <v>3.2730000000000001</v>
      </c>
      <c r="Q812" s="301">
        <v>9.4030000000000005</v>
      </c>
      <c r="R812" s="301">
        <v>27.323</v>
      </c>
      <c r="S812" s="301">
        <v>50.021000000000001</v>
      </c>
      <c r="T812" s="301">
        <v>68.515000000000001</v>
      </c>
      <c r="U812" s="301">
        <v>48.179000000000002</v>
      </c>
      <c r="V812" s="301">
        <v>9.7560000000000002</v>
      </c>
      <c r="W812" s="301">
        <v>2.0390000000000001</v>
      </c>
      <c r="X812" s="301">
        <v>1.2869999999999999</v>
      </c>
      <c r="Y812" s="301">
        <v>0.91100000000000003</v>
      </c>
      <c r="Z812" s="301">
        <v>2.7E-2</v>
      </c>
      <c r="AA812" s="302">
        <v>0</v>
      </c>
      <c r="AB812" s="27"/>
    </row>
    <row r="813" spans="1:28" ht="19.5" customHeight="1" x14ac:dyDescent="0.15">
      <c r="A813" s="223" t="s">
        <v>119</v>
      </c>
      <c r="B813" s="226" t="s">
        <v>120</v>
      </c>
      <c r="C813" s="227"/>
      <c r="D813" s="228"/>
      <c r="E813" s="72" t="s">
        <v>183</v>
      </c>
      <c r="F813" s="380">
        <v>183.16</v>
      </c>
      <c r="G813" s="381"/>
      <c r="H813" s="381"/>
      <c r="I813" s="381"/>
      <c r="J813" s="381"/>
      <c r="K813" s="381"/>
      <c r="L813" s="381"/>
      <c r="M813" s="381"/>
      <c r="N813" s="381"/>
      <c r="O813" s="381"/>
      <c r="P813" s="381"/>
      <c r="Q813" s="381"/>
      <c r="R813" s="381"/>
      <c r="S813" s="381"/>
      <c r="T813" s="381"/>
      <c r="U813" s="381"/>
      <c r="V813" s="381"/>
      <c r="W813" s="381"/>
      <c r="X813" s="381"/>
      <c r="Y813" s="381"/>
      <c r="Z813" s="381"/>
      <c r="AA813" s="381"/>
      <c r="AB813" s="27"/>
    </row>
    <row r="814" spans="1:28" ht="19.5" customHeight="1" x14ac:dyDescent="0.15">
      <c r="A814" s="224"/>
      <c r="B814" s="229" t="s">
        <v>205</v>
      </c>
      <c r="C814" s="230"/>
      <c r="D814" s="231"/>
      <c r="E814" s="76" t="s">
        <v>183</v>
      </c>
      <c r="F814" s="380">
        <v>57.41</v>
      </c>
      <c r="G814" s="381"/>
      <c r="H814" s="381"/>
      <c r="I814" s="381"/>
      <c r="J814" s="381"/>
      <c r="K814" s="381"/>
      <c r="L814" s="381"/>
      <c r="M814" s="381"/>
      <c r="N814" s="381"/>
      <c r="O814" s="381"/>
      <c r="P814" s="381"/>
      <c r="Q814" s="381"/>
      <c r="R814" s="381"/>
      <c r="S814" s="381"/>
      <c r="T814" s="381"/>
      <c r="U814" s="381"/>
      <c r="V814" s="381"/>
      <c r="W814" s="381"/>
      <c r="X814" s="381"/>
      <c r="Y814" s="381"/>
      <c r="Z814" s="381"/>
      <c r="AA814" s="381"/>
      <c r="AB814" s="27"/>
    </row>
    <row r="815" spans="1:28" ht="19.5" customHeight="1" x14ac:dyDescent="0.15">
      <c r="A815" s="225"/>
      <c r="B815" s="229" t="s">
        <v>206</v>
      </c>
      <c r="C815" s="230"/>
      <c r="D815" s="231"/>
      <c r="E815" s="76" t="s">
        <v>183</v>
      </c>
      <c r="F815" s="380">
        <v>125.75</v>
      </c>
      <c r="G815" s="381"/>
      <c r="H815" s="381"/>
      <c r="I815" s="381"/>
      <c r="J815" s="381"/>
      <c r="K815" s="381"/>
      <c r="L815" s="381"/>
      <c r="M815" s="381"/>
      <c r="N815" s="381"/>
      <c r="O815" s="381"/>
      <c r="P815" s="381"/>
      <c r="Q815" s="381"/>
      <c r="R815" s="381"/>
      <c r="S815" s="381"/>
      <c r="T815" s="381"/>
      <c r="U815" s="381"/>
      <c r="V815" s="381"/>
      <c r="W815" s="381"/>
      <c r="X815" s="381"/>
      <c r="Y815" s="381"/>
      <c r="Z815" s="381"/>
      <c r="AA815" s="381"/>
      <c r="AB815" s="27"/>
    </row>
    <row r="816" spans="1:28" ht="19.5" customHeight="1" thickBot="1" x14ac:dyDescent="0.2">
      <c r="A816" s="232" t="s">
        <v>204</v>
      </c>
      <c r="B816" s="233"/>
      <c r="C816" s="233"/>
      <c r="D816" s="234"/>
      <c r="E816" s="120" t="s">
        <v>183</v>
      </c>
      <c r="F816" s="386">
        <v>0</v>
      </c>
      <c r="G816" s="381"/>
      <c r="H816" s="381"/>
      <c r="I816" s="381"/>
      <c r="J816" s="381"/>
      <c r="K816" s="381"/>
      <c r="L816" s="381"/>
      <c r="M816" s="381"/>
      <c r="N816" s="381"/>
      <c r="O816" s="381"/>
      <c r="P816" s="381"/>
      <c r="Q816" s="381"/>
      <c r="R816" s="381"/>
      <c r="S816" s="381"/>
      <c r="T816" s="381"/>
      <c r="U816" s="381"/>
      <c r="V816" s="381"/>
      <c r="W816" s="381"/>
      <c r="X816" s="381"/>
      <c r="Y816" s="381"/>
      <c r="Z816" s="381"/>
      <c r="AA816" s="381"/>
    </row>
    <row r="818" spans="1:28" ht="19.5" customHeight="1" x14ac:dyDescent="0.15">
      <c r="A818" s="3" t="s">
        <v>381</v>
      </c>
      <c r="F818" s="126" t="s">
        <v>497</v>
      </c>
    </row>
    <row r="819" spans="1:28" ht="19.5" customHeight="1" thickBot="1" x14ac:dyDescent="0.2">
      <c r="A819" s="221" t="s">
        <v>28</v>
      </c>
      <c r="B819" s="222"/>
      <c r="C819" s="222"/>
      <c r="D819" s="222"/>
      <c r="E819" s="222"/>
      <c r="F819" s="222"/>
      <c r="G819" s="222"/>
      <c r="H819" s="222"/>
      <c r="I819" s="222"/>
      <c r="J819" s="222"/>
      <c r="K819" s="222"/>
      <c r="L819" s="222"/>
      <c r="M819" s="222"/>
      <c r="N819" s="222"/>
      <c r="O819" s="222"/>
      <c r="P819" s="222"/>
      <c r="Q819" s="222"/>
      <c r="R819" s="222"/>
      <c r="S819" s="222"/>
      <c r="T819" s="222"/>
      <c r="U819" s="222"/>
      <c r="V819" s="222"/>
      <c r="W819" s="222"/>
      <c r="X819" s="222"/>
      <c r="Y819" s="222"/>
      <c r="Z819" s="222"/>
      <c r="AA819" s="222"/>
    </row>
    <row r="820" spans="1:28" ht="19.5" customHeight="1" x14ac:dyDescent="0.15">
      <c r="A820" s="127" t="s">
        <v>179</v>
      </c>
      <c r="B820" s="86"/>
      <c r="C820" s="86"/>
      <c r="D820" s="86"/>
      <c r="E820" s="86"/>
      <c r="F820" s="85" t="s">
        <v>180</v>
      </c>
      <c r="G820" s="121"/>
      <c r="H820" s="121"/>
      <c r="I820" s="121"/>
      <c r="J820" s="121"/>
      <c r="K820" s="121"/>
      <c r="L820" s="121"/>
      <c r="M820" s="121"/>
      <c r="N820" s="121"/>
      <c r="O820" s="121"/>
      <c r="P820" s="121"/>
      <c r="Q820" s="128"/>
      <c r="R820" s="99"/>
      <c r="S820" s="121"/>
      <c r="T820" s="121"/>
      <c r="U820" s="121"/>
      <c r="V820" s="121"/>
      <c r="W820" s="121"/>
      <c r="X820" s="121"/>
      <c r="Y820" s="121"/>
      <c r="Z820" s="121"/>
      <c r="AA820" s="141" t="s">
        <v>181</v>
      </c>
      <c r="AB820" s="91"/>
    </row>
    <row r="821" spans="1:28" ht="19.5" customHeight="1" x14ac:dyDescent="0.15">
      <c r="A821" s="130" t="s">
        <v>182</v>
      </c>
      <c r="B821" s="74"/>
      <c r="C821" s="74"/>
      <c r="D821" s="74"/>
      <c r="E821" s="76" t="s">
        <v>183</v>
      </c>
      <c r="F821" s="297">
        <v>4105.6140000000005</v>
      </c>
      <c r="G821" s="373" t="s">
        <v>184</v>
      </c>
      <c r="H821" s="373" t="s">
        <v>185</v>
      </c>
      <c r="I821" s="373" t="s">
        <v>186</v>
      </c>
      <c r="J821" s="373" t="s">
        <v>187</v>
      </c>
      <c r="K821" s="373" t="s">
        <v>227</v>
      </c>
      <c r="L821" s="373" t="s">
        <v>228</v>
      </c>
      <c r="M821" s="373" t="s">
        <v>229</v>
      </c>
      <c r="N821" s="373" t="s">
        <v>230</v>
      </c>
      <c r="O821" s="373" t="s">
        <v>231</v>
      </c>
      <c r="P821" s="373" t="s">
        <v>232</v>
      </c>
      <c r="Q821" s="374" t="s">
        <v>233</v>
      </c>
      <c r="R821" s="375" t="s">
        <v>234</v>
      </c>
      <c r="S821" s="373" t="s">
        <v>235</v>
      </c>
      <c r="T821" s="373" t="s">
        <v>236</v>
      </c>
      <c r="U821" s="373" t="s">
        <v>237</v>
      </c>
      <c r="V821" s="373" t="s">
        <v>238</v>
      </c>
      <c r="W821" s="373" t="s">
        <v>42</v>
      </c>
      <c r="X821" s="373" t="s">
        <v>147</v>
      </c>
      <c r="Y821" s="373" t="s">
        <v>148</v>
      </c>
      <c r="Z821" s="373" t="s">
        <v>149</v>
      </c>
      <c r="AA821" s="387"/>
      <c r="AB821" s="381"/>
    </row>
    <row r="822" spans="1:28" ht="19.5" customHeight="1" x14ac:dyDescent="0.15">
      <c r="A822" s="108"/>
      <c r="E822" s="76" t="s">
        <v>150</v>
      </c>
      <c r="F822" s="297">
        <v>812.26999999999987</v>
      </c>
      <c r="G822" s="377"/>
      <c r="H822" s="377"/>
      <c r="I822" s="377"/>
      <c r="J822" s="377"/>
      <c r="K822" s="377"/>
      <c r="L822" s="377"/>
      <c r="M822" s="377"/>
      <c r="N822" s="377"/>
      <c r="O822" s="377"/>
      <c r="P822" s="377"/>
      <c r="Q822" s="378"/>
      <c r="R822" s="379"/>
      <c r="S822" s="377"/>
      <c r="T822" s="377"/>
      <c r="U822" s="377"/>
      <c r="V822" s="377"/>
      <c r="W822" s="377"/>
      <c r="X822" s="377"/>
      <c r="Y822" s="377"/>
      <c r="Z822" s="377"/>
      <c r="AA822" s="387" t="s">
        <v>151</v>
      </c>
      <c r="AB822" s="381"/>
    </row>
    <row r="823" spans="1:28" ht="19.5" customHeight="1" x14ac:dyDescent="0.15">
      <c r="A823" s="131"/>
      <c r="B823" s="73" t="s">
        <v>152</v>
      </c>
      <c r="C823" s="74"/>
      <c r="D823" s="74"/>
      <c r="E823" s="76" t="s">
        <v>183</v>
      </c>
      <c r="F823" s="297">
        <v>4047.8940000000007</v>
      </c>
      <c r="G823" s="297">
        <v>32.42</v>
      </c>
      <c r="H823" s="297">
        <v>30.21</v>
      </c>
      <c r="I823" s="297">
        <v>64</v>
      </c>
      <c r="J823" s="297">
        <v>61.597000000000001</v>
      </c>
      <c r="K823" s="297">
        <v>80.270999999999987</v>
      </c>
      <c r="L823" s="297">
        <v>129.14600000000002</v>
      </c>
      <c r="M823" s="297">
        <v>23.340000000000003</v>
      </c>
      <c r="N823" s="297">
        <v>173.35</v>
      </c>
      <c r="O823" s="297">
        <v>100.19999999999999</v>
      </c>
      <c r="P823" s="297">
        <v>154.06</v>
      </c>
      <c r="Q823" s="297">
        <v>350.86</v>
      </c>
      <c r="R823" s="297">
        <v>626.38</v>
      </c>
      <c r="S823" s="297">
        <v>847.65000000000009</v>
      </c>
      <c r="T823" s="297">
        <v>908.43999999999994</v>
      </c>
      <c r="U823" s="297">
        <v>324.39</v>
      </c>
      <c r="V823" s="297">
        <v>109.32000000000001</v>
      </c>
      <c r="W823" s="297">
        <v>28.200000000000003</v>
      </c>
      <c r="X823" s="297">
        <v>3.59</v>
      </c>
      <c r="Y823" s="297">
        <v>0.03</v>
      </c>
      <c r="Z823" s="297">
        <v>0.44</v>
      </c>
      <c r="AA823" s="299">
        <v>0</v>
      </c>
      <c r="AB823" s="381"/>
    </row>
    <row r="824" spans="1:28" ht="19.5" customHeight="1" x14ac:dyDescent="0.15">
      <c r="A824" s="132"/>
      <c r="B824" s="133"/>
      <c r="E824" s="76" t="s">
        <v>150</v>
      </c>
      <c r="F824" s="297">
        <v>812.26999999999987</v>
      </c>
      <c r="G824" s="297">
        <v>0</v>
      </c>
      <c r="H824" s="297">
        <v>0.23</v>
      </c>
      <c r="I824" s="297">
        <v>2.8759999999999999</v>
      </c>
      <c r="J824" s="297">
        <v>2.5180000000000002</v>
      </c>
      <c r="K824" s="297">
        <v>10.465</v>
      </c>
      <c r="L824" s="297">
        <v>23.302999999999997</v>
      </c>
      <c r="M824" s="297">
        <v>5.0490000000000013</v>
      </c>
      <c r="N824" s="297">
        <v>24.601999999999997</v>
      </c>
      <c r="O824" s="297">
        <v>23.18</v>
      </c>
      <c r="P824" s="297">
        <v>38.579000000000001</v>
      </c>
      <c r="Q824" s="297">
        <v>85.271000000000001</v>
      </c>
      <c r="R824" s="297">
        <v>138.49599999999998</v>
      </c>
      <c r="S824" s="297">
        <v>170.89600000000002</v>
      </c>
      <c r="T824" s="297">
        <v>176.90199999999999</v>
      </c>
      <c r="U824" s="297">
        <v>73.021999999999991</v>
      </c>
      <c r="V824" s="297">
        <v>27.997</v>
      </c>
      <c r="W824" s="297">
        <v>7.266</v>
      </c>
      <c r="X824" s="297">
        <v>1.429</v>
      </c>
      <c r="Y824" s="297">
        <v>8.0000000000000002E-3</v>
      </c>
      <c r="Z824" s="297">
        <v>0.18099999999999999</v>
      </c>
      <c r="AA824" s="299">
        <v>0</v>
      </c>
      <c r="AB824" s="381"/>
    </row>
    <row r="825" spans="1:28" ht="19.5" customHeight="1" x14ac:dyDescent="0.15">
      <c r="A825" s="132"/>
      <c r="B825" s="134"/>
      <c r="C825" s="73" t="s">
        <v>152</v>
      </c>
      <c r="D825" s="74"/>
      <c r="E825" s="76" t="s">
        <v>183</v>
      </c>
      <c r="F825" s="297">
        <v>1362.3300000000002</v>
      </c>
      <c r="G825" s="297">
        <v>24.240000000000002</v>
      </c>
      <c r="H825" s="297">
        <v>8.18</v>
      </c>
      <c r="I825" s="297">
        <v>26.5</v>
      </c>
      <c r="J825" s="297">
        <v>23.07</v>
      </c>
      <c r="K825" s="297">
        <v>58.699999999999996</v>
      </c>
      <c r="L825" s="297">
        <v>112.04</v>
      </c>
      <c r="M825" s="297">
        <v>20.880000000000003</v>
      </c>
      <c r="N825" s="297">
        <v>31.51</v>
      </c>
      <c r="O825" s="297">
        <v>66.169999999999987</v>
      </c>
      <c r="P825" s="297">
        <v>81.19</v>
      </c>
      <c r="Q825" s="297">
        <v>159.97999999999999</v>
      </c>
      <c r="R825" s="297">
        <v>251.53</v>
      </c>
      <c r="S825" s="297">
        <v>163.19</v>
      </c>
      <c r="T825" s="297">
        <v>152.65</v>
      </c>
      <c r="U825" s="297">
        <v>129.69999999999999</v>
      </c>
      <c r="V825" s="297">
        <v>42.89</v>
      </c>
      <c r="W825" s="297">
        <v>6.21</v>
      </c>
      <c r="X825" s="297">
        <v>3.26</v>
      </c>
      <c r="Y825" s="297">
        <v>0</v>
      </c>
      <c r="Z825" s="297">
        <v>0.44</v>
      </c>
      <c r="AA825" s="299">
        <v>0</v>
      </c>
      <c r="AB825" s="381"/>
    </row>
    <row r="826" spans="1:28" ht="19.5" customHeight="1" x14ac:dyDescent="0.15">
      <c r="A826" s="132"/>
      <c r="B826" s="75"/>
      <c r="C826" s="75"/>
      <c r="E826" s="76" t="s">
        <v>150</v>
      </c>
      <c r="F826" s="297">
        <v>380.26599999999996</v>
      </c>
      <c r="G826" s="297">
        <v>0</v>
      </c>
      <c r="H826" s="297">
        <v>0</v>
      </c>
      <c r="I826" s="297">
        <v>1.9179999999999999</v>
      </c>
      <c r="J826" s="297">
        <v>0.59500000000000008</v>
      </c>
      <c r="K826" s="297">
        <v>8.7720000000000002</v>
      </c>
      <c r="L826" s="297">
        <v>21.707999999999998</v>
      </c>
      <c r="M826" s="297">
        <v>4.8030000000000008</v>
      </c>
      <c r="N826" s="297">
        <v>8.7959999999999994</v>
      </c>
      <c r="O826" s="297">
        <v>18.712</v>
      </c>
      <c r="P826" s="297">
        <v>26.956</v>
      </c>
      <c r="Q826" s="297">
        <v>56.761000000000003</v>
      </c>
      <c r="R826" s="297">
        <v>79.237999999999985</v>
      </c>
      <c r="S826" s="297">
        <v>51.376000000000005</v>
      </c>
      <c r="T826" s="297">
        <v>46.139999999999993</v>
      </c>
      <c r="U826" s="297">
        <v>37.156999999999996</v>
      </c>
      <c r="V826" s="297">
        <v>13.257000000000001</v>
      </c>
      <c r="W826" s="297">
        <v>2.5529999999999999</v>
      </c>
      <c r="X826" s="297">
        <v>1.343</v>
      </c>
      <c r="Y826" s="297">
        <v>0</v>
      </c>
      <c r="Z826" s="297">
        <v>0.18099999999999999</v>
      </c>
      <c r="AA826" s="299">
        <v>0</v>
      </c>
      <c r="AB826" s="381"/>
    </row>
    <row r="827" spans="1:28" ht="19.5" customHeight="1" x14ac:dyDescent="0.15">
      <c r="A827" s="132"/>
      <c r="B827" s="72"/>
      <c r="C827" s="76"/>
      <c r="D827" s="76" t="s">
        <v>153</v>
      </c>
      <c r="E827" s="76" t="s">
        <v>183</v>
      </c>
      <c r="F827" s="297">
        <v>1359.7500000000002</v>
      </c>
      <c r="G827" s="297">
        <v>24.240000000000002</v>
      </c>
      <c r="H827" s="297">
        <v>8.18</v>
      </c>
      <c r="I827" s="297">
        <v>26.5</v>
      </c>
      <c r="J827" s="297">
        <v>22.07</v>
      </c>
      <c r="K827" s="297">
        <v>58.44</v>
      </c>
      <c r="L827" s="297">
        <v>111.64</v>
      </c>
      <c r="M827" s="297">
        <v>20.630000000000003</v>
      </c>
      <c r="N827" s="297">
        <v>31.51</v>
      </c>
      <c r="O827" s="297">
        <v>66.169999999999987</v>
      </c>
      <c r="P827" s="297">
        <v>81.19</v>
      </c>
      <c r="Q827" s="297">
        <v>159.84</v>
      </c>
      <c r="R827" s="297">
        <v>251</v>
      </c>
      <c r="S827" s="297">
        <v>163.19</v>
      </c>
      <c r="T827" s="297">
        <v>152.65</v>
      </c>
      <c r="U827" s="297">
        <v>129.69999999999999</v>
      </c>
      <c r="V827" s="297">
        <v>42.89</v>
      </c>
      <c r="W827" s="297">
        <v>6.21</v>
      </c>
      <c r="X827" s="297">
        <v>3.26</v>
      </c>
      <c r="Y827" s="297">
        <v>0</v>
      </c>
      <c r="Z827" s="297">
        <v>0.44</v>
      </c>
      <c r="AA827" s="299">
        <v>0</v>
      </c>
      <c r="AB827" s="381"/>
    </row>
    <row r="828" spans="1:28" ht="19.5" customHeight="1" x14ac:dyDescent="0.15">
      <c r="A828" s="132"/>
      <c r="B828" s="72" t="s">
        <v>154</v>
      </c>
      <c r="C828" s="72"/>
      <c r="D828" s="72"/>
      <c r="E828" s="76" t="s">
        <v>150</v>
      </c>
      <c r="F828" s="297">
        <v>380.03699999999992</v>
      </c>
      <c r="G828" s="297">
        <v>0</v>
      </c>
      <c r="H828" s="297">
        <v>0</v>
      </c>
      <c r="I828" s="297">
        <v>1.9179999999999999</v>
      </c>
      <c r="J828" s="297">
        <v>0.54500000000000004</v>
      </c>
      <c r="K828" s="297">
        <v>8.7530000000000001</v>
      </c>
      <c r="L828" s="297">
        <v>21.671999999999997</v>
      </c>
      <c r="M828" s="297">
        <v>4.7780000000000005</v>
      </c>
      <c r="N828" s="297">
        <v>8.7959999999999994</v>
      </c>
      <c r="O828" s="297">
        <v>18.712</v>
      </c>
      <c r="P828" s="297">
        <v>26.956</v>
      </c>
      <c r="Q828" s="297">
        <v>56.741</v>
      </c>
      <c r="R828" s="297">
        <v>79.158999999999992</v>
      </c>
      <c r="S828" s="297">
        <v>51.376000000000005</v>
      </c>
      <c r="T828" s="297">
        <v>46.139999999999993</v>
      </c>
      <c r="U828" s="297">
        <v>37.156999999999996</v>
      </c>
      <c r="V828" s="297">
        <v>13.257000000000001</v>
      </c>
      <c r="W828" s="297">
        <v>2.5529999999999999</v>
      </c>
      <c r="X828" s="297">
        <v>1.343</v>
      </c>
      <c r="Y828" s="297">
        <v>0</v>
      </c>
      <c r="Z828" s="297">
        <v>0.18099999999999999</v>
      </c>
      <c r="AA828" s="299">
        <v>0</v>
      </c>
      <c r="AB828" s="381"/>
    </row>
    <row r="829" spans="1:28" ht="19.5" customHeight="1" x14ac:dyDescent="0.15">
      <c r="A829" s="132" t="s">
        <v>155</v>
      </c>
      <c r="B829" s="72"/>
      <c r="C829" s="72" t="s">
        <v>10</v>
      </c>
      <c r="D829" s="76" t="s">
        <v>156</v>
      </c>
      <c r="E829" s="76" t="s">
        <v>183</v>
      </c>
      <c r="F829" s="297">
        <v>787.67000000000019</v>
      </c>
      <c r="G829" s="297">
        <v>15.02</v>
      </c>
      <c r="H829" s="297">
        <v>8.18</v>
      </c>
      <c r="I829" s="297">
        <v>19.260000000000002</v>
      </c>
      <c r="J829" s="297">
        <v>1.64</v>
      </c>
      <c r="K829" s="297">
        <v>45.92</v>
      </c>
      <c r="L829" s="297">
        <v>92.21</v>
      </c>
      <c r="M829" s="297">
        <v>16.05</v>
      </c>
      <c r="N829" s="297">
        <v>28.46</v>
      </c>
      <c r="O829" s="297">
        <v>45.48</v>
      </c>
      <c r="P829" s="297">
        <v>75.069999999999993</v>
      </c>
      <c r="Q829" s="297">
        <v>141.18</v>
      </c>
      <c r="R829" s="297">
        <v>133.59</v>
      </c>
      <c r="S829" s="297">
        <v>74.709999999999994</v>
      </c>
      <c r="T829" s="297">
        <v>45.01</v>
      </c>
      <c r="U829" s="297">
        <v>22.32</v>
      </c>
      <c r="V829" s="297">
        <v>13.74</v>
      </c>
      <c r="W829" s="297">
        <v>6.13</v>
      </c>
      <c r="X829" s="297">
        <v>3.26</v>
      </c>
      <c r="Y829" s="297">
        <v>0</v>
      </c>
      <c r="Z829" s="297">
        <v>0.44</v>
      </c>
      <c r="AA829" s="299">
        <v>0</v>
      </c>
      <c r="AB829" s="381"/>
    </row>
    <row r="830" spans="1:28" ht="19.5" customHeight="1" x14ac:dyDescent="0.15">
      <c r="A830" s="132"/>
      <c r="B830" s="72"/>
      <c r="C830" s="72"/>
      <c r="D830" s="72"/>
      <c r="E830" s="76" t="s">
        <v>150</v>
      </c>
      <c r="F830" s="297">
        <v>250.77600000000001</v>
      </c>
      <c r="G830" s="297">
        <v>0</v>
      </c>
      <c r="H830" s="297">
        <v>0</v>
      </c>
      <c r="I830" s="297">
        <v>1.3540000000000001</v>
      </c>
      <c r="J830" s="297">
        <v>0.19800000000000001</v>
      </c>
      <c r="K830" s="297">
        <v>7.8159999999999998</v>
      </c>
      <c r="L830" s="297">
        <v>19.382999999999999</v>
      </c>
      <c r="M830" s="297">
        <v>4.0170000000000003</v>
      </c>
      <c r="N830" s="297">
        <v>8.2799999999999994</v>
      </c>
      <c r="O830" s="297">
        <v>14.574</v>
      </c>
      <c r="P830" s="297">
        <v>25.602</v>
      </c>
      <c r="Q830" s="297">
        <v>52.445</v>
      </c>
      <c r="R830" s="297">
        <v>50.936</v>
      </c>
      <c r="S830" s="297">
        <v>29.236999999999998</v>
      </c>
      <c r="T830" s="297">
        <v>18.004000000000001</v>
      </c>
      <c r="U830" s="297">
        <v>9.2159999999999993</v>
      </c>
      <c r="V830" s="297">
        <v>5.6580000000000004</v>
      </c>
      <c r="W830" s="297">
        <v>2.532</v>
      </c>
      <c r="X830" s="297">
        <v>1.343</v>
      </c>
      <c r="Y830" s="297">
        <v>0</v>
      </c>
      <c r="Z830" s="297">
        <v>0.18099999999999999</v>
      </c>
      <c r="AA830" s="299">
        <v>0</v>
      </c>
      <c r="AB830" s="381"/>
    </row>
    <row r="831" spans="1:28" ht="19.5" customHeight="1" x14ac:dyDescent="0.15">
      <c r="A831" s="132"/>
      <c r="B831" s="72"/>
      <c r="C831" s="72"/>
      <c r="D831" s="76" t="s">
        <v>157</v>
      </c>
      <c r="E831" s="76" t="s">
        <v>183</v>
      </c>
      <c r="F831" s="297">
        <v>154.1</v>
      </c>
      <c r="G831" s="297">
        <v>0</v>
      </c>
      <c r="H831" s="297">
        <v>0</v>
      </c>
      <c r="I831" s="297">
        <v>0</v>
      </c>
      <c r="J831" s="297">
        <v>0</v>
      </c>
      <c r="K831" s="297">
        <v>0</v>
      </c>
      <c r="L831" s="297">
        <v>0</v>
      </c>
      <c r="M831" s="297">
        <v>0</v>
      </c>
      <c r="N831" s="297">
        <v>0.11</v>
      </c>
      <c r="O831" s="297">
        <v>1.05</v>
      </c>
      <c r="P831" s="297">
        <v>1.53</v>
      </c>
      <c r="Q831" s="297">
        <v>17.669999999999998</v>
      </c>
      <c r="R831" s="297">
        <v>75.19</v>
      </c>
      <c r="S831" s="297">
        <v>42.75</v>
      </c>
      <c r="T831" s="297">
        <v>0.51</v>
      </c>
      <c r="U831" s="297">
        <v>14.59</v>
      </c>
      <c r="V831" s="297">
        <v>0.7</v>
      </c>
      <c r="W831" s="297">
        <v>0</v>
      </c>
      <c r="X831" s="297">
        <v>0</v>
      </c>
      <c r="Y831" s="297">
        <v>0</v>
      </c>
      <c r="Z831" s="297">
        <v>0</v>
      </c>
      <c r="AA831" s="299">
        <v>0</v>
      </c>
      <c r="AB831" s="381"/>
    </row>
    <row r="832" spans="1:28" ht="19.5" customHeight="1" x14ac:dyDescent="0.15">
      <c r="A832" s="132"/>
      <c r="B832" s="72"/>
      <c r="C832" s="72"/>
      <c r="D832" s="72"/>
      <c r="E832" s="76" t="s">
        <v>150</v>
      </c>
      <c r="F832" s="297">
        <v>37.509000000000007</v>
      </c>
      <c r="G832" s="297">
        <v>0</v>
      </c>
      <c r="H832" s="297">
        <v>0</v>
      </c>
      <c r="I832" s="297">
        <v>0</v>
      </c>
      <c r="J832" s="297">
        <v>0</v>
      </c>
      <c r="K832" s="297">
        <v>0</v>
      </c>
      <c r="L832" s="297">
        <v>0</v>
      </c>
      <c r="M832" s="297">
        <v>0</v>
      </c>
      <c r="N832" s="297">
        <v>0.02</v>
      </c>
      <c r="O832" s="297">
        <v>0.21</v>
      </c>
      <c r="P832" s="297">
        <v>0.34</v>
      </c>
      <c r="Q832" s="297">
        <v>4.0679999999999996</v>
      </c>
      <c r="R832" s="297">
        <v>18.062999999999999</v>
      </c>
      <c r="S832" s="297">
        <v>10.698</v>
      </c>
      <c r="T832" s="297">
        <v>0.13300000000000001</v>
      </c>
      <c r="U832" s="297">
        <v>3.7949999999999999</v>
      </c>
      <c r="V832" s="297">
        <v>0.182</v>
      </c>
      <c r="W832" s="297">
        <v>0</v>
      </c>
      <c r="X832" s="297">
        <v>0</v>
      </c>
      <c r="Y832" s="297">
        <v>0</v>
      </c>
      <c r="Z832" s="297">
        <v>0</v>
      </c>
      <c r="AA832" s="299">
        <v>0</v>
      </c>
      <c r="AB832" s="381"/>
    </row>
    <row r="833" spans="1:28" ht="19.5" customHeight="1" x14ac:dyDescent="0.15">
      <c r="A833" s="132"/>
      <c r="B833" s="72" t="s">
        <v>158</v>
      </c>
      <c r="C833" s="72" t="s">
        <v>159</v>
      </c>
      <c r="D833" s="76" t="s">
        <v>160</v>
      </c>
      <c r="E833" s="76" t="s">
        <v>183</v>
      </c>
      <c r="F833" s="297">
        <v>384.60999999999996</v>
      </c>
      <c r="G833" s="297">
        <v>0</v>
      </c>
      <c r="H833" s="297">
        <v>0</v>
      </c>
      <c r="I833" s="297">
        <v>4.01</v>
      </c>
      <c r="J833" s="297">
        <v>4.28</v>
      </c>
      <c r="K833" s="297">
        <v>9.15</v>
      </c>
      <c r="L833" s="297">
        <v>18.829999999999998</v>
      </c>
      <c r="M833" s="297">
        <v>4.46</v>
      </c>
      <c r="N833" s="297">
        <v>2.59</v>
      </c>
      <c r="O833" s="297">
        <v>19.64</v>
      </c>
      <c r="P833" s="297">
        <v>4.59</v>
      </c>
      <c r="Q833" s="297">
        <v>0.99</v>
      </c>
      <c r="R833" s="297">
        <v>42.22</v>
      </c>
      <c r="S833" s="297">
        <v>45.73</v>
      </c>
      <c r="T833" s="297">
        <v>106.8</v>
      </c>
      <c r="U833" s="297">
        <v>92.79</v>
      </c>
      <c r="V833" s="297">
        <v>28.45</v>
      </c>
      <c r="W833" s="297">
        <v>0.08</v>
      </c>
      <c r="X833" s="297">
        <v>0</v>
      </c>
      <c r="Y833" s="297">
        <v>0</v>
      </c>
      <c r="Z833" s="297">
        <v>0</v>
      </c>
      <c r="AA833" s="299">
        <v>0</v>
      </c>
      <c r="AB833" s="381"/>
    </row>
    <row r="834" spans="1:28" ht="19.5" customHeight="1" x14ac:dyDescent="0.15">
      <c r="A834" s="132"/>
      <c r="B834" s="72"/>
      <c r="C834" s="72"/>
      <c r="D834" s="72"/>
      <c r="E834" s="76" t="s">
        <v>150</v>
      </c>
      <c r="F834" s="297">
        <v>91.035000000000011</v>
      </c>
      <c r="G834" s="297">
        <v>0</v>
      </c>
      <c r="H834" s="297">
        <v>0</v>
      </c>
      <c r="I834" s="297">
        <v>0.20200000000000001</v>
      </c>
      <c r="J834" s="297">
        <v>0.30299999999999999</v>
      </c>
      <c r="K834" s="297">
        <v>0.91500000000000004</v>
      </c>
      <c r="L834" s="297">
        <v>2.2650000000000001</v>
      </c>
      <c r="M834" s="297">
        <v>0.71599999999999997</v>
      </c>
      <c r="N834" s="297">
        <v>0.46800000000000003</v>
      </c>
      <c r="O834" s="297">
        <v>3.9279999999999999</v>
      </c>
      <c r="P834" s="297">
        <v>1.014</v>
      </c>
      <c r="Q834" s="297">
        <v>0.22800000000000001</v>
      </c>
      <c r="R834" s="297">
        <v>10.16</v>
      </c>
      <c r="S834" s="297">
        <v>11.441000000000001</v>
      </c>
      <c r="T834" s="297">
        <v>27.811</v>
      </c>
      <c r="U834" s="297">
        <v>24.146000000000001</v>
      </c>
      <c r="V834" s="297">
        <v>7.4169999999999998</v>
      </c>
      <c r="W834" s="297">
        <v>2.1000000000000001E-2</v>
      </c>
      <c r="X834" s="297">
        <v>0</v>
      </c>
      <c r="Y834" s="297">
        <v>0</v>
      </c>
      <c r="Z834" s="297">
        <v>0</v>
      </c>
      <c r="AA834" s="299">
        <v>0</v>
      </c>
      <c r="AB834" s="381"/>
    </row>
    <row r="835" spans="1:28" ht="19.5" customHeight="1" x14ac:dyDescent="0.15">
      <c r="A835" s="132"/>
      <c r="B835" s="72"/>
      <c r="C835" s="72"/>
      <c r="D835" s="76" t="s">
        <v>161</v>
      </c>
      <c r="E835" s="76" t="s">
        <v>183</v>
      </c>
      <c r="F835" s="297">
        <v>20.139999999999997</v>
      </c>
      <c r="G835" s="297">
        <v>0</v>
      </c>
      <c r="H835" s="297">
        <v>0</v>
      </c>
      <c r="I835" s="297">
        <v>0.22</v>
      </c>
      <c r="J835" s="297">
        <v>16.149999999999999</v>
      </c>
      <c r="K835" s="297">
        <v>3.37</v>
      </c>
      <c r="L835" s="297">
        <v>0.4</v>
      </c>
      <c r="M835" s="297">
        <v>0</v>
      </c>
      <c r="N835" s="297">
        <v>0</v>
      </c>
      <c r="O835" s="297">
        <v>0</v>
      </c>
      <c r="P835" s="297">
        <v>0</v>
      </c>
      <c r="Q835" s="297">
        <v>0</v>
      </c>
      <c r="R835" s="297">
        <v>0</v>
      </c>
      <c r="S835" s="297">
        <v>0</v>
      </c>
      <c r="T835" s="297">
        <v>0</v>
      </c>
      <c r="U835" s="297">
        <v>0</v>
      </c>
      <c r="V835" s="297">
        <v>0</v>
      </c>
      <c r="W835" s="297">
        <v>0</v>
      </c>
      <c r="X835" s="297">
        <v>0</v>
      </c>
      <c r="Y835" s="297">
        <v>0</v>
      </c>
      <c r="Z835" s="297">
        <v>0</v>
      </c>
      <c r="AA835" s="299">
        <v>0</v>
      </c>
      <c r="AB835" s="381"/>
    </row>
    <row r="836" spans="1:28" ht="19.5" customHeight="1" x14ac:dyDescent="0.15">
      <c r="A836" s="132"/>
      <c r="B836" s="72"/>
      <c r="C836" s="72"/>
      <c r="D836" s="72"/>
      <c r="E836" s="76" t="s">
        <v>150</v>
      </c>
      <c r="F836" s="297">
        <v>8.2000000000000003E-2</v>
      </c>
      <c r="G836" s="297">
        <v>0</v>
      </c>
      <c r="H836" s="297">
        <v>0</v>
      </c>
      <c r="I836" s="297">
        <v>0</v>
      </c>
      <c r="J836" s="297">
        <v>4.4000000000000004E-2</v>
      </c>
      <c r="K836" s="297">
        <v>2.1999999999999999E-2</v>
      </c>
      <c r="L836" s="297">
        <v>1.6E-2</v>
      </c>
      <c r="M836" s="297">
        <v>0</v>
      </c>
      <c r="N836" s="297">
        <v>0</v>
      </c>
      <c r="O836" s="297">
        <v>0</v>
      </c>
      <c r="P836" s="297">
        <v>0</v>
      </c>
      <c r="Q836" s="297">
        <v>0</v>
      </c>
      <c r="R836" s="297">
        <v>0</v>
      </c>
      <c r="S836" s="297">
        <v>0</v>
      </c>
      <c r="T836" s="297">
        <v>0</v>
      </c>
      <c r="U836" s="297">
        <v>0</v>
      </c>
      <c r="V836" s="297">
        <v>0</v>
      </c>
      <c r="W836" s="297">
        <v>0</v>
      </c>
      <c r="X836" s="297">
        <v>0</v>
      </c>
      <c r="Y836" s="297">
        <v>0</v>
      </c>
      <c r="Z836" s="297">
        <v>0</v>
      </c>
      <c r="AA836" s="299">
        <v>0</v>
      </c>
      <c r="AB836" s="381"/>
    </row>
    <row r="837" spans="1:28" ht="19.5" customHeight="1" x14ac:dyDescent="0.15">
      <c r="A837" s="132"/>
      <c r="B837" s="72"/>
      <c r="C837" s="72" t="s">
        <v>162</v>
      </c>
      <c r="D837" s="76" t="s">
        <v>163</v>
      </c>
      <c r="E837" s="76" t="s">
        <v>183</v>
      </c>
      <c r="F837" s="297">
        <v>12.68</v>
      </c>
      <c r="G837" s="297">
        <v>9.2200000000000006</v>
      </c>
      <c r="H837" s="297">
        <v>0</v>
      </c>
      <c r="I837" s="297">
        <v>3.01</v>
      </c>
      <c r="J837" s="297">
        <v>0</v>
      </c>
      <c r="K837" s="297">
        <v>0</v>
      </c>
      <c r="L837" s="297">
        <v>0</v>
      </c>
      <c r="M837" s="297">
        <v>0.12</v>
      </c>
      <c r="N837" s="297">
        <v>0</v>
      </c>
      <c r="O837" s="297">
        <v>0</v>
      </c>
      <c r="P837" s="297">
        <v>0</v>
      </c>
      <c r="Q837" s="297">
        <v>0</v>
      </c>
      <c r="R837" s="297">
        <v>0</v>
      </c>
      <c r="S837" s="297">
        <v>0</v>
      </c>
      <c r="T837" s="297">
        <v>0.33</v>
      </c>
      <c r="U837" s="297">
        <v>0</v>
      </c>
      <c r="V837" s="297">
        <v>0</v>
      </c>
      <c r="W837" s="297">
        <v>0</v>
      </c>
      <c r="X837" s="297">
        <v>0</v>
      </c>
      <c r="Y837" s="297">
        <v>0</v>
      </c>
      <c r="Z837" s="297">
        <v>0</v>
      </c>
      <c r="AA837" s="299">
        <v>0</v>
      </c>
      <c r="AB837" s="381"/>
    </row>
    <row r="838" spans="1:28" ht="19.5" customHeight="1" x14ac:dyDescent="0.15">
      <c r="A838" s="132"/>
      <c r="B838" s="72" t="s">
        <v>20</v>
      </c>
      <c r="C838" s="72"/>
      <c r="D838" s="72"/>
      <c r="E838" s="76" t="s">
        <v>150</v>
      </c>
      <c r="F838" s="297">
        <v>0.29799999999999999</v>
      </c>
      <c r="G838" s="297">
        <v>0</v>
      </c>
      <c r="H838" s="297">
        <v>0</v>
      </c>
      <c r="I838" s="297">
        <v>0.18</v>
      </c>
      <c r="J838" s="297">
        <v>0</v>
      </c>
      <c r="K838" s="297">
        <v>0</v>
      </c>
      <c r="L838" s="297">
        <v>0</v>
      </c>
      <c r="M838" s="297">
        <v>2.1999999999999999E-2</v>
      </c>
      <c r="N838" s="297">
        <v>0</v>
      </c>
      <c r="O838" s="297">
        <v>0</v>
      </c>
      <c r="P838" s="297">
        <v>0</v>
      </c>
      <c r="Q838" s="297">
        <v>0</v>
      </c>
      <c r="R838" s="297">
        <v>0</v>
      </c>
      <c r="S838" s="297">
        <v>0</v>
      </c>
      <c r="T838" s="297">
        <v>9.6000000000000002E-2</v>
      </c>
      <c r="U838" s="297">
        <v>0</v>
      </c>
      <c r="V838" s="297">
        <v>0</v>
      </c>
      <c r="W838" s="297">
        <v>0</v>
      </c>
      <c r="X838" s="297">
        <v>0</v>
      </c>
      <c r="Y838" s="297">
        <v>0</v>
      </c>
      <c r="Z838" s="297">
        <v>0</v>
      </c>
      <c r="AA838" s="299">
        <v>0</v>
      </c>
      <c r="AB838" s="381"/>
    </row>
    <row r="839" spans="1:28" ht="19.5" customHeight="1" x14ac:dyDescent="0.15">
      <c r="A839" s="132"/>
      <c r="B839" s="72"/>
      <c r="C839" s="72"/>
      <c r="D839" s="76" t="s">
        <v>164</v>
      </c>
      <c r="E839" s="76" t="s">
        <v>183</v>
      </c>
      <c r="F839" s="297">
        <v>0.55000000000000004</v>
      </c>
      <c r="G839" s="297">
        <v>0</v>
      </c>
      <c r="H839" s="297">
        <v>0</v>
      </c>
      <c r="I839" s="297">
        <v>0</v>
      </c>
      <c r="J839" s="297">
        <v>0</v>
      </c>
      <c r="K839" s="297">
        <v>0</v>
      </c>
      <c r="L839" s="297">
        <v>0.2</v>
      </c>
      <c r="M839" s="297">
        <v>0</v>
      </c>
      <c r="N839" s="297">
        <v>0.35</v>
      </c>
      <c r="O839" s="297">
        <v>0</v>
      </c>
      <c r="P839" s="297">
        <v>0</v>
      </c>
      <c r="Q839" s="297">
        <v>0</v>
      </c>
      <c r="R839" s="297">
        <v>0</v>
      </c>
      <c r="S839" s="297">
        <v>0</v>
      </c>
      <c r="T839" s="297">
        <v>0</v>
      </c>
      <c r="U839" s="297">
        <v>0</v>
      </c>
      <c r="V839" s="297">
        <v>0</v>
      </c>
      <c r="W839" s="297">
        <v>0</v>
      </c>
      <c r="X839" s="297">
        <v>0</v>
      </c>
      <c r="Y839" s="297">
        <v>0</v>
      </c>
      <c r="Z839" s="297">
        <v>0</v>
      </c>
      <c r="AA839" s="299">
        <v>0</v>
      </c>
      <c r="AB839" s="381"/>
    </row>
    <row r="840" spans="1:28" ht="19.5" customHeight="1" x14ac:dyDescent="0.15">
      <c r="A840" s="132" t="s">
        <v>226</v>
      </c>
      <c r="B840" s="72"/>
      <c r="C840" s="72"/>
      <c r="D840" s="72"/>
      <c r="E840" s="76" t="s">
        <v>150</v>
      </c>
      <c r="F840" s="297">
        <v>0.33699999999999997</v>
      </c>
      <c r="G840" s="297">
        <v>0</v>
      </c>
      <c r="H840" s="297">
        <v>0</v>
      </c>
      <c r="I840" s="297">
        <v>0.182</v>
      </c>
      <c r="J840" s="297">
        <v>0</v>
      </c>
      <c r="K840" s="297">
        <v>0</v>
      </c>
      <c r="L840" s="297">
        <v>8.0000000000000002E-3</v>
      </c>
      <c r="M840" s="297">
        <v>2.3E-2</v>
      </c>
      <c r="N840" s="297">
        <v>2.8000000000000001E-2</v>
      </c>
      <c r="O840" s="297">
        <v>0</v>
      </c>
      <c r="P840" s="297">
        <v>0</v>
      </c>
      <c r="Q840" s="297">
        <v>0</v>
      </c>
      <c r="R840" s="297">
        <v>0</v>
      </c>
      <c r="S840" s="297">
        <v>0</v>
      </c>
      <c r="T840" s="297">
        <v>9.6000000000000002E-2</v>
      </c>
      <c r="U840" s="297">
        <v>0</v>
      </c>
      <c r="V840" s="297">
        <v>0</v>
      </c>
      <c r="W840" s="297">
        <v>0</v>
      </c>
      <c r="X840" s="297">
        <v>0</v>
      </c>
      <c r="Y840" s="297">
        <v>0</v>
      </c>
      <c r="Z840" s="297">
        <v>0</v>
      </c>
      <c r="AA840" s="299">
        <v>0</v>
      </c>
      <c r="AB840" s="381"/>
    </row>
    <row r="841" spans="1:28" ht="19.5" customHeight="1" x14ac:dyDescent="0.15">
      <c r="A841" s="132"/>
      <c r="B841" s="75"/>
      <c r="C841" s="73" t="s">
        <v>165</v>
      </c>
      <c r="D841" s="74"/>
      <c r="E841" s="76" t="s">
        <v>183</v>
      </c>
      <c r="F841" s="297">
        <v>2.58</v>
      </c>
      <c r="G841" s="297">
        <v>0</v>
      </c>
      <c r="H841" s="297">
        <v>0</v>
      </c>
      <c r="I841" s="297">
        <v>0</v>
      </c>
      <c r="J841" s="297">
        <v>1</v>
      </c>
      <c r="K841" s="297">
        <v>0.26</v>
      </c>
      <c r="L841" s="297">
        <v>0.4</v>
      </c>
      <c r="M841" s="297">
        <v>0.25</v>
      </c>
      <c r="N841" s="297">
        <v>0</v>
      </c>
      <c r="O841" s="297">
        <v>0</v>
      </c>
      <c r="P841" s="297">
        <v>0</v>
      </c>
      <c r="Q841" s="297">
        <v>0.14000000000000001</v>
      </c>
      <c r="R841" s="297">
        <v>0.53</v>
      </c>
      <c r="S841" s="297">
        <v>0</v>
      </c>
      <c r="T841" s="297">
        <v>0</v>
      </c>
      <c r="U841" s="297">
        <v>0</v>
      </c>
      <c r="V841" s="297">
        <v>0</v>
      </c>
      <c r="W841" s="297">
        <v>0</v>
      </c>
      <c r="X841" s="297">
        <v>0</v>
      </c>
      <c r="Y841" s="297">
        <v>0</v>
      </c>
      <c r="Z841" s="297">
        <v>0</v>
      </c>
      <c r="AA841" s="299">
        <v>0</v>
      </c>
      <c r="AB841" s="381"/>
    </row>
    <row r="842" spans="1:28" ht="19.5" customHeight="1" x14ac:dyDescent="0.15">
      <c r="A842" s="132"/>
      <c r="B842" s="75"/>
      <c r="C842" s="75"/>
      <c r="E842" s="76" t="s">
        <v>150</v>
      </c>
      <c r="F842" s="297">
        <v>0.22899999999999998</v>
      </c>
      <c r="G842" s="297">
        <v>0</v>
      </c>
      <c r="H842" s="297">
        <v>0</v>
      </c>
      <c r="I842" s="297">
        <v>0</v>
      </c>
      <c r="J842" s="297">
        <v>0.05</v>
      </c>
      <c r="K842" s="297">
        <v>1.9E-2</v>
      </c>
      <c r="L842" s="297">
        <v>3.5999999999999997E-2</v>
      </c>
      <c r="M842" s="297">
        <v>2.5000000000000001E-2</v>
      </c>
      <c r="N842" s="297">
        <v>0</v>
      </c>
      <c r="O842" s="297">
        <v>0</v>
      </c>
      <c r="P842" s="297">
        <v>0</v>
      </c>
      <c r="Q842" s="297">
        <v>0.02</v>
      </c>
      <c r="R842" s="297">
        <v>7.9000000000000001E-2</v>
      </c>
      <c r="S842" s="297">
        <v>0</v>
      </c>
      <c r="T842" s="297">
        <v>0</v>
      </c>
      <c r="U842" s="297">
        <v>0</v>
      </c>
      <c r="V842" s="297">
        <v>0</v>
      </c>
      <c r="W842" s="297">
        <v>0</v>
      </c>
      <c r="X842" s="297">
        <v>0</v>
      </c>
      <c r="Y842" s="297">
        <v>0</v>
      </c>
      <c r="Z842" s="297">
        <v>0</v>
      </c>
      <c r="AA842" s="299">
        <v>0</v>
      </c>
      <c r="AB842" s="381"/>
    </row>
    <row r="843" spans="1:28" ht="19.5" customHeight="1" x14ac:dyDescent="0.15">
      <c r="A843" s="132"/>
      <c r="B843" s="134"/>
      <c r="C843" s="73" t="s">
        <v>152</v>
      </c>
      <c r="D843" s="74"/>
      <c r="E843" s="76" t="s">
        <v>183</v>
      </c>
      <c r="F843" s="297">
        <v>2685.5639999999999</v>
      </c>
      <c r="G843" s="297">
        <v>8.18</v>
      </c>
      <c r="H843" s="297">
        <v>22.03</v>
      </c>
      <c r="I843" s="297">
        <v>37.5</v>
      </c>
      <c r="J843" s="297">
        <v>38.527000000000001</v>
      </c>
      <c r="K843" s="297">
        <v>21.570999999999998</v>
      </c>
      <c r="L843" s="297">
        <v>17.106000000000002</v>
      </c>
      <c r="M843" s="297">
        <v>2.46</v>
      </c>
      <c r="N843" s="297">
        <v>141.84</v>
      </c>
      <c r="O843" s="297">
        <v>34.03</v>
      </c>
      <c r="P843" s="297">
        <v>72.87</v>
      </c>
      <c r="Q843" s="297">
        <v>190.88</v>
      </c>
      <c r="R843" s="297">
        <v>374.85</v>
      </c>
      <c r="S843" s="297">
        <v>684.46</v>
      </c>
      <c r="T843" s="297">
        <v>755.79</v>
      </c>
      <c r="U843" s="297">
        <v>194.69</v>
      </c>
      <c r="V843" s="297">
        <v>66.430000000000007</v>
      </c>
      <c r="W843" s="297">
        <v>21.990000000000002</v>
      </c>
      <c r="X843" s="297">
        <v>0.33</v>
      </c>
      <c r="Y843" s="297">
        <v>0.03</v>
      </c>
      <c r="Z843" s="297">
        <v>0</v>
      </c>
      <c r="AA843" s="299">
        <v>0</v>
      </c>
      <c r="AB843" s="381"/>
    </row>
    <row r="844" spans="1:28" ht="19.5" customHeight="1" x14ac:dyDescent="0.15">
      <c r="A844" s="132"/>
      <c r="B844" s="75"/>
      <c r="C844" s="75"/>
      <c r="E844" s="76" t="s">
        <v>150</v>
      </c>
      <c r="F844" s="297">
        <v>432.00400000000002</v>
      </c>
      <c r="G844" s="297">
        <v>0</v>
      </c>
      <c r="H844" s="297">
        <v>0.23</v>
      </c>
      <c r="I844" s="297">
        <v>0.95799999999999996</v>
      </c>
      <c r="J844" s="297">
        <v>1.923</v>
      </c>
      <c r="K844" s="297">
        <v>1.6929999999999998</v>
      </c>
      <c r="L844" s="297">
        <v>1.595</v>
      </c>
      <c r="M844" s="297">
        <v>0.246</v>
      </c>
      <c r="N844" s="297">
        <v>15.805999999999999</v>
      </c>
      <c r="O844" s="297">
        <v>4.468</v>
      </c>
      <c r="P844" s="297">
        <v>11.623000000000001</v>
      </c>
      <c r="Q844" s="297">
        <v>28.51</v>
      </c>
      <c r="R844" s="297">
        <v>59.258000000000003</v>
      </c>
      <c r="S844" s="297">
        <v>119.52000000000001</v>
      </c>
      <c r="T844" s="297">
        <v>130.762</v>
      </c>
      <c r="U844" s="297">
        <v>35.865000000000002</v>
      </c>
      <c r="V844" s="297">
        <v>14.74</v>
      </c>
      <c r="W844" s="297">
        <v>4.7130000000000001</v>
      </c>
      <c r="X844" s="297">
        <v>8.5999999999999993E-2</v>
      </c>
      <c r="Y844" s="297">
        <v>8.0000000000000002E-3</v>
      </c>
      <c r="Z844" s="297">
        <v>0</v>
      </c>
      <c r="AA844" s="299">
        <v>0</v>
      </c>
      <c r="AB844" s="381"/>
    </row>
    <row r="845" spans="1:28" ht="19.5" customHeight="1" x14ac:dyDescent="0.15">
      <c r="A845" s="132"/>
      <c r="B845" s="72" t="s">
        <v>94</v>
      </c>
      <c r="C845" s="76"/>
      <c r="D845" s="76" t="s">
        <v>153</v>
      </c>
      <c r="E845" s="76" t="s">
        <v>183</v>
      </c>
      <c r="F845" s="297">
        <v>586.40400000000011</v>
      </c>
      <c r="G845" s="297">
        <v>0</v>
      </c>
      <c r="H845" s="297">
        <v>0</v>
      </c>
      <c r="I845" s="297">
        <v>0</v>
      </c>
      <c r="J845" s="297">
        <v>0.19700000000000001</v>
      </c>
      <c r="K845" s="297">
        <v>5.7210000000000001</v>
      </c>
      <c r="L845" s="297">
        <v>1.556</v>
      </c>
      <c r="M845" s="297">
        <v>0</v>
      </c>
      <c r="N845" s="297">
        <v>2.25</v>
      </c>
      <c r="O845" s="297">
        <v>4.3499999999999996</v>
      </c>
      <c r="P845" s="297">
        <v>23.2</v>
      </c>
      <c r="Q845" s="297">
        <v>17.73</v>
      </c>
      <c r="R845" s="297">
        <v>47.47</v>
      </c>
      <c r="S845" s="297">
        <v>188.79000000000002</v>
      </c>
      <c r="T845" s="297">
        <v>175.19</v>
      </c>
      <c r="U845" s="297">
        <v>63.18</v>
      </c>
      <c r="V845" s="297">
        <v>43.46</v>
      </c>
      <c r="W845" s="297">
        <v>12.950000000000001</v>
      </c>
      <c r="X845" s="297">
        <v>0.33</v>
      </c>
      <c r="Y845" s="297">
        <v>0.03</v>
      </c>
      <c r="Z845" s="297">
        <v>0</v>
      </c>
      <c r="AA845" s="299">
        <v>0</v>
      </c>
      <c r="AB845" s="381"/>
    </row>
    <row r="846" spans="1:28" ht="19.5" customHeight="1" x14ac:dyDescent="0.15">
      <c r="A846" s="132"/>
      <c r="B846" s="72"/>
      <c r="C846" s="72" t="s">
        <v>10</v>
      </c>
      <c r="D846" s="72"/>
      <c r="E846" s="76" t="s">
        <v>150</v>
      </c>
      <c r="F846" s="297">
        <v>146.90700000000001</v>
      </c>
      <c r="G846" s="297">
        <v>0</v>
      </c>
      <c r="H846" s="297">
        <v>0</v>
      </c>
      <c r="I846" s="297">
        <v>0</v>
      </c>
      <c r="J846" s="297">
        <v>0</v>
      </c>
      <c r="K846" s="297">
        <v>0.56299999999999994</v>
      </c>
      <c r="L846" s="297">
        <v>0.186</v>
      </c>
      <c r="M846" s="297">
        <v>0</v>
      </c>
      <c r="N846" s="297">
        <v>0.40799999999999997</v>
      </c>
      <c r="O846" s="297">
        <v>0.87</v>
      </c>
      <c r="P846" s="297">
        <v>5.1150000000000002</v>
      </c>
      <c r="Q846" s="297">
        <v>4.0910000000000002</v>
      </c>
      <c r="R846" s="297">
        <v>11.433</v>
      </c>
      <c r="S846" s="297">
        <v>47.283999999999999</v>
      </c>
      <c r="T846" s="297">
        <v>45.655000000000001</v>
      </c>
      <c r="U846" s="297">
        <v>16.481000000000002</v>
      </c>
      <c r="V846" s="297">
        <v>11.349</v>
      </c>
      <c r="W846" s="297">
        <v>3.3780000000000001</v>
      </c>
      <c r="X846" s="297">
        <v>8.5999999999999993E-2</v>
      </c>
      <c r="Y846" s="297">
        <v>8.0000000000000002E-3</v>
      </c>
      <c r="Z846" s="297">
        <v>0</v>
      </c>
      <c r="AA846" s="299">
        <v>0</v>
      </c>
      <c r="AB846" s="381"/>
    </row>
    <row r="847" spans="1:28" ht="19.5" customHeight="1" x14ac:dyDescent="0.15">
      <c r="A847" s="132"/>
      <c r="B847" s="72"/>
      <c r="C847" s="72"/>
      <c r="D847" s="76" t="s">
        <v>157</v>
      </c>
      <c r="E847" s="76" t="s">
        <v>183</v>
      </c>
      <c r="F847" s="297">
        <v>155.84</v>
      </c>
      <c r="G847" s="297">
        <v>0</v>
      </c>
      <c r="H847" s="297">
        <v>0</v>
      </c>
      <c r="I847" s="297">
        <v>0</v>
      </c>
      <c r="J847" s="297">
        <v>0</v>
      </c>
      <c r="K847" s="297">
        <v>0</v>
      </c>
      <c r="L847" s="297">
        <v>0</v>
      </c>
      <c r="M847" s="297">
        <v>0</v>
      </c>
      <c r="N847" s="297">
        <v>0</v>
      </c>
      <c r="O847" s="297">
        <v>0</v>
      </c>
      <c r="P847" s="297">
        <v>6.82</v>
      </c>
      <c r="Q847" s="297">
        <v>6.45</v>
      </c>
      <c r="R847" s="297">
        <v>14.190000000000001</v>
      </c>
      <c r="S847" s="297">
        <v>50.36</v>
      </c>
      <c r="T847" s="297">
        <v>55.879999999999995</v>
      </c>
      <c r="U847" s="297">
        <v>17.78</v>
      </c>
      <c r="V847" s="297">
        <v>3.12</v>
      </c>
      <c r="W847" s="297">
        <v>1.24</v>
      </c>
      <c r="X847" s="297">
        <v>0</v>
      </c>
      <c r="Y847" s="297">
        <v>0</v>
      </c>
      <c r="Z847" s="297">
        <v>0</v>
      </c>
      <c r="AA847" s="299">
        <v>0</v>
      </c>
      <c r="AB847" s="381"/>
    </row>
    <row r="848" spans="1:28" ht="19.5" customHeight="1" x14ac:dyDescent="0.15">
      <c r="A848" s="132"/>
      <c r="B848" s="72"/>
      <c r="C848" s="72"/>
      <c r="D848" s="72"/>
      <c r="E848" s="76" t="s">
        <v>150</v>
      </c>
      <c r="F848" s="297">
        <v>39.428999999999995</v>
      </c>
      <c r="G848" s="297">
        <v>0</v>
      </c>
      <c r="H848" s="297">
        <v>0</v>
      </c>
      <c r="I848" s="297">
        <v>0</v>
      </c>
      <c r="J848" s="297">
        <v>0</v>
      </c>
      <c r="K848" s="297">
        <v>0</v>
      </c>
      <c r="L848" s="297">
        <v>0</v>
      </c>
      <c r="M848" s="297">
        <v>0</v>
      </c>
      <c r="N848" s="297">
        <v>0</v>
      </c>
      <c r="O848" s="297">
        <v>0</v>
      </c>
      <c r="P848" s="297">
        <v>1.502</v>
      </c>
      <c r="Q848" s="297">
        <v>1.4850000000000001</v>
      </c>
      <c r="R848" s="297">
        <v>3.4249999999999998</v>
      </c>
      <c r="S848" s="297">
        <v>12.647</v>
      </c>
      <c r="T848" s="297">
        <v>14.593999999999999</v>
      </c>
      <c r="U848" s="297">
        <v>4.641</v>
      </c>
      <c r="V848" s="297">
        <v>0.81200000000000006</v>
      </c>
      <c r="W848" s="297">
        <v>0.32300000000000001</v>
      </c>
      <c r="X848" s="297">
        <v>0</v>
      </c>
      <c r="Y848" s="297">
        <v>0</v>
      </c>
      <c r="Z848" s="297">
        <v>0</v>
      </c>
      <c r="AA848" s="299">
        <v>0</v>
      </c>
      <c r="AB848" s="381"/>
    </row>
    <row r="849" spans="1:28" ht="19.5" customHeight="1" x14ac:dyDescent="0.15">
      <c r="A849" s="132"/>
      <c r="B849" s="72" t="s">
        <v>65</v>
      </c>
      <c r="C849" s="72" t="s">
        <v>159</v>
      </c>
      <c r="D849" s="76" t="s">
        <v>160</v>
      </c>
      <c r="E849" s="76" t="s">
        <v>183</v>
      </c>
      <c r="F849" s="297">
        <v>430.26</v>
      </c>
      <c r="G849" s="297">
        <v>0</v>
      </c>
      <c r="H849" s="297">
        <v>0</v>
      </c>
      <c r="I849" s="297">
        <v>0</v>
      </c>
      <c r="J849" s="297">
        <v>0</v>
      </c>
      <c r="K849" s="297">
        <v>5.63</v>
      </c>
      <c r="L849" s="297">
        <v>1.54</v>
      </c>
      <c r="M849" s="297">
        <v>0</v>
      </c>
      <c r="N849" s="297">
        <v>2.25</v>
      </c>
      <c r="O849" s="297">
        <v>4.3499999999999996</v>
      </c>
      <c r="P849" s="297">
        <v>16.38</v>
      </c>
      <c r="Q849" s="297">
        <v>11.28</v>
      </c>
      <c r="R849" s="297">
        <v>33.28</v>
      </c>
      <c r="S849" s="297">
        <v>138.43</v>
      </c>
      <c r="T849" s="297">
        <v>119.31</v>
      </c>
      <c r="U849" s="297">
        <v>45.4</v>
      </c>
      <c r="V849" s="297">
        <v>40.340000000000003</v>
      </c>
      <c r="W849" s="297">
        <v>11.71</v>
      </c>
      <c r="X849" s="297">
        <v>0.33</v>
      </c>
      <c r="Y849" s="297">
        <v>0.03</v>
      </c>
      <c r="Z849" s="297">
        <v>0</v>
      </c>
      <c r="AA849" s="299">
        <v>0</v>
      </c>
      <c r="AB849" s="381"/>
    </row>
    <row r="850" spans="1:28" ht="19.5" customHeight="1" x14ac:dyDescent="0.15">
      <c r="A850" s="132"/>
      <c r="B850" s="72"/>
      <c r="C850" s="72"/>
      <c r="D850" s="72"/>
      <c r="E850" s="76" t="s">
        <v>150</v>
      </c>
      <c r="F850" s="297">
        <v>107.47800000000001</v>
      </c>
      <c r="G850" s="297">
        <v>0</v>
      </c>
      <c r="H850" s="297">
        <v>0</v>
      </c>
      <c r="I850" s="297">
        <v>0</v>
      </c>
      <c r="J850" s="297">
        <v>0</v>
      </c>
      <c r="K850" s="297">
        <v>0.56299999999999994</v>
      </c>
      <c r="L850" s="297">
        <v>0.186</v>
      </c>
      <c r="M850" s="297">
        <v>0</v>
      </c>
      <c r="N850" s="297">
        <v>0.40799999999999997</v>
      </c>
      <c r="O850" s="297">
        <v>0.87</v>
      </c>
      <c r="P850" s="297">
        <v>3.613</v>
      </c>
      <c r="Q850" s="297">
        <v>2.6059999999999999</v>
      </c>
      <c r="R850" s="297">
        <v>8.0079999999999991</v>
      </c>
      <c r="S850" s="297">
        <v>34.637</v>
      </c>
      <c r="T850" s="297">
        <v>31.061</v>
      </c>
      <c r="U850" s="297">
        <v>11.84</v>
      </c>
      <c r="V850" s="297">
        <v>10.537000000000001</v>
      </c>
      <c r="W850" s="297">
        <v>3.0550000000000002</v>
      </c>
      <c r="X850" s="297">
        <v>8.5999999999999993E-2</v>
      </c>
      <c r="Y850" s="297">
        <v>8.0000000000000002E-3</v>
      </c>
      <c r="Z850" s="297">
        <v>0</v>
      </c>
      <c r="AA850" s="299">
        <v>0</v>
      </c>
      <c r="AB850" s="381"/>
    </row>
    <row r="851" spans="1:28" ht="19.5" customHeight="1" x14ac:dyDescent="0.15">
      <c r="A851" s="132" t="s">
        <v>85</v>
      </c>
      <c r="B851" s="72"/>
      <c r="C851" s="72"/>
      <c r="D851" s="76" t="s">
        <v>166</v>
      </c>
      <c r="E851" s="76" t="s">
        <v>183</v>
      </c>
      <c r="F851" s="297">
        <v>0.30400000000000005</v>
      </c>
      <c r="G851" s="297">
        <v>0</v>
      </c>
      <c r="H851" s="297">
        <v>0</v>
      </c>
      <c r="I851" s="297">
        <v>0</v>
      </c>
      <c r="J851" s="297">
        <v>0.19700000000000001</v>
      </c>
      <c r="K851" s="297">
        <v>9.0999999999999998E-2</v>
      </c>
      <c r="L851" s="297">
        <v>1.6E-2</v>
      </c>
      <c r="M851" s="297">
        <v>0</v>
      </c>
      <c r="N851" s="297">
        <v>0</v>
      </c>
      <c r="O851" s="297">
        <v>0</v>
      </c>
      <c r="P851" s="297">
        <v>0</v>
      </c>
      <c r="Q851" s="297">
        <v>0</v>
      </c>
      <c r="R851" s="297">
        <v>0</v>
      </c>
      <c r="S851" s="297">
        <v>0</v>
      </c>
      <c r="T851" s="297">
        <v>0</v>
      </c>
      <c r="U851" s="297">
        <v>0</v>
      </c>
      <c r="V851" s="297">
        <v>0</v>
      </c>
      <c r="W851" s="297">
        <v>0</v>
      </c>
      <c r="X851" s="297">
        <v>0</v>
      </c>
      <c r="Y851" s="297">
        <v>0</v>
      </c>
      <c r="Z851" s="297">
        <v>0</v>
      </c>
      <c r="AA851" s="299">
        <v>0</v>
      </c>
      <c r="AB851" s="381"/>
    </row>
    <row r="852" spans="1:28" ht="19.5" customHeight="1" x14ac:dyDescent="0.15">
      <c r="A852" s="132"/>
      <c r="B852" s="72"/>
      <c r="C852" s="72" t="s">
        <v>162</v>
      </c>
      <c r="D852" s="72"/>
      <c r="E852" s="76" t="s">
        <v>150</v>
      </c>
      <c r="F852" s="297">
        <v>0</v>
      </c>
      <c r="G852" s="297">
        <v>0</v>
      </c>
      <c r="H852" s="297">
        <v>0</v>
      </c>
      <c r="I852" s="297">
        <v>0</v>
      </c>
      <c r="J852" s="297">
        <v>0</v>
      </c>
      <c r="K852" s="297">
        <v>0</v>
      </c>
      <c r="L852" s="297">
        <v>0</v>
      </c>
      <c r="M852" s="297">
        <v>0</v>
      </c>
      <c r="N852" s="297">
        <v>0</v>
      </c>
      <c r="O852" s="297">
        <v>0</v>
      </c>
      <c r="P852" s="297">
        <v>0</v>
      </c>
      <c r="Q852" s="297">
        <v>0</v>
      </c>
      <c r="R852" s="297">
        <v>0</v>
      </c>
      <c r="S852" s="297">
        <v>0</v>
      </c>
      <c r="T852" s="297">
        <v>0</v>
      </c>
      <c r="U852" s="297">
        <v>0</v>
      </c>
      <c r="V852" s="297">
        <v>0</v>
      </c>
      <c r="W852" s="297">
        <v>0</v>
      </c>
      <c r="X852" s="297">
        <v>0</v>
      </c>
      <c r="Y852" s="297">
        <v>0</v>
      </c>
      <c r="Z852" s="297">
        <v>0</v>
      </c>
      <c r="AA852" s="299">
        <v>0</v>
      </c>
      <c r="AB852" s="381"/>
    </row>
    <row r="853" spans="1:28" ht="19.5" customHeight="1" x14ac:dyDescent="0.15">
      <c r="A853" s="132"/>
      <c r="B853" s="72" t="s">
        <v>20</v>
      </c>
      <c r="C853" s="72"/>
      <c r="D853" s="76" t="s">
        <v>164</v>
      </c>
      <c r="E853" s="76" t="s">
        <v>183</v>
      </c>
      <c r="F853" s="297">
        <v>0</v>
      </c>
      <c r="G853" s="297">
        <v>0</v>
      </c>
      <c r="H853" s="297">
        <v>0</v>
      </c>
      <c r="I853" s="297">
        <v>0</v>
      </c>
      <c r="J853" s="297">
        <v>0</v>
      </c>
      <c r="K853" s="297">
        <v>0</v>
      </c>
      <c r="L853" s="297">
        <v>0</v>
      </c>
      <c r="M853" s="297">
        <v>0</v>
      </c>
      <c r="N853" s="297">
        <v>0</v>
      </c>
      <c r="O853" s="297">
        <v>0</v>
      </c>
      <c r="P853" s="297">
        <v>0</v>
      </c>
      <c r="Q853" s="297">
        <v>0</v>
      </c>
      <c r="R853" s="297">
        <v>0</v>
      </c>
      <c r="S853" s="297">
        <v>0</v>
      </c>
      <c r="T853" s="297">
        <v>0</v>
      </c>
      <c r="U853" s="297">
        <v>0</v>
      </c>
      <c r="V853" s="297">
        <v>0</v>
      </c>
      <c r="W853" s="297">
        <v>0</v>
      </c>
      <c r="X853" s="297">
        <v>0</v>
      </c>
      <c r="Y853" s="297">
        <v>0</v>
      </c>
      <c r="Z853" s="297">
        <v>0</v>
      </c>
      <c r="AA853" s="299">
        <v>0</v>
      </c>
      <c r="AB853" s="381"/>
    </row>
    <row r="854" spans="1:28" ht="19.5" customHeight="1" x14ac:dyDescent="0.15">
      <c r="A854" s="132"/>
      <c r="B854" s="72"/>
      <c r="C854" s="72"/>
      <c r="D854" s="72"/>
      <c r="E854" s="76" t="s">
        <v>150</v>
      </c>
      <c r="F854" s="297">
        <v>0</v>
      </c>
      <c r="G854" s="297">
        <v>0</v>
      </c>
      <c r="H854" s="297">
        <v>0</v>
      </c>
      <c r="I854" s="297">
        <v>0</v>
      </c>
      <c r="J854" s="297">
        <v>0</v>
      </c>
      <c r="K854" s="297">
        <v>0</v>
      </c>
      <c r="L854" s="297">
        <v>0</v>
      </c>
      <c r="M854" s="297">
        <v>0</v>
      </c>
      <c r="N854" s="297">
        <v>0</v>
      </c>
      <c r="O854" s="297">
        <v>0</v>
      </c>
      <c r="P854" s="297">
        <v>0</v>
      </c>
      <c r="Q854" s="297">
        <v>0</v>
      </c>
      <c r="R854" s="297">
        <v>0</v>
      </c>
      <c r="S854" s="297">
        <v>0</v>
      </c>
      <c r="T854" s="297">
        <v>0</v>
      </c>
      <c r="U854" s="297">
        <v>0</v>
      </c>
      <c r="V854" s="297">
        <v>0</v>
      </c>
      <c r="W854" s="297">
        <v>0</v>
      </c>
      <c r="X854" s="297">
        <v>0</v>
      </c>
      <c r="Y854" s="297">
        <v>0</v>
      </c>
      <c r="Z854" s="297">
        <v>0</v>
      </c>
      <c r="AA854" s="299">
        <v>0</v>
      </c>
      <c r="AB854" s="381"/>
    </row>
    <row r="855" spans="1:28" ht="19.5" customHeight="1" x14ac:dyDescent="0.15">
      <c r="A855" s="132"/>
      <c r="B855" s="75"/>
      <c r="C855" s="73" t="s">
        <v>165</v>
      </c>
      <c r="D855" s="74"/>
      <c r="E855" s="76" t="s">
        <v>183</v>
      </c>
      <c r="F855" s="297">
        <v>2099.1599999999994</v>
      </c>
      <c r="G855" s="297">
        <v>8.18</v>
      </c>
      <c r="H855" s="297">
        <v>22.03</v>
      </c>
      <c r="I855" s="297">
        <v>37.5</v>
      </c>
      <c r="J855" s="297">
        <v>38.33</v>
      </c>
      <c r="K855" s="297">
        <v>15.85</v>
      </c>
      <c r="L855" s="297">
        <v>15.55</v>
      </c>
      <c r="M855" s="297">
        <v>2.46</v>
      </c>
      <c r="N855" s="297">
        <v>139.59</v>
      </c>
      <c r="O855" s="297">
        <v>29.68</v>
      </c>
      <c r="P855" s="297">
        <v>49.67</v>
      </c>
      <c r="Q855" s="297">
        <v>173.15</v>
      </c>
      <c r="R855" s="297">
        <v>327.38</v>
      </c>
      <c r="S855" s="297">
        <v>495.66999999999996</v>
      </c>
      <c r="T855" s="297">
        <v>580.6</v>
      </c>
      <c r="U855" s="297">
        <v>131.51</v>
      </c>
      <c r="V855" s="297">
        <v>22.97</v>
      </c>
      <c r="W855" s="297">
        <v>9.0399999999999991</v>
      </c>
      <c r="X855" s="297">
        <v>0</v>
      </c>
      <c r="Y855" s="297">
        <v>0</v>
      </c>
      <c r="Z855" s="297">
        <v>0</v>
      </c>
      <c r="AA855" s="299">
        <v>0</v>
      </c>
      <c r="AB855" s="381"/>
    </row>
    <row r="856" spans="1:28" ht="19.5" customHeight="1" thickBot="1" x14ac:dyDescent="0.2">
      <c r="A856" s="87"/>
      <c r="B856" s="135"/>
      <c r="C856" s="135"/>
      <c r="D856" s="136"/>
      <c r="E856" s="137" t="s">
        <v>150</v>
      </c>
      <c r="F856" s="297">
        <v>285.09699999999998</v>
      </c>
      <c r="G856" s="385">
        <v>0</v>
      </c>
      <c r="H856" s="301">
        <v>0.23</v>
      </c>
      <c r="I856" s="301">
        <v>0.95799999999999996</v>
      </c>
      <c r="J856" s="301">
        <v>1.923</v>
      </c>
      <c r="K856" s="301">
        <v>1.1299999999999999</v>
      </c>
      <c r="L856" s="301">
        <v>1.409</v>
      </c>
      <c r="M856" s="301">
        <v>0.246</v>
      </c>
      <c r="N856" s="301">
        <v>15.398</v>
      </c>
      <c r="O856" s="301">
        <v>3.5979999999999999</v>
      </c>
      <c r="P856" s="301">
        <v>6.508</v>
      </c>
      <c r="Q856" s="301">
        <v>24.419</v>
      </c>
      <c r="R856" s="301">
        <v>47.825000000000003</v>
      </c>
      <c r="S856" s="301">
        <v>72.236000000000004</v>
      </c>
      <c r="T856" s="301">
        <v>85.106999999999999</v>
      </c>
      <c r="U856" s="301">
        <v>19.384</v>
      </c>
      <c r="V856" s="301">
        <v>3.391</v>
      </c>
      <c r="W856" s="301">
        <v>1.335</v>
      </c>
      <c r="X856" s="301">
        <v>0</v>
      </c>
      <c r="Y856" s="301">
        <v>0</v>
      </c>
      <c r="Z856" s="301">
        <v>0</v>
      </c>
      <c r="AA856" s="302">
        <v>0</v>
      </c>
      <c r="AB856" s="381"/>
    </row>
    <row r="857" spans="1:28" ht="19.5" customHeight="1" x14ac:dyDescent="0.15">
      <c r="A857" s="223" t="s">
        <v>119</v>
      </c>
      <c r="B857" s="226" t="s">
        <v>120</v>
      </c>
      <c r="C857" s="227"/>
      <c r="D857" s="228"/>
      <c r="E857" s="72" t="s">
        <v>183</v>
      </c>
      <c r="F857" s="380">
        <v>57.72</v>
      </c>
      <c r="G857" s="381"/>
      <c r="H857" s="381"/>
      <c r="I857" s="381"/>
      <c r="J857" s="381"/>
      <c r="K857" s="381"/>
      <c r="L857" s="381"/>
      <c r="M857" s="381"/>
      <c r="N857" s="381"/>
      <c r="O857" s="381"/>
      <c r="P857" s="381"/>
      <c r="Q857" s="381"/>
      <c r="R857" s="381"/>
      <c r="S857" s="381"/>
      <c r="T857" s="381"/>
      <c r="U857" s="381"/>
      <c r="V857" s="381"/>
      <c r="W857" s="381"/>
      <c r="X857" s="381"/>
      <c r="Y857" s="381"/>
      <c r="Z857" s="381"/>
      <c r="AA857" s="381"/>
      <c r="AB857" s="381"/>
    </row>
    <row r="858" spans="1:28" ht="19.5" customHeight="1" x14ac:dyDescent="0.15">
      <c r="A858" s="224"/>
      <c r="B858" s="229" t="s">
        <v>205</v>
      </c>
      <c r="C858" s="230"/>
      <c r="D858" s="231"/>
      <c r="E858" s="76" t="s">
        <v>183</v>
      </c>
      <c r="F858" s="380">
        <v>10.29</v>
      </c>
      <c r="G858" s="381"/>
      <c r="H858" s="381"/>
      <c r="I858" s="381"/>
      <c r="J858" s="381"/>
      <c r="K858" s="381"/>
      <c r="L858" s="381"/>
      <c r="M858" s="381"/>
      <c r="N858" s="381"/>
      <c r="O858" s="381"/>
      <c r="P858" s="381"/>
      <c r="Q858" s="381"/>
      <c r="R858" s="381"/>
      <c r="S858" s="381"/>
      <c r="T858" s="381"/>
      <c r="U858" s="381"/>
      <c r="V858" s="381"/>
      <c r="W858" s="381"/>
      <c r="X858" s="381"/>
      <c r="Y858" s="381"/>
      <c r="Z858" s="381"/>
      <c r="AA858" s="381"/>
      <c r="AB858" s="381"/>
    </row>
    <row r="859" spans="1:28" ht="19.5" customHeight="1" x14ac:dyDescent="0.15">
      <c r="A859" s="225"/>
      <c r="B859" s="229" t="s">
        <v>206</v>
      </c>
      <c r="C859" s="230"/>
      <c r="D859" s="231"/>
      <c r="E859" s="76" t="s">
        <v>183</v>
      </c>
      <c r="F859" s="380">
        <v>47.43</v>
      </c>
      <c r="G859" s="381"/>
      <c r="H859" s="381"/>
      <c r="I859" s="381"/>
      <c r="J859" s="381"/>
      <c r="K859" s="381"/>
      <c r="L859" s="381"/>
      <c r="M859" s="381"/>
      <c r="N859" s="381"/>
      <c r="O859" s="381"/>
      <c r="P859" s="381"/>
      <c r="Q859" s="381"/>
      <c r="R859" s="381"/>
      <c r="S859" s="381"/>
      <c r="T859" s="381"/>
      <c r="U859" s="381"/>
      <c r="V859" s="381"/>
      <c r="W859" s="381"/>
      <c r="X859" s="381"/>
      <c r="Y859" s="381"/>
      <c r="Z859" s="381"/>
      <c r="AA859" s="381"/>
      <c r="AB859" s="381"/>
    </row>
    <row r="860" spans="1:28" ht="19.5" customHeight="1" thickBot="1" x14ac:dyDescent="0.2">
      <c r="A860" s="232" t="s">
        <v>204</v>
      </c>
      <c r="B860" s="233"/>
      <c r="C860" s="233"/>
      <c r="D860" s="234"/>
      <c r="E860" s="120" t="s">
        <v>183</v>
      </c>
      <c r="F860" s="386">
        <v>0</v>
      </c>
      <c r="G860" s="381"/>
      <c r="H860" s="381"/>
      <c r="I860" s="381"/>
      <c r="J860" s="381"/>
      <c r="K860" s="381"/>
      <c r="L860" s="381"/>
      <c r="M860" s="381"/>
      <c r="N860" s="381"/>
      <c r="O860" s="381"/>
      <c r="P860" s="381"/>
      <c r="Q860" s="381"/>
      <c r="R860" s="381"/>
      <c r="S860" s="381"/>
      <c r="T860" s="381"/>
      <c r="U860" s="381"/>
      <c r="V860" s="381"/>
      <c r="W860" s="381"/>
      <c r="X860" s="381"/>
      <c r="Y860" s="381"/>
      <c r="Z860" s="381"/>
      <c r="AA860" s="381"/>
      <c r="AB860" s="381"/>
    </row>
    <row r="862" spans="1:28" ht="19.5" customHeight="1" x14ac:dyDescent="0.15">
      <c r="A862" s="3" t="s">
        <v>381</v>
      </c>
      <c r="F862" s="126" t="s">
        <v>496</v>
      </c>
    </row>
    <row r="863" spans="1:28" ht="19.5" customHeight="1" thickBot="1" x14ac:dyDescent="0.2">
      <c r="A863" s="221" t="s">
        <v>28</v>
      </c>
      <c r="B863" s="222"/>
      <c r="C863" s="222"/>
      <c r="D863" s="222"/>
      <c r="E863" s="222"/>
      <c r="F863" s="222"/>
      <c r="G863" s="222"/>
      <c r="H863" s="222"/>
      <c r="I863" s="222"/>
      <c r="J863" s="222"/>
      <c r="K863" s="222"/>
      <c r="L863" s="222"/>
      <c r="M863" s="222"/>
      <c r="N863" s="222"/>
      <c r="O863" s="222"/>
      <c r="P863" s="222"/>
      <c r="Q863" s="222"/>
      <c r="R863" s="222"/>
      <c r="S863" s="222"/>
      <c r="T863" s="222"/>
      <c r="U863" s="222"/>
      <c r="V863" s="222"/>
      <c r="W863" s="222"/>
      <c r="X863" s="222"/>
      <c r="Y863" s="222"/>
      <c r="Z863" s="222"/>
      <c r="AA863" s="222"/>
    </row>
    <row r="864" spans="1:28" ht="19.5" customHeight="1" x14ac:dyDescent="0.15">
      <c r="A864" s="127" t="s">
        <v>179</v>
      </c>
      <c r="B864" s="86"/>
      <c r="C864" s="86"/>
      <c r="D864" s="86"/>
      <c r="E864" s="86"/>
      <c r="F864" s="85" t="s">
        <v>180</v>
      </c>
      <c r="G864" s="121"/>
      <c r="H864" s="121"/>
      <c r="I864" s="121"/>
      <c r="J864" s="121"/>
      <c r="K864" s="121"/>
      <c r="L864" s="121"/>
      <c r="M864" s="121"/>
      <c r="N864" s="121"/>
      <c r="O864" s="121"/>
      <c r="P864" s="121"/>
      <c r="Q864" s="128"/>
      <c r="R864" s="99"/>
      <c r="S864" s="121"/>
      <c r="T864" s="121"/>
      <c r="U864" s="121"/>
      <c r="V864" s="121"/>
      <c r="W864" s="121"/>
      <c r="X864" s="121"/>
      <c r="Y864" s="121"/>
      <c r="Z864" s="121"/>
      <c r="AA864" s="141" t="s">
        <v>181</v>
      </c>
      <c r="AB864" s="91"/>
    </row>
    <row r="865" spans="1:28" ht="19.5" customHeight="1" x14ac:dyDescent="0.15">
      <c r="A865" s="130" t="s">
        <v>182</v>
      </c>
      <c r="B865" s="74"/>
      <c r="C865" s="74"/>
      <c r="D865" s="74"/>
      <c r="E865" s="76" t="s">
        <v>183</v>
      </c>
      <c r="F865" s="297">
        <v>1230.99</v>
      </c>
      <c r="G865" s="373" t="s">
        <v>184</v>
      </c>
      <c r="H865" s="373" t="s">
        <v>185</v>
      </c>
      <c r="I865" s="373" t="s">
        <v>186</v>
      </c>
      <c r="J865" s="373" t="s">
        <v>187</v>
      </c>
      <c r="K865" s="373" t="s">
        <v>227</v>
      </c>
      <c r="L865" s="373" t="s">
        <v>228</v>
      </c>
      <c r="M865" s="373" t="s">
        <v>229</v>
      </c>
      <c r="N865" s="373" t="s">
        <v>230</v>
      </c>
      <c r="O865" s="373" t="s">
        <v>231</v>
      </c>
      <c r="P865" s="373" t="s">
        <v>232</v>
      </c>
      <c r="Q865" s="374" t="s">
        <v>233</v>
      </c>
      <c r="R865" s="375" t="s">
        <v>234</v>
      </c>
      <c r="S865" s="373" t="s">
        <v>235</v>
      </c>
      <c r="T865" s="373" t="s">
        <v>236</v>
      </c>
      <c r="U865" s="373" t="s">
        <v>237</v>
      </c>
      <c r="V865" s="373" t="s">
        <v>238</v>
      </c>
      <c r="W865" s="373" t="s">
        <v>42</v>
      </c>
      <c r="X865" s="373" t="s">
        <v>147</v>
      </c>
      <c r="Y865" s="373" t="s">
        <v>148</v>
      </c>
      <c r="Z865" s="373" t="s">
        <v>149</v>
      </c>
      <c r="AA865" s="387"/>
      <c r="AB865" s="91"/>
    </row>
    <row r="866" spans="1:28" ht="19.5" customHeight="1" x14ac:dyDescent="0.15">
      <c r="A866" s="108"/>
      <c r="E866" s="76" t="s">
        <v>150</v>
      </c>
      <c r="F866" s="297">
        <v>276.01300000000003</v>
      </c>
      <c r="G866" s="377"/>
      <c r="H866" s="377"/>
      <c r="I866" s="377"/>
      <c r="J866" s="377"/>
      <c r="K866" s="377"/>
      <c r="L866" s="377"/>
      <c r="M866" s="377"/>
      <c r="N866" s="377"/>
      <c r="O866" s="377"/>
      <c r="P866" s="377"/>
      <c r="Q866" s="378"/>
      <c r="R866" s="379"/>
      <c r="S866" s="377"/>
      <c r="T866" s="377"/>
      <c r="U866" s="377"/>
      <c r="V866" s="377"/>
      <c r="W866" s="377"/>
      <c r="X866" s="377"/>
      <c r="Y866" s="377"/>
      <c r="Z866" s="377"/>
      <c r="AA866" s="387" t="s">
        <v>151</v>
      </c>
      <c r="AB866" s="91"/>
    </row>
    <row r="867" spans="1:28" ht="19.5" customHeight="1" x14ac:dyDescent="0.15">
      <c r="A867" s="131"/>
      <c r="B867" s="73" t="s">
        <v>152</v>
      </c>
      <c r="C867" s="74"/>
      <c r="D867" s="74"/>
      <c r="E867" s="76" t="s">
        <v>183</v>
      </c>
      <c r="F867" s="297">
        <v>1107.1200000000001</v>
      </c>
      <c r="G867" s="297">
        <v>19.8</v>
      </c>
      <c r="H867" s="297">
        <v>85.11</v>
      </c>
      <c r="I867" s="297">
        <v>20.25</v>
      </c>
      <c r="J867" s="297">
        <v>18.259999999999998</v>
      </c>
      <c r="K867" s="297">
        <v>17.47</v>
      </c>
      <c r="L867" s="297">
        <v>20.080000000000002</v>
      </c>
      <c r="M867" s="297">
        <v>11.639999999999999</v>
      </c>
      <c r="N867" s="297">
        <v>32.19</v>
      </c>
      <c r="O867" s="297">
        <v>28.650000000000002</v>
      </c>
      <c r="P867" s="297">
        <v>50.660000000000004</v>
      </c>
      <c r="Q867" s="297">
        <v>100.08000000000001</v>
      </c>
      <c r="R867" s="297">
        <v>170.10999999999999</v>
      </c>
      <c r="S867" s="297">
        <v>148.71</v>
      </c>
      <c r="T867" s="297">
        <v>139.97</v>
      </c>
      <c r="U867" s="297">
        <v>103.78</v>
      </c>
      <c r="V867" s="297">
        <v>68.69</v>
      </c>
      <c r="W867" s="297">
        <v>20.420000000000002</v>
      </c>
      <c r="X867" s="297">
        <v>29.27</v>
      </c>
      <c r="Y867" s="297">
        <v>11.76</v>
      </c>
      <c r="Z867" s="297">
        <v>5.64</v>
      </c>
      <c r="AA867" s="299">
        <v>4.58</v>
      </c>
      <c r="AB867" s="91"/>
    </row>
    <row r="868" spans="1:28" ht="19.5" customHeight="1" x14ac:dyDescent="0.15">
      <c r="A868" s="132"/>
      <c r="B868" s="133"/>
      <c r="E868" s="76" t="s">
        <v>150</v>
      </c>
      <c r="F868" s="297">
        <v>276.01300000000003</v>
      </c>
      <c r="G868" s="297">
        <v>0</v>
      </c>
      <c r="H868" s="297">
        <v>0.621</v>
      </c>
      <c r="I868" s="297">
        <v>0.82400000000000007</v>
      </c>
      <c r="J868" s="297">
        <v>1.097</v>
      </c>
      <c r="K868" s="297">
        <v>1.8519999999999999</v>
      </c>
      <c r="L868" s="297">
        <v>3.6479999999999997</v>
      </c>
      <c r="M868" s="297">
        <v>2.8140000000000001</v>
      </c>
      <c r="N868" s="297">
        <v>6.4379999999999988</v>
      </c>
      <c r="O868" s="297">
        <v>8.3830000000000009</v>
      </c>
      <c r="P868" s="297">
        <v>12.462</v>
      </c>
      <c r="Q868" s="297">
        <v>30.250999999999998</v>
      </c>
      <c r="R868" s="297">
        <v>49.288000000000004</v>
      </c>
      <c r="S868" s="297">
        <v>46.182999999999993</v>
      </c>
      <c r="T868" s="297">
        <v>42.277999999999999</v>
      </c>
      <c r="U868" s="297">
        <v>29.861000000000004</v>
      </c>
      <c r="V868" s="297">
        <v>19.106000000000002</v>
      </c>
      <c r="W868" s="297">
        <v>6.0840000000000005</v>
      </c>
      <c r="X868" s="297">
        <v>8.3419999999999987</v>
      </c>
      <c r="Y868" s="297">
        <v>3.177</v>
      </c>
      <c r="Z868" s="297">
        <v>1.8770000000000002</v>
      </c>
      <c r="AA868" s="299">
        <v>1.427</v>
      </c>
      <c r="AB868" s="91"/>
    </row>
    <row r="869" spans="1:28" ht="19.5" customHeight="1" x14ac:dyDescent="0.15">
      <c r="A869" s="132"/>
      <c r="B869" s="134"/>
      <c r="C869" s="73" t="s">
        <v>152</v>
      </c>
      <c r="D869" s="74"/>
      <c r="E869" s="76" t="s">
        <v>183</v>
      </c>
      <c r="F869" s="297">
        <v>671.68</v>
      </c>
      <c r="G869" s="297">
        <v>19.8</v>
      </c>
      <c r="H869" s="297">
        <v>30.610000000000003</v>
      </c>
      <c r="I869" s="297">
        <v>8.42</v>
      </c>
      <c r="J869" s="297">
        <v>5.6999999999999993</v>
      </c>
      <c r="K869" s="297">
        <v>7.87</v>
      </c>
      <c r="L869" s="297">
        <v>17.830000000000002</v>
      </c>
      <c r="M869" s="297">
        <v>11.53</v>
      </c>
      <c r="N869" s="297">
        <v>18.959999999999997</v>
      </c>
      <c r="O869" s="297">
        <v>25.71</v>
      </c>
      <c r="P869" s="297">
        <v>28.810000000000002</v>
      </c>
      <c r="Q869" s="297">
        <v>78.570000000000007</v>
      </c>
      <c r="R869" s="297">
        <v>109.32999999999998</v>
      </c>
      <c r="S869" s="297">
        <v>106.97</v>
      </c>
      <c r="T869" s="297">
        <v>90.16</v>
      </c>
      <c r="U869" s="297">
        <v>49.850000000000009</v>
      </c>
      <c r="V869" s="297">
        <v>35.199999999999996</v>
      </c>
      <c r="W869" s="297">
        <v>8.5300000000000011</v>
      </c>
      <c r="X869" s="297">
        <v>12.370000000000001</v>
      </c>
      <c r="Y869" s="297">
        <v>0.80999999999999994</v>
      </c>
      <c r="Z869" s="297">
        <v>3.05</v>
      </c>
      <c r="AA869" s="299">
        <v>1.6</v>
      </c>
      <c r="AB869" s="91"/>
    </row>
    <row r="870" spans="1:28" ht="19.5" customHeight="1" x14ac:dyDescent="0.15">
      <c r="A870" s="132"/>
      <c r="B870" s="75"/>
      <c r="C870" s="75"/>
      <c r="E870" s="76" t="s">
        <v>150</v>
      </c>
      <c r="F870" s="297">
        <v>207.65100000000001</v>
      </c>
      <c r="G870" s="297">
        <v>0</v>
      </c>
      <c r="H870" s="297">
        <v>0</v>
      </c>
      <c r="I870" s="297">
        <v>0.51600000000000001</v>
      </c>
      <c r="J870" s="297">
        <v>0.45900000000000007</v>
      </c>
      <c r="K870" s="297">
        <v>1.1509999999999998</v>
      </c>
      <c r="L870" s="297">
        <v>3.4419999999999997</v>
      </c>
      <c r="M870" s="297">
        <v>2.8029999999999999</v>
      </c>
      <c r="N870" s="297">
        <v>4.9459999999999988</v>
      </c>
      <c r="O870" s="297">
        <v>7.9670000000000005</v>
      </c>
      <c r="P870" s="297">
        <v>9.4949999999999992</v>
      </c>
      <c r="Q870" s="297">
        <v>27.111999999999998</v>
      </c>
      <c r="R870" s="297">
        <v>39.682000000000002</v>
      </c>
      <c r="S870" s="297">
        <v>38.946999999999996</v>
      </c>
      <c r="T870" s="297">
        <v>32.363999999999997</v>
      </c>
      <c r="U870" s="297">
        <v>18.013000000000002</v>
      </c>
      <c r="V870" s="297">
        <v>11.255000000000001</v>
      </c>
      <c r="W870" s="297">
        <v>3.1330000000000005</v>
      </c>
      <c r="X870" s="297">
        <v>4.2009999999999996</v>
      </c>
      <c r="Y870" s="297">
        <v>0.318</v>
      </c>
      <c r="Z870" s="297">
        <v>1.1990000000000001</v>
      </c>
      <c r="AA870" s="299">
        <v>0.64800000000000002</v>
      </c>
      <c r="AB870" s="91"/>
    </row>
    <row r="871" spans="1:28" ht="19.5" customHeight="1" x14ac:dyDescent="0.15">
      <c r="A871" s="132"/>
      <c r="B871" s="72"/>
      <c r="C871" s="76"/>
      <c r="D871" s="76" t="s">
        <v>153</v>
      </c>
      <c r="E871" s="76" t="s">
        <v>183</v>
      </c>
      <c r="F871" s="297">
        <v>656.41999999999985</v>
      </c>
      <c r="G871" s="297">
        <v>19.8</v>
      </c>
      <c r="H871" s="297">
        <v>30.610000000000003</v>
      </c>
      <c r="I871" s="297">
        <v>7.6099999999999994</v>
      </c>
      <c r="J871" s="297">
        <v>5.0999999999999996</v>
      </c>
      <c r="K871" s="297">
        <v>7.21</v>
      </c>
      <c r="L871" s="297">
        <v>17.690000000000001</v>
      </c>
      <c r="M871" s="297">
        <v>11.53</v>
      </c>
      <c r="N871" s="297">
        <v>18.369999999999997</v>
      </c>
      <c r="O871" s="297">
        <v>25.71</v>
      </c>
      <c r="P871" s="297">
        <v>28.380000000000003</v>
      </c>
      <c r="Q871" s="297">
        <v>70.87</v>
      </c>
      <c r="R871" s="297">
        <v>107.49999999999999</v>
      </c>
      <c r="S871" s="297">
        <v>105.16</v>
      </c>
      <c r="T871" s="297">
        <v>89.82</v>
      </c>
      <c r="U871" s="297">
        <v>49.500000000000007</v>
      </c>
      <c r="V871" s="297">
        <v>35.199999999999996</v>
      </c>
      <c r="W871" s="297">
        <v>8.5300000000000011</v>
      </c>
      <c r="X871" s="297">
        <v>12.370000000000001</v>
      </c>
      <c r="Y871" s="297">
        <v>0.80999999999999994</v>
      </c>
      <c r="Z871" s="297">
        <v>3.05</v>
      </c>
      <c r="AA871" s="299">
        <v>1.6</v>
      </c>
      <c r="AB871" s="91"/>
    </row>
    <row r="872" spans="1:28" ht="19.5" customHeight="1" x14ac:dyDescent="0.15">
      <c r="A872" s="132"/>
      <c r="B872" s="72" t="s">
        <v>154</v>
      </c>
      <c r="C872" s="72"/>
      <c r="D872" s="72"/>
      <c r="E872" s="76" t="s">
        <v>150</v>
      </c>
      <c r="F872" s="297">
        <v>205.68300000000002</v>
      </c>
      <c r="G872" s="297">
        <v>0</v>
      </c>
      <c r="H872" s="297">
        <v>0</v>
      </c>
      <c r="I872" s="297">
        <v>0.49299999999999999</v>
      </c>
      <c r="J872" s="297">
        <v>0.42700000000000005</v>
      </c>
      <c r="K872" s="297">
        <v>1.1029999999999998</v>
      </c>
      <c r="L872" s="297">
        <v>3.4289999999999998</v>
      </c>
      <c r="M872" s="297">
        <v>2.8029999999999999</v>
      </c>
      <c r="N872" s="297">
        <v>4.879999999999999</v>
      </c>
      <c r="O872" s="297">
        <v>7.9670000000000005</v>
      </c>
      <c r="P872" s="297">
        <v>9.4390000000000001</v>
      </c>
      <c r="Q872" s="297">
        <v>26.023</v>
      </c>
      <c r="R872" s="297">
        <v>39.408000000000001</v>
      </c>
      <c r="S872" s="297">
        <v>38.681999999999995</v>
      </c>
      <c r="T872" s="297">
        <v>32.314</v>
      </c>
      <c r="U872" s="297">
        <v>17.961000000000002</v>
      </c>
      <c r="V872" s="297">
        <v>11.255000000000001</v>
      </c>
      <c r="W872" s="297">
        <v>3.1330000000000005</v>
      </c>
      <c r="X872" s="297">
        <v>4.2009999999999996</v>
      </c>
      <c r="Y872" s="297">
        <v>0.318</v>
      </c>
      <c r="Z872" s="297">
        <v>1.1990000000000001</v>
      </c>
      <c r="AA872" s="299">
        <v>0.64800000000000002</v>
      </c>
      <c r="AB872" s="91"/>
    </row>
    <row r="873" spans="1:28" ht="19.5" customHeight="1" x14ac:dyDescent="0.15">
      <c r="A873" s="132" t="s">
        <v>155</v>
      </c>
      <c r="B873" s="72"/>
      <c r="C873" s="72" t="s">
        <v>10</v>
      </c>
      <c r="D873" s="76" t="s">
        <v>156</v>
      </c>
      <c r="E873" s="76" t="s">
        <v>183</v>
      </c>
      <c r="F873" s="297">
        <v>503.29999999999995</v>
      </c>
      <c r="G873" s="297">
        <v>19.8</v>
      </c>
      <c r="H873" s="297">
        <v>6.92</v>
      </c>
      <c r="I873" s="297">
        <v>5.14</v>
      </c>
      <c r="J873" s="297">
        <v>2.82</v>
      </c>
      <c r="K873" s="297">
        <v>5.89</v>
      </c>
      <c r="L873" s="297">
        <v>14.540000000000001</v>
      </c>
      <c r="M873" s="297">
        <v>10.85</v>
      </c>
      <c r="N873" s="297">
        <v>14.27</v>
      </c>
      <c r="O873" s="297">
        <v>23.3</v>
      </c>
      <c r="P873" s="297">
        <v>26.310000000000002</v>
      </c>
      <c r="Q873" s="297">
        <v>68.53</v>
      </c>
      <c r="R873" s="297">
        <v>95.33</v>
      </c>
      <c r="S873" s="297">
        <v>85.37</v>
      </c>
      <c r="T873" s="297">
        <v>61.3</v>
      </c>
      <c r="U873" s="297">
        <v>32.31</v>
      </c>
      <c r="V873" s="297">
        <v>13.45</v>
      </c>
      <c r="W873" s="297">
        <v>5.98</v>
      </c>
      <c r="X873" s="297">
        <v>6.33</v>
      </c>
      <c r="Y873" s="297">
        <v>0.7</v>
      </c>
      <c r="Z873" s="297">
        <v>2.63</v>
      </c>
      <c r="AA873" s="299">
        <v>1.53</v>
      </c>
      <c r="AB873" s="91"/>
    </row>
    <row r="874" spans="1:28" ht="19.5" customHeight="1" x14ac:dyDescent="0.15">
      <c r="A874" s="132"/>
      <c r="B874" s="72"/>
      <c r="C874" s="72"/>
      <c r="D874" s="72"/>
      <c r="E874" s="76" t="s">
        <v>150</v>
      </c>
      <c r="F874" s="297">
        <v>173.82999999999998</v>
      </c>
      <c r="G874" s="297">
        <v>0</v>
      </c>
      <c r="H874" s="297">
        <v>0</v>
      </c>
      <c r="I874" s="297">
        <v>0.36599999999999999</v>
      </c>
      <c r="J874" s="297">
        <v>0.34</v>
      </c>
      <c r="K874" s="297">
        <v>1.008</v>
      </c>
      <c r="L874" s="297">
        <v>3.069</v>
      </c>
      <c r="M874" s="297">
        <v>2.7170000000000001</v>
      </c>
      <c r="N874" s="297">
        <v>4.1529999999999996</v>
      </c>
      <c r="O874" s="297">
        <v>7.4850000000000003</v>
      </c>
      <c r="P874" s="297">
        <v>8.9789999999999992</v>
      </c>
      <c r="Q874" s="297">
        <v>25.477</v>
      </c>
      <c r="R874" s="297">
        <v>36.380000000000003</v>
      </c>
      <c r="S874" s="297">
        <v>33.42</v>
      </c>
      <c r="T874" s="297">
        <v>24.52</v>
      </c>
      <c r="U874" s="297">
        <v>13.301</v>
      </c>
      <c r="V874" s="297">
        <v>5.5380000000000003</v>
      </c>
      <c r="W874" s="297">
        <v>2.4660000000000002</v>
      </c>
      <c r="X874" s="297">
        <v>2.6040000000000001</v>
      </c>
      <c r="Y874" s="297">
        <v>0.28899999999999998</v>
      </c>
      <c r="Z874" s="297">
        <v>1.089</v>
      </c>
      <c r="AA874" s="299">
        <v>0.629</v>
      </c>
      <c r="AB874" s="91"/>
    </row>
    <row r="875" spans="1:28" ht="19.5" customHeight="1" x14ac:dyDescent="0.15">
      <c r="A875" s="132"/>
      <c r="B875" s="72"/>
      <c r="C875" s="72"/>
      <c r="D875" s="76" t="s">
        <v>157</v>
      </c>
      <c r="E875" s="76" t="s">
        <v>183</v>
      </c>
      <c r="F875" s="297">
        <v>17.450000000000003</v>
      </c>
      <c r="G875" s="297">
        <v>0</v>
      </c>
      <c r="H875" s="297">
        <v>0</v>
      </c>
      <c r="I875" s="297">
        <v>0</v>
      </c>
      <c r="J875" s="297">
        <v>1</v>
      </c>
      <c r="K875" s="297">
        <v>0</v>
      </c>
      <c r="L875" s="297">
        <v>0</v>
      </c>
      <c r="M875" s="297">
        <v>0</v>
      </c>
      <c r="N875" s="297">
        <v>0</v>
      </c>
      <c r="O875" s="297">
        <v>0</v>
      </c>
      <c r="P875" s="297">
        <v>0.14000000000000001</v>
      </c>
      <c r="Q875" s="297">
        <v>0.55000000000000004</v>
      </c>
      <c r="R875" s="297">
        <v>2.82</v>
      </c>
      <c r="S875" s="297">
        <v>3.39</v>
      </c>
      <c r="T875" s="297">
        <v>4.3899999999999997</v>
      </c>
      <c r="U875" s="297">
        <v>3.21</v>
      </c>
      <c r="V875" s="297">
        <v>0.43</v>
      </c>
      <c r="W875" s="297">
        <v>0.92</v>
      </c>
      <c r="X875" s="297">
        <v>0</v>
      </c>
      <c r="Y875" s="297">
        <v>0.11</v>
      </c>
      <c r="Z875" s="297">
        <v>0.42</v>
      </c>
      <c r="AA875" s="299">
        <v>7.0000000000000007E-2</v>
      </c>
      <c r="AB875" s="91"/>
    </row>
    <row r="876" spans="1:28" ht="19.5" customHeight="1" x14ac:dyDescent="0.15">
      <c r="A876" s="132"/>
      <c r="B876" s="72"/>
      <c r="C876" s="72"/>
      <c r="D876" s="72"/>
      <c r="E876" s="76" t="s">
        <v>150</v>
      </c>
      <c r="F876" s="297">
        <v>4.2690000000000001</v>
      </c>
      <c r="G876" s="297">
        <v>0</v>
      </c>
      <c r="H876" s="297">
        <v>0</v>
      </c>
      <c r="I876" s="297">
        <v>0</v>
      </c>
      <c r="J876" s="297">
        <v>7.0000000000000007E-2</v>
      </c>
      <c r="K876" s="297">
        <v>0</v>
      </c>
      <c r="L876" s="297">
        <v>0</v>
      </c>
      <c r="M876" s="297">
        <v>0</v>
      </c>
      <c r="N876" s="297">
        <v>0</v>
      </c>
      <c r="O876" s="297">
        <v>0</v>
      </c>
      <c r="P876" s="297">
        <v>3.1E-2</v>
      </c>
      <c r="Q876" s="297">
        <v>0.127</v>
      </c>
      <c r="R876" s="297">
        <v>0.68300000000000005</v>
      </c>
      <c r="S876" s="297">
        <v>0.85199999999999998</v>
      </c>
      <c r="T876" s="297">
        <v>1.153</v>
      </c>
      <c r="U876" s="297">
        <v>0.84099999999999997</v>
      </c>
      <c r="V876" s="297">
        <v>0.113</v>
      </c>
      <c r="W876" s="297">
        <v>0.24099999999999999</v>
      </c>
      <c r="X876" s="297">
        <v>0</v>
      </c>
      <c r="Y876" s="297">
        <v>2.9000000000000001E-2</v>
      </c>
      <c r="Z876" s="297">
        <v>0.11</v>
      </c>
      <c r="AA876" s="299">
        <v>1.9E-2</v>
      </c>
      <c r="AB876" s="91"/>
    </row>
    <row r="877" spans="1:28" ht="19.5" customHeight="1" x14ac:dyDescent="0.15">
      <c r="A877" s="132"/>
      <c r="B877" s="72" t="s">
        <v>158</v>
      </c>
      <c r="C877" s="72" t="s">
        <v>159</v>
      </c>
      <c r="D877" s="76" t="s">
        <v>160</v>
      </c>
      <c r="E877" s="76" t="s">
        <v>183</v>
      </c>
      <c r="F877" s="297">
        <v>102.96999999999998</v>
      </c>
      <c r="G877" s="297">
        <v>0</v>
      </c>
      <c r="H877" s="297">
        <v>22.93</v>
      </c>
      <c r="I877" s="297">
        <v>2.4700000000000002</v>
      </c>
      <c r="J877" s="297">
        <v>0</v>
      </c>
      <c r="K877" s="297">
        <v>0.63</v>
      </c>
      <c r="L877" s="297">
        <v>2.87</v>
      </c>
      <c r="M877" s="297">
        <v>0.44</v>
      </c>
      <c r="N877" s="297">
        <v>3.95</v>
      </c>
      <c r="O877" s="297">
        <v>2.41</v>
      </c>
      <c r="P877" s="297">
        <v>1.93</v>
      </c>
      <c r="Q877" s="297">
        <v>1.79</v>
      </c>
      <c r="R877" s="297">
        <v>6.27</v>
      </c>
      <c r="S877" s="297">
        <v>6.96</v>
      </c>
      <c r="T877" s="297">
        <v>13.13</v>
      </c>
      <c r="U877" s="297">
        <v>9.85</v>
      </c>
      <c r="V877" s="297">
        <v>19.97</v>
      </c>
      <c r="W877" s="297">
        <v>1.63</v>
      </c>
      <c r="X877" s="297">
        <v>5.74</v>
      </c>
      <c r="Y877" s="297">
        <v>0</v>
      </c>
      <c r="Z877" s="297">
        <v>0</v>
      </c>
      <c r="AA877" s="299">
        <v>0</v>
      </c>
      <c r="AB877" s="91"/>
    </row>
    <row r="878" spans="1:28" ht="19.5" customHeight="1" x14ac:dyDescent="0.15">
      <c r="A878" s="132"/>
      <c r="B878" s="72"/>
      <c r="C878" s="72"/>
      <c r="D878" s="72"/>
      <c r="E878" s="76" t="s">
        <v>150</v>
      </c>
      <c r="F878" s="297">
        <v>19.060999999999996</v>
      </c>
      <c r="G878" s="297">
        <v>0</v>
      </c>
      <c r="H878" s="297">
        <v>0</v>
      </c>
      <c r="I878" s="297">
        <v>0.127</v>
      </c>
      <c r="J878" s="297">
        <v>0</v>
      </c>
      <c r="K878" s="297">
        <v>6.3E-2</v>
      </c>
      <c r="L878" s="297">
        <v>0.34799999999999998</v>
      </c>
      <c r="M878" s="297">
        <v>7.1999999999999995E-2</v>
      </c>
      <c r="N878" s="297">
        <v>0.71499999999999997</v>
      </c>
      <c r="O878" s="297">
        <v>0.48199999999999998</v>
      </c>
      <c r="P878" s="297">
        <v>0.42899999999999999</v>
      </c>
      <c r="Q878" s="297">
        <v>0.41899999999999998</v>
      </c>
      <c r="R878" s="297">
        <v>1.5089999999999999</v>
      </c>
      <c r="S878" s="297">
        <v>1.7509999999999999</v>
      </c>
      <c r="T878" s="297">
        <v>3.4319999999999999</v>
      </c>
      <c r="U878" s="297">
        <v>2.58</v>
      </c>
      <c r="V878" s="297">
        <v>5.1989999999999998</v>
      </c>
      <c r="W878" s="297">
        <v>0.42599999999999999</v>
      </c>
      <c r="X878" s="297">
        <v>1.5089999999999999</v>
      </c>
      <c r="Y878" s="297">
        <v>0</v>
      </c>
      <c r="Z878" s="297">
        <v>0</v>
      </c>
      <c r="AA878" s="299">
        <v>0</v>
      </c>
      <c r="AB878" s="91"/>
    </row>
    <row r="879" spans="1:28" ht="19.5" customHeight="1" x14ac:dyDescent="0.15">
      <c r="A879" s="132"/>
      <c r="B879" s="72"/>
      <c r="C879" s="72"/>
      <c r="D879" s="76" t="s">
        <v>161</v>
      </c>
      <c r="E879" s="76" t="s">
        <v>183</v>
      </c>
      <c r="F879" s="297">
        <v>2.1800000000000002</v>
      </c>
      <c r="G879" s="297">
        <v>0</v>
      </c>
      <c r="H879" s="297">
        <v>0</v>
      </c>
      <c r="I879" s="297">
        <v>0</v>
      </c>
      <c r="J879" s="297">
        <v>1.28</v>
      </c>
      <c r="K879" s="297">
        <v>0.08</v>
      </c>
      <c r="L879" s="297">
        <v>0.28000000000000003</v>
      </c>
      <c r="M879" s="297">
        <v>0.24</v>
      </c>
      <c r="N879" s="297">
        <v>0</v>
      </c>
      <c r="O879" s="297">
        <v>0</v>
      </c>
      <c r="P879" s="297">
        <v>0</v>
      </c>
      <c r="Q879" s="297">
        <v>0</v>
      </c>
      <c r="R879" s="297">
        <v>0</v>
      </c>
      <c r="S879" s="297">
        <v>0</v>
      </c>
      <c r="T879" s="297">
        <v>0</v>
      </c>
      <c r="U879" s="297">
        <v>0</v>
      </c>
      <c r="V879" s="297">
        <v>0</v>
      </c>
      <c r="W879" s="297">
        <v>0</v>
      </c>
      <c r="X879" s="297">
        <v>0.3</v>
      </c>
      <c r="Y879" s="297">
        <v>0</v>
      </c>
      <c r="Z879" s="297">
        <v>0</v>
      </c>
      <c r="AA879" s="299">
        <v>0</v>
      </c>
      <c r="AB879" s="91"/>
    </row>
    <row r="880" spans="1:28" ht="19.5" customHeight="1" x14ac:dyDescent="0.15">
      <c r="A880" s="132"/>
      <c r="B880" s="72"/>
      <c r="C880" s="72"/>
      <c r="D880" s="72"/>
      <c r="E880" s="76" t="s">
        <v>150</v>
      </c>
      <c r="F880" s="297">
        <v>0.13400000000000001</v>
      </c>
      <c r="G880" s="297">
        <v>0</v>
      </c>
      <c r="H880" s="297">
        <v>0</v>
      </c>
      <c r="I880" s="297">
        <v>0</v>
      </c>
      <c r="J880" s="297">
        <v>1.7000000000000001E-2</v>
      </c>
      <c r="K880" s="297">
        <v>3.0000000000000001E-3</v>
      </c>
      <c r="L880" s="297">
        <v>1.2E-2</v>
      </c>
      <c r="M880" s="297">
        <v>1.4E-2</v>
      </c>
      <c r="N880" s="297">
        <v>0</v>
      </c>
      <c r="O880" s="297">
        <v>0</v>
      </c>
      <c r="P880" s="297">
        <v>0</v>
      </c>
      <c r="Q880" s="297">
        <v>0</v>
      </c>
      <c r="R880" s="297">
        <v>0</v>
      </c>
      <c r="S880" s="297">
        <v>0</v>
      </c>
      <c r="T880" s="297">
        <v>0</v>
      </c>
      <c r="U880" s="297">
        <v>0</v>
      </c>
      <c r="V880" s="297">
        <v>0</v>
      </c>
      <c r="W880" s="297">
        <v>0</v>
      </c>
      <c r="X880" s="297">
        <v>8.7999999999999995E-2</v>
      </c>
      <c r="Y880" s="297">
        <v>0</v>
      </c>
      <c r="Z880" s="297">
        <v>0</v>
      </c>
      <c r="AA880" s="299">
        <v>0</v>
      </c>
      <c r="AB880" s="91"/>
    </row>
    <row r="881" spans="1:28" ht="19.5" customHeight="1" x14ac:dyDescent="0.15">
      <c r="A881" s="132"/>
      <c r="B881" s="72"/>
      <c r="C881" s="72" t="s">
        <v>162</v>
      </c>
      <c r="D881" s="76" t="s">
        <v>163</v>
      </c>
      <c r="E881" s="76" t="s">
        <v>183</v>
      </c>
      <c r="F881" s="297">
        <v>29.830000000000002</v>
      </c>
      <c r="G881" s="297">
        <v>0</v>
      </c>
      <c r="H881" s="297">
        <v>0.76</v>
      </c>
      <c r="I881" s="297">
        <v>0</v>
      </c>
      <c r="J881" s="297">
        <v>0</v>
      </c>
      <c r="K881" s="297">
        <v>7.0000000000000007E-2</v>
      </c>
      <c r="L881" s="297">
        <v>0</v>
      </c>
      <c r="M881" s="297">
        <v>0</v>
      </c>
      <c r="N881" s="297">
        <v>0</v>
      </c>
      <c r="O881" s="297">
        <v>0</v>
      </c>
      <c r="P881" s="297">
        <v>0</v>
      </c>
      <c r="Q881" s="297">
        <v>0</v>
      </c>
      <c r="R881" s="297">
        <v>3.08</v>
      </c>
      <c r="S881" s="297">
        <v>9.44</v>
      </c>
      <c r="T881" s="297">
        <v>11</v>
      </c>
      <c r="U881" s="297">
        <v>4.13</v>
      </c>
      <c r="V881" s="297">
        <v>1.35</v>
      </c>
      <c r="W881" s="297">
        <v>0</v>
      </c>
      <c r="X881" s="297">
        <v>0</v>
      </c>
      <c r="Y881" s="297">
        <v>0</v>
      </c>
      <c r="Z881" s="297">
        <v>0</v>
      </c>
      <c r="AA881" s="299">
        <v>0</v>
      </c>
      <c r="AB881" s="91"/>
    </row>
    <row r="882" spans="1:28" ht="19.5" customHeight="1" x14ac:dyDescent="0.15">
      <c r="A882" s="132"/>
      <c r="B882" s="72" t="s">
        <v>20</v>
      </c>
      <c r="C882" s="72"/>
      <c r="D882" s="72"/>
      <c r="E882" s="76" t="s">
        <v>150</v>
      </c>
      <c r="F882" s="297">
        <v>8.3580000000000005</v>
      </c>
      <c r="G882" s="297">
        <v>0</v>
      </c>
      <c r="H882" s="297">
        <v>0</v>
      </c>
      <c r="I882" s="297">
        <v>0</v>
      </c>
      <c r="J882" s="297">
        <v>0</v>
      </c>
      <c r="K882" s="297">
        <v>0.01</v>
      </c>
      <c r="L882" s="297">
        <v>0</v>
      </c>
      <c r="M882" s="297">
        <v>0</v>
      </c>
      <c r="N882" s="297">
        <v>0</v>
      </c>
      <c r="O882" s="297">
        <v>0</v>
      </c>
      <c r="P882" s="297">
        <v>0</v>
      </c>
      <c r="Q882" s="297">
        <v>0</v>
      </c>
      <c r="R882" s="297">
        <v>0.83599999999999997</v>
      </c>
      <c r="S882" s="297">
        <v>2.6589999999999998</v>
      </c>
      <c r="T882" s="297">
        <v>3.2090000000000001</v>
      </c>
      <c r="U882" s="297">
        <v>1.2390000000000001</v>
      </c>
      <c r="V882" s="297">
        <v>0.40500000000000003</v>
      </c>
      <c r="W882" s="297">
        <v>0</v>
      </c>
      <c r="X882" s="297">
        <v>0</v>
      </c>
      <c r="Y882" s="297">
        <v>0</v>
      </c>
      <c r="Z882" s="297">
        <v>0</v>
      </c>
      <c r="AA882" s="299">
        <v>0</v>
      </c>
      <c r="AB882" s="91"/>
    </row>
    <row r="883" spans="1:28" ht="19.5" customHeight="1" x14ac:dyDescent="0.15">
      <c r="A883" s="132"/>
      <c r="B883" s="72"/>
      <c r="C883" s="72"/>
      <c r="D883" s="76" t="s">
        <v>164</v>
      </c>
      <c r="E883" s="76" t="s">
        <v>183</v>
      </c>
      <c r="F883" s="297">
        <v>0.69000000000000006</v>
      </c>
      <c r="G883" s="297">
        <v>0</v>
      </c>
      <c r="H883" s="297">
        <v>0</v>
      </c>
      <c r="I883" s="297">
        <v>0</v>
      </c>
      <c r="J883" s="297">
        <v>0</v>
      </c>
      <c r="K883" s="297">
        <v>0.54</v>
      </c>
      <c r="L883" s="297">
        <v>0</v>
      </c>
      <c r="M883" s="297">
        <v>0</v>
      </c>
      <c r="N883" s="297">
        <v>0.15</v>
      </c>
      <c r="O883" s="297">
        <v>0</v>
      </c>
      <c r="P883" s="297">
        <v>0</v>
      </c>
      <c r="Q883" s="297">
        <v>0</v>
      </c>
      <c r="R883" s="297">
        <v>0</v>
      </c>
      <c r="S883" s="297">
        <v>0</v>
      </c>
      <c r="T883" s="297">
        <v>0</v>
      </c>
      <c r="U883" s="297">
        <v>0</v>
      </c>
      <c r="V883" s="297">
        <v>0</v>
      </c>
      <c r="W883" s="297">
        <v>0</v>
      </c>
      <c r="X883" s="297">
        <v>0</v>
      </c>
      <c r="Y883" s="297">
        <v>0</v>
      </c>
      <c r="Z883" s="297">
        <v>0</v>
      </c>
      <c r="AA883" s="299">
        <v>0</v>
      </c>
      <c r="AB883" s="91"/>
    </row>
    <row r="884" spans="1:28" ht="19.5" customHeight="1" x14ac:dyDescent="0.15">
      <c r="A884" s="132" t="s">
        <v>226</v>
      </c>
      <c r="B884" s="72"/>
      <c r="C884" s="72"/>
      <c r="D884" s="72"/>
      <c r="E884" s="76" t="s">
        <v>150</v>
      </c>
      <c r="F884" s="297">
        <v>3.1E-2</v>
      </c>
      <c r="G884" s="297">
        <v>0</v>
      </c>
      <c r="H884" s="297">
        <v>0</v>
      </c>
      <c r="I884" s="297">
        <v>0</v>
      </c>
      <c r="J884" s="297">
        <v>0</v>
      </c>
      <c r="K884" s="297">
        <v>1.9E-2</v>
      </c>
      <c r="L884" s="297">
        <v>0</v>
      </c>
      <c r="M884" s="297">
        <v>0</v>
      </c>
      <c r="N884" s="297">
        <v>1.2E-2</v>
      </c>
      <c r="O884" s="297">
        <v>0</v>
      </c>
      <c r="P884" s="297">
        <v>0</v>
      </c>
      <c r="Q884" s="297">
        <v>0</v>
      </c>
      <c r="R884" s="297">
        <v>0</v>
      </c>
      <c r="S884" s="297">
        <v>0</v>
      </c>
      <c r="T884" s="297">
        <v>0</v>
      </c>
      <c r="U884" s="297">
        <v>0</v>
      </c>
      <c r="V884" s="297">
        <v>0</v>
      </c>
      <c r="W884" s="297">
        <v>0</v>
      </c>
      <c r="X884" s="297">
        <v>0</v>
      </c>
      <c r="Y884" s="297">
        <v>0</v>
      </c>
      <c r="Z884" s="297">
        <v>0</v>
      </c>
      <c r="AA884" s="299">
        <v>0</v>
      </c>
      <c r="AB884" s="91"/>
    </row>
    <row r="885" spans="1:28" ht="19.5" customHeight="1" x14ac:dyDescent="0.15">
      <c r="A885" s="132"/>
      <c r="B885" s="75"/>
      <c r="C885" s="73" t="s">
        <v>165</v>
      </c>
      <c r="D885" s="74"/>
      <c r="E885" s="76" t="s">
        <v>183</v>
      </c>
      <c r="F885" s="297">
        <v>15.26</v>
      </c>
      <c r="G885" s="297">
        <v>0</v>
      </c>
      <c r="H885" s="297">
        <v>0</v>
      </c>
      <c r="I885" s="297">
        <v>0.81</v>
      </c>
      <c r="J885" s="297">
        <v>0.6</v>
      </c>
      <c r="K885" s="297">
        <v>0.66</v>
      </c>
      <c r="L885" s="297">
        <v>0.14000000000000001</v>
      </c>
      <c r="M885" s="297">
        <v>0</v>
      </c>
      <c r="N885" s="297">
        <v>0.59</v>
      </c>
      <c r="O885" s="297">
        <v>0</v>
      </c>
      <c r="P885" s="297">
        <v>0.43</v>
      </c>
      <c r="Q885" s="297">
        <v>7.7</v>
      </c>
      <c r="R885" s="297">
        <v>1.83</v>
      </c>
      <c r="S885" s="297">
        <v>1.81</v>
      </c>
      <c r="T885" s="297">
        <v>0.34</v>
      </c>
      <c r="U885" s="297">
        <v>0.35</v>
      </c>
      <c r="V885" s="297">
        <v>0</v>
      </c>
      <c r="W885" s="297">
        <v>0</v>
      </c>
      <c r="X885" s="297">
        <v>0</v>
      </c>
      <c r="Y885" s="297">
        <v>0</v>
      </c>
      <c r="Z885" s="297">
        <v>0</v>
      </c>
      <c r="AA885" s="299">
        <v>0</v>
      </c>
      <c r="AB885" s="91"/>
    </row>
    <row r="886" spans="1:28" ht="19.5" customHeight="1" x14ac:dyDescent="0.15">
      <c r="A886" s="132"/>
      <c r="B886" s="75"/>
      <c r="C886" s="75"/>
      <c r="E886" s="76" t="s">
        <v>150</v>
      </c>
      <c r="F886" s="297">
        <v>1.9680000000000002</v>
      </c>
      <c r="G886" s="297">
        <v>0</v>
      </c>
      <c r="H886" s="297">
        <v>0</v>
      </c>
      <c r="I886" s="297">
        <v>2.3E-2</v>
      </c>
      <c r="J886" s="297">
        <v>3.2000000000000001E-2</v>
      </c>
      <c r="K886" s="297">
        <v>4.8000000000000001E-2</v>
      </c>
      <c r="L886" s="297">
        <v>1.2999999999999999E-2</v>
      </c>
      <c r="M886" s="297">
        <v>0</v>
      </c>
      <c r="N886" s="297">
        <v>6.6000000000000003E-2</v>
      </c>
      <c r="O886" s="297">
        <v>0</v>
      </c>
      <c r="P886" s="297">
        <v>5.6000000000000001E-2</v>
      </c>
      <c r="Q886" s="297">
        <v>1.089</v>
      </c>
      <c r="R886" s="297">
        <v>0.27400000000000002</v>
      </c>
      <c r="S886" s="297">
        <v>0.26500000000000001</v>
      </c>
      <c r="T886" s="297">
        <v>0.05</v>
      </c>
      <c r="U886" s="297">
        <v>5.1999999999999998E-2</v>
      </c>
      <c r="V886" s="297">
        <v>0</v>
      </c>
      <c r="W886" s="297">
        <v>0</v>
      </c>
      <c r="X886" s="297">
        <v>0</v>
      </c>
      <c r="Y886" s="297">
        <v>0</v>
      </c>
      <c r="Z886" s="297">
        <v>0</v>
      </c>
      <c r="AA886" s="299">
        <v>0</v>
      </c>
      <c r="AB886" s="91"/>
    </row>
    <row r="887" spans="1:28" ht="19.5" customHeight="1" x14ac:dyDescent="0.15">
      <c r="A887" s="132"/>
      <c r="B887" s="134"/>
      <c r="C887" s="73" t="s">
        <v>152</v>
      </c>
      <c r="D887" s="74"/>
      <c r="E887" s="76" t="s">
        <v>183</v>
      </c>
      <c r="F887" s="297">
        <v>435.44</v>
      </c>
      <c r="G887" s="297">
        <v>0</v>
      </c>
      <c r="H887" s="297">
        <v>54.5</v>
      </c>
      <c r="I887" s="297">
        <v>11.83</v>
      </c>
      <c r="J887" s="297">
        <v>12.56</v>
      </c>
      <c r="K887" s="297">
        <v>9.6</v>
      </c>
      <c r="L887" s="297">
        <v>2.25</v>
      </c>
      <c r="M887" s="297">
        <v>0.11</v>
      </c>
      <c r="N887" s="297">
        <v>13.23</v>
      </c>
      <c r="O887" s="297">
        <v>2.94</v>
      </c>
      <c r="P887" s="297">
        <v>21.85</v>
      </c>
      <c r="Q887" s="297">
        <v>21.51</v>
      </c>
      <c r="R887" s="297">
        <v>60.78</v>
      </c>
      <c r="S887" s="297">
        <v>41.74</v>
      </c>
      <c r="T887" s="297">
        <v>49.81</v>
      </c>
      <c r="U887" s="297">
        <v>53.93</v>
      </c>
      <c r="V887" s="297">
        <v>33.49</v>
      </c>
      <c r="W887" s="297">
        <v>11.89</v>
      </c>
      <c r="X887" s="297">
        <v>16.899999999999999</v>
      </c>
      <c r="Y887" s="297">
        <v>10.95</v>
      </c>
      <c r="Z887" s="297">
        <v>2.59</v>
      </c>
      <c r="AA887" s="299">
        <v>2.98</v>
      </c>
      <c r="AB887" s="91"/>
    </row>
    <row r="888" spans="1:28" ht="19.5" customHeight="1" x14ac:dyDescent="0.15">
      <c r="A888" s="132"/>
      <c r="B888" s="75"/>
      <c r="C888" s="75"/>
      <c r="E888" s="76" t="s">
        <v>150</v>
      </c>
      <c r="F888" s="297">
        <v>68.361999999999995</v>
      </c>
      <c r="G888" s="297">
        <v>0</v>
      </c>
      <c r="H888" s="297">
        <v>0.621</v>
      </c>
      <c r="I888" s="297">
        <v>0.308</v>
      </c>
      <c r="J888" s="297">
        <v>0.63800000000000001</v>
      </c>
      <c r="K888" s="297">
        <v>0.70099999999999996</v>
      </c>
      <c r="L888" s="297">
        <v>0.20599999999999999</v>
      </c>
      <c r="M888" s="297">
        <v>1.0999999999999999E-2</v>
      </c>
      <c r="N888" s="297">
        <v>1.492</v>
      </c>
      <c r="O888" s="297">
        <v>0.41600000000000004</v>
      </c>
      <c r="P888" s="297">
        <v>2.9670000000000001</v>
      </c>
      <c r="Q888" s="297">
        <v>3.1389999999999998</v>
      </c>
      <c r="R888" s="297">
        <v>9.6059999999999999</v>
      </c>
      <c r="S888" s="297">
        <v>7.2359999999999998</v>
      </c>
      <c r="T888" s="297">
        <v>9.9139999999999997</v>
      </c>
      <c r="U888" s="297">
        <v>11.848000000000001</v>
      </c>
      <c r="V888" s="297">
        <v>7.851</v>
      </c>
      <c r="W888" s="297">
        <v>2.9510000000000001</v>
      </c>
      <c r="X888" s="297">
        <v>4.141</v>
      </c>
      <c r="Y888" s="297">
        <v>2.859</v>
      </c>
      <c r="Z888" s="297">
        <v>0.67800000000000005</v>
      </c>
      <c r="AA888" s="299">
        <v>0.77900000000000003</v>
      </c>
      <c r="AB888" s="91"/>
    </row>
    <row r="889" spans="1:28" ht="19.5" customHeight="1" x14ac:dyDescent="0.15">
      <c r="A889" s="132"/>
      <c r="B889" s="72" t="s">
        <v>94</v>
      </c>
      <c r="C889" s="76"/>
      <c r="D889" s="76" t="s">
        <v>153</v>
      </c>
      <c r="E889" s="76" t="s">
        <v>183</v>
      </c>
      <c r="F889" s="297">
        <v>143.42999999999998</v>
      </c>
      <c r="G889" s="297">
        <v>0</v>
      </c>
      <c r="H889" s="297">
        <v>0</v>
      </c>
      <c r="I889" s="297">
        <v>0</v>
      </c>
      <c r="J889" s="297">
        <v>0</v>
      </c>
      <c r="K889" s="297">
        <v>0</v>
      </c>
      <c r="L889" s="297">
        <v>0</v>
      </c>
      <c r="M889" s="297">
        <v>0</v>
      </c>
      <c r="N889" s="297">
        <v>0.2</v>
      </c>
      <c r="O889" s="297">
        <v>0.75</v>
      </c>
      <c r="P889" s="297">
        <v>1.05</v>
      </c>
      <c r="Q889" s="297">
        <v>0.85000000000000009</v>
      </c>
      <c r="R889" s="297">
        <v>6.78</v>
      </c>
      <c r="S889" s="297">
        <v>10.47</v>
      </c>
      <c r="T889" s="297">
        <v>22.39</v>
      </c>
      <c r="U889" s="297">
        <v>33.93</v>
      </c>
      <c r="V889" s="297">
        <v>25.5</v>
      </c>
      <c r="W889" s="297">
        <v>10.5</v>
      </c>
      <c r="X889" s="297">
        <v>14.489999999999998</v>
      </c>
      <c r="Y889" s="297">
        <v>10.95</v>
      </c>
      <c r="Z889" s="297">
        <v>2.59</v>
      </c>
      <c r="AA889" s="299">
        <v>2.98</v>
      </c>
      <c r="AB889" s="91"/>
    </row>
    <row r="890" spans="1:28" ht="19.5" customHeight="1" x14ac:dyDescent="0.15">
      <c r="A890" s="132"/>
      <c r="B890" s="72"/>
      <c r="C890" s="72" t="s">
        <v>10</v>
      </c>
      <c r="D890" s="72"/>
      <c r="E890" s="76" t="s">
        <v>150</v>
      </c>
      <c r="F890" s="297">
        <v>37.134</v>
      </c>
      <c r="G890" s="297">
        <v>0</v>
      </c>
      <c r="H890" s="297">
        <v>0</v>
      </c>
      <c r="I890" s="297">
        <v>0</v>
      </c>
      <c r="J890" s="297">
        <v>0</v>
      </c>
      <c r="K890" s="297">
        <v>0</v>
      </c>
      <c r="L890" s="297">
        <v>0</v>
      </c>
      <c r="M890" s="297">
        <v>0</v>
      </c>
      <c r="N890" s="297">
        <v>3.5999999999999997E-2</v>
      </c>
      <c r="O890" s="297">
        <v>0.15</v>
      </c>
      <c r="P890" s="297">
        <v>0.23100000000000001</v>
      </c>
      <c r="Q890" s="297">
        <v>0.19800000000000001</v>
      </c>
      <c r="R890" s="297">
        <v>1.64</v>
      </c>
      <c r="S890" s="297">
        <v>2.6280000000000001</v>
      </c>
      <c r="T890" s="297">
        <v>5.8579999999999997</v>
      </c>
      <c r="U890" s="297">
        <v>8.8780000000000001</v>
      </c>
      <c r="V890" s="297">
        <v>6.6680000000000001</v>
      </c>
      <c r="W890" s="297">
        <v>2.7450000000000001</v>
      </c>
      <c r="X890" s="297">
        <v>3.786</v>
      </c>
      <c r="Y890" s="297">
        <v>2.859</v>
      </c>
      <c r="Z890" s="297">
        <v>0.67800000000000005</v>
      </c>
      <c r="AA890" s="299">
        <v>0.77900000000000003</v>
      </c>
      <c r="AB890" s="91"/>
    </row>
    <row r="891" spans="1:28" ht="19.5" customHeight="1" x14ac:dyDescent="0.15">
      <c r="A891" s="132"/>
      <c r="B891" s="72"/>
      <c r="C891" s="72"/>
      <c r="D891" s="76" t="s">
        <v>157</v>
      </c>
      <c r="E891" s="76" t="s">
        <v>183</v>
      </c>
      <c r="F891" s="297">
        <v>143.42999999999998</v>
      </c>
      <c r="G891" s="297">
        <v>0</v>
      </c>
      <c r="H891" s="297">
        <v>0</v>
      </c>
      <c r="I891" s="297">
        <v>0</v>
      </c>
      <c r="J891" s="297">
        <v>0</v>
      </c>
      <c r="K891" s="297">
        <v>0</v>
      </c>
      <c r="L891" s="297">
        <v>0</v>
      </c>
      <c r="M891" s="297">
        <v>0</v>
      </c>
      <c r="N891" s="297">
        <v>0.2</v>
      </c>
      <c r="O891" s="297">
        <v>0.75</v>
      </c>
      <c r="P891" s="297">
        <v>1.05</v>
      </c>
      <c r="Q891" s="297">
        <v>0.85000000000000009</v>
      </c>
      <c r="R891" s="297">
        <v>6.78</v>
      </c>
      <c r="S891" s="297">
        <v>10.47</v>
      </c>
      <c r="T891" s="297">
        <v>22.39</v>
      </c>
      <c r="U891" s="297">
        <v>33.93</v>
      </c>
      <c r="V891" s="297">
        <v>25.5</v>
      </c>
      <c r="W891" s="297">
        <v>10.5</v>
      </c>
      <c r="X891" s="297">
        <v>14.489999999999998</v>
      </c>
      <c r="Y891" s="297">
        <v>10.95</v>
      </c>
      <c r="Z891" s="297">
        <v>2.59</v>
      </c>
      <c r="AA891" s="299">
        <v>2.98</v>
      </c>
      <c r="AB891" s="91"/>
    </row>
    <row r="892" spans="1:28" ht="19.5" customHeight="1" x14ac:dyDescent="0.15">
      <c r="A892" s="132"/>
      <c r="B892" s="72"/>
      <c r="C892" s="72"/>
      <c r="D892" s="72"/>
      <c r="E892" s="76" t="s">
        <v>150</v>
      </c>
      <c r="F892" s="297">
        <v>37.134</v>
      </c>
      <c r="G892" s="297">
        <v>0</v>
      </c>
      <c r="H892" s="297">
        <v>0</v>
      </c>
      <c r="I892" s="297">
        <v>0</v>
      </c>
      <c r="J892" s="297">
        <v>0</v>
      </c>
      <c r="K892" s="297">
        <v>0</v>
      </c>
      <c r="L892" s="297">
        <v>0</v>
      </c>
      <c r="M892" s="297">
        <v>0</v>
      </c>
      <c r="N892" s="297">
        <v>3.5999999999999997E-2</v>
      </c>
      <c r="O892" s="297">
        <v>0.15</v>
      </c>
      <c r="P892" s="297">
        <v>0.23100000000000001</v>
      </c>
      <c r="Q892" s="297">
        <v>0.19800000000000001</v>
      </c>
      <c r="R892" s="297">
        <v>1.64</v>
      </c>
      <c r="S892" s="297">
        <v>2.6280000000000001</v>
      </c>
      <c r="T892" s="297">
        <v>5.8579999999999997</v>
      </c>
      <c r="U892" s="297">
        <v>8.8780000000000001</v>
      </c>
      <c r="V892" s="297">
        <v>6.6680000000000001</v>
      </c>
      <c r="W892" s="297">
        <v>2.7450000000000001</v>
      </c>
      <c r="X892" s="297">
        <v>3.786</v>
      </c>
      <c r="Y892" s="297">
        <v>2.859</v>
      </c>
      <c r="Z892" s="297">
        <v>0.67800000000000005</v>
      </c>
      <c r="AA892" s="299">
        <v>0.77900000000000003</v>
      </c>
      <c r="AB892" s="91"/>
    </row>
    <row r="893" spans="1:28" ht="19.5" customHeight="1" x14ac:dyDescent="0.15">
      <c r="A893" s="132"/>
      <c r="B893" s="72" t="s">
        <v>65</v>
      </c>
      <c r="C893" s="72" t="s">
        <v>159</v>
      </c>
      <c r="D893" s="76" t="s">
        <v>160</v>
      </c>
      <c r="E893" s="76" t="s">
        <v>183</v>
      </c>
      <c r="F893" s="297">
        <v>0</v>
      </c>
      <c r="G893" s="297">
        <v>0</v>
      </c>
      <c r="H893" s="297">
        <v>0</v>
      </c>
      <c r="I893" s="297">
        <v>0</v>
      </c>
      <c r="J893" s="297">
        <v>0</v>
      </c>
      <c r="K893" s="297">
        <v>0</v>
      </c>
      <c r="L893" s="297">
        <v>0</v>
      </c>
      <c r="M893" s="297">
        <v>0</v>
      </c>
      <c r="N893" s="297">
        <v>0</v>
      </c>
      <c r="O893" s="297">
        <v>0</v>
      </c>
      <c r="P893" s="297">
        <v>0</v>
      </c>
      <c r="Q893" s="297">
        <v>0</v>
      </c>
      <c r="R893" s="297">
        <v>0</v>
      </c>
      <c r="S893" s="297">
        <v>0</v>
      </c>
      <c r="T893" s="297">
        <v>0</v>
      </c>
      <c r="U893" s="297">
        <v>0</v>
      </c>
      <c r="V893" s="297">
        <v>0</v>
      </c>
      <c r="W893" s="297">
        <v>0</v>
      </c>
      <c r="X893" s="297">
        <v>0</v>
      </c>
      <c r="Y893" s="297">
        <v>0</v>
      </c>
      <c r="Z893" s="297">
        <v>0</v>
      </c>
      <c r="AA893" s="299">
        <v>0</v>
      </c>
      <c r="AB893" s="91"/>
    </row>
    <row r="894" spans="1:28" ht="19.5" customHeight="1" x14ac:dyDescent="0.15">
      <c r="A894" s="132"/>
      <c r="B894" s="72"/>
      <c r="C894" s="72"/>
      <c r="D894" s="72"/>
      <c r="E894" s="76" t="s">
        <v>150</v>
      </c>
      <c r="F894" s="297">
        <v>0</v>
      </c>
      <c r="G894" s="297">
        <v>0</v>
      </c>
      <c r="H894" s="297">
        <v>0</v>
      </c>
      <c r="I894" s="297">
        <v>0</v>
      </c>
      <c r="J894" s="297">
        <v>0</v>
      </c>
      <c r="K894" s="297">
        <v>0</v>
      </c>
      <c r="L894" s="297">
        <v>0</v>
      </c>
      <c r="M894" s="297">
        <v>0</v>
      </c>
      <c r="N894" s="297">
        <v>0</v>
      </c>
      <c r="O894" s="297">
        <v>0</v>
      </c>
      <c r="P894" s="297">
        <v>0</v>
      </c>
      <c r="Q894" s="297">
        <v>0</v>
      </c>
      <c r="R894" s="297">
        <v>0</v>
      </c>
      <c r="S894" s="297">
        <v>0</v>
      </c>
      <c r="T894" s="297">
        <v>0</v>
      </c>
      <c r="U894" s="297">
        <v>0</v>
      </c>
      <c r="V894" s="297">
        <v>0</v>
      </c>
      <c r="W894" s="297">
        <v>0</v>
      </c>
      <c r="X894" s="297">
        <v>0</v>
      </c>
      <c r="Y894" s="297">
        <v>0</v>
      </c>
      <c r="Z894" s="297">
        <v>0</v>
      </c>
      <c r="AA894" s="299">
        <v>0</v>
      </c>
      <c r="AB894" s="91"/>
    </row>
    <row r="895" spans="1:28" ht="19.5" customHeight="1" x14ac:dyDescent="0.15">
      <c r="A895" s="132" t="s">
        <v>85</v>
      </c>
      <c r="B895" s="72"/>
      <c r="C895" s="72"/>
      <c r="D895" s="76" t="s">
        <v>166</v>
      </c>
      <c r="E895" s="76" t="s">
        <v>183</v>
      </c>
      <c r="F895" s="297">
        <v>0</v>
      </c>
      <c r="G895" s="297">
        <v>0</v>
      </c>
      <c r="H895" s="297">
        <v>0</v>
      </c>
      <c r="I895" s="297">
        <v>0</v>
      </c>
      <c r="J895" s="297">
        <v>0</v>
      </c>
      <c r="K895" s="297">
        <v>0</v>
      </c>
      <c r="L895" s="297">
        <v>0</v>
      </c>
      <c r="M895" s="297">
        <v>0</v>
      </c>
      <c r="N895" s="297">
        <v>0</v>
      </c>
      <c r="O895" s="297">
        <v>0</v>
      </c>
      <c r="P895" s="297">
        <v>0</v>
      </c>
      <c r="Q895" s="297">
        <v>0</v>
      </c>
      <c r="R895" s="297">
        <v>0</v>
      </c>
      <c r="S895" s="297">
        <v>0</v>
      </c>
      <c r="T895" s="297">
        <v>0</v>
      </c>
      <c r="U895" s="297">
        <v>0</v>
      </c>
      <c r="V895" s="297">
        <v>0</v>
      </c>
      <c r="W895" s="297">
        <v>0</v>
      </c>
      <c r="X895" s="297">
        <v>0</v>
      </c>
      <c r="Y895" s="297">
        <v>0</v>
      </c>
      <c r="Z895" s="297">
        <v>0</v>
      </c>
      <c r="AA895" s="299">
        <v>0</v>
      </c>
      <c r="AB895" s="91"/>
    </row>
    <row r="896" spans="1:28" ht="19.5" customHeight="1" x14ac:dyDescent="0.15">
      <c r="A896" s="132"/>
      <c r="B896" s="72"/>
      <c r="C896" s="72" t="s">
        <v>162</v>
      </c>
      <c r="D896" s="72"/>
      <c r="E896" s="76" t="s">
        <v>150</v>
      </c>
      <c r="F896" s="297">
        <v>0</v>
      </c>
      <c r="G896" s="297">
        <v>0</v>
      </c>
      <c r="H896" s="297">
        <v>0</v>
      </c>
      <c r="I896" s="297">
        <v>0</v>
      </c>
      <c r="J896" s="297">
        <v>0</v>
      </c>
      <c r="K896" s="297">
        <v>0</v>
      </c>
      <c r="L896" s="297">
        <v>0</v>
      </c>
      <c r="M896" s="297">
        <v>0</v>
      </c>
      <c r="N896" s="297">
        <v>0</v>
      </c>
      <c r="O896" s="297">
        <v>0</v>
      </c>
      <c r="P896" s="297">
        <v>0</v>
      </c>
      <c r="Q896" s="297">
        <v>0</v>
      </c>
      <c r="R896" s="297">
        <v>0</v>
      </c>
      <c r="S896" s="297">
        <v>0</v>
      </c>
      <c r="T896" s="297">
        <v>0</v>
      </c>
      <c r="U896" s="297">
        <v>0</v>
      </c>
      <c r="V896" s="297">
        <v>0</v>
      </c>
      <c r="W896" s="297">
        <v>0</v>
      </c>
      <c r="X896" s="297">
        <v>0</v>
      </c>
      <c r="Y896" s="297">
        <v>0</v>
      </c>
      <c r="Z896" s="297">
        <v>0</v>
      </c>
      <c r="AA896" s="299">
        <v>0</v>
      </c>
      <c r="AB896" s="91"/>
    </row>
    <row r="897" spans="1:29" ht="19.5" customHeight="1" x14ac:dyDescent="0.15">
      <c r="A897" s="132"/>
      <c r="B897" s="72" t="s">
        <v>20</v>
      </c>
      <c r="C897" s="72"/>
      <c r="D897" s="76" t="s">
        <v>164</v>
      </c>
      <c r="E897" s="76" t="s">
        <v>183</v>
      </c>
      <c r="F897" s="297">
        <v>0</v>
      </c>
      <c r="G897" s="297">
        <v>0</v>
      </c>
      <c r="H897" s="297">
        <v>0</v>
      </c>
      <c r="I897" s="297">
        <v>0</v>
      </c>
      <c r="J897" s="297">
        <v>0</v>
      </c>
      <c r="K897" s="297">
        <v>0</v>
      </c>
      <c r="L897" s="297">
        <v>0</v>
      </c>
      <c r="M897" s="297">
        <v>0</v>
      </c>
      <c r="N897" s="297">
        <v>0</v>
      </c>
      <c r="O897" s="297">
        <v>0</v>
      </c>
      <c r="P897" s="297">
        <v>0</v>
      </c>
      <c r="Q897" s="297">
        <v>0</v>
      </c>
      <c r="R897" s="297">
        <v>0</v>
      </c>
      <c r="S897" s="297">
        <v>0</v>
      </c>
      <c r="T897" s="297">
        <v>0</v>
      </c>
      <c r="U897" s="297">
        <v>0</v>
      </c>
      <c r="V897" s="297">
        <v>0</v>
      </c>
      <c r="W897" s="297">
        <v>0</v>
      </c>
      <c r="X897" s="297">
        <v>0</v>
      </c>
      <c r="Y897" s="297">
        <v>0</v>
      </c>
      <c r="Z897" s="297">
        <v>0</v>
      </c>
      <c r="AA897" s="299">
        <v>0</v>
      </c>
      <c r="AB897" s="91"/>
    </row>
    <row r="898" spans="1:29" ht="19.5" customHeight="1" x14ac:dyDescent="0.15">
      <c r="A898" s="132"/>
      <c r="B898" s="72"/>
      <c r="C898" s="72"/>
      <c r="D898" s="72"/>
      <c r="E898" s="76" t="s">
        <v>150</v>
      </c>
      <c r="F898" s="297">
        <v>0</v>
      </c>
      <c r="G898" s="297">
        <v>0</v>
      </c>
      <c r="H898" s="297">
        <v>0</v>
      </c>
      <c r="I898" s="297">
        <v>0</v>
      </c>
      <c r="J898" s="297">
        <v>0</v>
      </c>
      <c r="K898" s="297">
        <v>0</v>
      </c>
      <c r="L898" s="297">
        <v>0</v>
      </c>
      <c r="M898" s="297">
        <v>0</v>
      </c>
      <c r="N898" s="297">
        <v>0</v>
      </c>
      <c r="O898" s="297">
        <v>0</v>
      </c>
      <c r="P898" s="297">
        <v>0</v>
      </c>
      <c r="Q898" s="297">
        <v>0</v>
      </c>
      <c r="R898" s="297">
        <v>0</v>
      </c>
      <c r="S898" s="297">
        <v>0</v>
      </c>
      <c r="T898" s="297">
        <v>0</v>
      </c>
      <c r="U898" s="297">
        <v>0</v>
      </c>
      <c r="V898" s="297">
        <v>0</v>
      </c>
      <c r="W898" s="297">
        <v>0</v>
      </c>
      <c r="X898" s="297">
        <v>0</v>
      </c>
      <c r="Y898" s="297">
        <v>0</v>
      </c>
      <c r="Z898" s="297">
        <v>0</v>
      </c>
      <c r="AA898" s="299">
        <v>0</v>
      </c>
      <c r="AB898" s="91"/>
    </row>
    <row r="899" spans="1:29" ht="19.5" customHeight="1" x14ac:dyDescent="0.15">
      <c r="A899" s="132"/>
      <c r="B899" s="75"/>
      <c r="C899" s="73" t="s">
        <v>165</v>
      </c>
      <c r="D899" s="74"/>
      <c r="E899" s="76" t="s">
        <v>183</v>
      </c>
      <c r="F899" s="297">
        <v>292.01000000000005</v>
      </c>
      <c r="G899" s="297">
        <v>0</v>
      </c>
      <c r="H899" s="297">
        <v>54.5</v>
      </c>
      <c r="I899" s="297">
        <v>11.83</v>
      </c>
      <c r="J899" s="297">
        <v>12.56</v>
      </c>
      <c r="K899" s="297">
        <v>9.6</v>
      </c>
      <c r="L899" s="297">
        <v>2.25</v>
      </c>
      <c r="M899" s="297">
        <v>0.11</v>
      </c>
      <c r="N899" s="297">
        <v>13.030000000000001</v>
      </c>
      <c r="O899" s="297">
        <v>2.19</v>
      </c>
      <c r="P899" s="297">
        <v>20.8</v>
      </c>
      <c r="Q899" s="297">
        <v>20.66</v>
      </c>
      <c r="R899" s="297">
        <v>54</v>
      </c>
      <c r="S899" s="297">
        <v>31.27</v>
      </c>
      <c r="T899" s="297">
        <v>27.42</v>
      </c>
      <c r="U899" s="297">
        <v>20</v>
      </c>
      <c r="V899" s="297">
        <v>7.99</v>
      </c>
      <c r="W899" s="297">
        <v>1.39</v>
      </c>
      <c r="X899" s="297">
        <v>2.41</v>
      </c>
      <c r="Y899" s="297">
        <v>0</v>
      </c>
      <c r="Z899" s="297">
        <v>0</v>
      </c>
      <c r="AA899" s="299">
        <v>0</v>
      </c>
      <c r="AB899" s="91"/>
    </row>
    <row r="900" spans="1:29" ht="19.5" customHeight="1" thickBot="1" x14ac:dyDescent="0.2">
      <c r="A900" s="87"/>
      <c r="B900" s="135"/>
      <c r="C900" s="135"/>
      <c r="D900" s="136"/>
      <c r="E900" s="137" t="s">
        <v>150</v>
      </c>
      <c r="F900" s="297">
        <v>31.228000000000002</v>
      </c>
      <c r="G900" s="385">
        <v>0</v>
      </c>
      <c r="H900" s="301">
        <v>0.621</v>
      </c>
      <c r="I900" s="301">
        <v>0.308</v>
      </c>
      <c r="J900" s="301">
        <v>0.63800000000000001</v>
      </c>
      <c r="K900" s="301">
        <v>0.70099999999999996</v>
      </c>
      <c r="L900" s="301">
        <v>0.20599999999999999</v>
      </c>
      <c r="M900" s="301">
        <v>1.0999999999999999E-2</v>
      </c>
      <c r="N900" s="301">
        <v>1.456</v>
      </c>
      <c r="O900" s="301">
        <v>0.26600000000000001</v>
      </c>
      <c r="P900" s="301">
        <v>2.7360000000000002</v>
      </c>
      <c r="Q900" s="301">
        <v>2.9409999999999998</v>
      </c>
      <c r="R900" s="301">
        <v>7.9660000000000002</v>
      </c>
      <c r="S900" s="301">
        <v>4.6079999999999997</v>
      </c>
      <c r="T900" s="301">
        <v>4.056</v>
      </c>
      <c r="U900" s="301">
        <v>2.97</v>
      </c>
      <c r="V900" s="301">
        <v>1.1830000000000001</v>
      </c>
      <c r="W900" s="301">
        <v>0.20599999999999999</v>
      </c>
      <c r="X900" s="301">
        <v>0.35499999999999998</v>
      </c>
      <c r="Y900" s="301">
        <v>0</v>
      </c>
      <c r="Z900" s="301">
        <v>0</v>
      </c>
      <c r="AA900" s="302">
        <v>0</v>
      </c>
      <c r="AB900" s="91"/>
    </row>
    <row r="901" spans="1:29" ht="19.5" customHeight="1" x14ac:dyDescent="0.15">
      <c r="A901" s="223" t="s">
        <v>119</v>
      </c>
      <c r="B901" s="226" t="s">
        <v>120</v>
      </c>
      <c r="C901" s="227"/>
      <c r="D901" s="228"/>
      <c r="E901" s="72" t="s">
        <v>183</v>
      </c>
      <c r="F901" s="380">
        <v>123.86999999999999</v>
      </c>
      <c r="G901" s="381"/>
      <c r="H901" s="381"/>
      <c r="I901" s="381"/>
      <c r="J901" s="381"/>
      <c r="K901" s="381"/>
      <c r="L901" s="381"/>
      <c r="M901" s="381"/>
      <c r="N901" s="381"/>
      <c r="O901" s="381"/>
      <c r="P901" s="381"/>
      <c r="Q901" s="381"/>
      <c r="R901" s="381"/>
      <c r="S901" s="381"/>
      <c r="T901" s="381"/>
      <c r="U901" s="381"/>
      <c r="V901" s="381"/>
      <c r="W901" s="381"/>
      <c r="X901" s="381"/>
      <c r="Y901" s="381"/>
      <c r="Z901" s="381"/>
      <c r="AA901" s="381"/>
    </row>
    <row r="902" spans="1:29" ht="19.5" customHeight="1" x14ac:dyDescent="0.15">
      <c r="A902" s="224"/>
      <c r="B902" s="229" t="s">
        <v>205</v>
      </c>
      <c r="C902" s="230"/>
      <c r="D902" s="231"/>
      <c r="E902" s="76" t="s">
        <v>183</v>
      </c>
      <c r="F902" s="380">
        <v>50.91</v>
      </c>
      <c r="G902" s="381"/>
      <c r="H902" s="381"/>
      <c r="I902" s="381"/>
      <c r="J902" s="381"/>
      <c r="K902" s="381"/>
      <c r="L902" s="381"/>
      <c r="M902" s="381"/>
      <c r="N902" s="381"/>
      <c r="O902" s="381"/>
      <c r="P902" s="381"/>
      <c r="Q902" s="381"/>
      <c r="R902" s="381"/>
      <c r="S902" s="381"/>
      <c r="T902" s="381"/>
      <c r="U902" s="381"/>
      <c r="V902" s="381"/>
      <c r="W902" s="381"/>
      <c r="X902" s="381"/>
      <c r="Y902" s="381"/>
      <c r="Z902" s="381"/>
      <c r="AA902" s="381"/>
    </row>
    <row r="903" spans="1:29" ht="19.5" customHeight="1" x14ac:dyDescent="0.15">
      <c r="A903" s="225"/>
      <c r="B903" s="229" t="s">
        <v>206</v>
      </c>
      <c r="C903" s="230"/>
      <c r="D903" s="231"/>
      <c r="E903" s="76" t="s">
        <v>183</v>
      </c>
      <c r="F903" s="380">
        <v>72.959999999999994</v>
      </c>
      <c r="G903" s="381"/>
      <c r="H903" s="381"/>
      <c r="I903" s="381"/>
      <c r="J903" s="381"/>
      <c r="K903" s="381"/>
      <c r="L903" s="381"/>
      <c r="M903" s="381"/>
      <c r="N903" s="381"/>
      <c r="O903" s="381"/>
      <c r="P903" s="381"/>
      <c r="Q903" s="381"/>
      <c r="R903" s="381"/>
      <c r="S903" s="381"/>
      <c r="T903" s="381"/>
      <c r="U903" s="381"/>
      <c r="V903" s="381"/>
      <c r="W903" s="381"/>
      <c r="X903" s="381"/>
      <c r="Y903" s="381"/>
      <c r="Z903" s="381"/>
      <c r="AA903" s="381"/>
    </row>
    <row r="904" spans="1:29" ht="19.5" customHeight="1" thickBot="1" x14ac:dyDescent="0.2">
      <c r="A904" s="232" t="s">
        <v>204</v>
      </c>
      <c r="B904" s="233"/>
      <c r="C904" s="233"/>
      <c r="D904" s="234"/>
      <c r="E904" s="120" t="s">
        <v>183</v>
      </c>
      <c r="F904" s="386">
        <v>0</v>
      </c>
      <c r="G904" s="381"/>
      <c r="H904" s="381"/>
      <c r="I904" s="381"/>
      <c r="J904" s="381"/>
      <c r="K904" s="381"/>
      <c r="L904" s="381"/>
      <c r="M904" s="381"/>
      <c r="N904" s="381"/>
      <c r="O904" s="381"/>
      <c r="P904" s="381"/>
      <c r="Q904" s="381"/>
      <c r="R904" s="381"/>
      <c r="S904" s="381"/>
      <c r="T904" s="381"/>
      <c r="U904" s="381"/>
      <c r="V904" s="381"/>
      <c r="W904" s="381"/>
      <c r="X904" s="381"/>
      <c r="Y904" s="381"/>
      <c r="Z904" s="381"/>
      <c r="AA904" s="381"/>
    </row>
    <row r="906" spans="1:29" ht="19.5" customHeight="1" x14ac:dyDescent="0.15">
      <c r="A906" s="3" t="s">
        <v>381</v>
      </c>
      <c r="F906" s="126" t="s">
        <v>495</v>
      </c>
      <c r="AC906" s="27" t="s">
        <v>546</v>
      </c>
    </row>
    <row r="907" spans="1:29" ht="19.5" customHeight="1" thickBot="1" x14ac:dyDescent="0.2">
      <c r="A907" s="221" t="s">
        <v>28</v>
      </c>
      <c r="B907" s="222"/>
      <c r="C907" s="222"/>
      <c r="D907" s="222"/>
      <c r="E907" s="222"/>
      <c r="F907" s="222"/>
      <c r="G907" s="222"/>
      <c r="H907" s="222"/>
      <c r="I907" s="222"/>
      <c r="J907" s="222"/>
      <c r="K907" s="222"/>
      <c r="L907" s="222"/>
      <c r="M907" s="222"/>
      <c r="N907" s="222"/>
      <c r="O907" s="222"/>
      <c r="P907" s="222"/>
      <c r="Q907" s="222"/>
      <c r="R907" s="222"/>
      <c r="S907" s="222"/>
      <c r="T907" s="222"/>
      <c r="U907" s="222"/>
      <c r="V907" s="222"/>
      <c r="W907" s="222"/>
      <c r="X907" s="222"/>
      <c r="Y907" s="222"/>
      <c r="Z907" s="222"/>
      <c r="AA907" s="222"/>
    </row>
    <row r="908" spans="1:29" ht="19.5" customHeight="1" x14ac:dyDescent="0.15">
      <c r="A908" s="127" t="s">
        <v>179</v>
      </c>
      <c r="B908" s="86"/>
      <c r="C908" s="86"/>
      <c r="D908" s="86"/>
      <c r="E908" s="86"/>
      <c r="F908" s="85" t="s">
        <v>180</v>
      </c>
      <c r="G908" s="121"/>
      <c r="H908" s="121"/>
      <c r="I908" s="121"/>
      <c r="J908" s="121"/>
      <c r="K908" s="121"/>
      <c r="L908" s="121"/>
      <c r="M908" s="121"/>
      <c r="N908" s="121"/>
      <c r="O908" s="121"/>
      <c r="P908" s="121"/>
      <c r="Q908" s="128"/>
      <c r="R908" s="99"/>
      <c r="S908" s="121"/>
      <c r="T908" s="121"/>
      <c r="U908" s="121"/>
      <c r="V908" s="121"/>
      <c r="W908" s="121"/>
      <c r="X908" s="121"/>
      <c r="Y908" s="121"/>
      <c r="Z908" s="121"/>
      <c r="AA908" s="141" t="s">
        <v>181</v>
      </c>
      <c r="AB908" s="91"/>
    </row>
    <row r="909" spans="1:29" ht="19.5" customHeight="1" x14ac:dyDescent="0.15">
      <c r="A909" s="130" t="s">
        <v>182</v>
      </c>
      <c r="B909" s="74"/>
      <c r="C909" s="74"/>
      <c r="D909" s="74"/>
      <c r="E909" s="76" t="s">
        <v>183</v>
      </c>
      <c r="F909" s="297">
        <v>31781.989999999994</v>
      </c>
      <c r="G909" s="373" t="s">
        <v>184</v>
      </c>
      <c r="H909" s="373" t="s">
        <v>185</v>
      </c>
      <c r="I909" s="373" t="s">
        <v>186</v>
      </c>
      <c r="J909" s="373" t="s">
        <v>187</v>
      </c>
      <c r="K909" s="373" t="s">
        <v>227</v>
      </c>
      <c r="L909" s="373" t="s">
        <v>228</v>
      </c>
      <c r="M909" s="373" t="s">
        <v>229</v>
      </c>
      <c r="N909" s="373" t="s">
        <v>230</v>
      </c>
      <c r="O909" s="373" t="s">
        <v>231</v>
      </c>
      <c r="P909" s="373" t="s">
        <v>232</v>
      </c>
      <c r="Q909" s="374" t="s">
        <v>233</v>
      </c>
      <c r="R909" s="375" t="s">
        <v>234</v>
      </c>
      <c r="S909" s="373" t="s">
        <v>235</v>
      </c>
      <c r="T909" s="373" t="s">
        <v>236</v>
      </c>
      <c r="U909" s="373" t="s">
        <v>237</v>
      </c>
      <c r="V909" s="373" t="s">
        <v>238</v>
      </c>
      <c r="W909" s="373" t="s">
        <v>42</v>
      </c>
      <c r="X909" s="373" t="s">
        <v>147</v>
      </c>
      <c r="Y909" s="373" t="s">
        <v>148</v>
      </c>
      <c r="Z909" s="373" t="s">
        <v>149</v>
      </c>
      <c r="AA909" s="387"/>
      <c r="AB909" s="91"/>
    </row>
    <row r="910" spans="1:29" ht="19.5" customHeight="1" x14ac:dyDescent="0.15">
      <c r="A910" s="108"/>
      <c r="E910" s="76" t="s">
        <v>150</v>
      </c>
      <c r="F910" s="297">
        <v>7259.5710000000008</v>
      </c>
      <c r="G910" s="377"/>
      <c r="H910" s="377"/>
      <c r="I910" s="377"/>
      <c r="J910" s="377"/>
      <c r="K910" s="377"/>
      <c r="L910" s="377"/>
      <c r="M910" s="377"/>
      <c r="N910" s="377"/>
      <c r="O910" s="377"/>
      <c r="P910" s="377"/>
      <c r="Q910" s="378"/>
      <c r="R910" s="379"/>
      <c r="S910" s="377"/>
      <c r="T910" s="377"/>
      <c r="U910" s="377"/>
      <c r="V910" s="377"/>
      <c r="W910" s="377"/>
      <c r="X910" s="377"/>
      <c r="Y910" s="377"/>
      <c r="Z910" s="377"/>
      <c r="AA910" s="387" t="s">
        <v>151</v>
      </c>
      <c r="AB910" s="91"/>
    </row>
    <row r="911" spans="1:29" ht="19.5" customHeight="1" x14ac:dyDescent="0.15">
      <c r="A911" s="131"/>
      <c r="B911" s="73" t="s">
        <v>152</v>
      </c>
      <c r="C911" s="74"/>
      <c r="D911" s="74"/>
      <c r="E911" s="76" t="s">
        <v>183</v>
      </c>
      <c r="F911" s="297">
        <v>30899.809999999994</v>
      </c>
      <c r="G911" s="297">
        <v>212.68</v>
      </c>
      <c r="H911" s="297">
        <v>318.68000000000006</v>
      </c>
      <c r="I911" s="297">
        <v>386.71</v>
      </c>
      <c r="J911" s="297">
        <v>659.92</v>
      </c>
      <c r="K911" s="297">
        <v>562.36</v>
      </c>
      <c r="L911" s="297">
        <v>741.12000000000012</v>
      </c>
      <c r="M911" s="297">
        <v>1585.63</v>
      </c>
      <c r="N911" s="297">
        <v>1527.89</v>
      </c>
      <c r="O911" s="297">
        <v>1735.4199999999998</v>
      </c>
      <c r="P911" s="297">
        <v>2626.58</v>
      </c>
      <c r="Q911" s="297">
        <v>2831.3799999999997</v>
      </c>
      <c r="R911" s="297">
        <v>3728.0499999999997</v>
      </c>
      <c r="S911" s="297">
        <v>4061.23</v>
      </c>
      <c r="T911" s="297">
        <v>4726.170000000001</v>
      </c>
      <c r="U911" s="297">
        <v>2943.12</v>
      </c>
      <c r="V911" s="297">
        <v>993.92000000000007</v>
      </c>
      <c r="W911" s="297">
        <v>648.79</v>
      </c>
      <c r="X911" s="297">
        <v>237.97</v>
      </c>
      <c r="Y911" s="297">
        <v>115.62</v>
      </c>
      <c r="Z911" s="297">
        <v>83.710000000000008</v>
      </c>
      <c r="AA911" s="380">
        <v>172.85999999999999</v>
      </c>
      <c r="AB911" s="91"/>
    </row>
    <row r="912" spans="1:29" ht="19.5" customHeight="1" x14ac:dyDescent="0.15">
      <c r="A912" s="132"/>
      <c r="B912" s="133"/>
      <c r="E912" s="76" t="s">
        <v>150</v>
      </c>
      <c r="F912" s="297">
        <v>7259.5710000000008</v>
      </c>
      <c r="G912" s="297">
        <v>0</v>
      </c>
      <c r="H912" s="297">
        <v>1.4949999999999997</v>
      </c>
      <c r="I912" s="297">
        <v>12.058</v>
      </c>
      <c r="J912" s="297">
        <v>35.933000000000007</v>
      </c>
      <c r="K912" s="297">
        <v>56.035000000000004</v>
      </c>
      <c r="L912" s="297">
        <v>110.964</v>
      </c>
      <c r="M912" s="297">
        <v>269.91699999999992</v>
      </c>
      <c r="N912" s="297">
        <v>354.42500000000001</v>
      </c>
      <c r="O912" s="297">
        <v>476.95099999999996</v>
      </c>
      <c r="P912" s="297">
        <v>756.62600000000009</v>
      </c>
      <c r="Q912" s="297">
        <v>838.05899999999997</v>
      </c>
      <c r="R912" s="297">
        <v>1021.401</v>
      </c>
      <c r="S912" s="297">
        <v>1029.374</v>
      </c>
      <c r="T912" s="297">
        <v>1060.0409999999999</v>
      </c>
      <c r="U912" s="297">
        <v>678.39100000000008</v>
      </c>
      <c r="V912" s="297">
        <v>235.36699999999999</v>
      </c>
      <c r="W912" s="297">
        <v>166.05999999999997</v>
      </c>
      <c r="X912" s="297">
        <v>63.403999999999996</v>
      </c>
      <c r="Y912" s="297">
        <v>29.764999999999997</v>
      </c>
      <c r="Z912" s="297">
        <v>20.503999999999998</v>
      </c>
      <c r="AA912" s="380">
        <v>42.800999999999988</v>
      </c>
      <c r="AB912" s="91"/>
    </row>
    <row r="913" spans="1:28" ht="19.5" customHeight="1" x14ac:dyDescent="0.15">
      <c r="A913" s="132"/>
      <c r="B913" s="134"/>
      <c r="C913" s="73" t="s">
        <v>152</v>
      </c>
      <c r="D913" s="74"/>
      <c r="E913" s="76" t="s">
        <v>183</v>
      </c>
      <c r="F913" s="297">
        <v>16344.989999999994</v>
      </c>
      <c r="G913" s="297">
        <v>171.51000000000002</v>
      </c>
      <c r="H913" s="297">
        <v>187.85999999999999</v>
      </c>
      <c r="I913" s="297">
        <v>202.82</v>
      </c>
      <c r="J913" s="297">
        <v>306.75</v>
      </c>
      <c r="K913" s="297">
        <v>298.69999999999993</v>
      </c>
      <c r="L913" s="297">
        <v>428.53000000000003</v>
      </c>
      <c r="M913" s="297">
        <v>818.99000000000012</v>
      </c>
      <c r="N913" s="297">
        <v>1082.7800000000002</v>
      </c>
      <c r="O913" s="297">
        <v>1385.9599999999998</v>
      </c>
      <c r="P913" s="297">
        <v>2057.7199999999998</v>
      </c>
      <c r="Q913" s="297">
        <v>2018.3600000000001</v>
      </c>
      <c r="R913" s="297">
        <v>2154.54</v>
      </c>
      <c r="S913" s="297">
        <v>2123.7600000000002</v>
      </c>
      <c r="T913" s="297">
        <v>1395.44</v>
      </c>
      <c r="U913" s="297">
        <v>886.11999999999989</v>
      </c>
      <c r="V913" s="297">
        <v>325.44000000000005</v>
      </c>
      <c r="W913" s="297">
        <v>228.39000000000001</v>
      </c>
      <c r="X913" s="297">
        <v>136.35</v>
      </c>
      <c r="Y913" s="297">
        <v>34.56</v>
      </c>
      <c r="Z913" s="297">
        <v>37.270000000000003</v>
      </c>
      <c r="AA913" s="380">
        <v>63.139999999999993</v>
      </c>
      <c r="AB913" s="91"/>
    </row>
    <row r="914" spans="1:28" ht="19.5" customHeight="1" x14ac:dyDescent="0.15">
      <c r="A914" s="132"/>
      <c r="B914" s="75"/>
      <c r="C914" s="75"/>
      <c r="E914" s="76" t="s">
        <v>150</v>
      </c>
      <c r="F914" s="297">
        <v>5091.67</v>
      </c>
      <c r="G914" s="297">
        <v>0</v>
      </c>
      <c r="H914" s="297">
        <v>2.4E-2</v>
      </c>
      <c r="I914" s="297">
        <v>7.2480000000000002</v>
      </c>
      <c r="J914" s="297">
        <v>18.12</v>
      </c>
      <c r="K914" s="297">
        <v>37.205000000000013</v>
      </c>
      <c r="L914" s="297">
        <v>82.555999999999997</v>
      </c>
      <c r="M914" s="297">
        <v>192.16200000000003</v>
      </c>
      <c r="N914" s="297">
        <v>303.03500000000003</v>
      </c>
      <c r="O914" s="297">
        <v>430.86599999999999</v>
      </c>
      <c r="P914" s="297">
        <v>676.2890000000001</v>
      </c>
      <c r="Q914" s="297">
        <v>712.01</v>
      </c>
      <c r="R914" s="297">
        <v>775.32500000000005</v>
      </c>
      <c r="S914" s="297">
        <v>723.03899999999999</v>
      </c>
      <c r="T914" s="297">
        <v>511.54300000000001</v>
      </c>
      <c r="U914" s="297">
        <v>323.30400000000003</v>
      </c>
      <c r="V914" s="297">
        <v>124.45700000000001</v>
      </c>
      <c r="W914" s="297">
        <v>85.506</v>
      </c>
      <c r="X914" s="297">
        <v>44.444999999999993</v>
      </c>
      <c r="Y914" s="297">
        <v>13.244</v>
      </c>
      <c r="Z914" s="297">
        <v>11.2</v>
      </c>
      <c r="AA914" s="380">
        <v>20.091999999999999</v>
      </c>
      <c r="AB914" s="91"/>
    </row>
    <row r="915" spans="1:28" ht="19.5" customHeight="1" x14ac:dyDescent="0.15">
      <c r="A915" s="132"/>
      <c r="B915" s="72"/>
      <c r="C915" s="76"/>
      <c r="D915" s="76" t="s">
        <v>153</v>
      </c>
      <c r="E915" s="76" t="s">
        <v>183</v>
      </c>
      <c r="F915" s="297">
        <v>16189.699999999995</v>
      </c>
      <c r="G915" s="297">
        <v>170.31</v>
      </c>
      <c r="H915" s="297">
        <v>186.1</v>
      </c>
      <c r="I915" s="297">
        <v>198.98</v>
      </c>
      <c r="J915" s="297">
        <v>291.46999999999997</v>
      </c>
      <c r="K915" s="297">
        <v>285.69999999999993</v>
      </c>
      <c r="L915" s="297">
        <v>418.60000000000008</v>
      </c>
      <c r="M915" s="297">
        <v>809.90000000000009</v>
      </c>
      <c r="N915" s="297">
        <v>1075.0899999999999</v>
      </c>
      <c r="O915" s="297">
        <v>1371.1899999999998</v>
      </c>
      <c r="P915" s="297">
        <v>2046.1</v>
      </c>
      <c r="Q915" s="297">
        <v>2013.5900000000001</v>
      </c>
      <c r="R915" s="297">
        <v>2147.66</v>
      </c>
      <c r="S915" s="297">
        <v>2106.4299999999998</v>
      </c>
      <c r="T915" s="297">
        <v>1373.48</v>
      </c>
      <c r="U915" s="297">
        <v>884.05999999999983</v>
      </c>
      <c r="V915" s="297">
        <v>312.5</v>
      </c>
      <c r="W915" s="297">
        <v>228.39000000000001</v>
      </c>
      <c r="X915" s="297">
        <v>135.79</v>
      </c>
      <c r="Y915" s="297">
        <v>34.549999999999997</v>
      </c>
      <c r="Z915" s="297">
        <v>36.67</v>
      </c>
      <c r="AA915" s="380">
        <v>63.139999999999993</v>
      </c>
      <c r="AB915" s="91"/>
    </row>
    <row r="916" spans="1:28" ht="19.5" customHeight="1" x14ac:dyDescent="0.15">
      <c r="A916" s="132"/>
      <c r="B916" s="72" t="s">
        <v>154</v>
      </c>
      <c r="C916" s="72"/>
      <c r="D916" s="72"/>
      <c r="E916" s="76" t="s">
        <v>150</v>
      </c>
      <c r="F916" s="297">
        <v>5073.991</v>
      </c>
      <c r="G916" s="297">
        <v>0</v>
      </c>
      <c r="H916" s="297">
        <v>0</v>
      </c>
      <c r="I916" s="297">
        <v>7.1469999999999994</v>
      </c>
      <c r="J916" s="297">
        <v>17.218</v>
      </c>
      <c r="K916" s="297">
        <v>36.247</v>
      </c>
      <c r="L916" s="297">
        <v>81.7</v>
      </c>
      <c r="M916" s="297">
        <v>191.19400000000002</v>
      </c>
      <c r="N916" s="297">
        <v>302.11000000000007</v>
      </c>
      <c r="O916" s="297">
        <v>427.666</v>
      </c>
      <c r="P916" s="297">
        <v>674.10300000000007</v>
      </c>
      <c r="Q916" s="297">
        <v>711.15099999999995</v>
      </c>
      <c r="R916" s="297">
        <v>774.56399999999985</v>
      </c>
      <c r="S916" s="297">
        <v>721.21500000000003</v>
      </c>
      <c r="T916" s="297">
        <v>509.16800000000006</v>
      </c>
      <c r="U916" s="297">
        <v>323.048</v>
      </c>
      <c r="V916" s="297">
        <v>123.122</v>
      </c>
      <c r="W916" s="297">
        <v>85.506</v>
      </c>
      <c r="X916" s="297">
        <v>44.386999999999993</v>
      </c>
      <c r="Y916" s="297">
        <v>13.242000000000001</v>
      </c>
      <c r="Z916" s="297">
        <v>11.111000000000001</v>
      </c>
      <c r="AA916" s="380">
        <v>20.091999999999999</v>
      </c>
      <c r="AB916" s="91"/>
    </row>
    <row r="917" spans="1:28" ht="19.5" customHeight="1" x14ac:dyDescent="0.15">
      <c r="A917" s="132" t="s">
        <v>155</v>
      </c>
      <c r="B917" s="72"/>
      <c r="C917" s="72" t="s">
        <v>10</v>
      </c>
      <c r="D917" s="76" t="s">
        <v>156</v>
      </c>
      <c r="E917" s="76" t="s">
        <v>183</v>
      </c>
      <c r="F917" s="297">
        <v>12987.220000000001</v>
      </c>
      <c r="G917" s="297">
        <v>126.00000000000001</v>
      </c>
      <c r="H917" s="297">
        <v>45.599999999999994</v>
      </c>
      <c r="I917" s="297">
        <v>78.67</v>
      </c>
      <c r="J917" s="297">
        <v>108.84</v>
      </c>
      <c r="K917" s="297">
        <v>178.84000000000003</v>
      </c>
      <c r="L917" s="297">
        <v>363.98000000000008</v>
      </c>
      <c r="M917" s="297">
        <v>722.02</v>
      </c>
      <c r="N917" s="297">
        <v>997.43000000000018</v>
      </c>
      <c r="O917" s="297">
        <v>1288.7700000000002</v>
      </c>
      <c r="P917" s="297">
        <v>1866.94</v>
      </c>
      <c r="Q917" s="297">
        <v>1743.48</v>
      </c>
      <c r="R917" s="297">
        <v>1810.52</v>
      </c>
      <c r="S917" s="297">
        <v>1391.34</v>
      </c>
      <c r="T917" s="297">
        <v>1085.29</v>
      </c>
      <c r="U917" s="297">
        <v>613.45999999999992</v>
      </c>
      <c r="V917" s="297">
        <v>267.79000000000002</v>
      </c>
      <c r="W917" s="297">
        <v>174.49</v>
      </c>
      <c r="X917" s="297">
        <v>61.39</v>
      </c>
      <c r="Y917" s="297">
        <v>29.33</v>
      </c>
      <c r="Z917" s="297">
        <v>7.66</v>
      </c>
      <c r="AA917" s="380">
        <v>25.379999999999995</v>
      </c>
      <c r="AB917" s="91"/>
    </row>
    <row r="918" spans="1:28" ht="19.5" customHeight="1" x14ac:dyDescent="0.15">
      <c r="A918" s="132"/>
      <c r="B918" s="72"/>
      <c r="C918" s="72"/>
      <c r="D918" s="72"/>
      <c r="E918" s="76" t="s">
        <v>150</v>
      </c>
      <c r="F918" s="297">
        <v>4455.9699999999993</v>
      </c>
      <c r="G918" s="297">
        <v>0</v>
      </c>
      <c r="H918" s="297">
        <v>0</v>
      </c>
      <c r="I918" s="297">
        <v>5.7059999999999995</v>
      </c>
      <c r="J918" s="297">
        <v>13.162000000000003</v>
      </c>
      <c r="K918" s="297">
        <v>30.590000000000003</v>
      </c>
      <c r="L918" s="297">
        <v>76.493000000000009</v>
      </c>
      <c r="M918" s="297">
        <v>180.70399999999998</v>
      </c>
      <c r="N918" s="297">
        <v>289.61799999999994</v>
      </c>
      <c r="O918" s="297">
        <v>412.786</v>
      </c>
      <c r="P918" s="297">
        <v>637.85900000000004</v>
      </c>
      <c r="Q918" s="297">
        <v>650.01</v>
      </c>
      <c r="R918" s="297">
        <v>695.13800000000003</v>
      </c>
      <c r="S918" s="297">
        <v>545.91599999999994</v>
      </c>
      <c r="T918" s="297">
        <v>432.80199999999996</v>
      </c>
      <c r="U918" s="297">
        <v>252.68199999999999</v>
      </c>
      <c r="V918" s="297">
        <v>111.369</v>
      </c>
      <c r="W918" s="297">
        <v>71.010999999999996</v>
      </c>
      <c r="X918" s="297">
        <v>25.029999999999998</v>
      </c>
      <c r="Y918" s="297">
        <v>11.873000000000001</v>
      </c>
      <c r="Z918" s="297">
        <v>2.9529999999999998</v>
      </c>
      <c r="AA918" s="380">
        <v>10.267999999999999</v>
      </c>
      <c r="AB918" s="91"/>
    </row>
    <row r="919" spans="1:28" ht="19.5" customHeight="1" x14ac:dyDescent="0.15">
      <c r="A919" s="132"/>
      <c r="B919" s="72"/>
      <c r="C919" s="72"/>
      <c r="D919" s="76" t="s">
        <v>157</v>
      </c>
      <c r="E919" s="76" t="s">
        <v>183</v>
      </c>
      <c r="F919" s="297">
        <v>1250.3699999999999</v>
      </c>
      <c r="G919" s="297">
        <v>1.1599999999999999</v>
      </c>
      <c r="H919" s="297">
        <v>2.62</v>
      </c>
      <c r="I919" s="297">
        <v>0.05</v>
      </c>
      <c r="J919" s="297">
        <v>0.1</v>
      </c>
      <c r="K919" s="297">
        <v>2.8200000000000003</v>
      </c>
      <c r="L919" s="297">
        <v>2.19</v>
      </c>
      <c r="M919" s="297">
        <v>25.26</v>
      </c>
      <c r="N919" s="297">
        <v>35.239999999999995</v>
      </c>
      <c r="O919" s="297">
        <v>44.58</v>
      </c>
      <c r="P919" s="297">
        <v>78.740000000000009</v>
      </c>
      <c r="Q919" s="297">
        <v>94.490000000000009</v>
      </c>
      <c r="R919" s="297">
        <v>229.2</v>
      </c>
      <c r="S919" s="297">
        <v>414.62999999999994</v>
      </c>
      <c r="T919" s="297">
        <v>122.94</v>
      </c>
      <c r="U919" s="297">
        <v>101.93</v>
      </c>
      <c r="V919" s="297">
        <v>12.040000000000001</v>
      </c>
      <c r="W919" s="297">
        <v>27.57</v>
      </c>
      <c r="X919" s="297">
        <v>36.25</v>
      </c>
      <c r="Y919" s="297">
        <v>4.9400000000000004</v>
      </c>
      <c r="Z919" s="297">
        <v>13.62</v>
      </c>
      <c r="AA919" s="380">
        <v>0</v>
      </c>
      <c r="AB919" s="91"/>
    </row>
    <row r="920" spans="1:28" ht="19.5" customHeight="1" x14ac:dyDescent="0.15">
      <c r="A920" s="132"/>
      <c r="B920" s="72"/>
      <c r="C920" s="72"/>
      <c r="D920" s="72"/>
      <c r="E920" s="76" t="s">
        <v>150</v>
      </c>
      <c r="F920" s="297">
        <v>290.16699999999997</v>
      </c>
      <c r="G920" s="297">
        <v>0</v>
      </c>
      <c r="H920" s="297">
        <v>0</v>
      </c>
      <c r="I920" s="297">
        <v>3.0000000000000001E-3</v>
      </c>
      <c r="J920" s="297">
        <v>7.0000000000000001E-3</v>
      </c>
      <c r="K920" s="297">
        <v>0.28200000000000003</v>
      </c>
      <c r="L920" s="297">
        <v>0.25700000000000001</v>
      </c>
      <c r="M920" s="297">
        <v>3.5409999999999999</v>
      </c>
      <c r="N920" s="297">
        <v>5.6449999999999996</v>
      </c>
      <c r="O920" s="297">
        <v>8.0289999999999999</v>
      </c>
      <c r="P920" s="297">
        <v>15.752999999999998</v>
      </c>
      <c r="Q920" s="297">
        <v>21.028000000000002</v>
      </c>
      <c r="R920" s="297">
        <v>53.036000000000001</v>
      </c>
      <c r="S920" s="297">
        <v>99.914000000000001</v>
      </c>
      <c r="T920" s="297">
        <v>31.704999999999998</v>
      </c>
      <c r="U920" s="297">
        <v>25.734999999999999</v>
      </c>
      <c r="V920" s="297">
        <v>3.1379999999999999</v>
      </c>
      <c r="W920" s="297">
        <v>7.4250000000000007</v>
      </c>
      <c r="X920" s="297">
        <v>9.4290000000000003</v>
      </c>
      <c r="Y920" s="297">
        <v>1.2849999999999999</v>
      </c>
      <c r="Z920" s="297">
        <v>3.9550000000000001</v>
      </c>
      <c r="AA920" s="380">
        <v>0</v>
      </c>
      <c r="AB920" s="91"/>
    </row>
    <row r="921" spans="1:28" ht="19.5" customHeight="1" x14ac:dyDescent="0.15">
      <c r="A921" s="132"/>
      <c r="B921" s="72" t="s">
        <v>158</v>
      </c>
      <c r="C921" s="72" t="s">
        <v>159</v>
      </c>
      <c r="D921" s="76" t="s">
        <v>160</v>
      </c>
      <c r="E921" s="76" t="s">
        <v>183</v>
      </c>
      <c r="F921" s="297">
        <v>1107.8699999999999</v>
      </c>
      <c r="G921" s="297">
        <v>0</v>
      </c>
      <c r="H921" s="297">
        <v>0.13</v>
      </c>
      <c r="I921" s="297">
        <v>4.29</v>
      </c>
      <c r="J921" s="297">
        <v>4.83</v>
      </c>
      <c r="K921" s="297">
        <v>18.16</v>
      </c>
      <c r="L921" s="297">
        <v>16.759999999999998</v>
      </c>
      <c r="M921" s="297">
        <v>24.05</v>
      </c>
      <c r="N921" s="297">
        <v>34.5</v>
      </c>
      <c r="O921" s="297">
        <v>31.009999999999998</v>
      </c>
      <c r="P921" s="297">
        <v>92.390000000000015</v>
      </c>
      <c r="Q921" s="297">
        <v>152.26</v>
      </c>
      <c r="R921" s="297">
        <v>80.44</v>
      </c>
      <c r="S921" s="297">
        <v>232.54999999999998</v>
      </c>
      <c r="T921" s="297">
        <v>116.42</v>
      </c>
      <c r="U921" s="297">
        <v>161.97999999999999</v>
      </c>
      <c r="V921" s="297">
        <v>31.02</v>
      </c>
      <c r="W921" s="297">
        <v>20.799999999999997</v>
      </c>
      <c r="X921" s="297">
        <v>38.15</v>
      </c>
      <c r="Y921" s="297">
        <v>0.28000000000000003</v>
      </c>
      <c r="Z921" s="297">
        <v>10.09</v>
      </c>
      <c r="AA921" s="380">
        <v>37.76</v>
      </c>
      <c r="AB921" s="91"/>
    </row>
    <row r="922" spans="1:28" ht="19.5" customHeight="1" x14ac:dyDescent="0.15">
      <c r="A922" s="132"/>
      <c r="B922" s="72"/>
      <c r="C922" s="72"/>
      <c r="D922" s="72"/>
      <c r="E922" s="76" t="s">
        <v>150</v>
      </c>
      <c r="F922" s="297">
        <v>252.97299999999998</v>
      </c>
      <c r="G922" s="297">
        <v>0</v>
      </c>
      <c r="H922" s="297">
        <v>0</v>
      </c>
      <c r="I922" s="297">
        <v>0.219</v>
      </c>
      <c r="J922" s="297">
        <v>0.37</v>
      </c>
      <c r="K922" s="297">
        <v>1.8160000000000001</v>
      </c>
      <c r="L922" s="297">
        <v>2.1109999999999998</v>
      </c>
      <c r="M922" s="297">
        <v>3.3840000000000003</v>
      </c>
      <c r="N922" s="297">
        <v>5.5630000000000006</v>
      </c>
      <c r="O922" s="297">
        <v>5.6120000000000001</v>
      </c>
      <c r="P922" s="297">
        <v>18.475000000000001</v>
      </c>
      <c r="Q922" s="297">
        <v>33.731000000000002</v>
      </c>
      <c r="R922" s="297">
        <v>18.649000000000001</v>
      </c>
      <c r="S922" s="297">
        <v>55.802999999999997</v>
      </c>
      <c r="T922" s="297">
        <v>29.113</v>
      </c>
      <c r="U922" s="297">
        <v>42.132000000000005</v>
      </c>
      <c r="V922" s="297">
        <v>8.1199999999999992</v>
      </c>
      <c r="W922" s="297">
        <v>5.4129999999999994</v>
      </c>
      <c r="X922" s="297">
        <v>9.927999999999999</v>
      </c>
      <c r="Y922" s="297">
        <v>8.4000000000000005E-2</v>
      </c>
      <c r="Z922" s="297">
        <v>2.6259999999999999</v>
      </c>
      <c r="AA922" s="380">
        <v>9.8239999999999998</v>
      </c>
      <c r="AB922" s="91"/>
    </row>
    <row r="923" spans="1:28" ht="19.5" customHeight="1" x14ac:dyDescent="0.15">
      <c r="A923" s="132"/>
      <c r="B923" s="72"/>
      <c r="C923" s="72"/>
      <c r="D923" s="76" t="s">
        <v>161</v>
      </c>
      <c r="E923" s="76" t="s">
        <v>183</v>
      </c>
      <c r="F923" s="297">
        <v>589.06000000000006</v>
      </c>
      <c r="G923" s="297">
        <v>36.749999999999993</v>
      </c>
      <c r="H923" s="297">
        <v>124.29</v>
      </c>
      <c r="I923" s="297">
        <v>98.899999999999991</v>
      </c>
      <c r="J923" s="297">
        <v>172.39000000000001</v>
      </c>
      <c r="K923" s="297">
        <v>80.53</v>
      </c>
      <c r="L923" s="297">
        <v>33.79</v>
      </c>
      <c r="M923" s="297">
        <v>36.44</v>
      </c>
      <c r="N923" s="297">
        <v>4.2700000000000005</v>
      </c>
      <c r="O923" s="297">
        <v>0.84</v>
      </c>
      <c r="P923" s="297">
        <v>0</v>
      </c>
      <c r="Q923" s="297">
        <v>0</v>
      </c>
      <c r="R923" s="297">
        <v>0</v>
      </c>
      <c r="S923" s="297">
        <v>0.61</v>
      </c>
      <c r="T923" s="297">
        <v>0</v>
      </c>
      <c r="U923" s="297">
        <v>0</v>
      </c>
      <c r="V923" s="297">
        <v>0</v>
      </c>
      <c r="W923" s="297">
        <v>0.25</v>
      </c>
      <c r="X923" s="297">
        <v>0</v>
      </c>
      <c r="Y923" s="297">
        <v>0</v>
      </c>
      <c r="Z923" s="297">
        <v>0</v>
      </c>
      <c r="AA923" s="380">
        <v>0</v>
      </c>
      <c r="AB923" s="91"/>
    </row>
    <row r="924" spans="1:28" ht="19.5" customHeight="1" x14ac:dyDescent="0.15">
      <c r="A924" s="132"/>
      <c r="B924" s="72"/>
      <c r="C924" s="72"/>
      <c r="D924" s="72"/>
      <c r="E924" s="76" t="s">
        <v>150</v>
      </c>
      <c r="F924" s="297">
        <v>12.680999999999999</v>
      </c>
      <c r="G924" s="297">
        <v>0</v>
      </c>
      <c r="H924" s="297">
        <v>0</v>
      </c>
      <c r="I924" s="297">
        <v>0.188</v>
      </c>
      <c r="J924" s="297">
        <v>3.1480000000000001</v>
      </c>
      <c r="K924" s="297">
        <v>2.8599999999999994</v>
      </c>
      <c r="L924" s="297">
        <v>2.5369999999999999</v>
      </c>
      <c r="M924" s="297">
        <v>3.157</v>
      </c>
      <c r="N924" s="297">
        <v>0.56900000000000006</v>
      </c>
      <c r="O924" s="297">
        <v>5.2000000000000005E-2</v>
      </c>
      <c r="P924" s="297">
        <v>0</v>
      </c>
      <c r="Q924" s="297">
        <v>0</v>
      </c>
      <c r="R924" s="297">
        <v>0</v>
      </c>
      <c r="S924" s="297">
        <v>9.7000000000000003E-2</v>
      </c>
      <c r="T924" s="297">
        <v>0</v>
      </c>
      <c r="U924" s="297">
        <v>0</v>
      </c>
      <c r="V924" s="297">
        <v>0</v>
      </c>
      <c r="W924" s="297">
        <v>7.2999999999999995E-2</v>
      </c>
      <c r="X924" s="297">
        <v>0</v>
      </c>
      <c r="Y924" s="297">
        <v>0</v>
      </c>
      <c r="Z924" s="297">
        <v>0</v>
      </c>
      <c r="AA924" s="380">
        <v>0</v>
      </c>
      <c r="AB924" s="91"/>
    </row>
    <row r="925" spans="1:28" ht="19.5" customHeight="1" x14ac:dyDescent="0.15">
      <c r="A925" s="132"/>
      <c r="B925" s="72"/>
      <c r="C925" s="72" t="s">
        <v>162</v>
      </c>
      <c r="D925" s="76" t="s">
        <v>163</v>
      </c>
      <c r="E925" s="76" t="s">
        <v>183</v>
      </c>
      <c r="F925" s="297">
        <v>250.84999999999997</v>
      </c>
      <c r="G925" s="297">
        <v>6.4</v>
      </c>
      <c r="H925" s="297">
        <v>13.459999999999999</v>
      </c>
      <c r="I925" s="297">
        <v>17.07</v>
      </c>
      <c r="J925" s="297">
        <v>5.31</v>
      </c>
      <c r="K925" s="297">
        <v>5.35</v>
      </c>
      <c r="L925" s="297">
        <v>1.8800000000000001</v>
      </c>
      <c r="M925" s="297">
        <v>2.13</v>
      </c>
      <c r="N925" s="297">
        <v>3.2500000000000004</v>
      </c>
      <c r="O925" s="297">
        <v>3.99</v>
      </c>
      <c r="P925" s="297">
        <v>7.84</v>
      </c>
      <c r="Q925" s="297">
        <v>23.36</v>
      </c>
      <c r="R925" s="297">
        <v>27.5</v>
      </c>
      <c r="S925" s="297">
        <v>67.300000000000011</v>
      </c>
      <c r="T925" s="297">
        <v>48.83</v>
      </c>
      <c r="U925" s="297">
        <v>6.26</v>
      </c>
      <c r="V925" s="297">
        <v>1.65</v>
      </c>
      <c r="W925" s="297">
        <v>5.28</v>
      </c>
      <c r="X925" s="297">
        <v>0</v>
      </c>
      <c r="Y925" s="297">
        <v>0</v>
      </c>
      <c r="Z925" s="297">
        <v>3.99</v>
      </c>
      <c r="AA925" s="380">
        <v>0</v>
      </c>
      <c r="AB925" s="91"/>
    </row>
    <row r="926" spans="1:28" ht="19.5" customHeight="1" x14ac:dyDescent="0.15">
      <c r="A926" s="132"/>
      <c r="B926" s="72" t="s">
        <v>20</v>
      </c>
      <c r="C926" s="72"/>
      <c r="D926" s="72"/>
      <c r="E926" s="76" t="s">
        <v>150</v>
      </c>
      <c r="F926" s="297">
        <v>61.368000000000009</v>
      </c>
      <c r="G926" s="297">
        <v>0</v>
      </c>
      <c r="H926" s="297">
        <v>0</v>
      </c>
      <c r="I926" s="297">
        <v>1.0309999999999999</v>
      </c>
      <c r="J926" s="297">
        <v>0.53100000000000003</v>
      </c>
      <c r="K926" s="297">
        <v>0.69900000000000007</v>
      </c>
      <c r="L926" s="297">
        <v>0.30199999999999999</v>
      </c>
      <c r="M926" s="297">
        <v>0.40800000000000003</v>
      </c>
      <c r="N926" s="297">
        <v>0.68400000000000005</v>
      </c>
      <c r="O926" s="297">
        <v>0.97799999999999998</v>
      </c>
      <c r="P926" s="297">
        <v>1.99</v>
      </c>
      <c r="Q926" s="297">
        <v>6.3819999999999997</v>
      </c>
      <c r="R926" s="297">
        <v>7.7410000000000005</v>
      </c>
      <c r="S926" s="297">
        <v>19.484999999999999</v>
      </c>
      <c r="T926" s="297">
        <v>15.547999999999998</v>
      </c>
      <c r="U926" s="297">
        <v>2.3129999999999997</v>
      </c>
      <c r="V926" s="297">
        <v>0.495</v>
      </c>
      <c r="W926" s="297">
        <v>1.5840000000000001</v>
      </c>
      <c r="X926" s="297">
        <v>0</v>
      </c>
      <c r="Y926" s="297">
        <v>0</v>
      </c>
      <c r="Z926" s="297">
        <v>1.1970000000000001</v>
      </c>
      <c r="AA926" s="380">
        <v>0</v>
      </c>
      <c r="AB926" s="91"/>
    </row>
    <row r="927" spans="1:28" ht="19.5" customHeight="1" x14ac:dyDescent="0.15">
      <c r="A927" s="132"/>
      <c r="B927" s="72"/>
      <c r="C927" s="72"/>
      <c r="D927" s="76" t="s">
        <v>164</v>
      </c>
      <c r="E927" s="76" t="s">
        <v>183</v>
      </c>
      <c r="F927" s="297">
        <v>4.33</v>
      </c>
      <c r="G927" s="297">
        <v>0</v>
      </c>
      <c r="H927" s="297">
        <v>0</v>
      </c>
      <c r="I927" s="297">
        <v>0</v>
      </c>
      <c r="J927" s="297">
        <v>0</v>
      </c>
      <c r="K927" s="297">
        <v>0</v>
      </c>
      <c r="L927" s="297">
        <v>0</v>
      </c>
      <c r="M927" s="297">
        <v>0</v>
      </c>
      <c r="N927" s="297">
        <v>0.4</v>
      </c>
      <c r="O927" s="297">
        <v>2</v>
      </c>
      <c r="P927" s="297">
        <v>0.19</v>
      </c>
      <c r="Q927" s="297">
        <v>0</v>
      </c>
      <c r="R927" s="297">
        <v>0</v>
      </c>
      <c r="S927" s="297">
        <v>0</v>
      </c>
      <c r="T927" s="297">
        <v>0</v>
      </c>
      <c r="U927" s="297">
        <v>0.43</v>
      </c>
      <c r="V927" s="297">
        <v>0</v>
      </c>
      <c r="W927" s="297">
        <v>0</v>
      </c>
      <c r="X927" s="297">
        <v>0</v>
      </c>
      <c r="Y927" s="297">
        <v>0</v>
      </c>
      <c r="Z927" s="297">
        <v>1.31</v>
      </c>
      <c r="AA927" s="380">
        <v>0</v>
      </c>
      <c r="AB927" s="91"/>
    </row>
    <row r="928" spans="1:28" ht="19.5" customHeight="1" x14ac:dyDescent="0.15">
      <c r="A928" s="132" t="s">
        <v>226</v>
      </c>
      <c r="B928" s="72"/>
      <c r="C928" s="72"/>
      <c r="D928" s="72"/>
      <c r="E928" s="76" t="s">
        <v>150</v>
      </c>
      <c r="F928" s="297">
        <v>0.83199999999999996</v>
      </c>
      <c r="G928" s="297">
        <v>0</v>
      </c>
      <c r="H928" s="297">
        <v>0</v>
      </c>
      <c r="I928" s="297">
        <v>0</v>
      </c>
      <c r="J928" s="297">
        <v>0</v>
      </c>
      <c r="K928" s="297">
        <v>0</v>
      </c>
      <c r="L928" s="297">
        <v>0</v>
      </c>
      <c r="M928" s="297">
        <v>0</v>
      </c>
      <c r="N928" s="297">
        <v>3.1E-2</v>
      </c>
      <c r="O928" s="297">
        <v>0.20900000000000002</v>
      </c>
      <c r="P928" s="297">
        <v>2.5999999999999999E-2</v>
      </c>
      <c r="Q928" s="297">
        <v>0</v>
      </c>
      <c r="R928" s="297">
        <v>0</v>
      </c>
      <c r="S928" s="297">
        <v>0</v>
      </c>
      <c r="T928" s="297">
        <v>0</v>
      </c>
      <c r="U928" s="297">
        <v>0.186</v>
      </c>
      <c r="V928" s="297">
        <v>0</v>
      </c>
      <c r="W928" s="297">
        <v>0</v>
      </c>
      <c r="X928" s="297">
        <v>0</v>
      </c>
      <c r="Y928" s="297">
        <v>0</v>
      </c>
      <c r="Z928" s="297">
        <v>0.38</v>
      </c>
      <c r="AA928" s="380">
        <v>0</v>
      </c>
      <c r="AB928" s="91"/>
    </row>
    <row r="929" spans="1:28" ht="19.5" customHeight="1" x14ac:dyDescent="0.15">
      <c r="A929" s="132"/>
      <c r="B929" s="75"/>
      <c r="C929" s="73" t="s">
        <v>165</v>
      </c>
      <c r="D929" s="74"/>
      <c r="E929" s="76" t="s">
        <v>183</v>
      </c>
      <c r="F929" s="297">
        <v>155.29</v>
      </c>
      <c r="G929" s="297">
        <v>1.2000000000000002</v>
      </c>
      <c r="H929" s="297">
        <v>1.76</v>
      </c>
      <c r="I929" s="297">
        <v>3.84</v>
      </c>
      <c r="J929" s="297">
        <v>15.280000000000001</v>
      </c>
      <c r="K929" s="297">
        <v>13</v>
      </c>
      <c r="L929" s="297">
        <v>9.93</v>
      </c>
      <c r="M929" s="297">
        <v>9.09</v>
      </c>
      <c r="N929" s="297">
        <v>7.6899999999999995</v>
      </c>
      <c r="O929" s="297">
        <v>14.77</v>
      </c>
      <c r="P929" s="297">
        <v>11.62</v>
      </c>
      <c r="Q929" s="297">
        <v>4.7699999999999996</v>
      </c>
      <c r="R929" s="297">
        <v>6.88</v>
      </c>
      <c r="S929" s="297">
        <v>17.330000000000002</v>
      </c>
      <c r="T929" s="297">
        <v>21.96</v>
      </c>
      <c r="U929" s="297">
        <v>2.0599999999999996</v>
      </c>
      <c r="V929" s="297">
        <v>12.94</v>
      </c>
      <c r="W929" s="297">
        <v>0</v>
      </c>
      <c r="X929" s="297">
        <v>0.56000000000000005</v>
      </c>
      <c r="Y929" s="297">
        <v>0.01</v>
      </c>
      <c r="Z929" s="297">
        <v>0.6</v>
      </c>
      <c r="AA929" s="380">
        <v>0</v>
      </c>
      <c r="AB929" s="91"/>
    </row>
    <row r="930" spans="1:28" ht="19.5" customHeight="1" x14ac:dyDescent="0.15">
      <c r="A930" s="132"/>
      <c r="B930" s="75"/>
      <c r="C930" s="75"/>
      <c r="E930" s="76" t="s">
        <v>150</v>
      </c>
      <c r="F930" s="297">
        <v>17.678999999999998</v>
      </c>
      <c r="G930" s="297">
        <v>0</v>
      </c>
      <c r="H930" s="297">
        <v>2.4E-2</v>
      </c>
      <c r="I930" s="297">
        <v>0.10100000000000001</v>
      </c>
      <c r="J930" s="297">
        <v>0.90200000000000002</v>
      </c>
      <c r="K930" s="297">
        <v>0.95800000000000007</v>
      </c>
      <c r="L930" s="297">
        <v>0.85600000000000009</v>
      </c>
      <c r="M930" s="297">
        <v>0.96799999999999997</v>
      </c>
      <c r="N930" s="297">
        <v>0.92500000000000004</v>
      </c>
      <c r="O930" s="297">
        <v>3.1999999999999997</v>
      </c>
      <c r="P930" s="297">
        <v>2.1859999999999999</v>
      </c>
      <c r="Q930" s="297">
        <v>0.85899999999999999</v>
      </c>
      <c r="R930" s="297">
        <v>0.76100000000000012</v>
      </c>
      <c r="S930" s="297">
        <v>1.8240000000000001</v>
      </c>
      <c r="T930" s="297">
        <v>2.375</v>
      </c>
      <c r="U930" s="297">
        <v>0.25600000000000001</v>
      </c>
      <c r="V930" s="297">
        <v>1.335</v>
      </c>
      <c r="W930" s="297">
        <v>0</v>
      </c>
      <c r="X930" s="297">
        <v>5.8000000000000003E-2</v>
      </c>
      <c r="Y930" s="297">
        <v>2E-3</v>
      </c>
      <c r="Z930" s="297">
        <v>8.8999999999999996E-2</v>
      </c>
      <c r="AA930" s="380">
        <v>0</v>
      </c>
      <c r="AB930" s="91"/>
    </row>
    <row r="931" spans="1:28" ht="19.5" customHeight="1" x14ac:dyDescent="0.15">
      <c r="A931" s="132"/>
      <c r="B931" s="134"/>
      <c r="C931" s="73" t="s">
        <v>152</v>
      </c>
      <c r="D931" s="74"/>
      <c r="E931" s="76" t="s">
        <v>183</v>
      </c>
      <c r="F931" s="297">
        <v>14554.820000000002</v>
      </c>
      <c r="G931" s="297">
        <v>41.17</v>
      </c>
      <c r="H931" s="297">
        <v>130.82000000000002</v>
      </c>
      <c r="I931" s="297">
        <v>183.89000000000001</v>
      </c>
      <c r="J931" s="297">
        <v>353.17000000000007</v>
      </c>
      <c r="K931" s="297">
        <v>263.65999999999997</v>
      </c>
      <c r="L931" s="297">
        <v>312.59000000000003</v>
      </c>
      <c r="M931" s="297">
        <v>766.6400000000001</v>
      </c>
      <c r="N931" s="297">
        <v>445.10999999999996</v>
      </c>
      <c r="O931" s="297">
        <v>349.46000000000004</v>
      </c>
      <c r="P931" s="297">
        <v>568.86000000000013</v>
      </c>
      <c r="Q931" s="297">
        <v>813.02</v>
      </c>
      <c r="R931" s="297">
        <v>1573.51</v>
      </c>
      <c r="S931" s="297">
        <v>1937.4699999999998</v>
      </c>
      <c r="T931" s="297">
        <v>3330.7300000000005</v>
      </c>
      <c r="U931" s="297">
        <v>2057</v>
      </c>
      <c r="V931" s="297">
        <v>668.48</v>
      </c>
      <c r="W931" s="297">
        <v>420.4</v>
      </c>
      <c r="X931" s="297">
        <v>101.62</v>
      </c>
      <c r="Y931" s="297">
        <v>81.06</v>
      </c>
      <c r="Z931" s="297">
        <v>46.44</v>
      </c>
      <c r="AA931" s="380">
        <v>109.72</v>
      </c>
      <c r="AB931" s="91"/>
    </row>
    <row r="932" spans="1:28" ht="19.5" customHeight="1" x14ac:dyDescent="0.15">
      <c r="A932" s="132"/>
      <c r="B932" s="75"/>
      <c r="C932" s="75"/>
      <c r="E932" s="76" t="s">
        <v>150</v>
      </c>
      <c r="F932" s="297">
        <v>2167.9010000000003</v>
      </c>
      <c r="G932" s="297">
        <v>0</v>
      </c>
      <c r="H932" s="297">
        <v>1.4709999999999999</v>
      </c>
      <c r="I932" s="297">
        <v>4.8100000000000005</v>
      </c>
      <c r="J932" s="297">
        <v>17.813000000000002</v>
      </c>
      <c r="K932" s="297">
        <v>18.829999999999998</v>
      </c>
      <c r="L932" s="297">
        <v>28.407999999999998</v>
      </c>
      <c r="M932" s="297">
        <v>77.75500000000001</v>
      </c>
      <c r="N932" s="297">
        <v>51.389999999999993</v>
      </c>
      <c r="O932" s="297">
        <v>46.085000000000001</v>
      </c>
      <c r="P932" s="297">
        <v>80.337000000000003</v>
      </c>
      <c r="Q932" s="297">
        <v>126.04900000000001</v>
      </c>
      <c r="R932" s="297">
        <v>246.07599999999999</v>
      </c>
      <c r="S932" s="297">
        <v>306.33499999999992</v>
      </c>
      <c r="T932" s="297">
        <v>548.49800000000005</v>
      </c>
      <c r="U932" s="297">
        <v>355.08699999999999</v>
      </c>
      <c r="V932" s="297">
        <v>110.91000000000001</v>
      </c>
      <c r="W932" s="297">
        <v>80.553999999999988</v>
      </c>
      <c r="X932" s="297">
        <v>18.959000000000003</v>
      </c>
      <c r="Y932" s="297">
        <v>16.520999999999997</v>
      </c>
      <c r="Z932" s="297">
        <v>9.3040000000000003</v>
      </c>
      <c r="AA932" s="380">
        <v>22.709</v>
      </c>
      <c r="AB932" s="91"/>
    </row>
    <row r="933" spans="1:28" ht="19.5" customHeight="1" x14ac:dyDescent="0.15">
      <c r="A933" s="132"/>
      <c r="B933" s="72" t="s">
        <v>94</v>
      </c>
      <c r="C933" s="76"/>
      <c r="D933" s="76" t="s">
        <v>153</v>
      </c>
      <c r="E933" s="76" t="s">
        <v>183</v>
      </c>
      <c r="F933" s="297">
        <v>2251.1299999999997</v>
      </c>
      <c r="G933" s="297">
        <v>0</v>
      </c>
      <c r="H933" s="297">
        <v>0</v>
      </c>
      <c r="I933" s="297">
        <v>0.08</v>
      </c>
      <c r="J933" s="297">
        <v>2.2199999999999998</v>
      </c>
      <c r="K933" s="297">
        <v>4.43</v>
      </c>
      <c r="L933" s="297">
        <v>12.95</v>
      </c>
      <c r="M933" s="297">
        <v>31.79</v>
      </c>
      <c r="N933" s="297">
        <v>47.199999999999996</v>
      </c>
      <c r="O933" s="297">
        <v>69.22</v>
      </c>
      <c r="P933" s="297">
        <v>83.13</v>
      </c>
      <c r="Q933" s="297">
        <v>133.61000000000001</v>
      </c>
      <c r="R933" s="297">
        <v>214.32999999999998</v>
      </c>
      <c r="S933" s="297">
        <v>270.11999999999995</v>
      </c>
      <c r="T933" s="297">
        <v>570.61</v>
      </c>
      <c r="U933" s="297">
        <v>407.93</v>
      </c>
      <c r="V933" s="297">
        <v>130.46</v>
      </c>
      <c r="W933" s="297">
        <v>154.63999999999999</v>
      </c>
      <c r="X933" s="297">
        <v>38.349999999999994</v>
      </c>
      <c r="Y933" s="297">
        <v>43.17</v>
      </c>
      <c r="Z933" s="297">
        <v>21.74</v>
      </c>
      <c r="AA933" s="389">
        <v>15.15</v>
      </c>
      <c r="AB933" s="91"/>
    </row>
    <row r="934" spans="1:28" ht="19.5" customHeight="1" x14ac:dyDescent="0.15">
      <c r="A934" s="132"/>
      <c r="B934" s="72"/>
      <c r="C934" s="72" t="s">
        <v>10</v>
      </c>
      <c r="D934" s="72"/>
      <c r="E934" s="76" t="s">
        <v>150</v>
      </c>
      <c r="F934" s="297">
        <v>550.13099999999997</v>
      </c>
      <c r="G934" s="297">
        <v>0</v>
      </c>
      <c r="H934" s="297">
        <v>0</v>
      </c>
      <c r="I934" s="297">
        <v>4.0000000000000001E-3</v>
      </c>
      <c r="J934" s="297">
        <v>0.156</v>
      </c>
      <c r="K934" s="297">
        <v>0.443</v>
      </c>
      <c r="L934" s="297">
        <v>1.4820000000000002</v>
      </c>
      <c r="M934" s="297">
        <v>4.2349999999999994</v>
      </c>
      <c r="N934" s="297">
        <v>7.5730000000000004</v>
      </c>
      <c r="O934" s="297">
        <v>12.353</v>
      </c>
      <c r="P934" s="297">
        <v>16.751999999999999</v>
      </c>
      <c r="Q934" s="297">
        <v>29.484999999999999</v>
      </c>
      <c r="R934" s="297">
        <v>48.760999999999996</v>
      </c>
      <c r="S934" s="297">
        <v>63.241999999999997</v>
      </c>
      <c r="T934" s="297">
        <v>142.85300000000001</v>
      </c>
      <c r="U934" s="297">
        <v>112.029</v>
      </c>
      <c r="V934" s="297">
        <v>34.246999999999993</v>
      </c>
      <c r="W934" s="297">
        <v>41.051999999999992</v>
      </c>
      <c r="X934" s="297">
        <v>9.8659999999999997</v>
      </c>
      <c r="Y934" s="297">
        <v>11.136999999999999</v>
      </c>
      <c r="Z934" s="297">
        <v>5.67</v>
      </c>
      <c r="AA934" s="380">
        <v>8.7910000000000004</v>
      </c>
      <c r="AB934" s="91"/>
    </row>
    <row r="935" spans="1:28" ht="19.5" customHeight="1" x14ac:dyDescent="0.15">
      <c r="A935" s="132"/>
      <c r="B935" s="72"/>
      <c r="C935" s="72"/>
      <c r="D935" s="76" t="s">
        <v>157</v>
      </c>
      <c r="E935" s="76" t="s">
        <v>183</v>
      </c>
      <c r="F935" s="297">
        <v>1821.7699999999998</v>
      </c>
      <c r="G935" s="297">
        <v>0</v>
      </c>
      <c r="H935" s="297">
        <v>0</v>
      </c>
      <c r="I935" s="297">
        <v>0</v>
      </c>
      <c r="J935" s="297">
        <v>1.5899999999999999</v>
      </c>
      <c r="K935" s="297">
        <v>4.05</v>
      </c>
      <c r="L935" s="297">
        <v>5.0500000000000007</v>
      </c>
      <c r="M935" s="297">
        <v>26.37</v>
      </c>
      <c r="N935" s="297">
        <v>44.06</v>
      </c>
      <c r="O935" s="297">
        <v>49.5</v>
      </c>
      <c r="P935" s="297">
        <v>68.179999999999993</v>
      </c>
      <c r="Q935" s="297">
        <v>87.309999999999988</v>
      </c>
      <c r="R935" s="297">
        <v>190.27999999999997</v>
      </c>
      <c r="S935" s="297">
        <v>227.57</v>
      </c>
      <c r="T935" s="297">
        <v>466.34</v>
      </c>
      <c r="U935" s="297">
        <v>353.02</v>
      </c>
      <c r="V935" s="297">
        <v>89.3</v>
      </c>
      <c r="W935" s="297">
        <v>116.51000000000002</v>
      </c>
      <c r="X935" s="297">
        <v>28.39</v>
      </c>
      <c r="Y935" s="297">
        <v>42.42</v>
      </c>
      <c r="Z935" s="297">
        <v>21.33</v>
      </c>
      <c r="AA935" s="380">
        <v>0.5</v>
      </c>
      <c r="AB935" s="91"/>
    </row>
    <row r="936" spans="1:28" ht="19.5" customHeight="1" x14ac:dyDescent="0.15">
      <c r="A936" s="132"/>
      <c r="B936" s="72"/>
      <c r="C936" s="72"/>
      <c r="D936" s="72"/>
      <c r="E936" s="76" t="s">
        <v>150</v>
      </c>
      <c r="F936" s="297">
        <v>442.05099999999993</v>
      </c>
      <c r="G936" s="297">
        <v>0</v>
      </c>
      <c r="H936" s="297">
        <v>0</v>
      </c>
      <c r="I936" s="297">
        <v>0</v>
      </c>
      <c r="J936" s="297">
        <v>0.11199999999999999</v>
      </c>
      <c r="K936" s="297">
        <v>0.40500000000000003</v>
      </c>
      <c r="L936" s="297">
        <v>0.6100000000000001</v>
      </c>
      <c r="M936" s="297">
        <v>3.6970000000000001</v>
      </c>
      <c r="N936" s="297">
        <v>7.0650000000000004</v>
      </c>
      <c r="O936" s="297">
        <v>8.8199999999999985</v>
      </c>
      <c r="P936" s="297">
        <v>13.761999999999999</v>
      </c>
      <c r="Q936" s="297">
        <v>19.306999999999999</v>
      </c>
      <c r="R936" s="297">
        <v>43.567999999999998</v>
      </c>
      <c r="S936" s="297">
        <v>53.561999999999991</v>
      </c>
      <c r="T936" s="297">
        <v>116.113</v>
      </c>
      <c r="U936" s="297">
        <v>98.07</v>
      </c>
      <c r="V936" s="297">
        <v>22.98</v>
      </c>
      <c r="W936" s="297">
        <v>30.275999999999996</v>
      </c>
      <c r="X936" s="297">
        <v>7.1660000000000004</v>
      </c>
      <c r="Y936" s="297">
        <v>10.895999999999999</v>
      </c>
      <c r="Z936" s="297">
        <v>5.5510000000000002</v>
      </c>
      <c r="AA936" s="380">
        <v>9.0999999999999998E-2</v>
      </c>
      <c r="AB936" s="91"/>
    </row>
    <row r="937" spans="1:28" ht="19.5" customHeight="1" x14ac:dyDescent="0.15">
      <c r="A937" s="132"/>
      <c r="B937" s="72" t="s">
        <v>65</v>
      </c>
      <c r="C937" s="72" t="s">
        <v>159</v>
      </c>
      <c r="D937" s="76" t="s">
        <v>160</v>
      </c>
      <c r="E937" s="76" t="s">
        <v>183</v>
      </c>
      <c r="F937" s="297">
        <v>334.15</v>
      </c>
      <c r="G937" s="297">
        <v>0</v>
      </c>
      <c r="H937" s="297">
        <v>0</v>
      </c>
      <c r="I937" s="297">
        <v>0.08</v>
      </c>
      <c r="J937" s="297">
        <v>0.6</v>
      </c>
      <c r="K937" s="297">
        <v>0.38</v>
      </c>
      <c r="L937" s="297">
        <v>7.9</v>
      </c>
      <c r="M937" s="297">
        <v>5.42</v>
      </c>
      <c r="N937" s="297">
        <v>3.14</v>
      </c>
      <c r="O937" s="297">
        <v>19.720000000000002</v>
      </c>
      <c r="P937" s="297">
        <v>14.95</v>
      </c>
      <c r="Q937" s="297">
        <v>46.300000000000004</v>
      </c>
      <c r="R937" s="297">
        <v>24.049999999999997</v>
      </c>
      <c r="S937" s="297">
        <v>42.15</v>
      </c>
      <c r="T937" s="297">
        <v>95.519999999999982</v>
      </c>
      <c r="U937" s="297">
        <v>51.34</v>
      </c>
      <c r="V937" s="297">
        <v>9.64</v>
      </c>
      <c r="W937" s="297">
        <v>5.15</v>
      </c>
      <c r="X937" s="297">
        <v>4.7</v>
      </c>
      <c r="Y937" s="297">
        <v>0.35</v>
      </c>
      <c r="Z937" s="297">
        <v>0</v>
      </c>
      <c r="AA937" s="380">
        <v>2.76</v>
      </c>
      <c r="AB937" s="91"/>
    </row>
    <row r="938" spans="1:28" ht="19.5" customHeight="1" x14ac:dyDescent="0.15">
      <c r="A938" s="132"/>
      <c r="B938" s="72"/>
      <c r="C938" s="72"/>
      <c r="D938" s="72"/>
      <c r="E938" s="76" t="s">
        <v>150</v>
      </c>
      <c r="F938" s="297">
        <v>75.953000000000003</v>
      </c>
      <c r="G938" s="297">
        <v>0</v>
      </c>
      <c r="H938" s="297">
        <v>0</v>
      </c>
      <c r="I938" s="297">
        <v>4.0000000000000001E-3</v>
      </c>
      <c r="J938" s="297">
        <v>4.2999999999999997E-2</v>
      </c>
      <c r="K938" s="297">
        <v>3.7999999999999999E-2</v>
      </c>
      <c r="L938" s="297">
        <v>0.872</v>
      </c>
      <c r="M938" s="297">
        <v>0.53800000000000003</v>
      </c>
      <c r="N938" s="297">
        <v>0.50800000000000001</v>
      </c>
      <c r="O938" s="297">
        <v>3.5329999999999999</v>
      </c>
      <c r="P938" s="297">
        <v>2.9899999999999998</v>
      </c>
      <c r="Q938" s="297">
        <v>10.178000000000001</v>
      </c>
      <c r="R938" s="297">
        <v>5.1929999999999996</v>
      </c>
      <c r="S938" s="297">
        <v>9.6059999999999999</v>
      </c>
      <c r="T938" s="297">
        <v>24.460999999999999</v>
      </c>
      <c r="U938" s="297">
        <v>12.92</v>
      </c>
      <c r="V938" s="297">
        <v>2.0640000000000001</v>
      </c>
      <c r="W938" s="297">
        <v>1.1500000000000001</v>
      </c>
      <c r="X938" s="297">
        <v>1.1659999999999999</v>
      </c>
      <c r="Y938" s="297">
        <v>6.4000000000000001E-2</v>
      </c>
      <c r="Z938" s="297">
        <v>0</v>
      </c>
      <c r="AA938" s="380">
        <v>0.625</v>
      </c>
      <c r="AB938" s="91"/>
    </row>
    <row r="939" spans="1:28" ht="19.5" customHeight="1" x14ac:dyDescent="0.15">
      <c r="A939" s="132" t="s">
        <v>85</v>
      </c>
      <c r="B939" s="72"/>
      <c r="C939" s="72"/>
      <c r="D939" s="76" t="s">
        <v>166</v>
      </c>
      <c r="E939" s="76" t="s">
        <v>183</v>
      </c>
      <c r="F939" s="297">
        <v>95.210000000000022</v>
      </c>
      <c r="G939" s="297">
        <v>0</v>
      </c>
      <c r="H939" s="297">
        <v>0</v>
      </c>
      <c r="I939" s="297">
        <v>0</v>
      </c>
      <c r="J939" s="297">
        <v>0.03</v>
      </c>
      <c r="K939" s="297">
        <v>0</v>
      </c>
      <c r="L939" s="297">
        <v>0</v>
      </c>
      <c r="M939" s="297">
        <v>0</v>
      </c>
      <c r="N939" s="297">
        <v>0</v>
      </c>
      <c r="O939" s="297">
        <v>0</v>
      </c>
      <c r="P939" s="297">
        <v>0</v>
      </c>
      <c r="Q939" s="297">
        <v>0</v>
      </c>
      <c r="R939" s="297">
        <v>0</v>
      </c>
      <c r="S939" s="297">
        <v>0.4</v>
      </c>
      <c r="T939" s="297">
        <v>8.75</v>
      </c>
      <c r="U939" s="297">
        <v>3.57</v>
      </c>
      <c r="V939" s="297">
        <v>31.52</v>
      </c>
      <c r="W939" s="297">
        <v>32.979999999999997</v>
      </c>
      <c r="X939" s="297">
        <v>5.26</v>
      </c>
      <c r="Y939" s="297">
        <v>0.4</v>
      </c>
      <c r="Z939" s="297">
        <v>0.41</v>
      </c>
      <c r="AA939" s="380">
        <v>11.889999999999999</v>
      </c>
      <c r="AB939" s="91"/>
    </row>
    <row r="940" spans="1:28" ht="19.5" customHeight="1" x14ac:dyDescent="0.15">
      <c r="A940" s="132"/>
      <c r="B940" s="72"/>
      <c r="C940" s="72" t="s">
        <v>162</v>
      </c>
      <c r="D940" s="72"/>
      <c r="E940" s="76" t="s">
        <v>150</v>
      </c>
      <c r="F940" s="297">
        <v>32.126999999999995</v>
      </c>
      <c r="G940" s="297">
        <v>0</v>
      </c>
      <c r="H940" s="297">
        <v>0</v>
      </c>
      <c r="I940" s="297">
        <v>0</v>
      </c>
      <c r="J940" s="297">
        <v>1E-3</v>
      </c>
      <c r="K940" s="297">
        <v>0</v>
      </c>
      <c r="L940" s="297">
        <v>0</v>
      </c>
      <c r="M940" s="297">
        <v>0</v>
      </c>
      <c r="N940" s="297">
        <v>0</v>
      </c>
      <c r="O940" s="297">
        <v>0</v>
      </c>
      <c r="P940" s="297">
        <v>0</v>
      </c>
      <c r="Q940" s="297">
        <v>0</v>
      </c>
      <c r="R940" s="297">
        <v>0</v>
      </c>
      <c r="S940" s="297">
        <v>7.3999999999999996E-2</v>
      </c>
      <c r="T940" s="297">
        <v>2.2789999999999999</v>
      </c>
      <c r="U940" s="297">
        <v>1.0389999999999999</v>
      </c>
      <c r="V940" s="297">
        <v>9.2029999999999994</v>
      </c>
      <c r="W940" s="297">
        <v>9.6259999999999994</v>
      </c>
      <c r="X940" s="297">
        <v>1.534</v>
      </c>
      <c r="Y940" s="297">
        <v>0.17699999999999999</v>
      </c>
      <c r="Z940" s="297">
        <v>0.11899999999999999</v>
      </c>
      <c r="AA940" s="380">
        <v>8.0750000000000011</v>
      </c>
      <c r="AB940" s="91"/>
    </row>
    <row r="941" spans="1:28" ht="19.5" customHeight="1" x14ac:dyDescent="0.15">
      <c r="A941" s="132"/>
      <c r="B941" s="72" t="s">
        <v>20</v>
      </c>
      <c r="C941" s="72"/>
      <c r="D941" s="76" t="s">
        <v>164</v>
      </c>
      <c r="E941" s="76" t="s">
        <v>183</v>
      </c>
      <c r="F941" s="297">
        <v>0</v>
      </c>
      <c r="G941" s="297">
        <v>0</v>
      </c>
      <c r="H941" s="297">
        <v>0</v>
      </c>
      <c r="I941" s="297">
        <v>0</v>
      </c>
      <c r="J941" s="297">
        <v>0</v>
      </c>
      <c r="K941" s="297">
        <v>0</v>
      </c>
      <c r="L941" s="297">
        <v>0</v>
      </c>
      <c r="M941" s="297">
        <v>0</v>
      </c>
      <c r="N941" s="297">
        <v>0</v>
      </c>
      <c r="O941" s="297">
        <v>0</v>
      </c>
      <c r="P941" s="297">
        <v>0</v>
      </c>
      <c r="Q941" s="297">
        <v>0</v>
      </c>
      <c r="R941" s="297">
        <v>0</v>
      </c>
      <c r="S941" s="297">
        <v>0</v>
      </c>
      <c r="T941" s="297">
        <v>0</v>
      </c>
      <c r="U941" s="297">
        <v>0</v>
      </c>
      <c r="V941" s="297">
        <v>0</v>
      </c>
      <c r="W941" s="297">
        <v>0</v>
      </c>
      <c r="X941" s="297">
        <v>0</v>
      </c>
      <c r="Y941" s="297">
        <v>0</v>
      </c>
      <c r="Z941" s="297">
        <v>0</v>
      </c>
      <c r="AA941" s="380">
        <v>0</v>
      </c>
      <c r="AB941" s="91"/>
    </row>
    <row r="942" spans="1:28" ht="19.5" customHeight="1" x14ac:dyDescent="0.15">
      <c r="A942" s="132"/>
      <c r="B942" s="72"/>
      <c r="C942" s="72"/>
      <c r="D942" s="72"/>
      <c r="E942" s="76" t="s">
        <v>150</v>
      </c>
      <c r="F942" s="297">
        <v>0</v>
      </c>
      <c r="G942" s="297">
        <v>0</v>
      </c>
      <c r="H942" s="297">
        <v>0</v>
      </c>
      <c r="I942" s="297">
        <v>0</v>
      </c>
      <c r="J942" s="297">
        <v>0</v>
      </c>
      <c r="K942" s="297">
        <v>0</v>
      </c>
      <c r="L942" s="297">
        <v>0</v>
      </c>
      <c r="M942" s="297">
        <v>0</v>
      </c>
      <c r="N942" s="297">
        <v>0</v>
      </c>
      <c r="O942" s="297">
        <v>0</v>
      </c>
      <c r="P942" s="297">
        <v>0</v>
      </c>
      <c r="Q942" s="297">
        <v>0</v>
      </c>
      <c r="R942" s="297">
        <v>0</v>
      </c>
      <c r="S942" s="297">
        <v>0</v>
      </c>
      <c r="T942" s="297">
        <v>0</v>
      </c>
      <c r="U942" s="297">
        <v>0</v>
      </c>
      <c r="V942" s="297">
        <v>0</v>
      </c>
      <c r="W942" s="297">
        <v>0</v>
      </c>
      <c r="X942" s="297">
        <v>0</v>
      </c>
      <c r="Y942" s="297">
        <v>0</v>
      </c>
      <c r="Z942" s="297">
        <v>0</v>
      </c>
      <c r="AA942" s="380">
        <v>0</v>
      </c>
      <c r="AB942" s="91"/>
    </row>
    <row r="943" spans="1:28" ht="19.5" customHeight="1" x14ac:dyDescent="0.15">
      <c r="A943" s="132"/>
      <c r="B943" s="75"/>
      <c r="C943" s="73" t="s">
        <v>165</v>
      </c>
      <c r="D943" s="74"/>
      <c r="E943" s="76" t="s">
        <v>183</v>
      </c>
      <c r="F943" s="297">
        <v>12303.69</v>
      </c>
      <c r="G943" s="297">
        <v>41.17</v>
      </c>
      <c r="H943" s="297">
        <v>130.82000000000002</v>
      </c>
      <c r="I943" s="297">
        <v>183.81</v>
      </c>
      <c r="J943" s="297">
        <v>350.95000000000005</v>
      </c>
      <c r="K943" s="297">
        <v>259.22999999999996</v>
      </c>
      <c r="L943" s="297">
        <v>299.64000000000004</v>
      </c>
      <c r="M943" s="297">
        <v>734.85</v>
      </c>
      <c r="N943" s="297">
        <v>397.91</v>
      </c>
      <c r="O943" s="297">
        <v>280.24</v>
      </c>
      <c r="P943" s="297">
        <v>485.72999999999996</v>
      </c>
      <c r="Q943" s="297">
        <v>679.41000000000008</v>
      </c>
      <c r="R943" s="297">
        <v>1359.18</v>
      </c>
      <c r="S943" s="297">
        <v>1667.35</v>
      </c>
      <c r="T943" s="297">
        <v>2760.12</v>
      </c>
      <c r="U943" s="297">
        <v>1649.07</v>
      </c>
      <c r="V943" s="297">
        <v>538.0200000000001</v>
      </c>
      <c r="W943" s="297">
        <v>265.76</v>
      </c>
      <c r="X943" s="297">
        <v>63.27</v>
      </c>
      <c r="Y943" s="297">
        <v>37.89</v>
      </c>
      <c r="Z943" s="297">
        <v>24.7</v>
      </c>
      <c r="AA943" s="380">
        <v>94.570000000000007</v>
      </c>
      <c r="AB943" s="91"/>
    </row>
    <row r="944" spans="1:28" ht="19.5" customHeight="1" thickBot="1" x14ac:dyDescent="0.2">
      <c r="A944" s="87"/>
      <c r="B944" s="135"/>
      <c r="C944" s="135"/>
      <c r="D944" s="136"/>
      <c r="E944" s="137" t="s">
        <v>150</v>
      </c>
      <c r="F944" s="297">
        <v>1617.7699999999998</v>
      </c>
      <c r="G944" s="385">
        <v>0</v>
      </c>
      <c r="H944" s="301">
        <v>1.4709999999999999</v>
      </c>
      <c r="I944" s="301">
        <v>4.806</v>
      </c>
      <c r="J944" s="301">
        <v>17.657000000000004</v>
      </c>
      <c r="K944" s="301">
        <v>18.386999999999997</v>
      </c>
      <c r="L944" s="301">
        <v>26.925999999999998</v>
      </c>
      <c r="M944" s="301">
        <v>73.52</v>
      </c>
      <c r="N944" s="301">
        <v>43.817</v>
      </c>
      <c r="O944" s="301">
        <v>33.731999999999999</v>
      </c>
      <c r="P944" s="301">
        <v>63.585000000000008</v>
      </c>
      <c r="Q944" s="301">
        <v>96.563999999999993</v>
      </c>
      <c r="R944" s="301">
        <v>197.315</v>
      </c>
      <c r="S944" s="301">
        <v>243.09299999999996</v>
      </c>
      <c r="T944" s="301">
        <v>405.64499999999998</v>
      </c>
      <c r="U944" s="301">
        <v>243.05799999999999</v>
      </c>
      <c r="V944" s="301">
        <v>76.662999999999997</v>
      </c>
      <c r="W944" s="301">
        <v>39.501999999999995</v>
      </c>
      <c r="X944" s="301">
        <v>9.093</v>
      </c>
      <c r="Y944" s="301">
        <v>5.3840000000000003</v>
      </c>
      <c r="Z944" s="301">
        <v>3.6339999999999999</v>
      </c>
      <c r="AA944" s="382">
        <v>13.918000000000001</v>
      </c>
      <c r="AB944" s="91"/>
    </row>
    <row r="945" spans="1:28" ht="19.5" customHeight="1" x14ac:dyDescent="0.15">
      <c r="A945" s="223" t="s">
        <v>119</v>
      </c>
      <c r="B945" s="226" t="s">
        <v>120</v>
      </c>
      <c r="C945" s="227"/>
      <c r="D945" s="228"/>
      <c r="E945" s="72" t="s">
        <v>183</v>
      </c>
      <c r="F945" s="380">
        <v>882.18000000000006</v>
      </c>
      <c r="G945" s="381"/>
      <c r="H945" s="381"/>
      <c r="I945" s="381"/>
      <c r="J945" s="381"/>
      <c r="K945" s="381"/>
      <c r="L945" s="381"/>
      <c r="M945" s="381"/>
      <c r="N945" s="381"/>
      <c r="O945" s="381"/>
      <c r="P945" s="381"/>
      <c r="Q945" s="381"/>
      <c r="R945" s="381"/>
      <c r="S945" s="381"/>
      <c r="T945" s="381"/>
      <c r="U945" s="381"/>
      <c r="V945" s="381"/>
      <c r="W945" s="381"/>
      <c r="X945" s="381"/>
      <c r="Y945" s="381"/>
      <c r="Z945" s="381"/>
      <c r="AA945" s="381"/>
    </row>
    <row r="946" spans="1:28" ht="19.5" customHeight="1" x14ac:dyDescent="0.15">
      <c r="A946" s="224"/>
      <c r="B946" s="229" t="s">
        <v>205</v>
      </c>
      <c r="C946" s="230"/>
      <c r="D946" s="231"/>
      <c r="E946" s="76" t="s">
        <v>183</v>
      </c>
      <c r="F946" s="380">
        <v>495.40000000000003</v>
      </c>
      <c r="G946" s="381"/>
      <c r="H946" s="381"/>
      <c r="I946" s="381"/>
      <c r="J946" s="381"/>
      <c r="K946" s="381"/>
      <c r="L946" s="381"/>
      <c r="M946" s="381"/>
      <c r="N946" s="381"/>
      <c r="O946" s="381"/>
      <c r="P946" s="381"/>
      <c r="Q946" s="381"/>
      <c r="R946" s="381"/>
      <c r="S946" s="381"/>
      <c r="T946" s="381"/>
      <c r="U946" s="381"/>
      <c r="V946" s="381"/>
      <c r="W946" s="381"/>
      <c r="X946" s="381"/>
      <c r="Y946" s="381"/>
      <c r="Z946" s="381"/>
      <c r="AA946" s="381"/>
    </row>
    <row r="947" spans="1:28" ht="19.5" customHeight="1" x14ac:dyDescent="0.15">
      <c r="A947" s="225"/>
      <c r="B947" s="229" t="s">
        <v>206</v>
      </c>
      <c r="C947" s="230"/>
      <c r="D947" s="231"/>
      <c r="E947" s="76" t="s">
        <v>183</v>
      </c>
      <c r="F947" s="380">
        <v>386.78</v>
      </c>
      <c r="G947" s="381"/>
      <c r="H947" s="381"/>
      <c r="I947" s="381"/>
      <c r="J947" s="381"/>
      <c r="K947" s="381"/>
      <c r="L947" s="381"/>
      <c r="M947" s="381"/>
      <c r="N947" s="381"/>
      <c r="O947" s="381"/>
      <c r="P947" s="381"/>
      <c r="Q947" s="381"/>
      <c r="R947" s="381"/>
      <c r="S947" s="381"/>
      <c r="T947" s="381"/>
      <c r="U947" s="381"/>
      <c r="V947" s="381"/>
      <c r="W947" s="381"/>
      <c r="X947" s="381"/>
      <c r="Y947" s="381"/>
      <c r="Z947" s="381"/>
      <c r="AA947" s="381"/>
    </row>
    <row r="948" spans="1:28" ht="19.5" customHeight="1" thickBot="1" x14ac:dyDescent="0.2">
      <c r="A948" s="232" t="s">
        <v>204</v>
      </c>
      <c r="B948" s="233"/>
      <c r="C948" s="233"/>
      <c r="D948" s="234"/>
      <c r="E948" s="120" t="s">
        <v>183</v>
      </c>
      <c r="F948" s="386">
        <v>0</v>
      </c>
      <c r="G948" s="381"/>
      <c r="H948" s="381"/>
      <c r="I948" s="381"/>
      <c r="J948" s="381"/>
      <c r="K948" s="381"/>
      <c r="L948" s="381"/>
      <c r="M948" s="381"/>
      <c r="N948" s="381"/>
      <c r="O948" s="381"/>
      <c r="P948" s="381"/>
      <c r="Q948" s="381"/>
      <c r="R948" s="381"/>
      <c r="S948" s="381"/>
      <c r="T948" s="381"/>
      <c r="U948" s="381"/>
      <c r="V948" s="381"/>
      <c r="W948" s="381"/>
      <c r="X948" s="381"/>
      <c r="Y948" s="381"/>
      <c r="Z948" s="381"/>
      <c r="AA948" s="381"/>
    </row>
    <row r="950" spans="1:28" ht="19.5" customHeight="1" x14ac:dyDescent="0.15">
      <c r="A950" s="3" t="s">
        <v>381</v>
      </c>
      <c r="F950" s="126" t="s">
        <v>494</v>
      </c>
    </row>
    <row r="951" spans="1:28" ht="19.5" customHeight="1" thickBot="1" x14ac:dyDescent="0.2">
      <c r="A951" s="221" t="s">
        <v>28</v>
      </c>
      <c r="B951" s="222"/>
      <c r="C951" s="222"/>
      <c r="D951" s="222"/>
      <c r="E951" s="222"/>
      <c r="F951" s="222"/>
      <c r="G951" s="222"/>
      <c r="H951" s="222"/>
      <c r="I951" s="222"/>
      <c r="J951" s="222"/>
      <c r="K951" s="222"/>
      <c r="L951" s="222"/>
      <c r="M951" s="222"/>
      <c r="N951" s="222"/>
      <c r="O951" s="222"/>
      <c r="P951" s="222"/>
      <c r="Q951" s="222"/>
      <c r="R951" s="222"/>
      <c r="S951" s="222"/>
      <c r="T951" s="222"/>
      <c r="U951" s="222"/>
      <c r="V951" s="222"/>
      <c r="W951" s="222"/>
      <c r="X951" s="222"/>
      <c r="Y951" s="222"/>
      <c r="Z951" s="222"/>
      <c r="AA951" s="222"/>
    </row>
    <row r="952" spans="1:28" ht="19.5" customHeight="1" x14ac:dyDescent="0.15">
      <c r="A952" s="127" t="s">
        <v>179</v>
      </c>
      <c r="B952" s="86"/>
      <c r="C952" s="86"/>
      <c r="D952" s="86"/>
      <c r="E952" s="86"/>
      <c r="F952" s="85" t="s">
        <v>180</v>
      </c>
      <c r="G952" s="121"/>
      <c r="H952" s="121"/>
      <c r="I952" s="121"/>
      <c r="J952" s="121"/>
      <c r="K952" s="121"/>
      <c r="L952" s="121"/>
      <c r="M952" s="121"/>
      <c r="N952" s="121"/>
      <c r="O952" s="121"/>
      <c r="P952" s="121"/>
      <c r="Q952" s="128"/>
      <c r="R952" s="99"/>
      <c r="S952" s="121"/>
      <c r="T952" s="121"/>
      <c r="U952" s="121"/>
      <c r="V952" s="121"/>
      <c r="W952" s="121"/>
      <c r="X952" s="121"/>
      <c r="Y952" s="121"/>
      <c r="Z952" s="121"/>
      <c r="AA952" s="141" t="s">
        <v>181</v>
      </c>
      <c r="AB952" s="91"/>
    </row>
    <row r="953" spans="1:28" ht="19.5" customHeight="1" x14ac:dyDescent="0.15">
      <c r="A953" s="130" t="s">
        <v>182</v>
      </c>
      <c r="B953" s="74"/>
      <c r="C953" s="74"/>
      <c r="D953" s="74"/>
      <c r="E953" s="76" t="s">
        <v>183</v>
      </c>
      <c r="F953" s="297">
        <v>15117.529999999999</v>
      </c>
      <c r="G953" s="373" t="s">
        <v>184</v>
      </c>
      <c r="H953" s="373" t="s">
        <v>185</v>
      </c>
      <c r="I953" s="373" t="s">
        <v>186</v>
      </c>
      <c r="J953" s="373" t="s">
        <v>187</v>
      </c>
      <c r="K953" s="373" t="s">
        <v>227</v>
      </c>
      <c r="L953" s="373" t="s">
        <v>228</v>
      </c>
      <c r="M953" s="373" t="s">
        <v>229</v>
      </c>
      <c r="N953" s="373" t="s">
        <v>230</v>
      </c>
      <c r="O953" s="373" t="s">
        <v>231</v>
      </c>
      <c r="P953" s="373" t="s">
        <v>232</v>
      </c>
      <c r="Q953" s="374" t="s">
        <v>233</v>
      </c>
      <c r="R953" s="375" t="s">
        <v>234</v>
      </c>
      <c r="S953" s="373" t="s">
        <v>235</v>
      </c>
      <c r="T953" s="373" t="s">
        <v>236</v>
      </c>
      <c r="U953" s="373" t="s">
        <v>237</v>
      </c>
      <c r="V953" s="373" t="s">
        <v>238</v>
      </c>
      <c r="W953" s="373" t="s">
        <v>42</v>
      </c>
      <c r="X953" s="373" t="s">
        <v>147</v>
      </c>
      <c r="Y953" s="373" t="s">
        <v>148</v>
      </c>
      <c r="Z953" s="373" t="s">
        <v>149</v>
      </c>
      <c r="AA953" s="387"/>
      <c r="AB953" s="91"/>
    </row>
    <row r="954" spans="1:28" ht="19.5" customHeight="1" x14ac:dyDescent="0.15">
      <c r="A954" s="108"/>
      <c r="E954" s="76" t="s">
        <v>150</v>
      </c>
      <c r="F954" s="297">
        <v>3463.0300000000007</v>
      </c>
      <c r="G954" s="377"/>
      <c r="H954" s="377"/>
      <c r="I954" s="377"/>
      <c r="J954" s="377"/>
      <c r="K954" s="377"/>
      <c r="L954" s="377"/>
      <c r="M954" s="377"/>
      <c r="N954" s="377"/>
      <c r="O954" s="377"/>
      <c r="P954" s="377"/>
      <c r="Q954" s="378"/>
      <c r="R954" s="379"/>
      <c r="S954" s="377"/>
      <c r="T954" s="377"/>
      <c r="U954" s="377"/>
      <c r="V954" s="377"/>
      <c r="W954" s="377"/>
      <c r="X954" s="377"/>
      <c r="Y954" s="377"/>
      <c r="Z954" s="377"/>
      <c r="AA954" s="387" t="s">
        <v>151</v>
      </c>
      <c r="AB954" s="91"/>
    </row>
    <row r="955" spans="1:28" ht="19.5" customHeight="1" x14ac:dyDescent="0.15">
      <c r="A955" s="131"/>
      <c r="B955" s="73" t="s">
        <v>152</v>
      </c>
      <c r="C955" s="74"/>
      <c r="D955" s="74"/>
      <c r="E955" s="76" t="s">
        <v>183</v>
      </c>
      <c r="F955" s="297">
        <v>14635.9</v>
      </c>
      <c r="G955" s="297">
        <v>116.74000000000001</v>
      </c>
      <c r="H955" s="297">
        <v>191.22000000000003</v>
      </c>
      <c r="I955" s="297">
        <v>230.14</v>
      </c>
      <c r="J955" s="297">
        <v>483.26</v>
      </c>
      <c r="K955" s="297">
        <v>314.2</v>
      </c>
      <c r="L955" s="297">
        <v>419.56000000000006</v>
      </c>
      <c r="M955" s="297">
        <v>965.0200000000001</v>
      </c>
      <c r="N955" s="297">
        <v>738.14</v>
      </c>
      <c r="O955" s="297">
        <v>837.31</v>
      </c>
      <c r="P955" s="297">
        <v>1287.6100000000001</v>
      </c>
      <c r="Q955" s="297">
        <v>1233.4000000000001</v>
      </c>
      <c r="R955" s="297">
        <v>1616.28</v>
      </c>
      <c r="S955" s="297">
        <v>1873.73</v>
      </c>
      <c r="T955" s="297">
        <v>2039.4100000000003</v>
      </c>
      <c r="U955" s="297">
        <v>1227.3499999999999</v>
      </c>
      <c r="V955" s="297">
        <v>551.77</v>
      </c>
      <c r="W955" s="297">
        <v>211.24</v>
      </c>
      <c r="X955" s="297">
        <v>132.23000000000002</v>
      </c>
      <c r="Y955" s="297">
        <v>40.159999999999997</v>
      </c>
      <c r="Z955" s="297">
        <v>46.99</v>
      </c>
      <c r="AA955" s="299">
        <v>80.14</v>
      </c>
      <c r="AB955" s="91"/>
    </row>
    <row r="956" spans="1:28" ht="19.5" customHeight="1" x14ac:dyDescent="0.15">
      <c r="A956" s="132"/>
      <c r="B956" s="133"/>
      <c r="E956" s="76" t="s">
        <v>150</v>
      </c>
      <c r="F956" s="297">
        <v>3463.0300000000007</v>
      </c>
      <c r="G956" s="297">
        <v>0</v>
      </c>
      <c r="H956" s="297">
        <v>1.0389999999999999</v>
      </c>
      <c r="I956" s="297">
        <v>7.6959999999999997</v>
      </c>
      <c r="J956" s="297">
        <v>27.141000000000005</v>
      </c>
      <c r="K956" s="297">
        <v>32.728999999999999</v>
      </c>
      <c r="L956" s="297">
        <v>61.662999999999997</v>
      </c>
      <c r="M956" s="297">
        <v>167.96899999999999</v>
      </c>
      <c r="N956" s="297">
        <v>185.119</v>
      </c>
      <c r="O956" s="297">
        <v>247.58799999999999</v>
      </c>
      <c r="P956" s="297">
        <v>372.8850000000001</v>
      </c>
      <c r="Q956" s="297">
        <v>373.75799999999998</v>
      </c>
      <c r="R956" s="297">
        <v>458.91199999999998</v>
      </c>
      <c r="S956" s="297">
        <v>488.70600000000002</v>
      </c>
      <c r="T956" s="297">
        <v>492.98799999999994</v>
      </c>
      <c r="U956" s="297">
        <v>289.077</v>
      </c>
      <c r="V956" s="297">
        <v>120.15100000000001</v>
      </c>
      <c r="W956" s="297">
        <v>64.152000000000001</v>
      </c>
      <c r="X956" s="297">
        <v>31.121000000000002</v>
      </c>
      <c r="Y956" s="297">
        <v>10.558999999999999</v>
      </c>
      <c r="Z956" s="297">
        <v>10.754</v>
      </c>
      <c r="AA956" s="299">
        <v>19.023</v>
      </c>
      <c r="AB956" s="91"/>
    </row>
    <row r="957" spans="1:28" ht="19.5" customHeight="1" x14ac:dyDescent="0.15">
      <c r="A957" s="132"/>
      <c r="B957" s="134"/>
      <c r="C957" s="73" t="s">
        <v>152</v>
      </c>
      <c r="D957" s="74"/>
      <c r="E957" s="76" t="s">
        <v>183</v>
      </c>
      <c r="F957" s="297">
        <v>8093.5999999999995</v>
      </c>
      <c r="G957" s="297">
        <v>113.15</v>
      </c>
      <c r="H957" s="297">
        <v>101.57000000000001</v>
      </c>
      <c r="I957" s="297">
        <v>101.82000000000001</v>
      </c>
      <c r="J957" s="297">
        <v>179.74</v>
      </c>
      <c r="K957" s="297">
        <v>138.88</v>
      </c>
      <c r="L957" s="297">
        <v>225.95000000000002</v>
      </c>
      <c r="M957" s="297">
        <v>502.81000000000006</v>
      </c>
      <c r="N957" s="297">
        <v>587.1</v>
      </c>
      <c r="O957" s="297">
        <v>746.56</v>
      </c>
      <c r="P957" s="297">
        <v>990.0200000000001</v>
      </c>
      <c r="Q957" s="297">
        <v>873.58</v>
      </c>
      <c r="R957" s="297">
        <v>996.91</v>
      </c>
      <c r="S957" s="297">
        <v>985.46000000000015</v>
      </c>
      <c r="T957" s="297">
        <v>766.61000000000013</v>
      </c>
      <c r="U957" s="297">
        <v>396.04999999999995</v>
      </c>
      <c r="V957" s="297">
        <v>152.24</v>
      </c>
      <c r="W957" s="297">
        <v>123.32000000000001</v>
      </c>
      <c r="X957" s="297">
        <v>44.150000000000006</v>
      </c>
      <c r="Y957" s="297">
        <v>9.27</v>
      </c>
      <c r="Z957" s="297">
        <v>22.290000000000003</v>
      </c>
      <c r="AA957" s="299">
        <v>36.119999999999997</v>
      </c>
      <c r="AB957" s="27"/>
    </row>
    <row r="958" spans="1:28" ht="19.5" customHeight="1" x14ac:dyDescent="0.15">
      <c r="A958" s="132"/>
      <c r="B958" s="75"/>
      <c r="C958" s="75"/>
      <c r="E958" s="76" t="s">
        <v>150</v>
      </c>
      <c r="F958" s="297">
        <v>2542.2319999999995</v>
      </c>
      <c r="G958" s="297">
        <v>0</v>
      </c>
      <c r="H958" s="297">
        <v>1.0999999999999999E-2</v>
      </c>
      <c r="I958" s="297">
        <v>4.3140000000000001</v>
      </c>
      <c r="J958" s="297">
        <v>11.865000000000002</v>
      </c>
      <c r="K958" s="297">
        <v>20.154000000000003</v>
      </c>
      <c r="L958" s="297">
        <v>44.292000000000002</v>
      </c>
      <c r="M958" s="297">
        <v>121.77800000000001</v>
      </c>
      <c r="N958" s="297">
        <v>168.279</v>
      </c>
      <c r="O958" s="297">
        <v>236.398</v>
      </c>
      <c r="P958" s="297">
        <v>333.20100000000008</v>
      </c>
      <c r="Q958" s="297">
        <v>320.59999999999997</v>
      </c>
      <c r="R958" s="297">
        <v>362.14599999999996</v>
      </c>
      <c r="S958" s="297">
        <v>345.52199999999999</v>
      </c>
      <c r="T958" s="297">
        <v>278.89399999999995</v>
      </c>
      <c r="U958" s="297">
        <v>152.49200000000002</v>
      </c>
      <c r="V958" s="297">
        <v>59.7</v>
      </c>
      <c r="W958" s="297">
        <v>46.424999999999997</v>
      </c>
      <c r="X958" s="297">
        <v>15.651</v>
      </c>
      <c r="Y958" s="297">
        <v>3.8079999999999998</v>
      </c>
      <c r="Z958" s="297">
        <v>7.12</v>
      </c>
      <c r="AA958" s="299">
        <v>9.5820000000000007</v>
      </c>
      <c r="AB958" s="27"/>
    </row>
    <row r="959" spans="1:28" ht="19.5" customHeight="1" x14ac:dyDescent="0.15">
      <c r="A959" s="132"/>
      <c r="B959" s="72"/>
      <c r="C959" s="76"/>
      <c r="D959" s="76" t="s">
        <v>153</v>
      </c>
      <c r="E959" s="76" t="s">
        <v>183</v>
      </c>
      <c r="F959" s="297">
        <v>8017.9699999999993</v>
      </c>
      <c r="G959" s="297">
        <v>112.06</v>
      </c>
      <c r="H959" s="297">
        <v>100.72000000000001</v>
      </c>
      <c r="I959" s="297">
        <v>98.28</v>
      </c>
      <c r="J959" s="297">
        <v>166.47</v>
      </c>
      <c r="K959" s="297">
        <v>129.72</v>
      </c>
      <c r="L959" s="297">
        <v>216.87</v>
      </c>
      <c r="M959" s="297">
        <v>496.12000000000006</v>
      </c>
      <c r="N959" s="297">
        <v>583.15</v>
      </c>
      <c r="O959" s="297">
        <v>734.45999999999992</v>
      </c>
      <c r="P959" s="297">
        <v>987.5100000000001</v>
      </c>
      <c r="Q959" s="297">
        <v>872.65000000000009</v>
      </c>
      <c r="R959" s="297">
        <v>996.65</v>
      </c>
      <c r="S959" s="297">
        <v>984.61000000000013</v>
      </c>
      <c r="T959" s="297">
        <v>765.04000000000008</v>
      </c>
      <c r="U959" s="297">
        <v>395.43999999999994</v>
      </c>
      <c r="V959" s="297">
        <v>144.24</v>
      </c>
      <c r="W959" s="297">
        <v>123.32000000000001</v>
      </c>
      <c r="X959" s="297">
        <v>43.59</v>
      </c>
      <c r="Y959" s="297">
        <v>9.26</v>
      </c>
      <c r="Z959" s="297">
        <v>21.69</v>
      </c>
      <c r="AA959" s="299">
        <v>36.119999999999997</v>
      </c>
      <c r="AB959" s="27"/>
    </row>
    <row r="960" spans="1:28" ht="19.5" customHeight="1" x14ac:dyDescent="0.15">
      <c r="A960" s="132"/>
      <c r="B960" s="72" t="s">
        <v>154</v>
      </c>
      <c r="C960" s="72"/>
      <c r="D960" s="72"/>
      <c r="E960" s="76" t="s">
        <v>150</v>
      </c>
      <c r="F960" s="297">
        <v>2533.931</v>
      </c>
      <c r="G960" s="297">
        <v>0</v>
      </c>
      <c r="H960" s="297">
        <v>0</v>
      </c>
      <c r="I960" s="297">
        <v>4.22</v>
      </c>
      <c r="J960" s="297">
        <v>11.112000000000002</v>
      </c>
      <c r="K960" s="297">
        <v>19.477000000000004</v>
      </c>
      <c r="L960" s="297">
        <v>43.507000000000005</v>
      </c>
      <c r="M960" s="297">
        <v>121.048</v>
      </c>
      <c r="N960" s="297">
        <v>167.739</v>
      </c>
      <c r="O960" s="297">
        <v>233.703</v>
      </c>
      <c r="P960" s="297">
        <v>332.69900000000007</v>
      </c>
      <c r="Q960" s="297">
        <v>320.43399999999997</v>
      </c>
      <c r="R960" s="297">
        <v>362.11799999999994</v>
      </c>
      <c r="S960" s="297">
        <v>345.42699999999996</v>
      </c>
      <c r="T960" s="297">
        <v>278.71599999999995</v>
      </c>
      <c r="U960" s="297">
        <v>152.41800000000001</v>
      </c>
      <c r="V960" s="297">
        <v>58.876000000000005</v>
      </c>
      <c r="W960" s="297">
        <v>46.424999999999997</v>
      </c>
      <c r="X960" s="297">
        <v>15.593</v>
      </c>
      <c r="Y960" s="297">
        <v>3.806</v>
      </c>
      <c r="Z960" s="297">
        <v>7.0309999999999997</v>
      </c>
      <c r="AA960" s="299">
        <v>9.5820000000000007</v>
      </c>
      <c r="AB960" s="27"/>
    </row>
    <row r="961" spans="1:28" ht="19.5" customHeight="1" x14ac:dyDescent="0.15">
      <c r="A961" s="132" t="s">
        <v>155</v>
      </c>
      <c r="B961" s="72"/>
      <c r="C961" s="72" t="s">
        <v>10</v>
      </c>
      <c r="D961" s="76" t="s">
        <v>156</v>
      </c>
      <c r="E961" s="76" t="s">
        <v>183</v>
      </c>
      <c r="F961" s="297">
        <v>6670.42</v>
      </c>
      <c r="G961" s="297">
        <v>89.960000000000008</v>
      </c>
      <c r="H961" s="297">
        <v>15.83</v>
      </c>
      <c r="I961" s="297">
        <v>43.169999999999995</v>
      </c>
      <c r="J961" s="297">
        <v>75.989999999999995</v>
      </c>
      <c r="K961" s="297">
        <v>102.05</v>
      </c>
      <c r="L961" s="297">
        <v>192.73000000000002</v>
      </c>
      <c r="M961" s="297">
        <v>464.24</v>
      </c>
      <c r="N961" s="297">
        <v>569.48</v>
      </c>
      <c r="O961" s="297">
        <v>722.98</v>
      </c>
      <c r="P961" s="297">
        <v>941.81000000000006</v>
      </c>
      <c r="Q961" s="297">
        <v>814.55000000000007</v>
      </c>
      <c r="R961" s="297">
        <v>830.76</v>
      </c>
      <c r="S961" s="297">
        <v>677.45</v>
      </c>
      <c r="T961" s="297">
        <v>544.03000000000009</v>
      </c>
      <c r="U961" s="297">
        <v>316.53999999999996</v>
      </c>
      <c r="V961" s="297">
        <v>129.53</v>
      </c>
      <c r="W961" s="297">
        <v>94.93</v>
      </c>
      <c r="X961" s="297">
        <v>28.8</v>
      </c>
      <c r="Y961" s="297">
        <v>9.26</v>
      </c>
      <c r="Z961" s="297">
        <v>5.1100000000000003</v>
      </c>
      <c r="AA961" s="299">
        <v>1.22</v>
      </c>
      <c r="AB961" s="27"/>
    </row>
    <row r="962" spans="1:28" ht="19.5" customHeight="1" x14ac:dyDescent="0.15">
      <c r="A962" s="132"/>
      <c r="B962" s="72"/>
      <c r="C962" s="72"/>
      <c r="D962" s="72"/>
      <c r="E962" s="76" t="s">
        <v>150</v>
      </c>
      <c r="F962" s="297">
        <v>2264.6570000000002</v>
      </c>
      <c r="G962" s="297">
        <v>0</v>
      </c>
      <c r="H962" s="297">
        <v>0</v>
      </c>
      <c r="I962" s="297">
        <v>3.2069999999999999</v>
      </c>
      <c r="J962" s="297">
        <v>9.2010000000000005</v>
      </c>
      <c r="K962" s="297">
        <v>17.486000000000001</v>
      </c>
      <c r="L962" s="297">
        <v>40.474000000000004</v>
      </c>
      <c r="M962" s="297">
        <v>116.26899999999999</v>
      </c>
      <c r="N962" s="297">
        <v>165.31700000000001</v>
      </c>
      <c r="O962" s="297">
        <v>231.43099999999998</v>
      </c>
      <c r="P962" s="297">
        <v>323.18200000000002</v>
      </c>
      <c r="Q962" s="297">
        <v>306.73599999999999</v>
      </c>
      <c r="R962" s="297">
        <v>322.33099999999996</v>
      </c>
      <c r="S962" s="297">
        <v>267.98699999999997</v>
      </c>
      <c r="T962" s="297">
        <v>218.35299999999998</v>
      </c>
      <c r="U962" s="297">
        <v>131.001</v>
      </c>
      <c r="V962" s="297">
        <v>54.954000000000001</v>
      </c>
      <c r="W962" s="297">
        <v>38.574999999999996</v>
      </c>
      <c r="X962" s="297">
        <v>11.737</v>
      </c>
      <c r="Y962" s="297">
        <v>3.806</v>
      </c>
      <c r="Z962" s="297">
        <v>2.105</v>
      </c>
      <c r="AA962" s="299">
        <v>0.505</v>
      </c>
      <c r="AB962" s="27"/>
    </row>
    <row r="963" spans="1:28" ht="19.5" customHeight="1" x14ac:dyDescent="0.15">
      <c r="A963" s="132"/>
      <c r="B963" s="72"/>
      <c r="C963" s="72"/>
      <c r="D963" s="76" t="s">
        <v>157</v>
      </c>
      <c r="E963" s="76" t="s">
        <v>183</v>
      </c>
      <c r="F963" s="297">
        <v>595.25</v>
      </c>
      <c r="G963" s="297">
        <v>1.1599999999999999</v>
      </c>
      <c r="H963" s="297">
        <v>2.62</v>
      </c>
      <c r="I963" s="297">
        <v>0</v>
      </c>
      <c r="J963" s="297">
        <v>0</v>
      </c>
      <c r="K963" s="297">
        <v>0.9</v>
      </c>
      <c r="L963" s="297">
        <v>0.67</v>
      </c>
      <c r="M963" s="297">
        <v>23.85</v>
      </c>
      <c r="N963" s="297">
        <v>7.73</v>
      </c>
      <c r="O963" s="297">
        <v>3.4</v>
      </c>
      <c r="P963" s="297">
        <v>35.230000000000004</v>
      </c>
      <c r="Q963" s="297">
        <v>30.41</v>
      </c>
      <c r="R963" s="297">
        <v>116.02</v>
      </c>
      <c r="S963" s="297">
        <v>231.89</v>
      </c>
      <c r="T963" s="297">
        <v>94.61</v>
      </c>
      <c r="U963" s="297">
        <v>23.65</v>
      </c>
      <c r="V963" s="297">
        <v>8.15</v>
      </c>
      <c r="W963" s="297">
        <v>3.8000000000000003</v>
      </c>
      <c r="X963" s="297">
        <v>9.9700000000000006</v>
      </c>
      <c r="Y963" s="297">
        <v>0</v>
      </c>
      <c r="Z963" s="297">
        <v>1.19</v>
      </c>
      <c r="AA963" s="299">
        <v>0</v>
      </c>
      <c r="AB963" s="27"/>
    </row>
    <row r="964" spans="1:28" ht="19.5" customHeight="1" x14ac:dyDescent="0.15">
      <c r="A964" s="132"/>
      <c r="B964" s="72"/>
      <c r="C964" s="72"/>
      <c r="D964" s="72"/>
      <c r="E964" s="76" t="s">
        <v>150</v>
      </c>
      <c r="F964" s="297">
        <v>140.97399999999999</v>
      </c>
      <c r="G964" s="297">
        <v>0</v>
      </c>
      <c r="H964" s="297">
        <v>0</v>
      </c>
      <c r="I964" s="297">
        <v>0</v>
      </c>
      <c r="J964" s="297">
        <v>0</v>
      </c>
      <c r="K964" s="297">
        <v>0.09</v>
      </c>
      <c r="L964" s="297">
        <v>7.3999999999999996E-2</v>
      </c>
      <c r="M964" s="297">
        <v>3.343</v>
      </c>
      <c r="N964" s="297">
        <v>1.2390000000000001</v>
      </c>
      <c r="O964" s="297">
        <v>0.63100000000000001</v>
      </c>
      <c r="P964" s="297">
        <v>7.0620000000000003</v>
      </c>
      <c r="Q964" s="297">
        <v>6.7530000000000001</v>
      </c>
      <c r="R964" s="297">
        <v>26.977</v>
      </c>
      <c r="S964" s="297">
        <v>56.139000000000003</v>
      </c>
      <c r="T964" s="297">
        <v>25.619</v>
      </c>
      <c r="U964" s="297">
        <v>6.3629999999999995</v>
      </c>
      <c r="V964" s="297">
        <v>2.1240000000000001</v>
      </c>
      <c r="W964" s="297">
        <v>1.2429999999999999</v>
      </c>
      <c r="X964" s="297">
        <v>2.5939999999999999</v>
      </c>
      <c r="Y964" s="297">
        <v>0</v>
      </c>
      <c r="Z964" s="297">
        <v>0.72299999999999998</v>
      </c>
      <c r="AA964" s="299">
        <v>0</v>
      </c>
      <c r="AB964" s="27"/>
    </row>
    <row r="965" spans="1:28" ht="19.5" customHeight="1" x14ac:dyDescent="0.15">
      <c r="A965" s="132"/>
      <c r="B965" s="72" t="s">
        <v>158</v>
      </c>
      <c r="C965" s="72" t="s">
        <v>159</v>
      </c>
      <c r="D965" s="76" t="s">
        <v>160</v>
      </c>
      <c r="E965" s="76" t="s">
        <v>183</v>
      </c>
      <c r="F965" s="297">
        <v>293.04999999999995</v>
      </c>
      <c r="G965" s="297">
        <v>0</v>
      </c>
      <c r="H965" s="297">
        <v>0</v>
      </c>
      <c r="I965" s="297">
        <v>0.13</v>
      </c>
      <c r="J965" s="297">
        <v>1.8</v>
      </c>
      <c r="K965" s="297">
        <v>6.81</v>
      </c>
      <c r="L965" s="297">
        <v>14.06</v>
      </c>
      <c r="M965" s="297">
        <v>0</v>
      </c>
      <c r="N965" s="297">
        <v>3.02</v>
      </c>
      <c r="O965" s="297">
        <v>4.8899999999999997</v>
      </c>
      <c r="P965" s="297">
        <v>3.53</v>
      </c>
      <c r="Q965" s="297">
        <v>14.19</v>
      </c>
      <c r="R965" s="297">
        <v>27.08</v>
      </c>
      <c r="S965" s="297">
        <v>11.33</v>
      </c>
      <c r="T965" s="297">
        <v>82.67</v>
      </c>
      <c r="U965" s="297">
        <v>48.99</v>
      </c>
      <c r="V965" s="297">
        <v>5.43</v>
      </c>
      <c r="W965" s="297">
        <v>19.309999999999999</v>
      </c>
      <c r="X965" s="297">
        <v>4.82</v>
      </c>
      <c r="Y965" s="297">
        <v>0</v>
      </c>
      <c r="Z965" s="297">
        <v>10.09</v>
      </c>
      <c r="AA965" s="299">
        <v>34.9</v>
      </c>
      <c r="AB965" s="27"/>
    </row>
    <row r="966" spans="1:28" ht="19.5" customHeight="1" x14ac:dyDescent="0.15">
      <c r="A966" s="132"/>
      <c r="B966" s="72"/>
      <c r="C966" s="72"/>
      <c r="D966" s="72"/>
      <c r="E966" s="76" t="s">
        <v>150</v>
      </c>
      <c r="F966" s="297">
        <v>69.7</v>
      </c>
      <c r="G966" s="297">
        <v>0</v>
      </c>
      <c r="H966" s="297">
        <v>0</v>
      </c>
      <c r="I966" s="297">
        <v>8.0000000000000002E-3</v>
      </c>
      <c r="J966" s="297">
        <v>0.13</v>
      </c>
      <c r="K966" s="297">
        <v>0.68100000000000005</v>
      </c>
      <c r="L966" s="297">
        <v>1.6879999999999999</v>
      </c>
      <c r="M966" s="297">
        <v>0</v>
      </c>
      <c r="N966" s="297">
        <v>0.48799999999999999</v>
      </c>
      <c r="O966" s="297">
        <v>0.88200000000000001</v>
      </c>
      <c r="P966" s="297">
        <v>0.70599999999999996</v>
      </c>
      <c r="Q966" s="297">
        <v>3.1419999999999999</v>
      </c>
      <c r="R966" s="297">
        <v>6.3450000000000006</v>
      </c>
      <c r="S966" s="297">
        <v>2.7639999999999998</v>
      </c>
      <c r="T966" s="297">
        <v>20.678000000000001</v>
      </c>
      <c r="U966" s="297">
        <v>12.741</v>
      </c>
      <c r="V966" s="297">
        <v>1.4590000000000001</v>
      </c>
      <c r="W966" s="297">
        <v>5.0229999999999997</v>
      </c>
      <c r="X966" s="297">
        <v>1.262</v>
      </c>
      <c r="Y966" s="297">
        <v>0</v>
      </c>
      <c r="Z966" s="297">
        <v>2.6259999999999999</v>
      </c>
      <c r="AA966" s="299">
        <v>9.077</v>
      </c>
      <c r="AB966" s="27"/>
    </row>
    <row r="967" spans="1:28" ht="19.5" customHeight="1" x14ac:dyDescent="0.15">
      <c r="A967" s="132"/>
      <c r="B967" s="72"/>
      <c r="C967" s="72"/>
      <c r="D967" s="76" t="s">
        <v>161</v>
      </c>
      <c r="E967" s="76" t="s">
        <v>183</v>
      </c>
      <c r="F967" s="297">
        <v>242.86</v>
      </c>
      <c r="G967" s="297">
        <v>15.81</v>
      </c>
      <c r="H967" s="297">
        <v>72.010000000000005</v>
      </c>
      <c r="I967" s="297">
        <v>38.36</v>
      </c>
      <c r="J967" s="297">
        <v>83.37</v>
      </c>
      <c r="K967" s="297">
        <v>17.97</v>
      </c>
      <c r="L967" s="297">
        <v>7.63</v>
      </c>
      <c r="M967" s="297">
        <v>6.74</v>
      </c>
      <c r="N967" s="297">
        <v>0.76</v>
      </c>
      <c r="O967" s="297">
        <v>0.21</v>
      </c>
      <c r="P967" s="297">
        <v>0</v>
      </c>
      <c r="Q967" s="297">
        <v>0</v>
      </c>
      <c r="R967" s="297">
        <v>0</v>
      </c>
      <c r="S967" s="297">
        <v>0</v>
      </c>
      <c r="T967" s="297">
        <v>0</v>
      </c>
      <c r="U967" s="297">
        <v>0</v>
      </c>
      <c r="V967" s="297">
        <v>0</v>
      </c>
      <c r="W967" s="297">
        <v>0</v>
      </c>
      <c r="X967" s="297">
        <v>0</v>
      </c>
      <c r="Y967" s="297">
        <v>0</v>
      </c>
      <c r="Z967" s="297">
        <v>0</v>
      </c>
      <c r="AA967" s="299">
        <v>0</v>
      </c>
      <c r="AB967" s="27"/>
    </row>
    <row r="968" spans="1:28" ht="19.5" customHeight="1" x14ac:dyDescent="0.15">
      <c r="A968" s="132"/>
      <c r="B968" s="72"/>
      <c r="C968" s="72"/>
      <c r="D968" s="72"/>
      <c r="E968" s="76" t="s">
        <v>150</v>
      </c>
      <c r="F968" s="297">
        <v>4.6439999999999992</v>
      </c>
      <c r="G968" s="297">
        <v>0</v>
      </c>
      <c r="H968" s="297">
        <v>0</v>
      </c>
      <c r="I968" s="297">
        <v>2E-3</v>
      </c>
      <c r="J968" s="297">
        <v>1.25</v>
      </c>
      <c r="K968" s="297">
        <v>0.96</v>
      </c>
      <c r="L968" s="297">
        <v>0.98499999999999999</v>
      </c>
      <c r="M968" s="297">
        <v>1.1879999999999999</v>
      </c>
      <c r="N968" s="297">
        <v>0.23599999999999999</v>
      </c>
      <c r="O968" s="297">
        <v>2.3E-2</v>
      </c>
      <c r="P968" s="297">
        <v>0</v>
      </c>
      <c r="Q968" s="297">
        <v>0</v>
      </c>
      <c r="R968" s="297">
        <v>0</v>
      </c>
      <c r="S968" s="297">
        <v>0</v>
      </c>
      <c r="T968" s="297">
        <v>0</v>
      </c>
      <c r="U968" s="297">
        <v>0</v>
      </c>
      <c r="V968" s="297">
        <v>0</v>
      </c>
      <c r="W968" s="297">
        <v>0</v>
      </c>
      <c r="X968" s="297">
        <v>0</v>
      </c>
      <c r="Y968" s="297">
        <v>0</v>
      </c>
      <c r="Z968" s="297">
        <v>0</v>
      </c>
      <c r="AA968" s="299">
        <v>0</v>
      </c>
      <c r="AB968" s="27"/>
    </row>
    <row r="969" spans="1:28" ht="19.5" customHeight="1" x14ac:dyDescent="0.15">
      <c r="A969" s="132"/>
      <c r="B969" s="72"/>
      <c r="C969" s="72" t="s">
        <v>162</v>
      </c>
      <c r="D969" s="76" t="s">
        <v>163</v>
      </c>
      <c r="E969" s="76" t="s">
        <v>183</v>
      </c>
      <c r="F969" s="297">
        <v>214.82999999999998</v>
      </c>
      <c r="G969" s="297">
        <v>5.13</v>
      </c>
      <c r="H969" s="297">
        <v>10.26</v>
      </c>
      <c r="I969" s="297">
        <v>16.62</v>
      </c>
      <c r="J969" s="297">
        <v>5.31</v>
      </c>
      <c r="K969" s="297">
        <v>1.99</v>
      </c>
      <c r="L969" s="297">
        <v>1.78</v>
      </c>
      <c r="M969" s="297">
        <v>1.29</v>
      </c>
      <c r="N969" s="297">
        <v>2.16</v>
      </c>
      <c r="O969" s="297">
        <v>2.92</v>
      </c>
      <c r="P969" s="297">
        <v>6.75</v>
      </c>
      <c r="Q969" s="297">
        <v>13.5</v>
      </c>
      <c r="R969" s="297">
        <v>22.79</v>
      </c>
      <c r="S969" s="297">
        <v>63.94</v>
      </c>
      <c r="T969" s="297">
        <v>43.73</v>
      </c>
      <c r="U969" s="297">
        <v>6.26</v>
      </c>
      <c r="V969" s="297">
        <v>1.1299999999999999</v>
      </c>
      <c r="W969" s="297">
        <v>5.28</v>
      </c>
      <c r="X969" s="297">
        <v>0</v>
      </c>
      <c r="Y969" s="297">
        <v>0</v>
      </c>
      <c r="Z969" s="297">
        <v>3.99</v>
      </c>
      <c r="AA969" s="299">
        <v>0</v>
      </c>
      <c r="AB969" s="27"/>
    </row>
    <row r="970" spans="1:28" ht="19.5" customHeight="1" x14ac:dyDescent="0.15">
      <c r="A970" s="132"/>
      <c r="B970" s="72" t="s">
        <v>20</v>
      </c>
      <c r="C970" s="72"/>
      <c r="D970" s="72"/>
      <c r="E970" s="76" t="s">
        <v>150</v>
      </c>
      <c r="F970" s="297">
        <v>53.543000000000006</v>
      </c>
      <c r="G970" s="297">
        <v>0</v>
      </c>
      <c r="H970" s="297">
        <v>0</v>
      </c>
      <c r="I970" s="297">
        <v>1.0029999999999999</v>
      </c>
      <c r="J970" s="297">
        <v>0.53100000000000003</v>
      </c>
      <c r="K970" s="297">
        <v>0.26</v>
      </c>
      <c r="L970" s="297">
        <v>0.28599999999999998</v>
      </c>
      <c r="M970" s="297">
        <v>0.248</v>
      </c>
      <c r="N970" s="297">
        <v>0.45900000000000002</v>
      </c>
      <c r="O970" s="297">
        <v>0.72899999999999998</v>
      </c>
      <c r="P970" s="297">
        <v>1.7230000000000001</v>
      </c>
      <c r="Q970" s="297">
        <v>3.8029999999999999</v>
      </c>
      <c r="R970" s="297">
        <v>6.4649999999999999</v>
      </c>
      <c r="S970" s="297">
        <v>18.536999999999999</v>
      </c>
      <c r="T970" s="297">
        <v>14.065999999999999</v>
      </c>
      <c r="U970" s="297">
        <v>2.3129999999999997</v>
      </c>
      <c r="V970" s="297">
        <v>0.33900000000000002</v>
      </c>
      <c r="W970" s="297">
        <v>1.5840000000000001</v>
      </c>
      <c r="X970" s="297">
        <v>0</v>
      </c>
      <c r="Y970" s="297">
        <v>0</v>
      </c>
      <c r="Z970" s="297">
        <v>1.1970000000000001</v>
      </c>
      <c r="AA970" s="299">
        <v>0</v>
      </c>
      <c r="AB970" s="27"/>
    </row>
    <row r="971" spans="1:28" ht="19.5" customHeight="1" x14ac:dyDescent="0.15">
      <c r="A971" s="132"/>
      <c r="B971" s="72"/>
      <c r="C971" s="72"/>
      <c r="D971" s="76" t="s">
        <v>164</v>
      </c>
      <c r="E971" s="76" t="s">
        <v>183</v>
      </c>
      <c r="F971" s="297">
        <v>1.56</v>
      </c>
      <c r="G971" s="297">
        <v>0</v>
      </c>
      <c r="H971" s="297">
        <v>0</v>
      </c>
      <c r="I971" s="297">
        <v>0</v>
      </c>
      <c r="J971" s="297">
        <v>0</v>
      </c>
      <c r="K971" s="297">
        <v>0</v>
      </c>
      <c r="L971" s="297">
        <v>0</v>
      </c>
      <c r="M971" s="297">
        <v>0</v>
      </c>
      <c r="N971" s="297">
        <v>0</v>
      </c>
      <c r="O971" s="297">
        <v>0.06</v>
      </c>
      <c r="P971" s="297">
        <v>0.19</v>
      </c>
      <c r="Q971" s="297">
        <v>0</v>
      </c>
      <c r="R971" s="297">
        <v>0</v>
      </c>
      <c r="S971" s="297">
        <v>0</v>
      </c>
      <c r="T971" s="297">
        <v>0</v>
      </c>
      <c r="U971" s="297">
        <v>0</v>
      </c>
      <c r="V971" s="297">
        <v>0</v>
      </c>
      <c r="W971" s="297">
        <v>0</v>
      </c>
      <c r="X971" s="297">
        <v>0</v>
      </c>
      <c r="Y971" s="297">
        <v>0</v>
      </c>
      <c r="Z971" s="297">
        <v>1.31</v>
      </c>
      <c r="AA971" s="299">
        <v>0</v>
      </c>
      <c r="AB971" s="27"/>
    </row>
    <row r="972" spans="1:28" ht="19.5" customHeight="1" x14ac:dyDescent="0.15">
      <c r="A972" s="132" t="s">
        <v>226</v>
      </c>
      <c r="B972" s="72"/>
      <c r="C972" s="72"/>
      <c r="D972" s="72"/>
      <c r="E972" s="76" t="s">
        <v>150</v>
      </c>
      <c r="F972" s="297">
        <v>0.41300000000000003</v>
      </c>
      <c r="G972" s="297">
        <v>0</v>
      </c>
      <c r="H972" s="297">
        <v>0</v>
      </c>
      <c r="I972" s="297">
        <v>0</v>
      </c>
      <c r="J972" s="297">
        <v>0</v>
      </c>
      <c r="K972" s="297">
        <v>0</v>
      </c>
      <c r="L972" s="297">
        <v>0</v>
      </c>
      <c r="M972" s="297">
        <v>0</v>
      </c>
      <c r="N972" s="297">
        <v>0</v>
      </c>
      <c r="O972" s="297">
        <v>7.0000000000000001E-3</v>
      </c>
      <c r="P972" s="297">
        <v>2.5999999999999999E-2</v>
      </c>
      <c r="Q972" s="297">
        <v>0</v>
      </c>
      <c r="R972" s="297">
        <v>0</v>
      </c>
      <c r="S972" s="297">
        <v>0</v>
      </c>
      <c r="T972" s="297">
        <v>0</v>
      </c>
      <c r="U972" s="297">
        <v>0</v>
      </c>
      <c r="V972" s="297">
        <v>0</v>
      </c>
      <c r="W972" s="297">
        <v>0</v>
      </c>
      <c r="X972" s="297">
        <v>0</v>
      </c>
      <c r="Y972" s="297">
        <v>0</v>
      </c>
      <c r="Z972" s="297">
        <v>0.38</v>
      </c>
      <c r="AA972" s="299">
        <v>0</v>
      </c>
      <c r="AB972" s="27"/>
    </row>
    <row r="973" spans="1:28" ht="19.5" customHeight="1" x14ac:dyDescent="0.15">
      <c r="A973" s="132"/>
      <c r="B973" s="75"/>
      <c r="C973" s="73" t="s">
        <v>165</v>
      </c>
      <c r="D973" s="74"/>
      <c r="E973" s="76" t="s">
        <v>183</v>
      </c>
      <c r="F973" s="297">
        <v>75.63</v>
      </c>
      <c r="G973" s="297">
        <v>1.0900000000000001</v>
      </c>
      <c r="H973" s="297">
        <v>0.85</v>
      </c>
      <c r="I973" s="297">
        <v>3.54</v>
      </c>
      <c r="J973" s="297">
        <v>13.27</v>
      </c>
      <c r="K973" s="297">
        <v>9.16</v>
      </c>
      <c r="L973" s="297">
        <v>9.08</v>
      </c>
      <c r="M973" s="297">
        <v>6.69</v>
      </c>
      <c r="N973" s="297">
        <v>3.95</v>
      </c>
      <c r="O973" s="297">
        <v>12.1</v>
      </c>
      <c r="P973" s="297">
        <v>2.5099999999999998</v>
      </c>
      <c r="Q973" s="297">
        <v>0.93</v>
      </c>
      <c r="R973" s="297">
        <v>0.26</v>
      </c>
      <c r="S973" s="297">
        <v>0.85</v>
      </c>
      <c r="T973" s="297">
        <v>1.57</v>
      </c>
      <c r="U973" s="297">
        <v>0.61</v>
      </c>
      <c r="V973" s="297">
        <v>8</v>
      </c>
      <c r="W973" s="297">
        <v>0</v>
      </c>
      <c r="X973" s="297">
        <v>0.56000000000000005</v>
      </c>
      <c r="Y973" s="297">
        <v>0.01</v>
      </c>
      <c r="Z973" s="297">
        <v>0.6</v>
      </c>
      <c r="AA973" s="299">
        <v>0</v>
      </c>
      <c r="AB973" s="27"/>
    </row>
    <row r="974" spans="1:28" ht="19.5" customHeight="1" x14ac:dyDescent="0.15">
      <c r="A974" s="132"/>
      <c r="B974" s="75"/>
      <c r="C974" s="75"/>
      <c r="E974" s="76" t="s">
        <v>150</v>
      </c>
      <c r="F974" s="297">
        <v>8.3010000000000002</v>
      </c>
      <c r="G974" s="297">
        <v>0</v>
      </c>
      <c r="H974" s="297">
        <v>1.0999999999999999E-2</v>
      </c>
      <c r="I974" s="297">
        <v>9.4E-2</v>
      </c>
      <c r="J974" s="297">
        <v>0.753</v>
      </c>
      <c r="K974" s="297">
        <v>0.67700000000000005</v>
      </c>
      <c r="L974" s="297">
        <v>0.78500000000000003</v>
      </c>
      <c r="M974" s="297">
        <v>0.73</v>
      </c>
      <c r="N974" s="297">
        <v>0.54</v>
      </c>
      <c r="O974" s="297">
        <v>2.6949999999999998</v>
      </c>
      <c r="P974" s="297">
        <v>0.502</v>
      </c>
      <c r="Q974" s="297">
        <v>0.16600000000000001</v>
      </c>
      <c r="R974" s="297">
        <v>2.8000000000000001E-2</v>
      </c>
      <c r="S974" s="297">
        <v>9.5000000000000001E-2</v>
      </c>
      <c r="T974" s="297">
        <v>0.17799999999999999</v>
      </c>
      <c r="U974" s="297">
        <v>7.3999999999999996E-2</v>
      </c>
      <c r="V974" s="297">
        <v>0.82399999999999995</v>
      </c>
      <c r="W974" s="297">
        <v>0</v>
      </c>
      <c r="X974" s="297">
        <v>5.8000000000000003E-2</v>
      </c>
      <c r="Y974" s="297">
        <v>2E-3</v>
      </c>
      <c r="Z974" s="297">
        <v>8.8999999999999996E-2</v>
      </c>
      <c r="AA974" s="299">
        <v>0</v>
      </c>
      <c r="AB974" s="27"/>
    </row>
    <row r="975" spans="1:28" ht="19.5" customHeight="1" x14ac:dyDescent="0.15">
      <c r="A975" s="132"/>
      <c r="B975" s="134"/>
      <c r="C975" s="73" t="s">
        <v>152</v>
      </c>
      <c r="D975" s="74"/>
      <c r="E975" s="76" t="s">
        <v>183</v>
      </c>
      <c r="F975" s="297">
        <v>6542.3000000000011</v>
      </c>
      <c r="G975" s="297">
        <v>3.59</v>
      </c>
      <c r="H975" s="297">
        <v>89.65</v>
      </c>
      <c r="I975" s="297">
        <v>128.32</v>
      </c>
      <c r="J975" s="297">
        <v>303.52</v>
      </c>
      <c r="K975" s="297">
        <v>175.32</v>
      </c>
      <c r="L975" s="297">
        <v>193.61</v>
      </c>
      <c r="M975" s="297">
        <v>462.21000000000004</v>
      </c>
      <c r="N975" s="297">
        <v>151.04</v>
      </c>
      <c r="O975" s="297">
        <v>90.75</v>
      </c>
      <c r="P975" s="297">
        <v>297.59000000000003</v>
      </c>
      <c r="Q975" s="297">
        <v>359.82</v>
      </c>
      <c r="R975" s="297">
        <v>619.37</v>
      </c>
      <c r="S975" s="297">
        <v>888.27</v>
      </c>
      <c r="T975" s="297">
        <v>1272.8000000000002</v>
      </c>
      <c r="U975" s="297">
        <v>831.3</v>
      </c>
      <c r="V975" s="297">
        <v>399.53000000000003</v>
      </c>
      <c r="W975" s="297">
        <v>87.920000000000016</v>
      </c>
      <c r="X975" s="297">
        <v>88.08</v>
      </c>
      <c r="Y975" s="297">
        <v>30.89</v>
      </c>
      <c r="Z975" s="297">
        <v>24.7</v>
      </c>
      <c r="AA975" s="299">
        <v>44.02</v>
      </c>
      <c r="AB975" s="27"/>
    </row>
    <row r="976" spans="1:28" ht="19.5" customHeight="1" x14ac:dyDescent="0.15">
      <c r="A976" s="132"/>
      <c r="B976" s="75"/>
      <c r="C976" s="75"/>
      <c r="E976" s="76" t="s">
        <v>150</v>
      </c>
      <c r="F976" s="297">
        <v>920.79800000000012</v>
      </c>
      <c r="G976" s="297">
        <v>0</v>
      </c>
      <c r="H976" s="297">
        <v>1.028</v>
      </c>
      <c r="I976" s="297">
        <v>3.3820000000000001</v>
      </c>
      <c r="J976" s="297">
        <v>15.276000000000002</v>
      </c>
      <c r="K976" s="297">
        <v>12.574999999999999</v>
      </c>
      <c r="L976" s="297">
        <v>17.370999999999999</v>
      </c>
      <c r="M976" s="297">
        <v>46.191000000000003</v>
      </c>
      <c r="N976" s="297">
        <v>16.84</v>
      </c>
      <c r="O976" s="297">
        <v>11.189999999999998</v>
      </c>
      <c r="P976" s="297">
        <v>39.684000000000005</v>
      </c>
      <c r="Q976" s="297">
        <v>53.157999999999994</v>
      </c>
      <c r="R976" s="297">
        <v>96.766000000000005</v>
      </c>
      <c r="S976" s="297">
        <v>143.184</v>
      </c>
      <c r="T976" s="297">
        <v>214.09399999999999</v>
      </c>
      <c r="U976" s="297">
        <v>136.58500000000001</v>
      </c>
      <c r="V976" s="297">
        <v>60.451000000000008</v>
      </c>
      <c r="W976" s="297">
        <v>17.727</v>
      </c>
      <c r="X976" s="297">
        <v>15.47</v>
      </c>
      <c r="Y976" s="297">
        <v>6.7509999999999994</v>
      </c>
      <c r="Z976" s="297">
        <v>3.6339999999999999</v>
      </c>
      <c r="AA976" s="299">
        <v>9.4409999999999989</v>
      </c>
      <c r="AB976" s="27"/>
    </row>
    <row r="977" spans="1:28" ht="19.5" customHeight="1" x14ac:dyDescent="0.15">
      <c r="A977" s="132"/>
      <c r="B977" s="72" t="s">
        <v>94</v>
      </c>
      <c r="C977" s="76"/>
      <c r="D977" s="76" t="s">
        <v>153</v>
      </c>
      <c r="E977" s="76" t="s">
        <v>183</v>
      </c>
      <c r="F977" s="297">
        <v>774.24999999999989</v>
      </c>
      <c r="G977" s="297">
        <v>0</v>
      </c>
      <c r="H977" s="297">
        <v>0</v>
      </c>
      <c r="I977" s="297">
        <v>0</v>
      </c>
      <c r="J977" s="297">
        <v>0.74</v>
      </c>
      <c r="K977" s="297">
        <v>4.43</v>
      </c>
      <c r="L977" s="297">
        <v>4.18</v>
      </c>
      <c r="M977" s="297">
        <v>3.9099999999999997</v>
      </c>
      <c r="N977" s="297">
        <v>5.58</v>
      </c>
      <c r="O977" s="297">
        <v>4.2299999999999995</v>
      </c>
      <c r="P977" s="297">
        <v>11.91</v>
      </c>
      <c r="Q977" s="297">
        <v>26.32</v>
      </c>
      <c r="R977" s="297">
        <v>74.77</v>
      </c>
      <c r="S977" s="297">
        <v>125.76999999999998</v>
      </c>
      <c r="T977" s="297">
        <v>243.20999999999998</v>
      </c>
      <c r="U977" s="297">
        <v>136.38</v>
      </c>
      <c r="V977" s="297">
        <v>42.17</v>
      </c>
      <c r="W977" s="297">
        <v>36.470000000000006</v>
      </c>
      <c r="X977" s="297">
        <v>28.549999999999997</v>
      </c>
      <c r="Y977" s="297">
        <v>21.169999999999998</v>
      </c>
      <c r="Z977" s="297">
        <v>0</v>
      </c>
      <c r="AA977" s="299">
        <v>4.46</v>
      </c>
      <c r="AB977" s="27"/>
    </row>
    <row r="978" spans="1:28" ht="19.5" customHeight="1" x14ac:dyDescent="0.15">
      <c r="A978" s="132"/>
      <c r="B978" s="72"/>
      <c r="C978" s="72" t="s">
        <v>10</v>
      </c>
      <c r="D978" s="72"/>
      <c r="E978" s="76" t="s">
        <v>150</v>
      </c>
      <c r="F978" s="297">
        <v>193.03399999999999</v>
      </c>
      <c r="G978" s="297">
        <v>0</v>
      </c>
      <c r="H978" s="297">
        <v>0</v>
      </c>
      <c r="I978" s="297">
        <v>0</v>
      </c>
      <c r="J978" s="297">
        <v>5.2999999999999999E-2</v>
      </c>
      <c r="K978" s="297">
        <v>0.443</v>
      </c>
      <c r="L978" s="297">
        <v>0.40699999999999997</v>
      </c>
      <c r="M978" s="297">
        <v>0.39799999999999996</v>
      </c>
      <c r="N978" s="297">
        <v>0.89900000000000002</v>
      </c>
      <c r="O978" s="297">
        <v>0.68100000000000005</v>
      </c>
      <c r="P978" s="297">
        <v>2.3739999999999997</v>
      </c>
      <c r="Q978" s="297">
        <v>5.9340000000000002</v>
      </c>
      <c r="R978" s="297">
        <v>17.399000000000001</v>
      </c>
      <c r="S978" s="297">
        <v>30.520999999999997</v>
      </c>
      <c r="T978" s="297">
        <v>61.646999999999998</v>
      </c>
      <c r="U978" s="297">
        <v>35.713000000000001</v>
      </c>
      <c r="V978" s="297">
        <v>10.712000000000002</v>
      </c>
      <c r="W978" s="297">
        <v>9.93</v>
      </c>
      <c r="X978" s="297">
        <v>6.9320000000000004</v>
      </c>
      <c r="Y978" s="297">
        <v>5.3689999999999998</v>
      </c>
      <c r="Z978" s="297">
        <v>0</v>
      </c>
      <c r="AA978" s="299">
        <v>3.6219999999999999</v>
      </c>
      <c r="AB978" s="27"/>
    </row>
    <row r="979" spans="1:28" ht="19.5" customHeight="1" x14ac:dyDescent="0.15">
      <c r="A979" s="132"/>
      <c r="B979" s="72"/>
      <c r="C979" s="72"/>
      <c r="D979" s="76" t="s">
        <v>157</v>
      </c>
      <c r="E979" s="76" t="s">
        <v>183</v>
      </c>
      <c r="F979" s="297">
        <v>713.1099999999999</v>
      </c>
      <c r="G979" s="297">
        <v>0</v>
      </c>
      <c r="H979" s="297">
        <v>0</v>
      </c>
      <c r="I979" s="297">
        <v>0</v>
      </c>
      <c r="J979" s="297">
        <v>0.14000000000000001</v>
      </c>
      <c r="K979" s="297">
        <v>4.05</v>
      </c>
      <c r="L979" s="297">
        <v>0.52</v>
      </c>
      <c r="M979" s="297">
        <v>0.32</v>
      </c>
      <c r="N979" s="297">
        <v>4.71</v>
      </c>
      <c r="O979" s="297">
        <v>4.2299999999999995</v>
      </c>
      <c r="P979" s="297">
        <v>11.91</v>
      </c>
      <c r="Q979" s="297">
        <v>23.01</v>
      </c>
      <c r="R979" s="297">
        <v>72.11</v>
      </c>
      <c r="S979" s="297">
        <v>114.97999999999999</v>
      </c>
      <c r="T979" s="297">
        <v>228.02999999999997</v>
      </c>
      <c r="U979" s="297">
        <v>126.28</v>
      </c>
      <c r="V979" s="297">
        <v>42.17</v>
      </c>
      <c r="W979" s="297">
        <v>34.010000000000005</v>
      </c>
      <c r="X979" s="297">
        <v>25.47</v>
      </c>
      <c r="Y979" s="297">
        <v>21.169999999999998</v>
      </c>
      <c r="Z979" s="297">
        <v>0</v>
      </c>
      <c r="AA979" s="299">
        <v>0</v>
      </c>
      <c r="AB979" s="27"/>
    </row>
    <row r="980" spans="1:28" ht="19.5" customHeight="1" x14ac:dyDescent="0.15">
      <c r="A980" s="132"/>
      <c r="B980" s="72"/>
      <c r="C980" s="72"/>
      <c r="D980" s="72"/>
      <c r="E980" s="76" t="s">
        <v>150</v>
      </c>
      <c r="F980" s="297">
        <v>176.666</v>
      </c>
      <c r="G980" s="297">
        <v>0</v>
      </c>
      <c r="H980" s="297">
        <v>0</v>
      </c>
      <c r="I980" s="297">
        <v>0</v>
      </c>
      <c r="J980" s="297">
        <v>0.01</v>
      </c>
      <c r="K980" s="297">
        <v>0.40500000000000003</v>
      </c>
      <c r="L980" s="297">
        <v>6.3E-2</v>
      </c>
      <c r="M980" s="297">
        <v>4.4999999999999998E-2</v>
      </c>
      <c r="N980" s="297">
        <v>0.75800000000000001</v>
      </c>
      <c r="O980" s="297">
        <v>0.68100000000000005</v>
      </c>
      <c r="P980" s="297">
        <v>2.3739999999999997</v>
      </c>
      <c r="Q980" s="297">
        <v>5.1989999999999998</v>
      </c>
      <c r="R980" s="297">
        <v>16.785</v>
      </c>
      <c r="S980" s="297">
        <v>27.927999999999997</v>
      </c>
      <c r="T980" s="297">
        <v>57.847999999999999</v>
      </c>
      <c r="U980" s="297">
        <v>33.081000000000003</v>
      </c>
      <c r="V980" s="297">
        <v>10.712000000000002</v>
      </c>
      <c r="W980" s="297">
        <v>9.2780000000000005</v>
      </c>
      <c r="X980" s="297">
        <v>6.13</v>
      </c>
      <c r="Y980" s="297">
        <v>5.3689999999999998</v>
      </c>
      <c r="Z980" s="297">
        <v>0</v>
      </c>
      <c r="AA980" s="299">
        <v>0</v>
      </c>
      <c r="AB980" s="27"/>
    </row>
    <row r="981" spans="1:28" ht="19.5" customHeight="1" x14ac:dyDescent="0.15">
      <c r="A981" s="132"/>
      <c r="B981" s="72" t="s">
        <v>65</v>
      </c>
      <c r="C981" s="72" t="s">
        <v>159</v>
      </c>
      <c r="D981" s="76" t="s">
        <v>160</v>
      </c>
      <c r="E981" s="76" t="s">
        <v>183</v>
      </c>
      <c r="F981" s="297">
        <v>57.92</v>
      </c>
      <c r="G981" s="297">
        <v>0</v>
      </c>
      <c r="H981" s="297">
        <v>0</v>
      </c>
      <c r="I981" s="297">
        <v>0</v>
      </c>
      <c r="J981" s="297">
        <v>0.6</v>
      </c>
      <c r="K981" s="297">
        <v>0.38</v>
      </c>
      <c r="L981" s="297">
        <v>3.66</v>
      </c>
      <c r="M981" s="297">
        <v>3.59</v>
      </c>
      <c r="N981" s="297">
        <v>0.87</v>
      </c>
      <c r="O981" s="297">
        <v>0</v>
      </c>
      <c r="P981" s="297">
        <v>0</v>
      </c>
      <c r="Q981" s="297">
        <v>3.31</v>
      </c>
      <c r="R981" s="297">
        <v>2.66</v>
      </c>
      <c r="S981" s="297">
        <v>10.79</v>
      </c>
      <c r="T981" s="297">
        <v>15.18</v>
      </c>
      <c r="U981" s="297">
        <v>10.1</v>
      </c>
      <c r="V981" s="297">
        <v>0</v>
      </c>
      <c r="W981" s="297">
        <v>2.14</v>
      </c>
      <c r="X981" s="297">
        <v>3.08</v>
      </c>
      <c r="Y981" s="297">
        <v>0</v>
      </c>
      <c r="Z981" s="297">
        <v>0</v>
      </c>
      <c r="AA981" s="299">
        <v>1.56</v>
      </c>
      <c r="AB981" s="27"/>
    </row>
    <row r="982" spans="1:28" ht="19.5" customHeight="1" x14ac:dyDescent="0.15">
      <c r="A982" s="132"/>
      <c r="B982" s="72"/>
      <c r="C982" s="72"/>
      <c r="D982" s="72"/>
      <c r="E982" s="76" t="s">
        <v>150</v>
      </c>
      <c r="F982" s="297">
        <v>13.058</v>
      </c>
      <c r="G982" s="297">
        <v>0</v>
      </c>
      <c r="H982" s="297">
        <v>0</v>
      </c>
      <c r="I982" s="297">
        <v>0</v>
      </c>
      <c r="J982" s="297">
        <v>4.2999999999999997E-2</v>
      </c>
      <c r="K982" s="297">
        <v>3.7999999999999999E-2</v>
      </c>
      <c r="L982" s="297">
        <v>0.34399999999999997</v>
      </c>
      <c r="M982" s="297">
        <v>0.35299999999999998</v>
      </c>
      <c r="N982" s="297">
        <v>0.14099999999999999</v>
      </c>
      <c r="O982" s="297">
        <v>0</v>
      </c>
      <c r="P982" s="297">
        <v>0</v>
      </c>
      <c r="Q982" s="297">
        <v>0.73499999999999999</v>
      </c>
      <c r="R982" s="297">
        <v>0.61399999999999999</v>
      </c>
      <c r="S982" s="297">
        <v>2.593</v>
      </c>
      <c r="T982" s="297">
        <v>3.7989999999999999</v>
      </c>
      <c r="U982" s="297">
        <v>2.6320000000000001</v>
      </c>
      <c r="V982" s="297">
        <v>0</v>
      </c>
      <c r="W982" s="297">
        <v>0.55800000000000005</v>
      </c>
      <c r="X982" s="297">
        <v>0.80200000000000005</v>
      </c>
      <c r="Y982" s="297">
        <v>0</v>
      </c>
      <c r="Z982" s="297">
        <v>0</v>
      </c>
      <c r="AA982" s="299">
        <v>0.40600000000000003</v>
      </c>
      <c r="AB982" s="27"/>
    </row>
    <row r="983" spans="1:28" ht="19.5" customHeight="1" x14ac:dyDescent="0.15">
      <c r="A983" s="132" t="s">
        <v>85</v>
      </c>
      <c r="B983" s="72"/>
      <c r="C983" s="72"/>
      <c r="D983" s="76" t="s">
        <v>166</v>
      </c>
      <c r="E983" s="76" t="s">
        <v>183</v>
      </c>
      <c r="F983" s="297">
        <v>3.2199999999999998</v>
      </c>
      <c r="G983" s="297">
        <v>0</v>
      </c>
      <c r="H983" s="297">
        <v>0</v>
      </c>
      <c r="I983" s="297">
        <v>0</v>
      </c>
      <c r="J983" s="297">
        <v>0</v>
      </c>
      <c r="K983" s="297">
        <v>0</v>
      </c>
      <c r="L983" s="297">
        <v>0</v>
      </c>
      <c r="M983" s="297">
        <v>0</v>
      </c>
      <c r="N983" s="297">
        <v>0</v>
      </c>
      <c r="O983" s="297">
        <v>0</v>
      </c>
      <c r="P983" s="297">
        <v>0</v>
      </c>
      <c r="Q983" s="297">
        <v>0</v>
      </c>
      <c r="R983" s="297">
        <v>0</v>
      </c>
      <c r="S983" s="297">
        <v>0</v>
      </c>
      <c r="T983" s="297">
        <v>0</v>
      </c>
      <c r="U983" s="297">
        <v>0</v>
      </c>
      <c r="V983" s="297">
        <v>0</v>
      </c>
      <c r="W983" s="297">
        <v>0.32</v>
      </c>
      <c r="X983" s="297">
        <v>0</v>
      </c>
      <c r="Y983" s="297">
        <v>0</v>
      </c>
      <c r="Z983" s="297">
        <v>0</v>
      </c>
      <c r="AA983" s="299">
        <v>2.9</v>
      </c>
      <c r="AB983" s="27"/>
    </row>
    <row r="984" spans="1:28" ht="19.5" customHeight="1" x14ac:dyDescent="0.15">
      <c r="A984" s="132"/>
      <c r="B984" s="72"/>
      <c r="C984" s="72" t="s">
        <v>162</v>
      </c>
      <c r="D984" s="72"/>
      <c r="E984" s="76" t="s">
        <v>150</v>
      </c>
      <c r="F984" s="297">
        <v>3.3099999999999996</v>
      </c>
      <c r="G984" s="297">
        <v>0</v>
      </c>
      <c r="H984" s="297">
        <v>0</v>
      </c>
      <c r="I984" s="297">
        <v>0</v>
      </c>
      <c r="J984" s="297">
        <v>0</v>
      </c>
      <c r="K984" s="297">
        <v>0</v>
      </c>
      <c r="L984" s="297">
        <v>0</v>
      </c>
      <c r="M984" s="297">
        <v>0</v>
      </c>
      <c r="N984" s="297">
        <v>0</v>
      </c>
      <c r="O984" s="297">
        <v>0</v>
      </c>
      <c r="P984" s="297">
        <v>0</v>
      </c>
      <c r="Q984" s="297">
        <v>0</v>
      </c>
      <c r="R984" s="297">
        <v>0</v>
      </c>
      <c r="S984" s="297">
        <v>0</v>
      </c>
      <c r="T984" s="297">
        <v>0</v>
      </c>
      <c r="U984" s="297">
        <v>0</v>
      </c>
      <c r="V984" s="297">
        <v>0</v>
      </c>
      <c r="W984" s="297">
        <v>9.4E-2</v>
      </c>
      <c r="X984" s="297">
        <v>0</v>
      </c>
      <c r="Y984" s="297">
        <v>0</v>
      </c>
      <c r="Z984" s="297">
        <v>0</v>
      </c>
      <c r="AA984" s="299">
        <v>3.2159999999999997</v>
      </c>
      <c r="AB984" s="27"/>
    </row>
    <row r="985" spans="1:28" ht="19.5" customHeight="1" x14ac:dyDescent="0.15">
      <c r="A985" s="132"/>
      <c r="B985" s="72" t="s">
        <v>20</v>
      </c>
      <c r="C985" s="72"/>
      <c r="D985" s="76" t="s">
        <v>164</v>
      </c>
      <c r="E985" s="76" t="s">
        <v>183</v>
      </c>
      <c r="F985" s="297">
        <v>0</v>
      </c>
      <c r="G985" s="297">
        <v>0</v>
      </c>
      <c r="H985" s="297">
        <v>0</v>
      </c>
      <c r="I985" s="297">
        <v>0</v>
      </c>
      <c r="J985" s="297">
        <v>0</v>
      </c>
      <c r="K985" s="297">
        <v>0</v>
      </c>
      <c r="L985" s="297">
        <v>0</v>
      </c>
      <c r="M985" s="297">
        <v>0</v>
      </c>
      <c r="N985" s="297">
        <v>0</v>
      </c>
      <c r="O985" s="297">
        <v>0</v>
      </c>
      <c r="P985" s="297">
        <v>0</v>
      </c>
      <c r="Q985" s="297">
        <v>0</v>
      </c>
      <c r="R985" s="297">
        <v>0</v>
      </c>
      <c r="S985" s="297">
        <v>0</v>
      </c>
      <c r="T985" s="297">
        <v>0</v>
      </c>
      <c r="U985" s="297">
        <v>0</v>
      </c>
      <c r="V985" s="297">
        <v>0</v>
      </c>
      <c r="W985" s="297">
        <v>0</v>
      </c>
      <c r="X985" s="297">
        <v>0</v>
      </c>
      <c r="Y985" s="297">
        <v>0</v>
      </c>
      <c r="Z985" s="297">
        <v>0</v>
      </c>
      <c r="AA985" s="299">
        <v>0</v>
      </c>
      <c r="AB985" s="27"/>
    </row>
    <row r="986" spans="1:28" ht="19.5" customHeight="1" x14ac:dyDescent="0.15">
      <c r="A986" s="132"/>
      <c r="B986" s="72"/>
      <c r="C986" s="72"/>
      <c r="D986" s="72"/>
      <c r="E986" s="76" t="s">
        <v>150</v>
      </c>
      <c r="F986" s="297">
        <v>0</v>
      </c>
      <c r="G986" s="297">
        <v>0</v>
      </c>
      <c r="H986" s="297">
        <v>0</v>
      </c>
      <c r="I986" s="297">
        <v>0</v>
      </c>
      <c r="J986" s="297">
        <v>0</v>
      </c>
      <c r="K986" s="297">
        <v>0</v>
      </c>
      <c r="L986" s="297">
        <v>0</v>
      </c>
      <c r="M986" s="297">
        <v>0</v>
      </c>
      <c r="N986" s="297">
        <v>0</v>
      </c>
      <c r="O986" s="297">
        <v>0</v>
      </c>
      <c r="P986" s="297">
        <v>0</v>
      </c>
      <c r="Q986" s="297">
        <v>0</v>
      </c>
      <c r="R986" s="297">
        <v>0</v>
      </c>
      <c r="S986" s="297">
        <v>0</v>
      </c>
      <c r="T986" s="297">
        <v>0</v>
      </c>
      <c r="U986" s="297">
        <v>0</v>
      </c>
      <c r="V986" s="297">
        <v>0</v>
      </c>
      <c r="W986" s="297">
        <v>0</v>
      </c>
      <c r="X986" s="297">
        <v>0</v>
      </c>
      <c r="Y986" s="297">
        <v>0</v>
      </c>
      <c r="Z986" s="297">
        <v>0</v>
      </c>
      <c r="AA986" s="299">
        <v>0</v>
      </c>
      <c r="AB986" s="27"/>
    </row>
    <row r="987" spans="1:28" ht="19.5" customHeight="1" x14ac:dyDescent="0.15">
      <c r="A987" s="132"/>
      <c r="B987" s="75"/>
      <c r="C987" s="73" t="s">
        <v>165</v>
      </c>
      <c r="D987" s="74"/>
      <c r="E987" s="76" t="s">
        <v>183</v>
      </c>
      <c r="F987" s="297">
        <v>5768.0499999999993</v>
      </c>
      <c r="G987" s="297">
        <v>3.59</v>
      </c>
      <c r="H987" s="297">
        <v>89.65</v>
      </c>
      <c r="I987" s="297">
        <v>128.32</v>
      </c>
      <c r="J987" s="297">
        <v>302.77999999999997</v>
      </c>
      <c r="K987" s="297">
        <v>170.89</v>
      </c>
      <c r="L987" s="297">
        <v>189.43</v>
      </c>
      <c r="M987" s="297">
        <v>458.3</v>
      </c>
      <c r="N987" s="297">
        <v>145.45999999999998</v>
      </c>
      <c r="O987" s="297">
        <v>86.52</v>
      </c>
      <c r="P987" s="297">
        <v>285.68</v>
      </c>
      <c r="Q987" s="297">
        <v>333.5</v>
      </c>
      <c r="R987" s="297">
        <v>544.6</v>
      </c>
      <c r="S987" s="297">
        <v>762.5</v>
      </c>
      <c r="T987" s="297">
        <v>1029.5900000000001</v>
      </c>
      <c r="U987" s="297">
        <v>694.92</v>
      </c>
      <c r="V987" s="297">
        <v>357.36</v>
      </c>
      <c r="W987" s="297">
        <v>51.45</v>
      </c>
      <c r="X987" s="297">
        <v>59.53</v>
      </c>
      <c r="Y987" s="297">
        <v>9.7200000000000006</v>
      </c>
      <c r="Z987" s="297">
        <v>24.7</v>
      </c>
      <c r="AA987" s="299">
        <v>39.56</v>
      </c>
      <c r="AB987" s="27"/>
    </row>
    <row r="988" spans="1:28" ht="19.5" customHeight="1" thickBot="1" x14ac:dyDescent="0.2">
      <c r="A988" s="87"/>
      <c r="B988" s="135"/>
      <c r="C988" s="135"/>
      <c r="D988" s="136"/>
      <c r="E988" s="137" t="s">
        <v>150</v>
      </c>
      <c r="F988" s="297">
        <v>727.7639999999999</v>
      </c>
      <c r="G988" s="385">
        <v>0</v>
      </c>
      <c r="H988" s="301">
        <v>1.028</v>
      </c>
      <c r="I988" s="301">
        <v>3.3820000000000001</v>
      </c>
      <c r="J988" s="301">
        <v>15.223000000000001</v>
      </c>
      <c r="K988" s="301">
        <v>12.132</v>
      </c>
      <c r="L988" s="301">
        <v>16.963999999999999</v>
      </c>
      <c r="M988" s="301">
        <v>45.792999999999999</v>
      </c>
      <c r="N988" s="301">
        <v>15.941000000000001</v>
      </c>
      <c r="O988" s="301">
        <v>10.508999999999999</v>
      </c>
      <c r="P988" s="301">
        <v>37.31</v>
      </c>
      <c r="Q988" s="301">
        <v>47.223999999999997</v>
      </c>
      <c r="R988" s="301">
        <v>79.367000000000004</v>
      </c>
      <c r="S988" s="301">
        <v>112.663</v>
      </c>
      <c r="T988" s="301">
        <v>152.447</v>
      </c>
      <c r="U988" s="301">
        <v>100.872</v>
      </c>
      <c r="V988" s="301">
        <v>49.739000000000004</v>
      </c>
      <c r="W988" s="301">
        <v>7.7969999999999997</v>
      </c>
      <c r="X988" s="301">
        <v>8.5380000000000003</v>
      </c>
      <c r="Y988" s="301">
        <v>1.3819999999999999</v>
      </c>
      <c r="Z988" s="301">
        <v>3.6339999999999999</v>
      </c>
      <c r="AA988" s="302">
        <v>5.819</v>
      </c>
      <c r="AB988" s="27"/>
    </row>
    <row r="989" spans="1:28" ht="19.5" customHeight="1" x14ac:dyDescent="0.15">
      <c r="A989" s="223" t="s">
        <v>119</v>
      </c>
      <c r="B989" s="226" t="s">
        <v>120</v>
      </c>
      <c r="C989" s="227"/>
      <c r="D989" s="228"/>
      <c r="E989" s="72" t="s">
        <v>183</v>
      </c>
      <c r="F989" s="380">
        <v>481.63</v>
      </c>
      <c r="G989" s="381"/>
      <c r="H989" s="381"/>
      <c r="I989" s="381"/>
      <c r="J989" s="381"/>
      <c r="K989" s="381"/>
      <c r="L989" s="381"/>
      <c r="M989" s="381"/>
      <c r="N989" s="381"/>
      <c r="O989" s="381"/>
      <c r="P989" s="381"/>
      <c r="Q989" s="381"/>
      <c r="R989" s="381"/>
      <c r="S989" s="381"/>
      <c r="T989" s="381"/>
      <c r="U989" s="381"/>
      <c r="V989" s="381"/>
      <c r="W989" s="381"/>
      <c r="X989" s="381"/>
      <c r="Y989" s="381"/>
      <c r="Z989" s="381"/>
      <c r="AA989" s="381"/>
      <c r="AB989" s="27"/>
    </row>
    <row r="990" spans="1:28" ht="19.5" customHeight="1" x14ac:dyDescent="0.15">
      <c r="A990" s="224"/>
      <c r="B990" s="229" t="s">
        <v>205</v>
      </c>
      <c r="C990" s="230"/>
      <c r="D990" s="231"/>
      <c r="E990" s="76" t="s">
        <v>183</v>
      </c>
      <c r="F990" s="380">
        <v>385.18</v>
      </c>
      <c r="G990" s="381"/>
      <c r="H990" s="381"/>
      <c r="I990" s="381"/>
      <c r="J990" s="381"/>
      <c r="K990" s="381"/>
      <c r="L990" s="381"/>
      <c r="M990" s="381"/>
      <c r="N990" s="381"/>
      <c r="O990" s="381"/>
      <c r="P990" s="381"/>
      <c r="Q990" s="381"/>
      <c r="R990" s="381"/>
      <c r="S990" s="381"/>
      <c r="T990" s="381"/>
      <c r="U990" s="381"/>
      <c r="V990" s="381"/>
      <c r="W990" s="381"/>
      <c r="X990" s="381"/>
      <c r="Y990" s="381"/>
      <c r="Z990" s="381"/>
      <c r="AA990" s="381"/>
      <c r="AB990" s="27"/>
    </row>
    <row r="991" spans="1:28" ht="19.5" customHeight="1" x14ac:dyDescent="0.15">
      <c r="A991" s="225"/>
      <c r="B991" s="229" t="s">
        <v>206</v>
      </c>
      <c r="C991" s="230"/>
      <c r="D991" s="231"/>
      <c r="E991" s="76" t="s">
        <v>183</v>
      </c>
      <c r="F991" s="380">
        <v>96.45</v>
      </c>
      <c r="G991" s="381"/>
      <c r="H991" s="381"/>
      <c r="I991" s="381"/>
      <c r="J991" s="381"/>
      <c r="K991" s="381"/>
      <c r="L991" s="381"/>
      <c r="M991" s="381"/>
      <c r="N991" s="381"/>
      <c r="O991" s="381"/>
      <c r="P991" s="381"/>
      <c r="Q991" s="381"/>
      <c r="R991" s="381"/>
      <c r="S991" s="381"/>
      <c r="T991" s="381"/>
      <c r="U991" s="381"/>
      <c r="V991" s="381"/>
      <c r="W991" s="381"/>
      <c r="X991" s="381"/>
      <c r="Y991" s="381"/>
      <c r="Z991" s="381"/>
      <c r="AA991" s="381"/>
      <c r="AB991" s="27"/>
    </row>
    <row r="992" spans="1:28" ht="19.5" customHeight="1" thickBot="1" x14ac:dyDescent="0.2">
      <c r="A992" s="232" t="s">
        <v>204</v>
      </c>
      <c r="B992" s="233"/>
      <c r="C992" s="233"/>
      <c r="D992" s="234"/>
      <c r="E992" s="120" t="s">
        <v>183</v>
      </c>
      <c r="F992" s="386">
        <v>0</v>
      </c>
      <c r="G992" s="381"/>
      <c r="H992" s="381"/>
      <c r="I992" s="381"/>
      <c r="J992" s="381"/>
      <c r="K992" s="381"/>
      <c r="L992" s="381"/>
      <c r="M992" s="381"/>
      <c r="N992" s="381"/>
      <c r="O992" s="381"/>
      <c r="P992" s="381"/>
      <c r="Q992" s="381"/>
      <c r="R992" s="381"/>
      <c r="S992" s="381"/>
      <c r="T992" s="381"/>
      <c r="U992" s="381"/>
      <c r="V992" s="381"/>
      <c r="W992" s="381"/>
      <c r="X992" s="381"/>
      <c r="Y992" s="381"/>
      <c r="Z992" s="381"/>
      <c r="AA992" s="381"/>
      <c r="AB992" s="27"/>
    </row>
    <row r="994" spans="1:28" ht="19.5" customHeight="1" x14ac:dyDescent="0.15">
      <c r="A994" s="3" t="s">
        <v>381</v>
      </c>
      <c r="F994" s="126" t="s">
        <v>493</v>
      </c>
    </row>
    <row r="995" spans="1:28" ht="19.5" customHeight="1" thickBot="1" x14ac:dyDescent="0.2">
      <c r="A995" s="221" t="s">
        <v>28</v>
      </c>
      <c r="B995" s="222"/>
      <c r="C995" s="222"/>
      <c r="D995" s="222"/>
      <c r="E995" s="222"/>
      <c r="F995" s="222"/>
      <c r="G995" s="222"/>
      <c r="H995" s="222"/>
      <c r="I995" s="222"/>
      <c r="J995" s="222"/>
      <c r="K995" s="222"/>
      <c r="L995" s="222"/>
      <c r="M995" s="222"/>
      <c r="N995" s="222"/>
      <c r="O995" s="222"/>
      <c r="P995" s="222"/>
      <c r="Q995" s="222"/>
      <c r="R995" s="222"/>
      <c r="S995" s="222"/>
      <c r="T995" s="222"/>
      <c r="U995" s="222"/>
      <c r="V995" s="222"/>
      <c r="W995" s="222"/>
      <c r="X995" s="222"/>
      <c r="Y995" s="222"/>
      <c r="Z995" s="222"/>
      <c r="AA995" s="222"/>
    </row>
    <row r="996" spans="1:28" ht="19.5" customHeight="1" x14ac:dyDescent="0.15">
      <c r="A996" s="127" t="s">
        <v>179</v>
      </c>
      <c r="B996" s="86"/>
      <c r="C996" s="86"/>
      <c r="D996" s="86"/>
      <c r="E996" s="86"/>
      <c r="F996" s="85" t="s">
        <v>180</v>
      </c>
      <c r="G996" s="121"/>
      <c r="H996" s="121"/>
      <c r="I996" s="121"/>
      <c r="J996" s="121"/>
      <c r="K996" s="121"/>
      <c r="L996" s="121"/>
      <c r="M996" s="121"/>
      <c r="N996" s="121"/>
      <c r="O996" s="121"/>
      <c r="P996" s="121"/>
      <c r="Q996" s="128"/>
      <c r="R996" s="99"/>
      <c r="S996" s="121"/>
      <c r="T996" s="121"/>
      <c r="U996" s="121"/>
      <c r="V996" s="121"/>
      <c r="W996" s="121"/>
      <c r="X996" s="121"/>
      <c r="Y996" s="121"/>
      <c r="Z996" s="121"/>
      <c r="AA996" s="141" t="s">
        <v>181</v>
      </c>
      <c r="AB996" s="91"/>
    </row>
    <row r="997" spans="1:28" ht="19.5" customHeight="1" x14ac:dyDescent="0.15">
      <c r="A997" s="130" t="s">
        <v>182</v>
      </c>
      <c r="B997" s="74"/>
      <c r="C997" s="74"/>
      <c r="D997" s="74"/>
      <c r="E997" s="76" t="s">
        <v>183</v>
      </c>
      <c r="F997" s="297">
        <v>590.8599999999999</v>
      </c>
      <c r="G997" s="373" t="s">
        <v>184</v>
      </c>
      <c r="H997" s="373" t="s">
        <v>185</v>
      </c>
      <c r="I997" s="373" t="s">
        <v>186</v>
      </c>
      <c r="J997" s="373" t="s">
        <v>187</v>
      </c>
      <c r="K997" s="373" t="s">
        <v>227</v>
      </c>
      <c r="L997" s="373" t="s">
        <v>228</v>
      </c>
      <c r="M997" s="373" t="s">
        <v>229</v>
      </c>
      <c r="N997" s="373" t="s">
        <v>230</v>
      </c>
      <c r="O997" s="373" t="s">
        <v>231</v>
      </c>
      <c r="P997" s="373" t="s">
        <v>232</v>
      </c>
      <c r="Q997" s="374" t="s">
        <v>233</v>
      </c>
      <c r="R997" s="375" t="s">
        <v>234</v>
      </c>
      <c r="S997" s="373" t="s">
        <v>235</v>
      </c>
      <c r="T997" s="373" t="s">
        <v>236</v>
      </c>
      <c r="U997" s="373" t="s">
        <v>237</v>
      </c>
      <c r="V997" s="373" t="s">
        <v>238</v>
      </c>
      <c r="W997" s="373" t="s">
        <v>42</v>
      </c>
      <c r="X997" s="373" t="s">
        <v>147</v>
      </c>
      <c r="Y997" s="373" t="s">
        <v>148</v>
      </c>
      <c r="Z997" s="373" t="s">
        <v>149</v>
      </c>
      <c r="AA997" s="387"/>
      <c r="AB997" s="91"/>
    </row>
    <row r="998" spans="1:28" ht="19.5" customHeight="1" x14ac:dyDescent="0.15">
      <c r="A998" s="108"/>
      <c r="E998" s="76" t="s">
        <v>150</v>
      </c>
      <c r="F998" s="297">
        <v>118.15499999999999</v>
      </c>
      <c r="G998" s="377"/>
      <c r="H998" s="377"/>
      <c r="I998" s="377"/>
      <c r="J998" s="377"/>
      <c r="K998" s="377"/>
      <c r="L998" s="377"/>
      <c r="M998" s="377"/>
      <c r="N998" s="377"/>
      <c r="O998" s="377"/>
      <c r="P998" s="377"/>
      <c r="Q998" s="378"/>
      <c r="R998" s="379"/>
      <c r="S998" s="377"/>
      <c r="T998" s="377"/>
      <c r="U998" s="377"/>
      <c r="V998" s="377"/>
      <c r="W998" s="377"/>
      <c r="X998" s="377"/>
      <c r="Y998" s="377"/>
      <c r="Z998" s="377"/>
      <c r="AA998" s="387" t="s">
        <v>151</v>
      </c>
      <c r="AB998" s="91"/>
    </row>
    <row r="999" spans="1:28" ht="19.5" customHeight="1" x14ac:dyDescent="0.15">
      <c r="A999" s="131"/>
      <c r="B999" s="73" t="s">
        <v>152</v>
      </c>
      <c r="C999" s="74"/>
      <c r="D999" s="74"/>
      <c r="E999" s="76" t="s">
        <v>183</v>
      </c>
      <c r="F999" s="297">
        <v>580.94999999999993</v>
      </c>
      <c r="G999" s="297">
        <v>0</v>
      </c>
      <c r="H999" s="297">
        <v>0.56000000000000005</v>
      </c>
      <c r="I999" s="297">
        <v>0.3</v>
      </c>
      <c r="J999" s="297">
        <v>0.5</v>
      </c>
      <c r="K999" s="297">
        <v>3.84</v>
      </c>
      <c r="L999" s="297">
        <v>5.98</v>
      </c>
      <c r="M999" s="297">
        <v>5.15</v>
      </c>
      <c r="N999" s="297">
        <v>15.33</v>
      </c>
      <c r="O999" s="297">
        <v>38.589999999999996</v>
      </c>
      <c r="P999" s="297">
        <v>54.300000000000004</v>
      </c>
      <c r="Q999" s="297">
        <v>96.71</v>
      </c>
      <c r="R999" s="297">
        <v>80.56</v>
      </c>
      <c r="S999" s="297">
        <v>90.12</v>
      </c>
      <c r="T999" s="297">
        <v>146.79000000000002</v>
      </c>
      <c r="U999" s="297">
        <v>25.28</v>
      </c>
      <c r="V999" s="297">
        <v>7.08</v>
      </c>
      <c r="W999" s="297">
        <v>2.9899999999999998</v>
      </c>
      <c r="X999" s="297">
        <v>1.9200000000000002</v>
      </c>
      <c r="Y999" s="297">
        <v>2.9</v>
      </c>
      <c r="Z999" s="297">
        <v>0</v>
      </c>
      <c r="AA999" s="299">
        <v>2.0499999999999998</v>
      </c>
      <c r="AB999" s="91"/>
    </row>
    <row r="1000" spans="1:28" ht="19.5" customHeight="1" x14ac:dyDescent="0.15">
      <c r="A1000" s="132"/>
      <c r="B1000" s="133"/>
      <c r="E1000" s="76" t="s">
        <v>150</v>
      </c>
      <c r="F1000" s="297">
        <v>118.15499999999999</v>
      </c>
      <c r="G1000" s="297">
        <v>0</v>
      </c>
      <c r="H1000" s="297">
        <v>0</v>
      </c>
      <c r="I1000" s="297">
        <v>3.0000000000000001E-3</v>
      </c>
      <c r="J1000" s="297">
        <v>0.02</v>
      </c>
      <c r="K1000" s="297">
        <v>0.34699999999999998</v>
      </c>
      <c r="L1000" s="297">
        <v>0.84900000000000009</v>
      </c>
      <c r="M1000" s="297">
        <v>0.88400000000000012</v>
      </c>
      <c r="N1000" s="297">
        <v>3.2470000000000003</v>
      </c>
      <c r="O1000" s="297">
        <v>10.241999999999999</v>
      </c>
      <c r="P1000" s="297">
        <v>13.165000000000001</v>
      </c>
      <c r="Q1000" s="297">
        <v>21.375</v>
      </c>
      <c r="R1000" s="297">
        <v>14.762</v>
      </c>
      <c r="S1000" s="297">
        <v>15.634</v>
      </c>
      <c r="T1000" s="297">
        <v>27.648</v>
      </c>
      <c r="U1000" s="297">
        <v>5.6049999999999995</v>
      </c>
      <c r="V1000" s="297">
        <v>1.28</v>
      </c>
      <c r="W1000" s="297">
        <v>0.97199999999999998</v>
      </c>
      <c r="X1000" s="297">
        <v>0.442</v>
      </c>
      <c r="Y1000" s="297">
        <v>1.1100000000000001</v>
      </c>
      <c r="Z1000" s="297">
        <v>0</v>
      </c>
      <c r="AA1000" s="299">
        <v>0.56999999999999995</v>
      </c>
      <c r="AB1000" s="91"/>
    </row>
    <row r="1001" spans="1:28" ht="19.5" customHeight="1" x14ac:dyDescent="0.15">
      <c r="A1001" s="132"/>
      <c r="B1001" s="134"/>
      <c r="C1001" s="73" t="s">
        <v>152</v>
      </c>
      <c r="D1001" s="74"/>
      <c r="E1001" s="76" t="s">
        <v>183</v>
      </c>
      <c r="F1001" s="297">
        <v>224.67000000000002</v>
      </c>
      <c r="G1001" s="297">
        <v>0</v>
      </c>
      <c r="H1001" s="297">
        <v>0.56000000000000005</v>
      </c>
      <c r="I1001" s="297">
        <v>0.3</v>
      </c>
      <c r="J1001" s="297">
        <v>0.15</v>
      </c>
      <c r="K1001" s="297">
        <v>1.67</v>
      </c>
      <c r="L1001" s="297">
        <v>3.49</v>
      </c>
      <c r="M1001" s="297">
        <v>4.8900000000000006</v>
      </c>
      <c r="N1001" s="297">
        <v>13.34</v>
      </c>
      <c r="O1001" s="297">
        <v>36.799999999999997</v>
      </c>
      <c r="P1001" s="297">
        <v>49.970000000000006</v>
      </c>
      <c r="Q1001" s="297">
        <v>60.559999999999995</v>
      </c>
      <c r="R1001" s="297">
        <v>15.08</v>
      </c>
      <c r="S1001" s="297">
        <v>10.629999999999999</v>
      </c>
      <c r="T1001" s="297">
        <v>13.56</v>
      </c>
      <c r="U1001" s="297">
        <v>7.73</v>
      </c>
      <c r="V1001" s="297">
        <v>0.15</v>
      </c>
      <c r="W1001" s="297">
        <v>2.09</v>
      </c>
      <c r="X1001" s="297">
        <v>0.3</v>
      </c>
      <c r="Y1001" s="297">
        <v>2.5499999999999998</v>
      </c>
      <c r="Z1001" s="297">
        <v>0</v>
      </c>
      <c r="AA1001" s="299">
        <v>0.85</v>
      </c>
      <c r="AB1001" s="91"/>
    </row>
    <row r="1002" spans="1:28" ht="19.5" customHeight="1" x14ac:dyDescent="0.15">
      <c r="A1002" s="132"/>
      <c r="B1002" s="75"/>
      <c r="C1002" s="75"/>
      <c r="E1002" s="76" t="s">
        <v>150</v>
      </c>
      <c r="F1002" s="297">
        <v>62.070000000000007</v>
      </c>
      <c r="G1002" s="297">
        <v>0</v>
      </c>
      <c r="H1002" s="297">
        <v>0</v>
      </c>
      <c r="I1002" s="297">
        <v>3.0000000000000001E-3</v>
      </c>
      <c r="J1002" s="297">
        <v>1E-3</v>
      </c>
      <c r="K1002" s="297">
        <v>0.19500000000000001</v>
      </c>
      <c r="L1002" s="297">
        <v>0.62100000000000011</v>
      </c>
      <c r="M1002" s="297">
        <v>0.8580000000000001</v>
      </c>
      <c r="N1002" s="297">
        <v>3.0220000000000002</v>
      </c>
      <c r="O1002" s="297">
        <v>10.065</v>
      </c>
      <c r="P1002" s="297">
        <v>12.608000000000001</v>
      </c>
      <c r="Q1002" s="297">
        <v>16.087</v>
      </c>
      <c r="R1002" s="297">
        <v>4.625</v>
      </c>
      <c r="S1002" s="297">
        <v>3.726</v>
      </c>
      <c r="T1002" s="297">
        <v>4.7880000000000003</v>
      </c>
      <c r="U1002" s="297">
        <v>3.0739999999999998</v>
      </c>
      <c r="V1002" s="297">
        <v>6.3E-2</v>
      </c>
      <c r="W1002" s="297">
        <v>0.85899999999999999</v>
      </c>
      <c r="X1002" s="297">
        <v>7.8E-2</v>
      </c>
      <c r="Y1002" s="297">
        <v>1.046</v>
      </c>
      <c r="Z1002" s="297">
        <v>0</v>
      </c>
      <c r="AA1002" s="299">
        <v>0.35099999999999998</v>
      </c>
      <c r="AB1002" s="91"/>
    </row>
    <row r="1003" spans="1:28" ht="19.5" customHeight="1" x14ac:dyDescent="0.15">
      <c r="A1003" s="132"/>
      <c r="B1003" s="72"/>
      <c r="C1003" s="76"/>
      <c r="D1003" s="76" t="s">
        <v>153</v>
      </c>
      <c r="E1003" s="76" t="s">
        <v>183</v>
      </c>
      <c r="F1003" s="297">
        <v>221.14000000000001</v>
      </c>
      <c r="G1003" s="297">
        <v>0</v>
      </c>
      <c r="H1003" s="297">
        <v>0.56000000000000005</v>
      </c>
      <c r="I1003" s="297">
        <v>0.3</v>
      </c>
      <c r="J1003" s="297">
        <v>0.15</v>
      </c>
      <c r="K1003" s="297">
        <v>1.67</v>
      </c>
      <c r="L1003" s="297">
        <v>2.87</v>
      </c>
      <c r="M1003" s="297">
        <v>3.24</v>
      </c>
      <c r="N1003" s="297">
        <v>12.08</v>
      </c>
      <c r="O1003" s="297">
        <v>36.799999999999997</v>
      </c>
      <c r="P1003" s="297">
        <v>49.970000000000006</v>
      </c>
      <c r="Q1003" s="297">
        <v>60.559999999999995</v>
      </c>
      <c r="R1003" s="297">
        <v>15.08</v>
      </c>
      <c r="S1003" s="297">
        <v>10.629999999999999</v>
      </c>
      <c r="T1003" s="297">
        <v>13.56</v>
      </c>
      <c r="U1003" s="297">
        <v>7.73</v>
      </c>
      <c r="V1003" s="297">
        <v>0.15</v>
      </c>
      <c r="W1003" s="297">
        <v>2.09</v>
      </c>
      <c r="X1003" s="297">
        <v>0.3</v>
      </c>
      <c r="Y1003" s="297">
        <v>2.5499999999999998</v>
      </c>
      <c r="Z1003" s="297">
        <v>0</v>
      </c>
      <c r="AA1003" s="299">
        <v>0.85</v>
      </c>
      <c r="AB1003" s="91"/>
    </row>
    <row r="1004" spans="1:28" ht="19.5" customHeight="1" x14ac:dyDescent="0.15">
      <c r="A1004" s="132"/>
      <c r="B1004" s="72" t="s">
        <v>154</v>
      </c>
      <c r="C1004" s="72"/>
      <c r="D1004" s="72"/>
      <c r="E1004" s="76" t="s">
        <v>150</v>
      </c>
      <c r="F1004" s="297">
        <v>61.709999999999994</v>
      </c>
      <c r="G1004" s="297">
        <v>0</v>
      </c>
      <c r="H1004" s="297">
        <v>0</v>
      </c>
      <c r="I1004" s="297">
        <v>3.0000000000000001E-3</v>
      </c>
      <c r="J1004" s="297">
        <v>1E-3</v>
      </c>
      <c r="K1004" s="297">
        <v>0.19500000000000001</v>
      </c>
      <c r="L1004" s="297">
        <v>0.56500000000000006</v>
      </c>
      <c r="M1004" s="297">
        <v>0.69300000000000006</v>
      </c>
      <c r="N1004" s="297">
        <v>2.883</v>
      </c>
      <c r="O1004" s="297">
        <v>10.065</v>
      </c>
      <c r="P1004" s="297">
        <v>12.608000000000001</v>
      </c>
      <c r="Q1004" s="297">
        <v>16.087</v>
      </c>
      <c r="R1004" s="297">
        <v>4.625</v>
      </c>
      <c r="S1004" s="297">
        <v>3.726</v>
      </c>
      <c r="T1004" s="297">
        <v>4.7880000000000003</v>
      </c>
      <c r="U1004" s="297">
        <v>3.0739999999999998</v>
      </c>
      <c r="V1004" s="297">
        <v>6.3E-2</v>
      </c>
      <c r="W1004" s="297">
        <v>0.85899999999999999</v>
      </c>
      <c r="X1004" s="297">
        <v>7.8E-2</v>
      </c>
      <c r="Y1004" s="297">
        <v>1.046</v>
      </c>
      <c r="Z1004" s="297">
        <v>0</v>
      </c>
      <c r="AA1004" s="299">
        <v>0.35099999999999998</v>
      </c>
      <c r="AB1004" s="91"/>
    </row>
    <row r="1005" spans="1:28" ht="19.5" customHeight="1" x14ac:dyDescent="0.15">
      <c r="A1005" s="132" t="s">
        <v>155</v>
      </c>
      <c r="B1005" s="72"/>
      <c r="C1005" s="72" t="s">
        <v>10</v>
      </c>
      <c r="D1005" s="76" t="s">
        <v>156</v>
      </c>
      <c r="E1005" s="76" t="s">
        <v>183</v>
      </c>
      <c r="F1005" s="297">
        <v>111.21</v>
      </c>
      <c r="G1005" s="297">
        <v>0</v>
      </c>
      <c r="H1005" s="297">
        <v>0</v>
      </c>
      <c r="I1005" s="297">
        <v>0</v>
      </c>
      <c r="J1005" s="297">
        <v>0</v>
      </c>
      <c r="K1005" s="297">
        <v>0.37</v>
      </c>
      <c r="L1005" s="297">
        <v>2.4300000000000002</v>
      </c>
      <c r="M1005" s="297">
        <v>2.14</v>
      </c>
      <c r="N1005" s="297">
        <v>7.1899999999999995</v>
      </c>
      <c r="O1005" s="297">
        <v>25.48</v>
      </c>
      <c r="P1005" s="297">
        <v>18.440000000000001</v>
      </c>
      <c r="Q1005" s="297">
        <v>17.7</v>
      </c>
      <c r="R1005" s="297">
        <v>7.77</v>
      </c>
      <c r="S1005" s="297">
        <v>7.71</v>
      </c>
      <c r="T1005" s="297">
        <v>9.31</v>
      </c>
      <c r="U1005" s="297">
        <v>7.03</v>
      </c>
      <c r="V1005" s="297">
        <v>0.15</v>
      </c>
      <c r="W1005" s="297">
        <v>2.09</v>
      </c>
      <c r="X1005" s="297">
        <v>0</v>
      </c>
      <c r="Y1005" s="297">
        <v>2.5499999999999998</v>
      </c>
      <c r="Z1005" s="297">
        <v>0</v>
      </c>
      <c r="AA1005" s="299">
        <v>0.85</v>
      </c>
      <c r="AB1005" s="91"/>
    </row>
    <row r="1006" spans="1:28" ht="19.5" customHeight="1" x14ac:dyDescent="0.15">
      <c r="A1006" s="132"/>
      <c r="B1006" s="72"/>
      <c r="C1006" s="72"/>
      <c r="D1006" s="72"/>
      <c r="E1006" s="76" t="s">
        <v>150</v>
      </c>
      <c r="F1006" s="297">
        <v>39.142000000000003</v>
      </c>
      <c r="G1006" s="297">
        <v>0</v>
      </c>
      <c r="H1006" s="297">
        <v>0</v>
      </c>
      <c r="I1006" s="297">
        <v>0</v>
      </c>
      <c r="J1006" s="297">
        <v>0</v>
      </c>
      <c r="K1006" s="297">
        <v>6.5000000000000002E-2</v>
      </c>
      <c r="L1006" s="297">
        <v>0.51100000000000001</v>
      </c>
      <c r="M1006" s="297">
        <v>0.53700000000000003</v>
      </c>
      <c r="N1006" s="297">
        <v>2.0939999999999999</v>
      </c>
      <c r="O1006" s="297">
        <v>8.1630000000000003</v>
      </c>
      <c r="P1006" s="297">
        <v>6.2930000000000001</v>
      </c>
      <c r="Q1006" s="297">
        <v>6.5590000000000002</v>
      </c>
      <c r="R1006" s="297">
        <v>2.9670000000000001</v>
      </c>
      <c r="S1006" s="297">
        <v>3.0179999999999998</v>
      </c>
      <c r="T1006" s="297">
        <v>3.7240000000000002</v>
      </c>
      <c r="U1006" s="297">
        <v>2.8919999999999999</v>
      </c>
      <c r="V1006" s="297">
        <v>6.3E-2</v>
      </c>
      <c r="W1006" s="297">
        <v>0.85899999999999999</v>
      </c>
      <c r="X1006" s="297">
        <v>0</v>
      </c>
      <c r="Y1006" s="297">
        <v>1.046</v>
      </c>
      <c r="Z1006" s="297">
        <v>0</v>
      </c>
      <c r="AA1006" s="299">
        <v>0.35099999999999998</v>
      </c>
      <c r="AB1006" s="91"/>
    </row>
    <row r="1007" spans="1:28" ht="19.5" customHeight="1" x14ac:dyDescent="0.15">
      <c r="A1007" s="132"/>
      <c r="B1007" s="72"/>
      <c r="C1007" s="72"/>
      <c r="D1007" s="76" t="s">
        <v>157</v>
      </c>
      <c r="E1007" s="76" t="s">
        <v>183</v>
      </c>
      <c r="F1007" s="297">
        <v>5.08</v>
      </c>
      <c r="G1007" s="297">
        <v>0</v>
      </c>
      <c r="H1007" s="297">
        <v>0</v>
      </c>
      <c r="I1007" s="297">
        <v>0.05</v>
      </c>
      <c r="J1007" s="297">
        <v>0</v>
      </c>
      <c r="K1007" s="297">
        <v>1.3</v>
      </c>
      <c r="L1007" s="297">
        <v>0</v>
      </c>
      <c r="M1007" s="297">
        <v>0</v>
      </c>
      <c r="N1007" s="297">
        <v>0.65</v>
      </c>
      <c r="O1007" s="297">
        <v>2.5</v>
      </c>
      <c r="P1007" s="297">
        <v>0</v>
      </c>
      <c r="Q1007" s="297">
        <v>0.34</v>
      </c>
      <c r="R1007" s="297">
        <v>0.24</v>
      </c>
      <c r="S1007" s="297">
        <v>0</v>
      </c>
      <c r="T1007" s="297">
        <v>0</v>
      </c>
      <c r="U1007" s="297">
        <v>0</v>
      </c>
      <c r="V1007" s="297">
        <v>0</v>
      </c>
      <c r="W1007" s="297">
        <v>0</v>
      </c>
      <c r="X1007" s="297">
        <v>0</v>
      </c>
      <c r="Y1007" s="297">
        <v>0</v>
      </c>
      <c r="Z1007" s="297">
        <v>0</v>
      </c>
      <c r="AA1007" s="299">
        <v>0</v>
      </c>
      <c r="AB1007" s="91"/>
    </row>
    <row r="1008" spans="1:28" ht="19.5" customHeight="1" x14ac:dyDescent="0.15">
      <c r="A1008" s="132"/>
      <c r="B1008" s="72"/>
      <c r="C1008" s="72"/>
      <c r="D1008" s="72"/>
      <c r="E1008" s="76" t="s">
        <v>150</v>
      </c>
      <c r="F1008" s="297">
        <v>0.81900000000000006</v>
      </c>
      <c r="G1008" s="297">
        <v>0</v>
      </c>
      <c r="H1008" s="297">
        <v>0</v>
      </c>
      <c r="I1008" s="297">
        <v>3.0000000000000001E-3</v>
      </c>
      <c r="J1008" s="297">
        <v>0</v>
      </c>
      <c r="K1008" s="297">
        <v>0.13</v>
      </c>
      <c r="L1008" s="297">
        <v>0</v>
      </c>
      <c r="M1008" s="297">
        <v>0</v>
      </c>
      <c r="N1008" s="297">
        <v>0.104</v>
      </c>
      <c r="O1008" s="297">
        <v>0.45</v>
      </c>
      <c r="P1008" s="297">
        <v>0</v>
      </c>
      <c r="Q1008" s="297">
        <v>7.5999999999999998E-2</v>
      </c>
      <c r="R1008" s="297">
        <v>5.6000000000000001E-2</v>
      </c>
      <c r="S1008" s="297">
        <v>0</v>
      </c>
      <c r="T1008" s="297">
        <v>0</v>
      </c>
      <c r="U1008" s="297">
        <v>0</v>
      </c>
      <c r="V1008" s="297">
        <v>0</v>
      </c>
      <c r="W1008" s="297">
        <v>0</v>
      </c>
      <c r="X1008" s="297">
        <v>0</v>
      </c>
      <c r="Y1008" s="297">
        <v>0</v>
      </c>
      <c r="Z1008" s="297">
        <v>0</v>
      </c>
      <c r="AA1008" s="299">
        <v>0</v>
      </c>
      <c r="AB1008" s="91"/>
    </row>
    <row r="1009" spans="1:28" ht="19.5" customHeight="1" x14ac:dyDescent="0.15">
      <c r="A1009" s="132"/>
      <c r="B1009" s="72" t="s">
        <v>158</v>
      </c>
      <c r="C1009" s="72" t="s">
        <v>159</v>
      </c>
      <c r="D1009" s="76" t="s">
        <v>160</v>
      </c>
      <c r="E1009" s="76" t="s">
        <v>183</v>
      </c>
      <c r="F1009" s="297">
        <v>101.43999999999998</v>
      </c>
      <c r="G1009" s="297">
        <v>0</v>
      </c>
      <c r="H1009" s="297">
        <v>0.13</v>
      </c>
      <c r="I1009" s="297">
        <v>0</v>
      </c>
      <c r="J1009" s="297">
        <v>0</v>
      </c>
      <c r="K1009" s="297">
        <v>0</v>
      </c>
      <c r="L1009" s="297">
        <v>0.44</v>
      </c>
      <c r="M1009" s="297">
        <v>1.1000000000000001</v>
      </c>
      <c r="N1009" s="297">
        <v>4.24</v>
      </c>
      <c r="O1009" s="297">
        <v>6.88</v>
      </c>
      <c r="P1009" s="297">
        <v>31.29</v>
      </c>
      <c r="Q1009" s="297">
        <v>42.12</v>
      </c>
      <c r="R1009" s="297">
        <v>7.07</v>
      </c>
      <c r="S1009" s="297">
        <v>2.92</v>
      </c>
      <c r="T1009" s="297">
        <v>4.25</v>
      </c>
      <c r="U1009" s="297">
        <v>0.7</v>
      </c>
      <c r="V1009" s="297">
        <v>0</v>
      </c>
      <c r="W1009" s="297">
        <v>0</v>
      </c>
      <c r="X1009" s="297">
        <v>0.3</v>
      </c>
      <c r="Y1009" s="297">
        <v>0</v>
      </c>
      <c r="Z1009" s="297">
        <v>0</v>
      </c>
      <c r="AA1009" s="299">
        <v>0</v>
      </c>
      <c r="AB1009" s="91"/>
    </row>
    <row r="1010" spans="1:28" ht="19.5" customHeight="1" x14ac:dyDescent="0.15">
      <c r="A1010" s="132"/>
      <c r="B1010" s="72"/>
      <c r="C1010" s="72"/>
      <c r="D1010" s="72"/>
      <c r="E1010" s="76" t="s">
        <v>150</v>
      </c>
      <c r="F1010" s="297">
        <v>21.381999999999998</v>
      </c>
      <c r="G1010" s="297">
        <v>0</v>
      </c>
      <c r="H1010" s="297">
        <v>0</v>
      </c>
      <c r="I1010" s="297">
        <v>0</v>
      </c>
      <c r="J1010" s="297">
        <v>0</v>
      </c>
      <c r="K1010" s="297">
        <v>0</v>
      </c>
      <c r="L1010" s="297">
        <v>5.3999999999999999E-2</v>
      </c>
      <c r="M1010" s="297">
        <v>0.156</v>
      </c>
      <c r="N1010" s="297">
        <v>0.68500000000000005</v>
      </c>
      <c r="O1010" s="297">
        <v>1.25</v>
      </c>
      <c r="P1010" s="297">
        <v>6.2549999999999999</v>
      </c>
      <c r="Q1010" s="297">
        <v>9.3480000000000008</v>
      </c>
      <c r="R1010" s="297">
        <v>1.6020000000000001</v>
      </c>
      <c r="S1010" s="297">
        <v>0.70799999999999996</v>
      </c>
      <c r="T1010" s="297">
        <v>1.0640000000000001</v>
      </c>
      <c r="U1010" s="297">
        <v>0.182</v>
      </c>
      <c r="V1010" s="297">
        <v>0</v>
      </c>
      <c r="W1010" s="297">
        <v>0</v>
      </c>
      <c r="X1010" s="297">
        <v>7.8E-2</v>
      </c>
      <c r="Y1010" s="297">
        <v>0</v>
      </c>
      <c r="Z1010" s="297">
        <v>0</v>
      </c>
      <c r="AA1010" s="299">
        <v>0</v>
      </c>
      <c r="AB1010" s="91"/>
    </row>
    <row r="1011" spans="1:28" ht="19.5" customHeight="1" x14ac:dyDescent="0.15">
      <c r="A1011" s="132"/>
      <c r="B1011" s="72"/>
      <c r="C1011" s="72"/>
      <c r="D1011" s="76" t="s">
        <v>161</v>
      </c>
      <c r="E1011" s="76" t="s">
        <v>183</v>
      </c>
      <c r="F1011" s="297">
        <v>0.83</v>
      </c>
      <c r="G1011" s="297">
        <v>0</v>
      </c>
      <c r="H1011" s="297">
        <v>0.43</v>
      </c>
      <c r="I1011" s="297">
        <v>0.25</v>
      </c>
      <c r="J1011" s="297">
        <v>0.15</v>
      </c>
      <c r="K1011" s="297">
        <v>0</v>
      </c>
      <c r="L1011" s="297">
        <v>0</v>
      </c>
      <c r="M1011" s="297">
        <v>0</v>
      </c>
      <c r="N1011" s="297">
        <v>0</v>
      </c>
      <c r="O1011" s="297">
        <v>0</v>
      </c>
      <c r="P1011" s="297">
        <v>0</v>
      </c>
      <c r="Q1011" s="297">
        <v>0</v>
      </c>
      <c r="R1011" s="297">
        <v>0</v>
      </c>
      <c r="S1011" s="297">
        <v>0</v>
      </c>
      <c r="T1011" s="297">
        <v>0</v>
      </c>
      <c r="U1011" s="297">
        <v>0</v>
      </c>
      <c r="V1011" s="297">
        <v>0</v>
      </c>
      <c r="W1011" s="297">
        <v>0</v>
      </c>
      <c r="X1011" s="297">
        <v>0</v>
      </c>
      <c r="Y1011" s="297">
        <v>0</v>
      </c>
      <c r="Z1011" s="297">
        <v>0</v>
      </c>
      <c r="AA1011" s="299">
        <v>0</v>
      </c>
      <c r="AB1011" s="91"/>
    </row>
    <row r="1012" spans="1:28" ht="19.5" customHeight="1" x14ac:dyDescent="0.15">
      <c r="A1012" s="132"/>
      <c r="B1012" s="72"/>
      <c r="C1012" s="72"/>
      <c r="D1012" s="72"/>
      <c r="E1012" s="76" t="s">
        <v>150</v>
      </c>
      <c r="F1012" s="297">
        <v>1E-3</v>
      </c>
      <c r="G1012" s="297">
        <v>0</v>
      </c>
      <c r="H1012" s="297">
        <v>0</v>
      </c>
      <c r="I1012" s="297">
        <v>0</v>
      </c>
      <c r="J1012" s="297">
        <v>1E-3</v>
      </c>
      <c r="K1012" s="297">
        <v>0</v>
      </c>
      <c r="L1012" s="297">
        <v>0</v>
      </c>
      <c r="M1012" s="297">
        <v>0</v>
      </c>
      <c r="N1012" s="297">
        <v>0</v>
      </c>
      <c r="O1012" s="297">
        <v>0</v>
      </c>
      <c r="P1012" s="297">
        <v>0</v>
      </c>
      <c r="Q1012" s="297">
        <v>0</v>
      </c>
      <c r="R1012" s="297">
        <v>0</v>
      </c>
      <c r="S1012" s="297">
        <v>0</v>
      </c>
      <c r="T1012" s="297">
        <v>0</v>
      </c>
      <c r="U1012" s="297">
        <v>0</v>
      </c>
      <c r="V1012" s="297">
        <v>0</v>
      </c>
      <c r="W1012" s="297">
        <v>0</v>
      </c>
      <c r="X1012" s="297">
        <v>0</v>
      </c>
      <c r="Y1012" s="297">
        <v>0</v>
      </c>
      <c r="Z1012" s="297">
        <v>0</v>
      </c>
      <c r="AA1012" s="299">
        <v>0</v>
      </c>
      <c r="AB1012" s="91"/>
    </row>
    <row r="1013" spans="1:28" ht="19.5" customHeight="1" x14ac:dyDescent="0.15">
      <c r="A1013" s="132"/>
      <c r="B1013" s="72"/>
      <c r="C1013" s="72" t="s">
        <v>162</v>
      </c>
      <c r="D1013" s="76" t="s">
        <v>163</v>
      </c>
      <c r="E1013" s="76" t="s">
        <v>183</v>
      </c>
      <c r="F1013" s="297">
        <v>0.64</v>
      </c>
      <c r="G1013" s="297">
        <v>0</v>
      </c>
      <c r="H1013" s="297">
        <v>0</v>
      </c>
      <c r="I1013" s="297">
        <v>0</v>
      </c>
      <c r="J1013" s="297">
        <v>0</v>
      </c>
      <c r="K1013" s="297">
        <v>0</v>
      </c>
      <c r="L1013" s="297">
        <v>0</v>
      </c>
      <c r="M1013" s="297">
        <v>0</v>
      </c>
      <c r="N1013" s="297">
        <v>0</v>
      </c>
      <c r="O1013" s="297">
        <v>0</v>
      </c>
      <c r="P1013" s="297">
        <v>0.24</v>
      </c>
      <c r="Q1013" s="297">
        <v>0.4</v>
      </c>
      <c r="R1013" s="297">
        <v>0</v>
      </c>
      <c r="S1013" s="297">
        <v>0</v>
      </c>
      <c r="T1013" s="297">
        <v>0</v>
      </c>
      <c r="U1013" s="297">
        <v>0</v>
      </c>
      <c r="V1013" s="297">
        <v>0</v>
      </c>
      <c r="W1013" s="297">
        <v>0</v>
      </c>
      <c r="X1013" s="297">
        <v>0</v>
      </c>
      <c r="Y1013" s="297">
        <v>0</v>
      </c>
      <c r="Z1013" s="297">
        <v>0</v>
      </c>
      <c r="AA1013" s="299">
        <v>0</v>
      </c>
      <c r="AB1013" s="91"/>
    </row>
    <row r="1014" spans="1:28" ht="19.5" customHeight="1" x14ac:dyDescent="0.15">
      <c r="A1014" s="132"/>
      <c r="B1014" s="72" t="s">
        <v>20</v>
      </c>
      <c r="C1014" s="72"/>
      <c r="D1014" s="72"/>
      <c r="E1014" s="76" t="s">
        <v>150</v>
      </c>
      <c r="F1014" s="297">
        <v>0.16399999999999998</v>
      </c>
      <c r="G1014" s="297">
        <v>0</v>
      </c>
      <c r="H1014" s="297">
        <v>0</v>
      </c>
      <c r="I1014" s="297">
        <v>0</v>
      </c>
      <c r="J1014" s="297">
        <v>0</v>
      </c>
      <c r="K1014" s="297">
        <v>0</v>
      </c>
      <c r="L1014" s="297">
        <v>0</v>
      </c>
      <c r="M1014" s="297">
        <v>0</v>
      </c>
      <c r="N1014" s="297">
        <v>0</v>
      </c>
      <c r="O1014" s="297">
        <v>0</v>
      </c>
      <c r="P1014" s="297">
        <v>0.06</v>
      </c>
      <c r="Q1014" s="297">
        <v>0.104</v>
      </c>
      <c r="R1014" s="297">
        <v>0</v>
      </c>
      <c r="S1014" s="297">
        <v>0</v>
      </c>
      <c r="T1014" s="297">
        <v>0</v>
      </c>
      <c r="U1014" s="297">
        <v>0</v>
      </c>
      <c r="V1014" s="297">
        <v>0</v>
      </c>
      <c r="W1014" s="297">
        <v>0</v>
      </c>
      <c r="X1014" s="297">
        <v>0</v>
      </c>
      <c r="Y1014" s="297">
        <v>0</v>
      </c>
      <c r="Z1014" s="297">
        <v>0</v>
      </c>
      <c r="AA1014" s="299">
        <v>0</v>
      </c>
      <c r="AB1014" s="91"/>
    </row>
    <row r="1015" spans="1:28" ht="19.5" customHeight="1" x14ac:dyDescent="0.15">
      <c r="A1015" s="132"/>
      <c r="B1015" s="72"/>
      <c r="C1015" s="72"/>
      <c r="D1015" s="76" t="s">
        <v>164</v>
      </c>
      <c r="E1015" s="76" t="s">
        <v>183</v>
      </c>
      <c r="F1015" s="297">
        <v>1.94</v>
      </c>
      <c r="G1015" s="297">
        <v>0</v>
      </c>
      <c r="H1015" s="297">
        <v>0</v>
      </c>
      <c r="I1015" s="297">
        <v>0</v>
      </c>
      <c r="J1015" s="297">
        <v>0</v>
      </c>
      <c r="K1015" s="297">
        <v>0</v>
      </c>
      <c r="L1015" s="297">
        <v>0</v>
      </c>
      <c r="M1015" s="297">
        <v>0</v>
      </c>
      <c r="N1015" s="297">
        <v>0</v>
      </c>
      <c r="O1015" s="297">
        <v>1.94</v>
      </c>
      <c r="P1015" s="297">
        <v>0</v>
      </c>
      <c r="Q1015" s="297">
        <v>0</v>
      </c>
      <c r="R1015" s="297">
        <v>0</v>
      </c>
      <c r="S1015" s="297">
        <v>0</v>
      </c>
      <c r="T1015" s="297">
        <v>0</v>
      </c>
      <c r="U1015" s="297">
        <v>0</v>
      </c>
      <c r="V1015" s="297">
        <v>0</v>
      </c>
      <c r="W1015" s="297">
        <v>0</v>
      </c>
      <c r="X1015" s="297">
        <v>0</v>
      </c>
      <c r="Y1015" s="297">
        <v>0</v>
      </c>
      <c r="Z1015" s="297">
        <v>0</v>
      </c>
      <c r="AA1015" s="299">
        <v>0</v>
      </c>
      <c r="AB1015" s="91"/>
    </row>
    <row r="1016" spans="1:28" ht="19.5" customHeight="1" x14ac:dyDescent="0.15">
      <c r="A1016" s="132" t="s">
        <v>226</v>
      </c>
      <c r="B1016" s="72"/>
      <c r="C1016" s="72"/>
      <c r="D1016" s="72"/>
      <c r="E1016" s="76" t="s">
        <v>150</v>
      </c>
      <c r="F1016" s="297">
        <v>0.20200000000000001</v>
      </c>
      <c r="G1016" s="297">
        <v>0</v>
      </c>
      <c r="H1016" s="297">
        <v>0</v>
      </c>
      <c r="I1016" s="297">
        <v>0</v>
      </c>
      <c r="J1016" s="297">
        <v>0</v>
      </c>
      <c r="K1016" s="297">
        <v>0</v>
      </c>
      <c r="L1016" s="297">
        <v>0</v>
      </c>
      <c r="M1016" s="297">
        <v>0</v>
      </c>
      <c r="N1016" s="297">
        <v>0</v>
      </c>
      <c r="O1016" s="297">
        <v>0.20200000000000001</v>
      </c>
      <c r="P1016" s="297">
        <v>0</v>
      </c>
      <c r="Q1016" s="297">
        <v>0</v>
      </c>
      <c r="R1016" s="297">
        <v>0</v>
      </c>
      <c r="S1016" s="297">
        <v>0</v>
      </c>
      <c r="T1016" s="297">
        <v>0</v>
      </c>
      <c r="U1016" s="297">
        <v>0</v>
      </c>
      <c r="V1016" s="297">
        <v>0</v>
      </c>
      <c r="W1016" s="297">
        <v>0</v>
      </c>
      <c r="X1016" s="297">
        <v>0</v>
      </c>
      <c r="Y1016" s="297">
        <v>0</v>
      </c>
      <c r="Z1016" s="297">
        <v>0</v>
      </c>
      <c r="AA1016" s="299">
        <v>0</v>
      </c>
      <c r="AB1016" s="91"/>
    </row>
    <row r="1017" spans="1:28" ht="19.5" customHeight="1" x14ac:dyDescent="0.15">
      <c r="A1017" s="132"/>
      <c r="B1017" s="75"/>
      <c r="C1017" s="73" t="s">
        <v>165</v>
      </c>
      <c r="D1017" s="74"/>
      <c r="E1017" s="76" t="s">
        <v>183</v>
      </c>
      <c r="F1017" s="297">
        <v>3.5300000000000002</v>
      </c>
      <c r="G1017" s="297">
        <v>0</v>
      </c>
      <c r="H1017" s="297">
        <v>0</v>
      </c>
      <c r="I1017" s="297">
        <v>0</v>
      </c>
      <c r="J1017" s="297">
        <v>0</v>
      </c>
      <c r="K1017" s="297">
        <v>0</v>
      </c>
      <c r="L1017" s="297">
        <v>0.62</v>
      </c>
      <c r="M1017" s="297">
        <v>1.65</v>
      </c>
      <c r="N1017" s="297">
        <v>1.26</v>
      </c>
      <c r="O1017" s="297">
        <v>0</v>
      </c>
      <c r="P1017" s="297">
        <v>0</v>
      </c>
      <c r="Q1017" s="297">
        <v>0</v>
      </c>
      <c r="R1017" s="297">
        <v>0</v>
      </c>
      <c r="S1017" s="297">
        <v>0</v>
      </c>
      <c r="T1017" s="297">
        <v>0</v>
      </c>
      <c r="U1017" s="297">
        <v>0</v>
      </c>
      <c r="V1017" s="297">
        <v>0</v>
      </c>
      <c r="W1017" s="297">
        <v>0</v>
      </c>
      <c r="X1017" s="297">
        <v>0</v>
      </c>
      <c r="Y1017" s="297">
        <v>0</v>
      </c>
      <c r="Z1017" s="297">
        <v>0</v>
      </c>
      <c r="AA1017" s="299">
        <v>0</v>
      </c>
      <c r="AB1017" s="91"/>
    </row>
    <row r="1018" spans="1:28" ht="19.5" customHeight="1" x14ac:dyDescent="0.15">
      <c r="A1018" s="132"/>
      <c r="B1018" s="75"/>
      <c r="C1018" s="75"/>
      <c r="E1018" s="76" t="s">
        <v>150</v>
      </c>
      <c r="F1018" s="297">
        <v>0.36</v>
      </c>
      <c r="G1018" s="297">
        <v>0</v>
      </c>
      <c r="H1018" s="297">
        <v>0</v>
      </c>
      <c r="I1018" s="297">
        <v>0</v>
      </c>
      <c r="J1018" s="297">
        <v>0</v>
      </c>
      <c r="K1018" s="297">
        <v>0</v>
      </c>
      <c r="L1018" s="297">
        <v>5.6000000000000001E-2</v>
      </c>
      <c r="M1018" s="297">
        <v>0.16500000000000001</v>
      </c>
      <c r="N1018" s="297">
        <v>0.13900000000000001</v>
      </c>
      <c r="O1018" s="297">
        <v>0</v>
      </c>
      <c r="P1018" s="297">
        <v>0</v>
      </c>
      <c r="Q1018" s="297">
        <v>0</v>
      </c>
      <c r="R1018" s="297">
        <v>0</v>
      </c>
      <c r="S1018" s="297">
        <v>0</v>
      </c>
      <c r="T1018" s="297">
        <v>0</v>
      </c>
      <c r="U1018" s="297">
        <v>0</v>
      </c>
      <c r="V1018" s="297">
        <v>0</v>
      </c>
      <c r="W1018" s="297">
        <v>0</v>
      </c>
      <c r="X1018" s="297">
        <v>0</v>
      </c>
      <c r="Y1018" s="297">
        <v>0</v>
      </c>
      <c r="Z1018" s="297">
        <v>0</v>
      </c>
      <c r="AA1018" s="299">
        <v>0</v>
      </c>
      <c r="AB1018" s="91"/>
    </row>
    <row r="1019" spans="1:28" ht="19.5" customHeight="1" x14ac:dyDescent="0.15">
      <c r="A1019" s="132"/>
      <c r="B1019" s="134"/>
      <c r="C1019" s="73" t="s">
        <v>152</v>
      </c>
      <c r="D1019" s="74"/>
      <c r="E1019" s="76" t="s">
        <v>183</v>
      </c>
      <c r="F1019" s="297">
        <v>356.28000000000003</v>
      </c>
      <c r="G1019" s="297">
        <v>0</v>
      </c>
      <c r="H1019" s="297">
        <v>0</v>
      </c>
      <c r="I1019" s="297">
        <v>0</v>
      </c>
      <c r="J1019" s="297">
        <v>0.35</v>
      </c>
      <c r="K1019" s="297">
        <v>2.17</v>
      </c>
      <c r="L1019" s="297">
        <v>2.4900000000000002</v>
      </c>
      <c r="M1019" s="297">
        <v>0.26</v>
      </c>
      <c r="N1019" s="297">
        <v>1.99</v>
      </c>
      <c r="O1019" s="297">
        <v>1.79</v>
      </c>
      <c r="P1019" s="297">
        <v>4.33</v>
      </c>
      <c r="Q1019" s="297">
        <v>36.15</v>
      </c>
      <c r="R1019" s="297">
        <v>65.48</v>
      </c>
      <c r="S1019" s="297">
        <v>79.490000000000009</v>
      </c>
      <c r="T1019" s="297">
        <v>133.23000000000002</v>
      </c>
      <c r="U1019" s="297">
        <v>17.55</v>
      </c>
      <c r="V1019" s="297">
        <v>6.93</v>
      </c>
      <c r="W1019" s="297">
        <v>0.9</v>
      </c>
      <c r="X1019" s="297">
        <v>1.62</v>
      </c>
      <c r="Y1019" s="297">
        <v>0.35</v>
      </c>
      <c r="Z1019" s="297">
        <v>0</v>
      </c>
      <c r="AA1019" s="299">
        <v>1.2</v>
      </c>
      <c r="AB1019" s="91"/>
    </row>
    <row r="1020" spans="1:28" ht="19.5" customHeight="1" x14ac:dyDescent="0.15">
      <c r="A1020" s="132"/>
      <c r="B1020" s="75"/>
      <c r="C1020" s="75"/>
      <c r="E1020" s="76" t="s">
        <v>150</v>
      </c>
      <c r="F1020" s="297">
        <v>56.084999999999994</v>
      </c>
      <c r="G1020" s="297">
        <v>0</v>
      </c>
      <c r="H1020" s="297">
        <v>0</v>
      </c>
      <c r="I1020" s="297">
        <v>0</v>
      </c>
      <c r="J1020" s="297">
        <v>1.9E-2</v>
      </c>
      <c r="K1020" s="297">
        <v>0.152</v>
      </c>
      <c r="L1020" s="297">
        <v>0.22800000000000001</v>
      </c>
      <c r="M1020" s="297">
        <v>2.5999999999999999E-2</v>
      </c>
      <c r="N1020" s="297">
        <v>0.22500000000000001</v>
      </c>
      <c r="O1020" s="297">
        <v>0.17699999999999999</v>
      </c>
      <c r="P1020" s="297">
        <v>0.55700000000000005</v>
      </c>
      <c r="Q1020" s="297">
        <v>5.2880000000000003</v>
      </c>
      <c r="R1020" s="297">
        <v>10.137</v>
      </c>
      <c r="S1020" s="297">
        <v>11.907999999999999</v>
      </c>
      <c r="T1020" s="297">
        <v>22.86</v>
      </c>
      <c r="U1020" s="297">
        <v>2.5309999999999997</v>
      </c>
      <c r="V1020" s="297">
        <v>1.2170000000000001</v>
      </c>
      <c r="W1020" s="297">
        <v>0.113</v>
      </c>
      <c r="X1020" s="297">
        <v>0.36399999999999999</v>
      </c>
      <c r="Y1020" s="297">
        <v>6.4000000000000001E-2</v>
      </c>
      <c r="Z1020" s="297">
        <v>0</v>
      </c>
      <c r="AA1020" s="299">
        <v>0.219</v>
      </c>
      <c r="AB1020" s="91"/>
    </row>
    <row r="1021" spans="1:28" ht="19.5" customHeight="1" x14ac:dyDescent="0.15">
      <c r="A1021" s="132"/>
      <c r="B1021" s="72" t="s">
        <v>94</v>
      </c>
      <c r="C1021" s="76"/>
      <c r="D1021" s="76" t="s">
        <v>153</v>
      </c>
      <c r="E1021" s="76" t="s">
        <v>183</v>
      </c>
      <c r="F1021" s="297">
        <v>93.22</v>
      </c>
      <c r="G1021" s="297">
        <v>0</v>
      </c>
      <c r="H1021" s="297">
        <v>0</v>
      </c>
      <c r="I1021" s="297">
        <v>0</v>
      </c>
      <c r="J1021" s="297">
        <v>0</v>
      </c>
      <c r="K1021" s="297">
        <v>0</v>
      </c>
      <c r="L1021" s="297">
        <v>0</v>
      </c>
      <c r="M1021" s="297">
        <v>0</v>
      </c>
      <c r="N1021" s="297">
        <v>0</v>
      </c>
      <c r="O1021" s="297">
        <v>0</v>
      </c>
      <c r="P1021" s="297">
        <v>0</v>
      </c>
      <c r="Q1021" s="297">
        <v>4.4000000000000004</v>
      </c>
      <c r="R1021" s="297">
        <v>16.66</v>
      </c>
      <c r="S1021" s="297">
        <v>13.61</v>
      </c>
      <c r="T1021" s="297">
        <v>43.61</v>
      </c>
      <c r="U1021" s="297">
        <v>5.82</v>
      </c>
      <c r="V1021" s="297">
        <v>5.83</v>
      </c>
      <c r="W1021" s="297">
        <v>0.12</v>
      </c>
      <c r="X1021" s="297">
        <v>1.62</v>
      </c>
      <c r="Y1021" s="297">
        <v>0.35</v>
      </c>
      <c r="Z1021" s="297">
        <v>0</v>
      </c>
      <c r="AA1021" s="299">
        <v>1.2</v>
      </c>
      <c r="AB1021" s="91"/>
    </row>
    <row r="1022" spans="1:28" ht="19.5" customHeight="1" x14ac:dyDescent="0.15">
      <c r="A1022" s="132"/>
      <c r="B1022" s="72"/>
      <c r="C1022" s="72" t="s">
        <v>10</v>
      </c>
      <c r="D1022" s="72"/>
      <c r="E1022" s="76" t="s">
        <v>150</v>
      </c>
      <c r="F1022" s="297">
        <v>20.713000000000001</v>
      </c>
      <c r="G1022" s="297">
        <v>0</v>
      </c>
      <c r="H1022" s="297">
        <v>0</v>
      </c>
      <c r="I1022" s="297">
        <v>0</v>
      </c>
      <c r="J1022" s="297">
        <v>0</v>
      </c>
      <c r="K1022" s="297">
        <v>0</v>
      </c>
      <c r="L1022" s="297">
        <v>0</v>
      </c>
      <c r="M1022" s="297">
        <v>0</v>
      </c>
      <c r="N1022" s="297">
        <v>0</v>
      </c>
      <c r="O1022" s="297">
        <v>0</v>
      </c>
      <c r="P1022" s="297">
        <v>0</v>
      </c>
      <c r="Q1022" s="297">
        <v>0.97199999999999998</v>
      </c>
      <c r="R1022" s="297">
        <v>3.3620000000000001</v>
      </c>
      <c r="S1022" s="297">
        <v>3.11</v>
      </c>
      <c r="T1022" s="297">
        <v>10.276</v>
      </c>
      <c r="U1022" s="297">
        <v>1.212</v>
      </c>
      <c r="V1022" s="297">
        <v>1.1020000000000001</v>
      </c>
      <c r="W1022" s="297">
        <v>3.2000000000000001E-2</v>
      </c>
      <c r="X1022" s="297">
        <v>0.36399999999999999</v>
      </c>
      <c r="Y1022" s="297">
        <v>6.4000000000000001E-2</v>
      </c>
      <c r="Z1022" s="297">
        <v>0</v>
      </c>
      <c r="AA1022" s="299">
        <v>0.219</v>
      </c>
      <c r="AB1022" s="91"/>
    </row>
    <row r="1023" spans="1:28" ht="19.5" customHeight="1" x14ac:dyDescent="0.15">
      <c r="A1023" s="132"/>
      <c r="B1023" s="72"/>
      <c r="C1023" s="72"/>
      <c r="D1023" s="76" t="s">
        <v>157</v>
      </c>
      <c r="E1023" s="76" t="s">
        <v>183</v>
      </c>
      <c r="F1023" s="297">
        <v>5.48</v>
      </c>
      <c r="G1023" s="297">
        <v>0</v>
      </c>
      <c r="H1023" s="297">
        <v>0</v>
      </c>
      <c r="I1023" s="297">
        <v>0</v>
      </c>
      <c r="J1023" s="297">
        <v>0</v>
      </c>
      <c r="K1023" s="297">
        <v>0</v>
      </c>
      <c r="L1023" s="297">
        <v>0</v>
      </c>
      <c r="M1023" s="297">
        <v>0</v>
      </c>
      <c r="N1023" s="297">
        <v>0</v>
      </c>
      <c r="O1023" s="297">
        <v>0</v>
      </c>
      <c r="P1023" s="297">
        <v>0</v>
      </c>
      <c r="Q1023" s="297">
        <v>0</v>
      </c>
      <c r="R1023" s="297">
        <v>2.38</v>
      </c>
      <c r="S1023" s="297">
        <v>0</v>
      </c>
      <c r="T1023" s="297">
        <v>3.1</v>
      </c>
      <c r="U1023" s="297">
        <v>0</v>
      </c>
      <c r="V1023" s="297">
        <v>0</v>
      </c>
      <c r="W1023" s="297">
        <v>0</v>
      </c>
      <c r="X1023" s="297">
        <v>0</v>
      </c>
      <c r="Y1023" s="297">
        <v>0</v>
      </c>
      <c r="Z1023" s="297">
        <v>0</v>
      </c>
      <c r="AA1023" s="299">
        <v>0</v>
      </c>
      <c r="AB1023" s="91"/>
    </row>
    <row r="1024" spans="1:28" ht="19.5" customHeight="1" x14ac:dyDescent="0.15">
      <c r="A1024" s="132"/>
      <c r="B1024" s="72"/>
      <c r="C1024" s="72"/>
      <c r="D1024" s="72"/>
      <c r="E1024" s="76" t="s">
        <v>150</v>
      </c>
      <c r="F1024" s="297">
        <v>0.92800000000000005</v>
      </c>
      <c r="G1024" s="297">
        <v>0</v>
      </c>
      <c r="H1024" s="297">
        <v>0</v>
      </c>
      <c r="I1024" s="297">
        <v>0</v>
      </c>
      <c r="J1024" s="297">
        <v>0</v>
      </c>
      <c r="K1024" s="297">
        <v>0</v>
      </c>
      <c r="L1024" s="297">
        <v>0</v>
      </c>
      <c r="M1024" s="297">
        <v>0</v>
      </c>
      <c r="N1024" s="297">
        <v>0</v>
      </c>
      <c r="O1024" s="297">
        <v>0</v>
      </c>
      <c r="P1024" s="297">
        <v>0</v>
      </c>
      <c r="Q1024" s="297">
        <v>0</v>
      </c>
      <c r="R1024" s="297">
        <v>0.38400000000000001</v>
      </c>
      <c r="S1024" s="297">
        <v>0</v>
      </c>
      <c r="T1024" s="297">
        <v>0.54400000000000004</v>
      </c>
      <c r="U1024" s="297">
        <v>0</v>
      </c>
      <c r="V1024" s="297">
        <v>0</v>
      </c>
      <c r="W1024" s="297">
        <v>0</v>
      </c>
      <c r="X1024" s="297">
        <v>0</v>
      </c>
      <c r="Y1024" s="297">
        <v>0</v>
      </c>
      <c r="Z1024" s="297">
        <v>0</v>
      </c>
      <c r="AA1024" s="299">
        <v>0</v>
      </c>
      <c r="AB1024" s="91"/>
    </row>
    <row r="1025" spans="1:28" ht="19.5" customHeight="1" x14ac:dyDescent="0.15">
      <c r="A1025" s="132"/>
      <c r="B1025" s="72" t="s">
        <v>65</v>
      </c>
      <c r="C1025" s="72" t="s">
        <v>159</v>
      </c>
      <c r="D1025" s="76" t="s">
        <v>160</v>
      </c>
      <c r="E1025" s="76" t="s">
        <v>183</v>
      </c>
      <c r="F1025" s="297">
        <v>87.740000000000009</v>
      </c>
      <c r="G1025" s="297">
        <v>0</v>
      </c>
      <c r="H1025" s="297">
        <v>0</v>
      </c>
      <c r="I1025" s="297">
        <v>0</v>
      </c>
      <c r="J1025" s="297">
        <v>0</v>
      </c>
      <c r="K1025" s="297">
        <v>0</v>
      </c>
      <c r="L1025" s="297">
        <v>0</v>
      </c>
      <c r="M1025" s="297">
        <v>0</v>
      </c>
      <c r="N1025" s="297">
        <v>0</v>
      </c>
      <c r="O1025" s="297">
        <v>0</v>
      </c>
      <c r="P1025" s="297">
        <v>0</v>
      </c>
      <c r="Q1025" s="297">
        <v>4.4000000000000004</v>
      </c>
      <c r="R1025" s="297">
        <v>14.28</v>
      </c>
      <c r="S1025" s="297">
        <v>13.61</v>
      </c>
      <c r="T1025" s="297">
        <v>40.51</v>
      </c>
      <c r="U1025" s="297">
        <v>5.82</v>
      </c>
      <c r="V1025" s="297">
        <v>5.83</v>
      </c>
      <c r="W1025" s="297">
        <v>0.12</v>
      </c>
      <c r="X1025" s="297">
        <v>1.62</v>
      </c>
      <c r="Y1025" s="297">
        <v>0.35</v>
      </c>
      <c r="Z1025" s="297">
        <v>0</v>
      </c>
      <c r="AA1025" s="299">
        <v>1.2</v>
      </c>
      <c r="AB1025" s="91"/>
    </row>
    <row r="1026" spans="1:28" ht="19.5" customHeight="1" x14ac:dyDescent="0.15">
      <c r="A1026" s="132"/>
      <c r="B1026" s="72"/>
      <c r="C1026" s="72"/>
      <c r="D1026" s="72"/>
      <c r="E1026" s="76" t="s">
        <v>150</v>
      </c>
      <c r="F1026" s="297">
        <v>19.785000000000004</v>
      </c>
      <c r="G1026" s="297">
        <v>0</v>
      </c>
      <c r="H1026" s="297">
        <v>0</v>
      </c>
      <c r="I1026" s="297">
        <v>0</v>
      </c>
      <c r="J1026" s="297">
        <v>0</v>
      </c>
      <c r="K1026" s="297">
        <v>0</v>
      </c>
      <c r="L1026" s="297">
        <v>0</v>
      </c>
      <c r="M1026" s="297">
        <v>0</v>
      </c>
      <c r="N1026" s="297">
        <v>0</v>
      </c>
      <c r="O1026" s="297">
        <v>0</v>
      </c>
      <c r="P1026" s="297">
        <v>0</v>
      </c>
      <c r="Q1026" s="297">
        <v>0.97199999999999998</v>
      </c>
      <c r="R1026" s="297">
        <v>2.9780000000000002</v>
      </c>
      <c r="S1026" s="297">
        <v>3.11</v>
      </c>
      <c r="T1026" s="297">
        <v>9.7319999999999993</v>
      </c>
      <c r="U1026" s="297">
        <v>1.212</v>
      </c>
      <c r="V1026" s="297">
        <v>1.1020000000000001</v>
      </c>
      <c r="W1026" s="297">
        <v>3.2000000000000001E-2</v>
      </c>
      <c r="X1026" s="297">
        <v>0.36399999999999999</v>
      </c>
      <c r="Y1026" s="297">
        <v>6.4000000000000001E-2</v>
      </c>
      <c r="Z1026" s="297">
        <v>0</v>
      </c>
      <c r="AA1026" s="299">
        <v>0.219</v>
      </c>
      <c r="AB1026" s="91"/>
    </row>
    <row r="1027" spans="1:28" ht="19.5" customHeight="1" x14ac:dyDescent="0.15">
      <c r="A1027" s="132" t="s">
        <v>85</v>
      </c>
      <c r="B1027" s="72"/>
      <c r="C1027" s="72"/>
      <c r="D1027" s="76" t="s">
        <v>166</v>
      </c>
      <c r="E1027" s="76" t="s">
        <v>183</v>
      </c>
      <c r="F1027" s="297">
        <v>0</v>
      </c>
      <c r="G1027" s="297">
        <v>0</v>
      </c>
      <c r="H1027" s="297">
        <v>0</v>
      </c>
      <c r="I1027" s="297">
        <v>0</v>
      </c>
      <c r="J1027" s="297">
        <v>0</v>
      </c>
      <c r="K1027" s="297">
        <v>0</v>
      </c>
      <c r="L1027" s="297">
        <v>0</v>
      </c>
      <c r="M1027" s="297">
        <v>0</v>
      </c>
      <c r="N1027" s="297">
        <v>0</v>
      </c>
      <c r="O1027" s="297">
        <v>0</v>
      </c>
      <c r="P1027" s="297">
        <v>0</v>
      </c>
      <c r="Q1027" s="297">
        <v>0</v>
      </c>
      <c r="R1027" s="297">
        <v>0</v>
      </c>
      <c r="S1027" s="297">
        <v>0</v>
      </c>
      <c r="T1027" s="297">
        <v>0</v>
      </c>
      <c r="U1027" s="297">
        <v>0</v>
      </c>
      <c r="V1027" s="297">
        <v>0</v>
      </c>
      <c r="W1027" s="297">
        <v>0</v>
      </c>
      <c r="X1027" s="297">
        <v>0</v>
      </c>
      <c r="Y1027" s="297">
        <v>0</v>
      </c>
      <c r="Z1027" s="297">
        <v>0</v>
      </c>
      <c r="AA1027" s="299">
        <v>0</v>
      </c>
      <c r="AB1027" s="91"/>
    </row>
    <row r="1028" spans="1:28" ht="19.5" customHeight="1" x14ac:dyDescent="0.15">
      <c r="A1028" s="132"/>
      <c r="B1028" s="72"/>
      <c r="C1028" s="72" t="s">
        <v>162</v>
      </c>
      <c r="D1028" s="72"/>
      <c r="E1028" s="76" t="s">
        <v>150</v>
      </c>
      <c r="F1028" s="297">
        <v>0</v>
      </c>
      <c r="G1028" s="297">
        <v>0</v>
      </c>
      <c r="H1028" s="297">
        <v>0</v>
      </c>
      <c r="I1028" s="297">
        <v>0</v>
      </c>
      <c r="J1028" s="297">
        <v>0</v>
      </c>
      <c r="K1028" s="297">
        <v>0</v>
      </c>
      <c r="L1028" s="297">
        <v>0</v>
      </c>
      <c r="M1028" s="297">
        <v>0</v>
      </c>
      <c r="N1028" s="297">
        <v>0</v>
      </c>
      <c r="O1028" s="297">
        <v>0</v>
      </c>
      <c r="P1028" s="297">
        <v>0</v>
      </c>
      <c r="Q1028" s="297">
        <v>0</v>
      </c>
      <c r="R1028" s="297">
        <v>0</v>
      </c>
      <c r="S1028" s="297">
        <v>0</v>
      </c>
      <c r="T1028" s="297">
        <v>0</v>
      </c>
      <c r="U1028" s="297">
        <v>0</v>
      </c>
      <c r="V1028" s="297">
        <v>0</v>
      </c>
      <c r="W1028" s="297">
        <v>0</v>
      </c>
      <c r="X1028" s="297">
        <v>0</v>
      </c>
      <c r="Y1028" s="297">
        <v>0</v>
      </c>
      <c r="Z1028" s="297">
        <v>0</v>
      </c>
      <c r="AA1028" s="299">
        <v>0</v>
      </c>
      <c r="AB1028" s="91"/>
    </row>
    <row r="1029" spans="1:28" ht="19.5" customHeight="1" x14ac:dyDescent="0.15">
      <c r="A1029" s="132"/>
      <c r="B1029" s="72" t="s">
        <v>20</v>
      </c>
      <c r="C1029" s="72"/>
      <c r="D1029" s="76" t="s">
        <v>164</v>
      </c>
      <c r="E1029" s="76" t="s">
        <v>183</v>
      </c>
      <c r="F1029" s="297">
        <v>0</v>
      </c>
      <c r="G1029" s="297">
        <v>0</v>
      </c>
      <c r="H1029" s="297">
        <v>0</v>
      </c>
      <c r="I1029" s="297">
        <v>0</v>
      </c>
      <c r="J1029" s="297">
        <v>0</v>
      </c>
      <c r="K1029" s="297">
        <v>0</v>
      </c>
      <c r="L1029" s="297">
        <v>0</v>
      </c>
      <c r="M1029" s="297">
        <v>0</v>
      </c>
      <c r="N1029" s="297">
        <v>0</v>
      </c>
      <c r="O1029" s="297">
        <v>0</v>
      </c>
      <c r="P1029" s="297">
        <v>0</v>
      </c>
      <c r="Q1029" s="297">
        <v>0</v>
      </c>
      <c r="R1029" s="297">
        <v>0</v>
      </c>
      <c r="S1029" s="297">
        <v>0</v>
      </c>
      <c r="T1029" s="297">
        <v>0</v>
      </c>
      <c r="U1029" s="297">
        <v>0</v>
      </c>
      <c r="V1029" s="297">
        <v>0</v>
      </c>
      <c r="W1029" s="297">
        <v>0</v>
      </c>
      <c r="X1029" s="297">
        <v>0</v>
      </c>
      <c r="Y1029" s="297">
        <v>0</v>
      </c>
      <c r="Z1029" s="297">
        <v>0</v>
      </c>
      <c r="AA1029" s="299">
        <v>0</v>
      </c>
      <c r="AB1029" s="91"/>
    </row>
    <row r="1030" spans="1:28" ht="19.5" customHeight="1" x14ac:dyDescent="0.15">
      <c r="A1030" s="132"/>
      <c r="B1030" s="72"/>
      <c r="C1030" s="72"/>
      <c r="D1030" s="72"/>
      <c r="E1030" s="76" t="s">
        <v>150</v>
      </c>
      <c r="F1030" s="297">
        <v>0</v>
      </c>
      <c r="G1030" s="297">
        <v>0</v>
      </c>
      <c r="H1030" s="297">
        <v>0</v>
      </c>
      <c r="I1030" s="297">
        <v>0</v>
      </c>
      <c r="J1030" s="297">
        <v>0</v>
      </c>
      <c r="K1030" s="297">
        <v>0</v>
      </c>
      <c r="L1030" s="297">
        <v>0</v>
      </c>
      <c r="M1030" s="297">
        <v>0</v>
      </c>
      <c r="N1030" s="297">
        <v>0</v>
      </c>
      <c r="O1030" s="297">
        <v>0</v>
      </c>
      <c r="P1030" s="297">
        <v>0</v>
      </c>
      <c r="Q1030" s="297">
        <v>0</v>
      </c>
      <c r="R1030" s="297">
        <v>0</v>
      </c>
      <c r="S1030" s="297">
        <v>0</v>
      </c>
      <c r="T1030" s="297">
        <v>0</v>
      </c>
      <c r="U1030" s="297">
        <v>0</v>
      </c>
      <c r="V1030" s="297">
        <v>0</v>
      </c>
      <c r="W1030" s="297">
        <v>0</v>
      </c>
      <c r="X1030" s="297">
        <v>0</v>
      </c>
      <c r="Y1030" s="297">
        <v>0</v>
      </c>
      <c r="Z1030" s="297">
        <v>0</v>
      </c>
      <c r="AA1030" s="299">
        <v>0</v>
      </c>
      <c r="AB1030" s="91"/>
    </row>
    <row r="1031" spans="1:28" ht="19.5" customHeight="1" x14ac:dyDescent="0.15">
      <c r="A1031" s="132"/>
      <c r="B1031" s="75"/>
      <c r="C1031" s="73" t="s">
        <v>165</v>
      </c>
      <c r="D1031" s="74"/>
      <c r="E1031" s="76" t="s">
        <v>183</v>
      </c>
      <c r="F1031" s="297">
        <v>263.06</v>
      </c>
      <c r="G1031" s="297">
        <v>0</v>
      </c>
      <c r="H1031" s="297">
        <v>0</v>
      </c>
      <c r="I1031" s="297">
        <v>0</v>
      </c>
      <c r="J1031" s="297">
        <v>0.35</v>
      </c>
      <c r="K1031" s="297">
        <v>2.17</v>
      </c>
      <c r="L1031" s="297">
        <v>2.4900000000000002</v>
      </c>
      <c r="M1031" s="297">
        <v>0.26</v>
      </c>
      <c r="N1031" s="297">
        <v>1.99</v>
      </c>
      <c r="O1031" s="297">
        <v>1.79</v>
      </c>
      <c r="P1031" s="297">
        <v>4.33</v>
      </c>
      <c r="Q1031" s="297">
        <v>31.75</v>
      </c>
      <c r="R1031" s="297">
        <v>48.82</v>
      </c>
      <c r="S1031" s="297">
        <v>65.88000000000001</v>
      </c>
      <c r="T1031" s="297">
        <v>89.62</v>
      </c>
      <c r="U1031" s="297">
        <v>11.73</v>
      </c>
      <c r="V1031" s="297">
        <v>1.1000000000000001</v>
      </c>
      <c r="W1031" s="297">
        <v>0.78</v>
      </c>
      <c r="X1031" s="297">
        <v>0</v>
      </c>
      <c r="Y1031" s="297">
        <v>0</v>
      </c>
      <c r="Z1031" s="297">
        <v>0</v>
      </c>
      <c r="AA1031" s="299">
        <v>0</v>
      </c>
      <c r="AB1031" s="91"/>
    </row>
    <row r="1032" spans="1:28" ht="19.5" customHeight="1" thickBot="1" x14ac:dyDescent="0.2">
      <c r="A1032" s="87"/>
      <c r="B1032" s="135"/>
      <c r="C1032" s="135"/>
      <c r="D1032" s="136"/>
      <c r="E1032" s="137" t="s">
        <v>150</v>
      </c>
      <c r="F1032" s="297">
        <v>35.372000000000007</v>
      </c>
      <c r="G1032" s="385">
        <v>0</v>
      </c>
      <c r="H1032" s="301">
        <v>0</v>
      </c>
      <c r="I1032" s="301">
        <v>0</v>
      </c>
      <c r="J1032" s="301">
        <v>1.9E-2</v>
      </c>
      <c r="K1032" s="301">
        <v>0.152</v>
      </c>
      <c r="L1032" s="301">
        <v>0.22800000000000001</v>
      </c>
      <c r="M1032" s="301">
        <v>2.5999999999999999E-2</v>
      </c>
      <c r="N1032" s="301">
        <v>0.22500000000000001</v>
      </c>
      <c r="O1032" s="301">
        <v>0.17699999999999999</v>
      </c>
      <c r="P1032" s="301">
        <v>0.55700000000000005</v>
      </c>
      <c r="Q1032" s="301">
        <v>4.3159999999999998</v>
      </c>
      <c r="R1032" s="301">
        <v>6.7749999999999995</v>
      </c>
      <c r="S1032" s="301">
        <v>8.798</v>
      </c>
      <c r="T1032" s="301">
        <v>12.584</v>
      </c>
      <c r="U1032" s="301">
        <v>1.319</v>
      </c>
      <c r="V1032" s="301">
        <v>0.115</v>
      </c>
      <c r="W1032" s="301">
        <v>8.1000000000000003E-2</v>
      </c>
      <c r="X1032" s="301">
        <v>0</v>
      </c>
      <c r="Y1032" s="301">
        <v>0</v>
      </c>
      <c r="Z1032" s="301">
        <v>0</v>
      </c>
      <c r="AA1032" s="302">
        <v>0</v>
      </c>
      <c r="AB1032" s="91"/>
    </row>
    <row r="1033" spans="1:28" ht="19.5" customHeight="1" x14ac:dyDescent="0.15">
      <c r="A1033" s="223" t="s">
        <v>119</v>
      </c>
      <c r="B1033" s="226" t="s">
        <v>120</v>
      </c>
      <c r="C1033" s="227"/>
      <c r="D1033" s="228"/>
      <c r="E1033" s="72" t="s">
        <v>183</v>
      </c>
      <c r="F1033" s="380">
        <v>9.91</v>
      </c>
      <c r="G1033" s="381"/>
      <c r="H1033" s="381"/>
      <c r="I1033" s="381"/>
      <c r="J1033" s="381"/>
      <c r="K1033" s="381"/>
      <c r="L1033" s="381"/>
      <c r="M1033" s="381"/>
      <c r="N1033" s="381"/>
      <c r="O1033" s="381"/>
      <c r="P1033" s="381"/>
      <c r="Q1033" s="381"/>
      <c r="R1033" s="381"/>
      <c r="S1033" s="381"/>
      <c r="T1033" s="381"/>
      <c r="U1033" s="381"/>
      <c r="V1033" s="381"/>
      <c r="W1033" s="381"/>
      <c r="X1033" s="381"/>
      <c r="Y1033" s="381"/>
      <c r="Z1033" s="381"/>
      <c r="AA1033" s="381"/>
    </row>
    <row r="1034" spans="1:28" ht="19.5" customHeight="1" x14ac:dyDescent="0.15">
      <c r="A1034" s="224"/>
      <c r="B1034" s="229" t="s">
        <v>205</v>
      </c>
      <c r="C1034" s="230"/>
      <c r="D1034" s="231"/>
      <c r="E1034" s="76" t="s">
        <v>183</v>
      </c>
      <c r="F1034" s="380">
        <v>0.11</v>
      </c>
      <c r="G1034" s="381"/>
      <c r="H1034" s="381"/>
      <c r="I1034" s="381"/>
      <c r="J1034" s="381"/>
      <c r="K1034" s="381"/>
      <c r="L1034" s="381"/>
      <c r="M1034" s="381"/>
      <c r="N1034" s="381"/>
      <c r="O1034" s="381"/>
      <c r="P1034" s="381"/>
      <c r="Q1034" s="381"/>
      <c r="R1034" s="381"/>
      <c r="S1034" s="381"/>
      <c r="T1034" s="381"/>
      <c r="U1034" s="381"/>
      <c r="V1034" s="381"/>
      <c r="W1034" s="381"/>
      <c r="X1034" s="381"/>
      <c r="Y1034" s="381"/>
      <c r="Z1034" s="381"/>
      <c r="AA1034" s="381"/>
    </row>
    <row r="1035" spans="1:28" ht="19.5" customHeight="1" x14ac:dyDescent="0.15">
      <c r="A1035" s="225"/>
      <c r="B1035" s="229" t="s">
        <v>206</v>
      </c>
      <c r="C1035" s="230"/>
      <c r="D1035" s="231"/>
      <c r="E1035" s="76" t="s">
        <v>183</v>
      </c>
      <c r="F1035" s="380">
        <v>9.8000000000000007</v>
      </c>
      <c r="G1035" s="381"/>
      <c r="H1035" s="381"/>
      <c r="I1035" s="381"/>
      <c r="J1035" s="381"/>
      <c r="K1035" s="381"/>
      <c r="L1035" s="381"/>
      <c r="M1035" s="381"/>
      <c r="N1035" s="381"/>
      <c r="O1035" s="381"/>
      <c r="P1035" s="381"/>
      <c r="Q1035" s="381"/>
      <c r="R1035" s="381"/>
      <c r="S1035" s="381"/>
      <c r="T1035" s="381"/>
      <c r="U1035" s="381"/>
      <c r="V1035" s="381"/>
      <c r="W1035" s="381"/>
      <c r="X1035" s="381"/>
      <c r="Y1035" s="381"/>
      <c r="Z1035" s="381"/>
      <c r="AA1035" s="381"/>
    </row>
    <row r="1036" spans="1:28" ht="19.5" customHeight="1" thickBot="1" x14ac:dyDescent="0.2">
      <c r="A1036" s="232" t="s">
        <v>204</v>
      </c>
      <c r="B1036" s="233"/>
      <c r="C1036" s="233"/>
      <c r="D1036" s="234"/>
      <c r="E1036" s="120" t="s">
        <v>183</v>
      </c>
      <c r="F1036" s="386">
        <v>0</v>
      </c>
      <c r="G1036" s="381"/>
      <c r="H1036" s="381"/>
      <c r="I1036" s="381"/>
      <c r="J1036" s="381"/>
      <c r="K1036" s="381"/>
      <c r="L1036" s="381"/>
      <c r="M1036" s="381"/>
      <c r="N1036" s="381"/>
      <c r="O1036" s="381"/>
      <c r="P1036" s="381"/>
      <c r="Q1036" s="381"/>
      <c r="R1036" s="381"/>
      <c r="S1036" s="381"/>
      <c r="T1036" s="381"/>
      <c r="U1036" s="381"/>
      <c r="V1036" s="381"/>
      <c r="W1036" s="381"/>
      <c r="X1036" s="381"/>
      <c r="Y1036" s="381"/>
      <c r="Z1036" s="381"/>
      <c r="AA1036" s="381"/>
    </row>
    <row r="1038" spans="1:28" ht="19.5" customHeight="1" x14ac:dyDescent="0.15">
      <c r="A1038" s="3" t="s">
        <v>381</v>
      </c>
      <c r="F1038" s="126" t="s">
        <v>492</v>
      </c>
    </row>
    <row r="1039" spans="1:28" ht="19.5" customHeight="1" thickBot="1" x14ac:dyDescent="0.2">
      <c r="A1039" s="221" t="s">
        <v>28</v>
      </c>
      <c r="B1039" s="222"/>
      <c r="C1039" s="222"/>
      <c r="D1039" s="222"/>
      <c r="E1039" s="222"/>
      <c r="F1039" s="222"/>
      <c r="G1039" s="222"/>
      <c r="H1039" s="222"/>
      <c r="I1039" s="222"/>
      <c r="J1039" s="222"/>
      <c r="K1039" s="222"/>
      <c r="L1039" s="222"/>
      <c r="M1039" s="222"/>
      <c r="N1039" s="222"/>
      <c r="O1039" s="222"/>
      <c r="P1039" s="222"/>
      <c r="Q1039" s="222"/>
      <c r="R1039" s="222"/>
      <c r="S1039" s="222"/>
      <c r="T1039" s="222"/>
      <c r="U1039" s="222"/>
      <c r="V1039" s="222"/>
      <c r="W1039" s="222"/>
      <c r="X1039" s="222"/>
      <c r="Y1039" s="222"/>
      <c r="Z1039" s="222"/>
      <c r="AA1039" s="222"/>
    </row>
    <row r="1040" spans="1:28" ht="19.5" customHeight="1" x14ac:dyDescent="0.15">
      <c r="A1040" s="127" t="s">
        <v>179</v>
      </c>
      <c r="B1040" s="86"/>
      <c r="C1040" s="86"/>
      <c r="D1040" s="86"/>
      <c r="E1040" s="86"/>
      <c r="F1040" s="85" t="s">
        <v>180</v>
      </c>
      <c r="G1040" s="121"/>
      <c r="H1040" s="121"/>
      <c r="I1040" s="121"/>
      <c r="J1040" s="121"/>
      <c r="K1040" s="121"/>
      <c r="L1040" s="121"/>
      <c r="M1040" s="121"/>
      <c r="N1040" s="121"/>
      <c r="O1040" s="121"/>
      <c r="P1040" s="121"/>
      <c r="Q1040" s="128"/>
      <c r="R1040" s="99"/>
      <c r="S1040" s="121"/>
      <c r="T1040" s="121"/>
      <c r="U1040" s="121"/>
      <c r="V1040" s="121"/>
      <c r="W1040" s="121"/>
      <c r="X1040" s="121"/>
      <c r="Y1040" s="121"/>
      <c r="Z1040" s="121"/>
      <c r="AA1040" s="141" t="s">
        <v>181</v>
      </c>
      <c r="AB1040" s="91"/>
    </row>
    <row r="1041" spans="1:28" ht="19.5" customHeight="1" x14ac:dyDescent="0.15">
      <c r="A1041" s="130" t="s">
        <v>182</v>
      </c>
      <c r="B1041" s="74"/>
      <c r="C1041" s="74"/>
      <c r="D1041" s="74"/>
      <c r="E1041" s="76" t="s">
        <v>183</v>
      </c>
      <c r="F1041" s="297">
        <v>13908.829999999996</v>
      </c>
      <c r="G1041" s="373" t="s">
        <v>184</v>
      </c>
      <c r="H1041" s="373" t="s">
        <v>185</v>
      </c>
      <c r="I1041" s="373" t="s">
        <v>186</v>
      </c>
      <c r="J1041" s="373" t="s">
        <v>187</v>
      </c>
      <c r="K1041" s="373" t="s">
        <v>227</v>
      </c>
      <c r="L1041" s="373" t="s">
        <v>228</v>
      </c>
      <c r="M1041" s="373" t="s">
        <v>229</v>
      </c>
      <c r="N1041" s="373" t="s">
        <v>230</v>
      </c>
      <c r="O1041" s="373" t="s">
        <v>231</v>
      </c>
      <c r="P1041" s="373" t="s">
        <v>232</v>
      </c>
      <c r="Q1041" s="374" t="s">
        <v>233</v>
      </c>
      <c r="R1041" s="375" t="s">
        <v>234</v>
      </c>
      <c r="S1041" s="373" t="s">
        <v>235</v>
      </c>
      <c r="T1041" s="373" t="s">
        <v>236</v>
      </c>
      <c r="U1041" s="373" t="s">
        <v>237</v>
      </c>
      <c r="V1041" s="373" t="s">
        <v>238</v>
      </c>
      <c r="W1041" s="373" t="s">
        <v>42</v>
      </c>
      <c r="X1041" s="373" t="s">
        <v>147</v>
      </c>
      <c r="Y1041" s="373" t="s">
        <v>148</v>
      </c>
      <c r="Z1041" s="373" t="s">
        <v>149</v>
      </c>
      <c r="AA1041" s="387"/>
      <c r="AB1041" s="91"/>
    </row>
    <row r="1042" spans="1:28" ht="19.5" customHeight="1" x14ac:dyDescent="0.15">
      <c r="A1042" s="108"/>
      <c r="E1042" s="76" t="s">
        <v>150</v>
      </c>
      <c r="F1042" s="297">
        <v>3137.4519999999998</v>
      </c>
      <c r="G1042" s="377"/>
      <c r="H1042" s="377"/>
      <c r="I1042" s="377"/>
      <c r="J1042" s="377"/>
      <c r="K1042" s="377"/>
      <c r="L1042" s="377"/>
      <c r="M1042" s="377"/>
      <c r="N1042" s="377"/>
      <c r="O1042" s="377"/>
      <c r="P1042" s="377"/>
      <c r="Q1042" s="378"/>
      <c r="R1042" s="379"/>
      <c r="S1042" s="377"/>
      <c r="T1042" s="377"/>
      <c r="U1042" s="377"/>
      <c r="V1042" s="377"/>
      <c r="W1042" s="377"/>
      <c r="X1042" s="377"/>
      <c r="Y1042" s="377"/>
      <c r="Z1042" s="377"/>
      <c r="AA1042" s="387" t="s">
        <v>151</v>
      </c>
      <c r="AB1042" s="91"/>
    </row>
    <row r="1043" spans="1:28" ht="19.5" customHeight="1" x14ac:dyDescent="0.15">
      <c r="A1043" s="131"/>
      <c r="B1043" s="73" t="s">
        <v>152</v>
      </c>
      <c r="C1043" s="74"/>
      <c r="D1043" s="74"/>
      <c r="E1043" s="76" t="s">
        <v>183</v>
      </c>
      <c r="F1043" s="297">
        <v>13531.949999999997</v>
      </c>
      <c r="G1043" s="297">
        <v>79.66</v>
      </c>
      <c r="H1043" s="297">
        <v>114.9</v>
      </c>
      <c r="I1043" s="297">
        <v>150.51999999999998</v>
      </c>
      <c r="J1043" s="297">
        <v>164.89000000000001</v>
      </c>
      <c r="K1043" s="297">
        <v>205.30999999999997</v>
      </c>
      <c r="L1043" s="297">
        <v>285.62</v>
      </c>
      <c r="M1043" s="297">
        <v>560.93000000000006</v>
      </c>
      <c r="N1043" s="297">
        <v>712.66000000000008</v>
      </c>
      <c r="O1043" s="297">
        <v>815.68999999999994</v>
      </c>
      <c r="P1043" s="297">
        <v>1144.54</v>
      </c>
      <c r="Q1043" s="297">
        <v>1173.93</v>
      </c>
      <c r="R1043" s="297">
        <v>1754.9499999999998</v>
      </c>
      <c r="S1043" s="297">
        <v>1706.28</v>
      </c>
      <c r="T1043" s="297">
        <v>2190.2800000000002</v>
      </c>
      <c r="U1043" s="297">
        <v>1467.8799999999999</v>
      </c>
      <c r="V1043" s="297">
        <v>405.33000000000004</v>
      </c>
      <c r="W1043" s="297">
        <v>355.49</v>
      </c>
      <c r="X1043" s="297">
        <v>87.81</v>
      </c>
      <c r="Y1043" s="297">
        <v>44.75</v>
      </c>
      <c r="Z1043" s="297">
        <v>36.72</v>
      </c>
      <c r="AA1043" s="299">
        <v>73.81</v>
      </c>
      <c r="AB1043" s="91"/>
    </row>
    <row r="1044" spans="1:28" ht="19.5" customHeight="1" x14ac:dyDescent="0.15">
      <c r="A1044" s="132"/>
      <c r="B1044" s="133"/>
      <c r="E1044" s="76" t="s">
        <v>150</v>
      </c>
      <c r="F1044" s="297">
        <v>3137.4519999999998</v>
      </c>
      <c r="G1044" s="297">
        <v>0</v>
      </c>
      <c r="H1044" s="297">
        <v>0.41000000000000003</v>
      </c>
      <c r="I1044" s="297">
        <v>4.0829999999999993</v>
      </c>
      <c r="J1044" s="297">
        <v>8.2810000000000006</v>
      </c>
      <c r="K1044" s="297">
        <v>17.835999999999999</v>
      </c>
      <c r="L1044" s="297">
        <v>42.981000000000002</v>
      </c>
      <c r="M1044" s="297">
        <v>89.442000000000007</v>
      </c>
      <c r="N1044" s="297">
        <v>150.66200000000001</v>
      </c>
      <c r="O1044" s="297">
        <v>206.81299999999999</v>
      </c>
      <c r="P1044" s="297">
        <v>329.49400000000003</v>
      </c>
      <c r="Q1044" s="297">
        <v>339.12799999999999</v>
      </c>
      <c r="R1044" s="297">
        <v>475.09100000000001</v>
      </c>
      <c r="S1044" s="297">
        <v>435.67700000000002</v>
      </c>
      <c r="T1044" s="297">
        <v>454.39200000000005</v>
      </c>
      <c r="U1044" s="297">
        <v>334.12599999999998</v>
      </c>
      <c r="V1044" s="297">
        <v>103.468</v>
      </c>
      <c r="W1044" s="297">
        <v>82.503999999999991</v>
      </c>
      <c r="X1044" s="297">
        <v>25.695999999999998</v>
      </c>
      <c r="Y1044" s="297">
        <v>10.519</v>
      </c>
      <c r="Z1044" s="297">
        <v>9.75</v>
      </c>
      <c r="AA1044" s="299">
        <v>17.098999999999997</v>
      </c>
      <c r="AB1044" s="91"/>
    </row>
    <row r="1045" spans="1:28" ht="19.5" customHeight="1" x14ac:dyDescent="0.15">
      <c r="A1045" s="132"/>
      <c r="B1045" s="134"/>
      <c r="C1045" s="73" t="s">
        <v>152</v>
      </c>
      <c r="D1045" s="74"/>
      <c r="E1045" s="76" t="s">
        <v>183</v>
      </c>
      <c r="F1045" s="297">
        <v>6840.9499999999971</v>
      </c>
      <c r="G1045" s="297">
        <v>42.080000000000005</v>
      </c>
      <c r="H1045" s="297">
        <v>77.680000000000007</v>
      </c>
      <c r="I1045" s="297">
        <v>95.16</v>
      </c>
      <c r="J1045" s="297">
        <v>119.97000000000001</v>
      </c>
      <c r="K1045" s="297">
        <v>128.55999999999997</v>
      </c>
      <c r="L1045" s="297">
        <v>174.82</v>
      </c>
      <c r="M1045" s="297">
        <v>264.51</v>
      </c>
      <c r="N1045" s="297">
        <v>431.93</v>
      </c>
      <c r="O1045" s="297">
        <v>566.19999999999993</v>
      </c>
      <c r="P1045" s="297">
        <v>891.56999999999994</v>
      </c>
      <c r="Q1045" s="297">
        <v>799.41000000000008</v>
      </c>
      <c r="R1045" s="297">
        <v>993.54</v>
      </c>
      <c r="S1045" s="297">
        <v>990.9</v>
      </c>
      <c r="T1045" s="297">
        <v>498.66</v>
      </c>
      <c r="U1045" s="297">
        <v>422.83</v>
      </c>
      <c r="V1045" s="297">
        <v>151.44000000000003</v>
      </c>
      <c r="W1045" s="297">
        <v>77.19</v>
      </c>
      <c r="X1045" s="297">
        <v>77.55</v>
      </c>
      <c r="Y1045" s="297">
        <v>8.82</v>
      </c>
      <c r="Z1045" s="297">
        <v>14.98</v>
      </c>
      <c r="AA1045" s="299">
        <v>13.149999999999999</v>
      </c>
      <c r="AB1045" s="91"/>
    </row>
    <row r="1046" spans="1:28" ht="19.5" customHeight="1" x14ac:dyDescent="0.15">
      <c r="A1046" s="132"/>
      <c r="B1046" s="75"/>
      <c r="C1046" s="75"/>
      <c r="E1046" s="76" t="s">
        <v>150</v>
      </c>
      <c r="F1046" s="297">
        <v>2089.3789999999999</v>
      </c>
      <c r="G1046" s="297">
        <v>0</v>
      </c>
      <c r="H1046" s="297">
        <v>1.2999999999999999E-2</v>
      </c>
      <c r="I1046" s="297">
        <v>2.6609999999999996</v>
      </c>
      <c r="J1046" s="297">
        <v>5.9870000000000001</v>
      </c>
      <c r="K1046" s="297">
        <v>12.428999999999998</v>
      </c>
      <c r="L1046" s="297">
        <v>32.688000000000002</v>
      </c>
      <c r="M1046" s="297">
        <v>58.657000000000004</v>
      </c>
      <c r="N1046" s="297">
        <v>117.63900000000001</v>
      </c>
      <c r="O1046" s="297">
        <v>173.00699999999998</v>
      </c>
      <c r="P1046" s="297">
        <v>291.27600000000001</v>
      </c>
      <c r="Q1046" s="297">
        <v>277.48399999999998</v>
      </c>
      <c r="R1046" s="297">
        <v>354.428</v>
      </c>
      <c r="S1046" s="297">
        <v>320.74299999999999</v>
      </c>
      <c r="T1046" s="297">
        <v>180.93900000000002</v>
      </c>
      <c r="U1046" s="297">
        <v>143.30599999999998</v>
      </c>
      <c r="V1046" s="297">
        <v>55.84</v>
      </c>
      <c r="W1046" s="297">
        <v>27.753</v>
      </c>
      <c r="X1046" s="297">
        <v>22.817999999999998</v>
      </c>
      <c r="Y1046" s="297">
        <v>2.8480000000000003</v>
      </c>
      <c r="Z1046" s="297">
        <v>4.08</v>
      </c>
      <c r="AA1046" s="299">
        <v>4.7829999999999995</v>
      </c>
      <c r="AB1046" s="91"/>
    </row>
    <row r="1047" spans="1:28" ht="19.5" customHeight="1" x14ac:dyDescent="0.15">
      <c r="A1047" s="132"/>
      <c r="B1047" s="72"/>
      <c r="C1047" s="76"/>
      <c r="D1047" s="76" t="s">
        <v>153</v>
      </c>
      <c r="E1047" s="76" t="s">
        <v>183</v>
      </c>
      <c r="F1047" s="297">
        <v>6773.5499999999984</v>
      </c>
      <c r="G1047" s="297">
        <v>41.970000000000006</v>
      </c>
      <c r="H1047" s="297">
        <v>76.77000000000001</v>
      </c>
      <c r="I1047" s="297">
        <v>94.86</v>
      </c>
      <c r="J1047" s="297">
        <v>118.01000000000002</v>
      </c>
      <c r="K1047" s="297">
        <v>124.71999999999998</v>
      </c>
      <c r="L1047" s="297">
        <v>174.59</v>
      </c>
      <c r="M1047" s="297">
        <v>264.34999999999997</v>
      </c>
      <c r="N1047" s="297">
        <v>429.54</v>
      </c>
      <c r="O1047" s="297">
        <v>564.93999999999994</v>
      </c>
      <c r="P1047" s="297">
        <v>886.84999999999991</v>
      </c>
      <c r="Q1047" s="297">
        <v>796.80000000000007</v>
      </c>
      <c r="R1047" s="297">
        <v>987.43</v>
      </c>
      <c r="S1047" s="297">
        <v>974.43</v>
      </c>
      <c r="T1047" s="297">
        <v>478.29</v>
      </c>
      <c r="U1047" s="297">
        <v>421.7</v>
      </c>
      <c r="V1047" s="297">
        <v>146.61000000000001</v>
      </c>
      <c r="W1047" s="297">
        <v>77.19</v>
      </c>
      <c r="X1047" s="297">
        <v>77.55</v>
      </c>
      <c r="Y1047" s="297">
        <v>8.82</v>
      </c>
      <c r="Z1047" s="297">
        <v>14.98</v>
      </c>
      <c r="AA1047" s="299">
        <v>13.149999999999999</v>
      </c>
      <c r="AB1047" s="91"/>
    </row>
    <row r="1048" spans="1:28" ht="19.5" customHeight="1" x14ac:dyDescent="0.15">
      <c r="A1048" s="132"/>
      <c r="B1048" s="72" t="s">
        <v>154</v>
      </c>
      <c r="C1048" s="72"/>
      <c r="D1048" s="72"/>
      <c r="E1048" s="76" t="s">
        <v>150</v>
      </c>
      <c r="F1048" s="297">
        <v>2082.4459999999999</v>
      </c>
      <c r="G1048" s="297">
        <v>0</v>
      </c>
      <c r="H1048" s="297">
        <v>0</v>
      </c>
      <c r="I1048" s="297">
        <v>2.6539999999999995</v>
      </c>
      <c r="J1048" s="297">
        <v>5.8410000000000002</v>
      </c>
      <c r="K1048" s="297">
        <v>12.147999999999998</v>
      </c>
      <c r="L1048" s="297">
        <v>32.673000000000002</v>
      </c>
      <c r="M1048" s="297">
        <v>58.643000000000001</v>
      </c>
      <c r="N1048" s="297">
        <v>117.41500000000001</v>
      </c>
      <c r="O1048" s="297">
        <v>172.85699999999997</v>
      </c>
      <c r="P1048" s="297">
        <v>290.74299999999999</v>
      </c>
      <c r="Q1048" s="297">
        <v>277.12599999999998</v>
      </c>
      <c r="R1048" s="297">
        <v>353.79</v>
      </c>
      <c r="S1048" s="297">
        <v>319.01600000000002</v>
      </c>
      <c r="T1048" s="297">
        <v>178.74500000000003</v>
      </c>
      <c r="U1048" s="297">
        <v>143.172</v>
      </c>
      <c r="V1048" s="297">
        <v>55.341000000000001</v>
      </c>
      <c r="W1048" s="297">
        <v>27.753</v>
      </c>
      <c r="X1048" s="297">
        <v>22.817999999999998</v>
      </c>
      <c r="Y1048" s="297">
        <v>2.8480000000000003</v>
      </c>
      <c r="Z1048" s="297">
        <v>4.08</v>
      </c>
      <c r="AA1048" s="299">
        <v>4.7829999999999995</v>
      </c>
      <c r="AB1048" s="91"/>
    </row>
    <row r="1049" spans="1:28" ht="19.5" customHeight="1" x14ac:dyDescent="0.15">
      <c r="A1049" s="132" t="s">
        <v>155</v>
      </c>
      <c r="B1049" s="72"/>
      <c r="C1049" s="72" t="s">
        <v>10</v>
      </c>
      <c r="D1049" s="76" t="s">
        <v>156</v>
      </c>
      <c r="E1049" s="76" t="s">
        <v>183</v>
      </c>
      <c r="F1049" s="297">
        <v>5171.82</v>
      </c>
      <c r="G1049" s="297">
        <v>23.43</v>
      </c>
      <c r="H1049" s="297">
        <v>26.22</v>
      </c>
      <c r="I1049" s="297">
        <v>31.89</v>
      </c>
      <c r="J1049" s="297">
        <v>31.6</v>
      </c>
      <c r="K1049" s="297">
        <v>53.6</v>
      </c>
      <c r="L1049" s="297">
        <v>145.66</v>
      </c>
      <c r="M1049" s="297">
        <v>217.2</v>
      </c>
      <c r="N1049" s="297">
        <v>375.43</v>
      </c>
      <c r="O1049" s="297">
        <v>507.01</v>
      </c>
      <c r="P1049" s="297">
        <v>810.53</v>
      </c>
      <c r="Q1049" s="297">
        <v>683.73</v>
      </c>
      <c r="R1049" s="297">
        <v>842.09999999999991</v>
      </c>
      <c r="S1049" s="297">
        <v>574.11</v>
      </c>
      <c r="T1049" s="297">
        <v>415.6</v>
      </c>
      <c r="U1049" s="297">
        <v>230.74</v>
      </c>
      <c r="V1049" s="297">
        <v>116.61</v>
      </c>
      <c r="W1049" s="297">
        <v>51.68</v>
      </c>
      <c r="X1049" s="297">
        <v>18.239999999999998</v>
      </c>
      <c r="Y1049" s="297">
        <v>3.6</v>
      </c>
      <c r="Z1049" s="297">
        <v>2.5499999999999998</v>
      </c>
      <c r="AA1049" s="299">
        <v>10.29</v>
      </c>
      <c r="AB1049" s="91"/>
    </row>
    <row r="1050" spans="1:28" ht="19.5" customHeight="1" x14ac:dyDescent="0.15">
      <c r="A1050" s="132"/>
      <c r="B1050" s="72"/>
      <c r="C1050" s="72"/>
      <c r="D1050" s="72"/>
      <c r="E1050" s="76" t="s">
        <v>150</v>
      </c>
      <c r="F1050" s="297">
        <v>1783.1509999999998</v>
      </c>
      <c r="G1050" s="297">
        <v>0</v>
      </c>
      <c r="H1050" s="297">
        <v>0</v>
      </c>
      <c r="I1050" s="297">
        <v>2.2429999999999999</v>
      </c>
      <c r="J1050" s="297">
        <v>3.8090000000000002</v>
      </c>
      <c r="K1050" s="297">
        <v>9.1509999999999998</v>
      </c>
      <c r="L1050" s="297">
        <v>30.638000000000002</v>
      </c>
      <c r="M1050" s="297">
        <v>54.276000000000003</v>
      </c>
      <c r="N1050" s="297">
        <v>109.023</v>
      </c>
      <c r="O1050" s="297">
        <v>162.512</v>
      </c>
      <c r="P1050" s="297">
        <v>275.48099999999999</v>
      </c>
      <c r="Q1050" s="297">
        <v>252.05</v>
      </c>
      <c r="R1050" s="297">
        <v>320.27500000000003</v>
      </c>
      <c r="S1050" s="297">
        <v>223.04399999999998</v>
      </c>
      <c r="T1050" s="297">
        <v>163.85700000000003</v>
      </c>
      <c r="U1050" s="297">
        <v>94.415999999999997</v>
      </c>
      <c r="V1050" s="297">
        <v>47.51</v>
      </c>
      <c r="W1050" s="297">
        <v>21.108000000000001</v>
      </c>
      <c r="X1050" s="297">
        <v>7.3949999999999996</v>
      </c>
      <c r="Y1050" s="297">
        <v>1.4790000000000001</v>
      </c>
      <c r="Z1050" s="297">
        <v>0.84799999999999998</v>
      </c>
      <c r="AA1050" s="299">
        <v>4.0359999999999996</v>
      </c>
      <c r="AB1050" s="91"/>
    </row>
    <row r="1051" spans="1:28" ht="19.5" customHeight="1" x14ac:dyDescent="0.15">
      <c r="A1051" s="132"/>
      <c r="B1051" s="72"/>
      <c r="C1051" s="72"/>
      <c r="D1051" s="76" t="s">
        <v>157</v>
      </c>
      <c r="E1051" s="76" t="s">
        <v>183</v>
      </c>
      <c r="F1051" s="297">
        <v>635.07999999999993</v>
      </c>
      <c r="G1051" s="297">
        <v>0</v>
      </c>
      <c r="H1051" s="297">
        <v>0</v>
      </c>
      <c r="I1051" s="297">
        <v>0</v>
      </c>
      <c r="J1051" s="297">
        <v>0.1</v>
      </c>
      <c r="K1051" s="297">
        <v>0.62</v>
      </c>
      <c r="L1051" s="297">
        <v>1.52</v>
      </c>
      <c r="M1051" s="297">
        <v>1.25</v>
      </c>
      <c r="N1051" s="297">
        <v>26.66</v>
      </c>
      <c r="O1051" s="297">
        <v>38.54</v>
      </c>
      <c r="P1051" s="297">
        <v>41.76</v>
      </c>
      <c r="Q1051" s="297">
        <v>54.71</v>
      </c>
      <c r="R1051" s="297">
        <v>111.22</v>
      </c>
      <c r="S1051" s="297">
        <v>180.78</v>
      </c>
      <c r="T1051" s="297">
        <v>28.33</v>
      </c>
      <c r="U1051" s="297">
        <v>78.28</v>
      </c>
      <c r="V1051" s="297">
        <v>3.89</v>
      </c>
      <c r="W1051" s="297">
        <v>23.77</v>
      </c>
      <c r="X1051" s="297">
        <v>26.28</v>
      </c>
      <c r="Y1051" s="297">
        <v>4.9400000000000004</v>
      </c>
      <c r="Z1051" s="297">
        <v>12.43</v>
      </c>
      <c r="AA1051" s="299">
        <v>0</v>
      </c>
      <c r="AB1051" s="91"/>
    </row>
    <row r="1052" spans="1:28" ht="19.5" customHeight="1" x14ac:dyDescent="0.15">
      <c r="A1052" s="132"/>
      <c r="B1052" s="72"/>
      <c r="C1052" s="72"/>
      <c r="D1052" s="72"/>
      <c r="E1052" s="76" t="s">
        <v>150</v>
      </c>
      <c r="F1052" s="297">
        <v>145.065</v>
      </c>
      <c r="G1052" s="297">
        <v>0</v>
      </c>
      <c r="H1052" s="297">
        <v>0</v>
      </c>
      <c r="I1052" s="297">
        <v>0</v>
      </c>
      <c r="J1052" s="297">
        <v>7.0000000000000001E-3</v>
      </c>
      <c r="K1052" s="297">
        <v>6.2E-2</v>
      </c>
      <c r="L1052" s="297">
        <v>0.183</v>
      </c>
      <c r="M1052" s="297">
        <v>0.17499999999999999</v>
      </c>
      <c r="N1052" s="297">
        <v>4.2690000000000001</v>
      </c>
      <c r="O1052" s="297">
        <v>6.9219999999999997</v>
      </c>
      <c r="P1052" s="297">
        <v>8.3409999999999993</v>
      </c>
      <c r="Q1052" s="297">
        <v>12.195</v>
      </c>
      <c r="R1052" s="297">
        <v>25.603000000000002</v>
      </c>
      <c r="S1052" s="297">
        <v>43.302</v>
      </c>
      <c r="T1052" s="297">
        <v>6.0860000000000003</v>
      </c>
      <c r="U1052" s="297">
        <v>19.372</v>
      </c>
      <c r="V1052" s="297">
        <v>1.014</v>
      </c>
      <c r="W1052" s="297">
        <v>6.1820000000000004</v>
      </c>
      <c r="X1052" s="297">
        <v>6.835</v>
      </c>
      <c r="Y1052" s="297">
        <v>1.2849999999999999</v>
      </c>
      <c r="Z1052" s="297">
        <v>3.2320000000000002</v>
      </c>
      <c r="AA1052" s="299">
        <v>0</v>
      </c>
      <c r="AB1052" s="91"/>
    </row>
    <row r="1053" spans="1:28" ht="19.5" customHeight="1" x14ac:dyDescent="0.15">
      <c r="A1053" s="132"/>
      <c r="B1053" s="72" t="s">
        <v>158</v>
      </c>
      <c r="C1053" s="72" t="s">
        <v>159</v>
      </c>
      <c r="D1053" s="76" t="s">
        <v>160</v>
      </c>
      <c r="E1053" s="76" t="s">
        <v>183</v>
      </c>
      <c r="F1053" s="297">
        <v>627.41999999999996</v>
      </c>
      <c r="G1053" s="297">
        <v>0</v>
      </c>
      <c r="H1053" s="297">
        <v>0</v>
      </c>
      <c r="I1053" s="297">
        <v>4.16</v>
      </c>
      <c r="J1053" s="297">
        <v>2.99</v>
      </c>
      <c r="K1053" s="297">
        <v>11.35</v>
      </c>
      <c r="L1053" s="297">
        <v>2.2599999999999998</v>
      </c>
      <c r="M1053" s="297">
        <v>17.73</v>
      </c>
      <c r="N1053" s="297">
        <v>24.11</v>
      </c>
      <c r="O1053" s="297">
        <v>18.72</v>
      </c>
      <c r="P1053" s="297">
        <v>34.380000000000003</v>
      </c>
      <c r="Q1053" s="297">
        <v>57.66</v>
      </c>
      <c r="R1053" s="297">
        <v>32.659999999999997</v>
      </c>
      <c r="S1053" s="297">
        <v>216.64</v>
      </c>
      <c r="T1053" s="297">
        <v>29.26</v>
      </c>
      <c r="U1053" s="297">
        <v>112.25</v>
      </c>
      <c r="V1053" s="297">
        <v>25.59</v>
      </c>
      <c r="W1053" s="297">
        <v>1.49</v>
      </c>
      <c r="X1053" s="297">
        <v>33.03</v>
      </c>
      <c r="Y1053" s="297">
        <v>0.28000000000000003</v>
      </c>
      <c r="Z1053" s="297">
        <v>0</v>
      </c>
      <c r="AA1053" s="299">
        <v>2.86</v>
      </c>
      <c r="AB1053" s="91"/>
    </row>
    <row r="1054" spans="1:28" ht="19.5" customHeight="1" x14ac:dyDescent="0.15">
      <c r="A1054" s="132"/>
      <c r="B1054" s="72"/>
      <c r="C1054" s="72"/>
      <c r="D1054" s="72"/>
      <c r="E1054" s="76" t="s">
        <v>150</v>
      </c>
      <c r="F1054" s="297">
        <v>143.69900000000001</v>
      </c>
      <c r="G1054" s="297">
        <v>0</v>
      </c>
      <c r="H1054" s="297">
        <v>0</v>
      </c>
      <c r="I1054" s="297">
        <v>0.21099999999999999</v>
      </c>
      <c r="J1054" s="297">
        <v>0.21199999999999999</v>
      </c>
      <c r="K1054" s="297">
        <v>1.135</v>
      </c>
      <c r="L1054" s="297">
        <v>0.36899999999999999</v>
      </c>
      <c r="M1054" s="297">
        <v>2.4950000000000001</v>
      </c>
      <c r="N1054" s="297">
        <v>3.887</v>
      </c>
      <c r="O1054" s="297">
        <v>3.3839999999999999</v>
      </c>
      <c r="P1054" s="297">
        <v>6.8760000000000003</v>
      </c>
      <c r="Q1054" s="297">
        <v>12.695</v>
      </c>
      <c r="R1054" s="297">
        <v>7.52</v>
      </c>
      <c r="S1054" s="297">
        <v>51.927</v>
      </c>
      <c r="T1054" s="297">
        <v>7.32</v>
      </c>
      <c r="U1054" s="297">
        <v>29.198</v>
      </c>
      <c r="V1054" s="297">
        <v>6.6609999999999996</v>
      </c>
      <c r="W1054" s="297">
        <v>0.39</v>
      </c>
      <c r="X1054" s="297">
        <v>8.5879999999999992</v>
      </c>
      <c r="Y1054" s="297">
        <v>8.4000000000000005E-2</v>
      </c>
      <c r="Z1054" s="297">
        <v>0</v>
      </c>
      <c r="AA1054" s="299">
        <v>0.747</v>
      </c>
      <c r="AB1054" s="91"/>
    </row>
    <row r="1055" spans="1:28" ht="19.5" customHeight="1" x14ac:dyDescent="0.15">
      <c r="A1055" s="132"/>
      <c r="B1055" s="72"/>
      <c r="C1055" s="72"/>
      <c r="D1055" s="76" t="s">
        <v>161</v>
      </c>
      <c r="E1055" s="76" t="s">
        <v>183</v>
      </c>
      <c r="F1055" s="297">
        <v>324.49</v>
      </c>
      <c r="G1055" s="297">
        <v>17.27</v>
      </c>
      <c r="H1055" s="297">
        <v>48.62</v>
      </c>
      <c r="I1055" s="297">
        <v>58.58</v>
      </c>
      <c r="J1055" s="297">
        <v>83.320000000000007</v>
      </c>
      <c r="K1055" s="297">
        <v>59.07</v>
      </c>
      <c r="L1055" s="297">
        <v>25.15</v>
      </c>
      <c r="M1055" s="297">
        <v>28.05</v>
      </c>
      <c r="N1055" s="297">
        <v>2.94</v>
      </c>
      <c r="O1055" s="297">
        <v>0.63</v>
      </c>
      <c r="P1055" s="297">
        <v>0</v>
      </c>
      <c r="Q1055" s="297">
        <v>0</v>
      </c>
      <c r="R1055" s="297">
        <v>0</v>
      </c>
      <c r="S1055" s="297">
        <v>0.61</v>
      </c>
      <c r="T1055" s="297">
        <v>0</v>
      </c>
      <c r="U1055" s="297">
        <v>0</v>
      </c>
      <c r="V1055" s="297">
        <v>0</v>
      </c>
      <c r="W1055" s="297">
        <v>0.25</v>
      </c>
      <c r="X1055" s="297">
        <v>0</v>
      </c>
      <c r="Y1055" s="297">
        <v>0</v>
      </c>
      <c r="Z1055" s="297">
        <v>0</v>
      </c>
      <c r="AA1055" s="299">
        <v>0</v>
      </c>
      <c r="AB1055" s="91"/>
    </row>
    <row r="1056" spans="1:28" ht="19.5" customHeight="1" x14ac:dyDescent="0.15">
      <c r="A1056" s="132"/>
      <c r="B1056" s="72"/>
      <c r="C1056" s="72"/>
      <c r="D1056" s="72"/>
      <c r="E1056" s="76" t="s">
        <v>150</v>
      </c>
      <c r="F1056" s="297">
        <v>7.3490000000000011</v>
      </c>
      <c r="G1056" s="297">
        <v>0</v>
      </c>
      <c r="H1056" s="297">
        <v>0</v>
      </c>
      <c r="I1056" s="297">
        <v>0.186</v>
      </c>
      <c r="J1056" s="297">
        <v>1.8129999999999999</v>
      </c>
      <c r="K1056" s="297">
        <v>1.7889999999999999</v>
      </c>
      <c r="L1056" s="297">
        <v>1.4830000000000001</v>
      </c>
      <c r="M1056" s="297">
        <v>1.6739999999999999</v>
      </c>
      <c r="N1056" s="297">
        <v>0.20500000000000002</v>
      </c>
      <c r="O1056" s="297">
        <v>2.9000000000000001E-2</v>
      </c>
      <c r="P1056" s="297">
        <v>0</v>
      </c>
      <c r="Q1056" s="297">
        <v>0</v>
      </c>
      <c r="R1056" s="297">
        <v>0</v>
      </c>
      <c r="S1056" s="297">
        <v>9.7000000000000003E-2</v>
      </c>
      <c r="T1056" s="297">
        <v>0</v>
      </c>
      <c r="U1056" s="297">
        <v>0</v>
      </c>
      <c r="V1056" s="297">
        <v>0</v>
      </c>
      <c r="W1056" s="297">
        <v>7.2999999999999995E-2</v>
      </c>
      <c r="X1056" s="297">
        <v>0</v>
      </c>
      <c r="Y1056" s="297">
        <v>0</v>
      </c>
      <c r="Z1056" s="297">
        <v>0</v>
      </c>
      <c r="AA1056" s="299">
        <v>0</v>
      </c>
      <c r="AB1056" s="91"/>
    </row>
    <row r="1057" spans="1:28" ht="19.5" customHeight="1" x14ac:dyDescent="0.15">
      <c r="A1057" s="132"/>
      <c r="B1057" s="72"/>
      <c r="C1057" s="72" t="s">
        <v>162</v>
      </c>
      <c r="D1057" s="76" t="s">
        <v>163</v>
      </c>
      <c r="E1057" s="76" t="s">
        <v>183</v>
      </c>
      <c r="F1057" s="297">
        <v>13.91</v>
      </c>
      <c r="G1057" s="297">
        <v>1.27</v>
      </c>
      <c r="H1057" s="297">
        <v>1.93</v>
      </c>
      <c r="I1057" s="297">
        <v>0.23</v>
      </c>
      <c r="J1057" s="297">
        <v>0</v>
      </c>
      <c r="K1057" s="297">
        <v>0.08</v>
      </c>
      <c r="L1057" s="297">
        <v>0</v>
      </c>
      <c r="M1057" s="297">
        <v>0.12</v>
      </c>
      <c r="N1057" s="297">
        <v>0</v>
      </c>
      <c r="O1057" s="297">
        <v>0.04</v>
      </c>
      <c r="P1057" s="297">
        <v>0.18</v>
      </c>
      <c r="Q1057" s="297">
        <v>0.7</v>
      </c>
      <c r="R1057" s="297">
        <v>1.45</v>
      </c>
      <c r="S1057" s="297">
        <v>2.29</v>
      </c>
      <c r="T1057" s="297">
        <v>5.0999999999999996</v>
      </c>
      <c r="U1057" s="297">
        <v>0</v>
      </c>
      <c r="V1057" s="297">
        <v>0.52</v>
      </c>
      <c r="W1057" s="297">
        <v>0</v>
      </c>
      <c r="X1057" s="297">
        <v>0</v>
      </c>
      <c r="Y1057" s="297">
        <v>0</v>
      </c>
      <c r="Z1057" s="297">
        <v>0</v>
      </c>
      <c r="AA1057" s="299">
        <v>0</v>
      </c>
      <c r="AB1057" s="91"/>
    </row>
    <row r="1058" spans="1:28" ht="19.5" customHeight="1" x14ac:dyDescent="0.15">
      <c r="A1058" s="132"/>
      <c r="B1058" s="72" t="s">
        <v>20</v>
      </c>
      <c r="C1058" s="72"/>
      <c r="D1058" s="72"/>
      <c r="E1058" s="76" t="s">
        <v>150</v>
      </c>
      <c r="F1058" s="297">
        <v>2.9650000000000003</v>
      </c>
      <c r="G1058" s="297">
        <v>0</v>
      </c>
      <c r="H1058" s="297">
        <v>0</v>
      </c>
      <c r="I1058" s="297">
        <v>1.4E-2</v>
      </c>
      <c r="J1058" s="297">
        <v>0</v>
      </c>
      <c r="K1058" s="297">
        <v>1.0999999999999999E-2</v>
      </c>
      <c r="L1058" s="297">
        <v>0</v>
      </c>
      <c r="M1058" s="297">
        <v>2.3E-2</v>
      </c>
      <c r="N1058" s="297">
        <v>0</v>
      </c>
      <c r="O1058" s="297">
        <v>0.01</v>
      </c>
      <c r="P1058" s="297">
        <v>4.4999999999999998E-2</v>
      </c>
      <c r="Q1058" s="297">
        <v>0.186</v>
      </c>
      <c r="R1058" s="297">
        <v>0.39200000000000002</v>
      </c>
      <c r="S1058" s="297">
        <v>0.64600000000000002</v>
      </c>
      <c r="T1058" s="297">
        <v>1.482</v>
      </c>
      <c r="U1058" s="297">
        <v>0</v>
      </c>
      <c r="V1058" s="297">
        <v>0.156</v>
      </c>
      <c r="W1058" s="297">
        <v>0</v>
      </c>
      <c r="X1058" s="297">
        <v>0</v>
      </c>
      <c r="Y1058" s="297">
        <v>0</v>
      </c>
      <c r="Z1058" s="297">
        <v>0</v>
      </c>
      <c r="AA1058" s="299">
        <v>0</v>
      </c>
      <c r="AB1058" s="91"/>
    </row>
    <row r="1059" spans="1:28" ht="19.5" customHeight="1" x14ac:dyDescent="0.15">
      <c r="A1059" s="132"/>
      <c r="B1059" s="72"/>
      <c r="C1059" s="72"/>
      <c r="D1059" s="76" t="s">
        <v>164</v>
      </c>
      <c r="E1059" s="76" t="s">
        <v>183</v>
      </c>
      <c r="F1059" s="297">
        <v>0.83000000000000007</v>
      </c>
      <c r="G1059" s="297">
        <v>0</v>
      </c>
      <c r="H1059" s="297">
        <v>0</v>
      </c>
      <c r="I1059" s="297">
        <v>0</v>
      </c>
      <c r="J1059" s="297">
        <v>0</v>
      </c>
      <c r="K1059" s="297">
        <v>0</v>
      </c>
      <c r="L1059" s="297">
        <v>0</v>
      </c>
      <c r="M1059" s="297">
        <v>0</v>
      </c>
      <c r="N1059" s="297">
        <v>0.4</v>
      </c>
      <c r="O1059" s="297">
        <v>0</v>
      </c>
      <c r="P1059" s="297">
        <v>0</v>
      </c>
      <c r="Q1059" s="297">
        <v>0</v>
      </c>
      <c r="R1059" s="297">
        <v>0</v>
      </c>
      <c r="S1059" s="297">
        <v>0</v>
      </c>
      <c r="T1059" s="297">
        <v>0</v>
      </c>
      <c r="U1059" s="297">
        <v>0.43</v>
      </c>
      <c r="V1059" s="297">
        <v>0</v>
      </c>
      <c r="W1059" s="297">
        <v>0</v>
      </c>
      <c r="X1059" s="297">
        <v>0</v>
      </c>
      <c r="Y1059" s="297">
        <v>0</v>
      </c>
      <c r="Z1059" s="297">
        <v>0</v>
      </c>
      <c r="AA1059" s="299">
        <v>0</v>
      </c>
      <c r="AB1059" s="91"/>
    </row>
    <row r="1060" spans="1:28" ht="19.5" customHeight="1" x14ac:dyDescent="0.15">
      <c r="A1060" s="132" t="s">
        <v>226</v>
      </c>
      <c r="B1060" s="72"/>
      <c r="C1060" s="72"/>
      <c r="D1060" s="72"/>
      <c r="E1060" s="76" t="s">
        <v>150</v>
      </c>
      <c r="F1060" s="297">
        <v>0.217</v>
      </c>
      <c r="G1060" s="297">
        <v>0</v>
      </c>
      <c r="H1060" s="297">
        <v>0</v>
      </c>
      <c r="I1060" s="297">
        <v>0</v>
      </c>
      <c r="J1060" s="297">
        <v>0</v>
      </c>
      <c r="K1060" s="297">
        <v>0</v>
      </c>
      <c r="L1060" s="297">
        <v>0</v>
      </c>
      <c r="M1060" s="297">
        <v>0</v>
      </c>
      <c r="N1060" s="297">
        <v>3.1E-2</v>
      </c>
      <c r="O1060" s="297">
        <v>0</v>
      </c>
      <c r="P1060" s="297">
        <v>0</v>
      </c>
      <c r="Q1060" s="297">
        <v>0</v>
      </c>
      <c r="R1060" s="297">
        <v>0</v>
      </c>
      <c r="S1060" s="297">
        <v>0</v>
      </c>
      <c r="T1060" s="297">
        <v>0</v>
      </c>
      <c r="U1060" s="297">
        <v>0.186</v>
      </c>
      <c r="V1060" s="297">
        <v>0</v>
      </c>
      <c r="W1060" s="297">
        <v>0</v>
      </c>
      <c r="X1060" s="297">
        <v>0</v>
      </c>
      <c r="Y1060" s="297">
        <v>0</v>
      </c>
      <c r="Z1060" s="297">
        <v>0</v>
      </c>
      <c r="AA1060" s="299">
        <v>0</v>
      </c>
      <c r="AB1060" s="91"/>
    </row>
    <row r="1061" spans="1:28" ht="19.5" customHeight="1" x14ac:dyDescent="0.15">
      <c r="A1061" s="132"/>
      <c r="B1061" s="75"/>
      <c r="C1061" s="73" t="s">
        <v>165</v>
      </c>
      <c r="D1061" s="74"/>
      <c r="E1061" s="76" t="s">
        <v>183</v>
      </c>
      <c r="F1061" s="297">
        <v>67.400000000000006</v>
      </c>
      <c r="G1061" s="297">
        <v>0.11</v>
      </c>
      <c r="H1061" s="297">
        <v>0.91</v>
      </c>
      <c r="I1061" s="297">
        <v>0.30000000000000004</v>
      </c>
      <c r="J1061" s="297">
        <v>1.96</v>
      </c>
      <c r="K1061" s="297">
        <v>3.84</v>
      </c>
      <c r="L1061" s="297">
        <v>0.23</v>
      </c>
      <c r="M1061" s="297">
        <v>0.16</v>
      </c>
      <c r="N1061" s="297">
        <v>2.39</v>
      </c>
      <c r="O1061" s="297">
        <v>1.26</v>
      </c>
      <c r="P1061" s="297">
        <v>4.72</v>
      </c>
      <c r="Q1061" s="297">
        <v>2.61</v>
      </c>
      <c r="R1061" s="297">
        <v>6.11</v>
      </c>
      <c r="S1061" s="297">
        <v>16.47</v>
      </c>
      <c r="T1061" s="297">
        <v>20.37</v>
      </c>
      <c r="U1061" s="297">
        <v>1.1299999999999999</v>
      </c>
      <c r="V1061" s="297">
        <v>4.83</v>
      </c>
      <c r="W1061" s="297">
        <v>0</v>
      </c>
      <c r="X1061" s="297">
        <v>0</v>
      </c>
      <c r="Y1061" s="297">
        <v>0</v>
      </c>
      <c r="Z1061" s="297">
        <v>0</v>
      </c>
      <c r="AA1061" s="299">
        <v>0</v>
      </c>
      <c r="AB1061" s="91"/>
    </row>
    <row r="1062" spans="1:28" ht="19.5" customHeight="1" x14ac:dyDescent="0.15">
      <c r="A1062" s="132"/>
      <c r="B1062" s="75"/>
      <c r="C1062" s="75"/>
      <c r="E1062" s="76" t="s">
        <v>150</v>
      </c>
      <c r="F1062" s="297">
        <v>6.9329999999999998</v>
      </c>
      <c r="G1062" s="297">
        <v>0</v>
      </c>
      <c r="H1062" s="297">
        <v>1.2999999999999999E-2</v>
      </c>
      <c r="I1062" s="297">
        <v>7.0000000000000001E-3</v>
      </c>
      <c r="J1062" s="297">
        <v>0.14600000000000002</v>
      </c>
      <c r="K1062" s="297">
        <v>0.28100000000000003</v>
      </c>
      <c r="L1062" s="297">
        <v>1.4999999999999999E-2</v>
      </c>
      <c r="M1062" s="297">
        <v>1.4E-2</v>
      </c>
      <c r="N1062" s="297">
        <v>0.224</v>
      </c>
      <c r="O1062" s="297">
        <v>0.15</v>
      </c>
      <c r="P1062" s="297">
        <v>0.53300000000000003</v>
      </c>
      <c r="Q1062" s="297">
        <v>0.35799999999999998</v>
      </c>
      <c r="R1062" s="297">
        <v>0.63800000000000001</v>
      </c>
      <c r="S1062" s="297">
        <v>1.7270000000000001</v>
      </c>
      <c r="T1062" s="297">
        <v>2.194</v>
      </c>
      <c r="U1062" s="297">
        <v>0.13400000000000001</v>
      </c>
      <c r="V1062" s="297">
        <v>0.499</v>
      </c>
      <c r="W1062" s="297">
        <v>0</v>
      </c>
      <c r="X1062" s="297">
        <v>0</v>
      </c>
      <c r="Y1062" s="297">
        <v>0</v>
      </c>
      <c r="Z1062" s="297">
        <v>0</v>
      </c>
      <c r="AA1062" s="299">
        <v>0</v>
      </c>
      <c r="AB1062" s="91"/>
    </row>
    <row r="1063" spans="1:28" ht="19.5" customHeight="1" x14ac:dyDescent="0.15">
      <c r="A1063" s="132"/>
      <c r="B1063" s="134"/>
      <c r="C1063" s="73" t="s">
        <v>152</v>
      </c>
      <c r="D1063" s="74"/>
      <c r="E1063" s="76" t="s">
        <v>183</v>
      </c>
      <c r="F1063" s="297">
        <v>6691.0000000000009</v>
      </c>
      <c r="G1063" s="297">
        <v>37.58</v>
      </c>
      <c r="H1063" s="297">
        <v>37.22</v>
      </c>
      <c r="I1063" s="297">
        <v>55.36</v>
      </c>
      <c r="J1063" s="297">
        <v>44.92</v>
      </c>
      <c r="K1063" s="297">
        <v>76.75</v>
      </c>
      <c r="L1063" s="297">
        <v>110.8</v>
      </c>
      <c r="M1063" s="297">
        <v>296.42</v>
      </c>
      <c r="N1063" s="297">
        <v>280.73</v>
      </c>
      <c r="O1063" s="297">
        <v>249.49</v>
      </c>
      <c r="P1063" s="297">
        <v>252.97000000000003</v>
      </c>
      <c r="Q1063" s="297">
        <v>374.52</v>
      </c>
      <c r="R1063" s="297">
        <v>761.41</v>
      </c>
      <c r="S1063" s="297">
        <v>715.38</v>
      </c>
      <c r="T1063" s="297">
        <v>1691.6200000000001</v>
      </c>
      <c r="U1063" s="297">
        <v>1045.05</v>
      </c>
      <c r="V1063" s="297">
        <v>253.89</v>
      </c>
      <c r="W1063" s="297">
        <v>278.3</v>
      </c>
      <c r="X1063" s="297">
        <v>10.26</v>
      </c>
      <c r="Y1063" s="297">
        <v>35.93</v>
      </c>
      <c r="Z1063" s="297">
        <v>21.74</v>
      </c>
      <c r="AA1063" s="299">
        <v>60.66</v>
      </c>
      <c r="AB1063" s="91"/>
    </row>
    <row r="1064" spans="1:28" ht="19.5" customHeight="1" x14ac:dyDescent="0.15">
      <c r="A1064" s="132"/>
      <c r="B1064" s="75"/>
      <c r="C1064" s="75"/>
      <c r="E1064" s="76" t="s">
        <v>150</v>
      </c>
      <c r="F1064" s="297">
        <v>1048.0730000000001</v>
      </c>
      <c r="G1064" s="297">
        <v>0</v>
      </c>
      <c r="H1064" s="297">
        <v>0.39700000000000002</v>
      </c>
      <c r="I1064" s="297">
        <v>1.4219999999999999</v>
      </c>
      <c r="J1064" s="297">
        <v>2.294</v>
      </c>
      <c r="K1064" s="297">
        <v>5.407</v>
      </c>
      <c r="L1064" s="297">
        <v>10.292999999999999</v>
      </c>
      <c r="M1064" s="297">
        <v>30.785</v>
      </c>
      <c r="N1064" s="297">
        <v>33.022999999999996</v>
      </c>
      <c r="O1064" s="297">
        <v>33.805999999999997</v>
      </c>
      <c r="P1064" s="297">
        <v>38.217999999999996</v>
      </c>
      <c r="Q1064" s="297">
        <v>61.644000000000005</v>
      </c>
      <c r="R1064" s="297">
        <v>120.663</v>
      </c>
      <c r="S1064" s="297">
        <v>114.934</v>
      </c>
      <c r="T1064" s="297">
        <v>273.45300000000003</v>
      </c>
      <c r="U1064" s="297">
        <v>190.82</v>
      </c>
      <c r="V1064" s="297">
        <v>47.628</v>
      </c>
      <c r="W1064" s="297">
        <v>54.750999999999998</v>
      </c>
      <c r="X1064" s="297">
        <v>2.8780000000000001</v>
      </c>
      <c r="Y1064" s="297">
        <v>7.6709999999999994</v>
      </c>
      <c r="Z1064" s="297">
        <v>5.67</v>
      </c>
      <c r="AA1064" s="299">
        <v>12.315999999999999</v>
      </c>
      <c r="AB1064" s="91"/>
    </row>
    <row r="1065" spans="1:28" ht="19.5" customHeight="1" x14ac:dyDescent="0.15">
      <c r="A1065" s="132"/>
      <c r="B1065" s="72" t="s">
        <v>94</v>
      </c>
      <c r="C1065" s="76"/>
      <c r="D1065" s="76" t="s">
        <v>153</v>
      </c>
      <c r="E1065" s="76" t="s">
        <v>183</v>
      </c>
      <c r="F1065" s="297">
        <v>1292</v>
      </c>
      <c r="G1065" s="297">
        <v>0</v>
      </c>
      <c r="H1065" s="297">
        <v>0</v>
      </c>
      <c r="I1065" s="297">
        <v>0.08</v>
      </c>
      <c r="J1065" s="297">
        <v>1.45</v>
      </c>
      <c r="K1065" s="297">
        <v>0</v>
      </c>
      <c r="L1065" s="297">
        <v>8.77</v>
      </c>
      <c r="M1065" s="297">
        <v>26.05</v>
      </c>
      <c r="N1065" s="297">
        <v>40.72</v>
      </c>
      <c r="O1065" s="297">
        <v>63.11</v>
      </c>
      <c r="P1065" s="297">
        <v>70.08</v>
      </c>
      <c r="Q1065" s="297">
        <v>97.539999999999992</v>
      </c>
      <c r="R1065" s="297">
        <v>113.52999999999999</v>
      </c>
      <c r="S1065" s="297">
        <v>111.53999999999999</v>
      </c>
      <c r="T1065" s="297">
        <v>248.66</v>
      </c>
      <c r="U1065" s="297">
        <v>256.18</v>
      </c>
      <c r="V1065" s="297">
        <v>79.05</v>
      </c>
      <c r="W1065" s="297">
        <v>116.43</v>
      </c>
      <c r="X1065" s="297">
        <v>8.18</v>
      </c>
      <c r="Y1065" s="297">
        <v>20.91</v>
      </c>
      <c r="Z1065" s="297">
        <v>21.74</v>
      </c>
      <c r="AA1065" s="299">
        <v>7.9799999999999995</v>
      </c>
      <c r="AB1065" s="91"/>
    </row>
    <row r="1066" spans="1:28" ht="19.5" customHeight="1" x14ac:dyDescent="0.15">
      <c r="A1066" s="132"/>
      <c r="B1066" s="72"/>
      <c r="C1066" s="72" t="s">
        <v>10</v>
      </c>
      <c r="D1066" s="72"/>
      <c r="E1066" s="76" t="s">
        <v>150</v>
      </c>
      <c r="F1066" s="297">
        <v>314.53900000000004</v>
      </c>
      <c r="G1066" s="297">
        <v>0</v>
      </c>
      <c r="H1066" s="297">
        <v>0</v>
      </c>
      <c r="I1066" s="297">
        <v>4.0000000000000001E-3</v>
      </c>
      <c r="J1066" s="297">
        <v>0.10199999999999999</v>
      </c>
      <c r="K1066" s="297">
        <v>0</v>
      </c>
      <c r="L1066" s="297">
        <v>1.0750000000000002</v>
      </c>
      <c r="M1066" s="297">
        <v>3.6520000000000001</v>
      </c>
      <c r="N1066" s="297">
        <v>6.5270000000000001</v>
      </c>
      <c r="O1066" s="297">
        <v>11.356999999999999</v>
      </c>
      <c r="P1066" s="297">
        <v>14.154999999999999</v>
      </c>
      <c r="Q1066" s="297">
        <v>21.499000000000002</v>
      </c>
      <c r="R1066" s="297">
        <v>25.993999999999996</v>
      </c>
      <c r="S1066" s="297">
        <v>25.695</v>
      </c>
      <c r="T1066" s="297">
        <v>61.307000000000002</v>
      </c>
      <c r="U1066" s="297">
        <v>72.634</v>
      </c>
      <c r="V1066" s="297">
        <v>21.573999999999998</v>
      </c>
      <c r="W1066" s="297">
        <v>30.723999999999997</v>
      </c>
      <c r="X1066" s="297">
        <v>2.5700000000000003</v>
      </c>
      <c r="Y1066" s="297">
        <v>5.4379999999999997</v>
      </c>
      <c r="Z1066" s="297">
        <v>5.67</v>
      </c>
      <c r="AA1066" s="299">
        <v>4.5620000000000003</v>
      </c>
      <c r="AB1066" s="91"/>
    </row>
    <row r="1067" spans="1:28" ht="19.5" customHeight="1" x14ac:dyDescent="0.15">
      <c r="A1067" s="132"/>
      <c r="B1067" s="72"/>
      <c r="C1067" s="72"/>
      <c r="D1067" s="76" t="s">
        <v>157</v>
      </c>
      <c r="E1067" s="76" t="s">
        <v>183</v>
      </c>
      <c r="F1067" s="297">
        <v>1045.8399999999999</v>
      </c>
      <c r="G1067" s="297">
        <v>0</v>
      </c>
      <c r="H1067" s="297">
        <v>0</v>
      </c>
      <c r="I1067" s="297">
        <v>0</v>
      </c>
      <c r="J1067" s="297">
        <v>1.45</v>
      </c>
      <c r="K1067" s="297">
        <v>0</v>
      </c>
      <c r="L1067" s="297">
        <v>4.53</v>
      </c>
      <c r="M1067" s="297">
        <v>26.05</v>
      </c>
      <c r="N1067" s="297">
        <v>39.35</v>
      </c>
      <c r="O1067" s="297">
        <v>45.17</v>
      </c>
      <c r="P1067" s="297">
        <v>56.06</v>
      </c>
      <c r="Q1067" s="297">
        <v>61.98</v>
      </c>
      <c r="R1067" s="297">
        <v>112.27999999999999</v>
      </c>
      <c r="S1067" s="297">
        <v>95.57</v>
      </c>
      <c r="T1067" s="297">
        <v>211.37</v>
      </c>
      <c r="U1067" s="297">
        <v>221.24</v>
      </c>
      <c r="V1067" s="297">
        <v>44.33</v>
      </c>
      <c r="W1067" s="297">
        <v>81.300000000000011</v>
      </c>
      <c r="X1067" s="297">
        <v>2.92</v>
      </c>
      <c r="Y1067" s="297">
        <v>20.91</v>
      </c>
      <c r="Z1067" s="297">
        <v>21.33</v>
      </c>
      <c r="AA1067" s="299">
        <v>0</v>
      </c>
      <c r="AB1067" s="91"/>
    </row>
    <row r="1068" spans="1:28" ht="19.5" customHeight="1" x14ac:dyDescent="0.15">
      <c r="A1068" s="132"/>
      <c r="B1068" s="72"/>
      <c r="C1068" s="72"/>
      <c r="D1068" s="72"/>
      <c r="E1068" s="76" t="s">
        <v>150</v>
      </c>
      <c r="F1068" s="297">
        <v>251.22999999999996</v>
      </c>
      <c r="G1068" s="297">
        <v>0</v>
      </c>
      <c r="H1068" s="297">
        <v>0</v>
      </c>
      <c r="I1068" s="297">
        <v>0</v>
      </c>
      <c r="J1068" s="297">
        <v>0.10199999999999999</v>
      </c>
      <c r="K1068" s="297">
        <v>0</v>
      </c>
      <c r="L1068" s="297">
        <v>0.54700000000000004</v>
      </c>
      <c r="M1068" s="297">
        <v>3.6520000000000001</v>
      </c>
      <c r="N1068" s="297">
        <v>6.3070000000000004</v>
      </c>
      <c r="O1068" s="297">
        <v>8.1259999999999994</v>
      </c>
      <c r="P1068" s="297">
        <v>11.350999999999999</v>
      </c>
      <c r="Q1068" s="297">
        <v>13.653</v>
      </c>
      <c r="R1068" s="297">
        <v>25.703999999999997</v>
      </c>
      <c r="S1068" s="297">
        <v>22.254999999999999</v>
      </c>
      <c r="T1068" s="297">
        <v>51.83</v>
      </c>
      <c r="U1068" s="297">
        <v>63.400999999999996</v>
      </c>
      <c r="V1068" s="297">
        <v>11.535</v>
      </c>
      <c r="W1068" s="297">
        <v>20.741999999999997</v>
      </c>
      <c r="X1068" s="297">
        <v>1.036</v>
      </c>
      <c r="Y1068" s="297">
        <v>5.4379999999999997</v>
      </c>
      <c r="Z1068" s="297">
        <v>5.5510000000000002</v>
      </c>
      <c r="AA1068" s="299">
        <v>0</v>
      </c>
      <c r="AB1068" s="91"/>
    </row>
    <row r="1069" spans="1:28" ht="19.5" customHeight="1" x14ac:dyDescent="0.15">
      <c r="A1069" s="132"/>
      <c r="B1069" s="72" t="s">
        <v>65</v>
      </c>
      <c r="C1069" s="72" t="s">
        <v>159</v>
      </c>
      <c r="D1069" s="76" t="s">
        <v>160</v>
      </c>
      <c r="E1069" s="76" t="s">
        <v>183</v>
      </c>
      <c r="F1069" s="297">
        <v>155.60999999999999</v>
      </c>
      <c r="G1069" s="297">
        <v>0</v>
      </c>
      <c r="H1069" s="297">
        <v>0</v>
      </c>
      <c r="I1069" s="297">
        <v>0.08</v>
      </c>
      <c r="J1069" s="297">
        <v>0</v>
      </c>
      <c r="K1069" s="297">
        <v>0</v>
      </c>
      <c r="L1069" s="297">
        <v>4.24</v>
      </c>
      <c r="M1069" s="297">
        <v>0</v>
      </c>
      <c r="N1069" s="297">
        <v>1.37</v>
      </c>
      <c r="O1069" s="297">
        <v>17.940000000000001</v>
      </c>
      <c r="P1069" s="297">
        <v>14.02</v>
      </c>
      <c r="Q1069" s="297">
        <v>35.56</v>
      </c>
      <c r="R1069" s="297">
        <v>1.25</v>
      </c>
      <c r="S1069" s="297">
        <v>15.57</v>
      </c>
      <c r="T1069" s="297">
        <v>28.54</v>
      </c>
      <c r="U1069" s="297">
        <v>31.37</v>
      </c>
      <c r="V1069" s="297">
        <v>3.2</v>
      </c>
      <c r="W1069" s="297">
        <v>2.4700000000000002</v>
      </c>
      <c r="X1069" s="297">
        <v>0</v>
      </c>
      <c r="Y1069" s="297">
        <v>0</v>
      </c>
      <c r="Z1069" s="297">
        <v>0</v>
      </c>
      <c r="AA1069" s="299">
        <v>0</v>
      </c>
      <c r="AB1069" s="91"/>
    </row>
    <row r="1070" spans="1:28" ht="19.5" customHeight="1" x14ac:dyDescent="0.15">
      <c r="A1070" s="132"/>
      <c r="B1070" s="72"/>
      <c r="C1070" s="72"/>
      <c r="D1070" s="72"/>
      <c r="E1070" s="76" t="s">
        <v>150</v>
      </c>
      <c r="F1070" s="297">
        <v>34.966999999999999</v>
      </c>
      <c r="G1070" s="297">
        <v>0</v>
      </c>
      <c r="H1070" s="297">
        <v>0</v>
      </c>
      <c r="I1070" s="297">
        <v>4.0000000000000001E-3</v>
      </c>
      <c r="J1070" s="297">
        <v>0</v>
      </c>
      <c r="K1070" s="297">
        <v>0</v>
      </c>
      <c r="L1070" s="297">
        <v>0.52800000000000002</v>
      </c>
      <c r="M1070" s="297">
        <v>0</v>
      </c>
      <c r="N1070" s="297">
        <v>0.22</v>
      </c>
      <c r="O1070" s="297">
        <v>3.2309999999999999</v>
      </c>
      <c r="P1070" s="297">
        <v>2.8039999999999998</v>
      </c>
      <c r="Q1070" s="297">
        <v>7.8460000000000001</v>
      </c>
      <c r="R1070" s="297">
        <v>0.28999999999999998</v>
      </c>
      <c r="S1070" s="297">
        <v>3.3660000000000001</v>
      </c>
      <c r="T1070" s="297">
        <v>7.1980000000000004</v>
      </c>
      <c r="U1070" s="297">
        <v>8.1940000000000008</v>
      </c>
      <c r="V1070" s="297">
        <v>0.83599999999999997</v>
      </c>
      <c r="W1070" s="297">
        <v>0.45</v>
      </c>
      <c r="X1070" s="297">
        <v>0</v>
      </c>
      <c r="Y1070" s="297">
        <v>0</v>
      </c>
      <c r="Z1070" s="297">
        <v>0</v>
      </c>
      <c r="AA1070" s="299">
        <v>0</v>
      </c>
      <c r="AB1070" s="91"/>
    </row>
    <row r="1071" spans="1:28" ht="19.5" customHeight="1" x14ac:dyDescent="0.15">
      <c r="A1071" s="132" t="s">
        <v>85</v>
      </c>
      <c r="B1071" s="72"/>
      <c r="C1071" s="72"/>
      <c r="D1071" s="76" t="s">
        <v>166</v>
      </c>
      <c r="E1071" s="76" t="s">
        <v>183</v>
      </c>
      <c r="F1071" s="297">
        <v>90.550000000000011</v>
      </c>
      <c r="G1071" s="297">
        <v>0</v>
      </c>
      <c r="H1071" s="297">
        <v>0</v>
      </c>
      <c r="I1071" s="297">
        <v>0</v>
      </c>
      <c r="J1071" s="297">
        <v>0</v>
      </c>
      <c r="K1071" s="297">
        <v>0</v>
      </c>
      <c r="L1071" s="297">
        <v>0</v>
      </c>
      <c r="M1071" s="297">
        <v>0</v>
      </c>
      <c r="N1071" s="297">
        <v>0</v>
      </c>
      <c r="O1071" s="297">
        <v>0</v>
      </c>
      <c r="P1071" s="297">
        <v>0</v>
      </c>
      <c r="Q1071" s="297">
        <v>0</v>
      </c>
      <c r="R1071" s="297">
        <v>0</v>
      </c>
      <c r="S1071" s="297">
        <v>0.4</v>
      </c>
      <c r="T1071" s="297">
        <v>8.75</v>
      </c>
      <c r="U1071" s="297">
        <v>3.57</v>
      </c>
      <c r="V1071" s="297">
        <v>31.52</v>
      </c>
      <c r="W1071" s="297">
        <v>32.659999999999997</v>
      </c>
      <c r="X1071" s="297">
        <v>5.26</v>
      </c>
      <c r="Y1071" s="297">
        <v>0</v>
      </c>
      <c r="Z1071" s="297">
        <v>0.41</v>
      </c>
      <c r="AA1071" s="299">
        <v>7.9799999999999995</v>
      </c>
      <c r="AB1071" s="91"/>
    </row>
    <row r="1072" spans="1:28" ht="19.5" customHeight="1" x14ac:dyDescent="0.15">
      <c r="A1072" s="132"/>
      <c r="B1072" s="72"/>
      <c r="C1072" s="72" t="s">
        <v>162</v>
      </c>
      <c r="D1072" s="72"/>
      <c r="E1072" s="76" t="s">
        <v>150</v>
      </c>
      <c r="F1072" s="297">
        <v>28.341999999999999</v>
      </c>
      <c r="G1072" s="297">
        <v>0</v>
      </c>
      <c r="H1072" s="297">
        <v>0</v>
      </c>
      <c r="I1072" s="297">
        <v>0</v>
      </c>
      <c r="J1072" s="297">
        <v>0</v>
      </c>
      <c r="K1072" s="297">
        <v>0</v>
      </c>
      <c r="L1072" s="297">
        <v>0</v>
      </c>
      <c r="M1072" s="297">
        <v>0</v>
      </c>
      <c r="N1072" s="297">
        <v>0</v>
      </c>
      <c r="O1072" s="297">
        <v>0</v>
      </c>
      <c r="P1072" s="297">
        <v>0</v>
      </c>
      <c r="Q1072" s="297">
        <v>0</v>
      </c>
      <c r="R1072" s="297">
        <v>0</v>
      </c>
      <c r="S1072" s="297">
        <v>7.3999999999999996E-2</v>
      </c>
      <c r="T1072" s="297">
        <v>2.2789999999999999</v>
      </c>
      <c r="U1072" s="297">
        <v>1.0389999999999999</v>
      </c>
      <c r="V1072" s="297">
        <v>9.2029999999999994</v>
      </c>
      <c r="W1072" s="297">
        <v>9.532</v>
      </c>
      <c r="X1072" s="297">
        <v>1.534</v>
      </c>
      <c r="Y1072" s="297">
        <v>0</v>
      </c>
      <c r="Z1072" s="297">
        <v>0.11899999999999999</v>
      </c>
      <c r="AA1072" s="299">
        <v>4.5620000000000003</v>
      </c>
      <c r="AB1072" s="91"/>
    </row>
    <row r="1073" spans="1:28" ht="19.5" customHeight="1" x14ac:dyDescent="0.15">
      <c r="A1073" s="132"/>
      <c r="B1073" s="72" t="s">
        <v>20</v>
      </c>
      <c r="C1073" s="72"/>
      <c r="D1073" s="76" t="s">
        <v>164</v>
      </c>
      <c r="E1073" s="76" t="s">
        <v>183</v>
      </c>
      <c r="F1073" s="297">
        <v>0</v>
      </c>
      <c r="G1073" s="297">
        <v>0</v>
      </c>
      <c r="H1073" s="297">
        <v>0</v>
      </c>
      <c r="I1073" s="297">
        <v>0</v>
      </c>
      <c r="J1073" s="297">
        <v>0</v>
      </c>
      <c r="K1073" s="297">
        <v>0</v>
      </c>
      <c r="L1073" s="297">
        <v>0</v>
      </c>
      <c r="M1073" s="297">
        <v>0</v>
      </c>
      <c r="N1073" s="297">
        <v>0</v>
      </c>
      <c r="O1073" s="297">
        <v>0</v>
      </c>
      <c r="P1073" s="297">
        <v>0</v>
      </c>
      <c r="Q1073" s="297">
        <v>0</v>
      </c>
      <c r="R1073" s="297">
        <v>0</v>
      </c>
      <c r="S1073" s="297">
        <v>0</v>
      </c>
      <c r="T1073" s="297">
        <v>0</v>
      </c>
      <c r="U1073" s="297">
        <v>0</v>
      </c>
      <c r="V1073" s="297">
        <v>0</v>
      </c>
      <c r="W1073" s="297">
        <v>0</v>
      </c>
      <c r="X1073" s="297">
        <v>0</v>
      </c>
      <c r="Y1073" s="297">
        <v>0</v>
      </c>
      <c r="Z1073" s="297">
        <v>0</v>
      </c>
      <c r="AA1073" s="299">
        <v>0</v>
      </c>
      <c r="AB1073" s="91"/>
    </row>
    <row r="1074" spans="1:28" ht="19.5" customHeight="1" x14ac:dyDescent="0.15">
      <c r="A1074" s="132"/>
      <c r="B1074" s="72"/>
      <c r="C1074" s="72"/>
      <c r="D1074" s="72"/>
      <c r="E1074" s="76" t="s">
        <v>150</v>
      </c>
      <c r="F1074" s="297">
        <v>0</v>
      </c>
      <c r="G1074" s="297">
        <v>0</v>
      </c>
      <c r="H1074" s="297">
        <v>0</v>
      </c>
      <c r="I1074" s="297">
        <v>0</v>
      </c>
      <c r="J1074" s="297">
        <v>0</v>
      </c>
      <c r="K1074" s="297">
        <v>0</v>
      </c>
      <c r="L1074" s="297">
        <v>0</v>
      </c>
      <c r="M1074" s="297">
        <v>0</v>
      </c>
      <c r="N1074" s="297">
        <v>0</v>
      </c>
      <c r="O1074" s="297">
        <v>0</v>
      </c>
      <c r="P1074" s="297">
        <v>0</v>
      </c>
      <c r="Q1074" s="297">
        <v>0</v>
      </c>
      <c r="R1074" s="297">
        <v>0</v>
      </c>
      <c r="S1074" s="297">
        <v>0</v>
      </c>
      <c r="T1074" s="297">
        <v>0</v>
      </c>
      <c r="U1074" s="297">
        <v>0</v>
      </c>
      <c r="V1074" s="297">
        <v>0</v>
      </c>
      <c r="W1074" s="297">
        <v>0</v>
      </c>
      <c r="X1074" s="297">
        <v>0</v>
      </c>
      <c r="Y1074" s="297">
        <v>0</v>
      </c>
      <c r="Z1074" s="297">
        <v>0</v>
      </c>
      <c r="AA1074" s="299">
        <v>0</v>
      </c>
      <c r="AB1074" s="91"/>
    </row>
    <row r="1075" spans="1:28" ht="19.5" customHeight="1" x14ac:dyDescent="0.15">
      <c r="A1075" s="132"/>
      <c r="B1075" s="75"/>
      <c r="C1075" s="73" t="s">
        <v>165</v>
      </c>
      <c r="D1075" s="74"/>
      <c r="E1075" s="76" t="s">
        <v>183</v>
      </c>
      <c r="F1075" s="297">
        <v>5399.0000000000009</v>
      </c>
      <c r="G1075" s="297">
        <v>37.58</v>
      </c>
      <c r="H1075" s="297">
        <v>37.22</v>
      </c>
      <c r="I1075" s="297">
        <v>55.28</v>
      </c>
      <c r="J1075" s="297">
        <v>43.47</v>
      </c>
      <c r="K1075" s="297">
        <v>76.75</v>
      </c>
      <c r="L1075" s="297">
        <v>102.03</v>
      </c>
      <c r="M1075" s="297">
        <v>270.37</v>
      </c>
      <c r="N1075" s="297">
        <v>240.01000000000002</v>
      </c>
      <c r="O1075" s="297">
        <v>186.38</v>
      </c>
      <c r="P1075" s="297">
        <v>182.89000000000001</v>
      </c>
      <c r="Q1075" s="297">
        <v>276.98</v>
      </c>
      <c r="R1075" s="297">
        <v>647.88</v>
      </c>
      <c r="S1075" s="297">
        <v>603.84</v>
      </c>
      <c r="T1075" s="297">
        <v>1442.96</v>
      </c>
      <c r="U1075" s="297">
        <v>788.87</v>
      </c>
      <c r="V1075" s="297">
        <v>174.84</v>
      </c>
      <c r="W1075" s="297">
        <v>161.87</v>
      </c>
      <c r="X1075" s="297">
        <v>2.08</v>
      </c>
      <c r="Y1075" s="297">
        <v>15.02</v>
      </c>
      <c r="Z1075" s="297">
        <v>0</v>
      </c>
      <c r="AA1075" s="299">
        <v>52.68</v>
      </c>
      <c r="AB1075" s="91"/>
    </row>
    <row r="1076" spans="1:28" ht="19.5" customHeight="1" thickBot="1" x14ac:dyDescent="0.2">
      <c r="A1076" s="87"/>
      <c r="B1076" s="135"/>
      <c r="C1076" s="135"/>
      <c r="D1076" s="136"/>
      <c r="E1076" s="137" t="s">
        <v>150</v>
      </c>
      <c r="F1076" s="297">
        <v>733.53399999999999</v>
      </c>
      <c r="G1076" s="385">
        <v>0</v>
      </c>
      <c r="H1076" s="301">
        <v>0.39700000000000002</v>
      </c>
      <c r="I1076" s="301">
        <v>1.4179999999999999</v>
      </c>
      <c r="J1076" s="301">
        <v>2.1920000000000002</v>
      </c>
      <c r="K1076" s="301">
        <v>5.407</v>
      </c>
      <c r="L1076" s="301">
        <v>9.218</v>
      </c>
      <c r="M1076" s="301">
        <v>27.132999999999999</v>
      </c>
      <c r="N1076" s="301">
        <v>26.495999999999999</v>
      </c>
      <c r="O1076" s="301">
        <v>22.449000000000002</v>
      </c>
      <c r="P1076" s="301">
        <v>24.062999999999999</v>
      </c>
      <c r="Q1076" s="301">
        <v>40.145000000000003</v>
      </c>
      <c r="R1076" s="301">
        <v>94.668999999999997</v>
      </c>
      <c r="S1076" s="301">
        <v>89.239000000000004</v>
      </c>
      <c r="T1076" s="301">
        <v>212.14600000000002</v>
      </c>
      <c r="U1076" s="301">
        <v>118.18599999999999</v>
      </c>
      <c r="V1076" s="301">
        <v>26.053999999999998</v>
      </c>
      <c r="W1076" s="301">
        <v>24.027000000000001</v>
      </c>
      <c r="X1076" s="301">
        <v>0.308</v>
      </c>
      <c r="Y1076" s="301">
        <v>2.2330000000000001</v>
      </c>
      <c r="Z1076" s="301">
        <v>0</v>
      </c>
      <c r="AA1076" s="302">
        <v>7.7539999999999996</v>
      </c>
      <c r="AB1076" s="91"/>
    </row>
    <row r="1077" spans="1:28" ht="19.5" customHeight="1" x14ac:dyDescent="0.15">
      <c r="A1077" s="223" t="s">
        <v>119</v>
      </c>
      <c r="B1077" s="226" t="s">
        <v>120</v>
      </c>
      <c r="C1077" s="227"/>
      <c r="D1077" s="228"/>
      <c r="E1077" s="72" t="s">
        <v>183</v>
      </c>
      <c r="F1077" s="380">
        <v>376.88</v>
      </c>
      <c r="G1077" s="381"/>
      <c r="H1077" s="381"/>
      <c r="I1077" s="381"/>
      <c r="J1077" s="381"/>
      <c r="K1077" s="381"/>
      <c r="L1077" s="381"/>
      <c r="M1077" s="381"/>
      <c r="N1077" s="381"/>
      <c r="O1077" s="381"/>
      <c r="P1077" s="381"/>
      <c r="Q1077" s="381"/>
      <c r="R1077" s="381"/>
      <c r="S1077" s="381"/>
      <c r="T1077" s="381"/>
      <c r="U1077" s="381"/>
      <c r="V1077" s="381"/>
      <c r="W1077" s="381"/>
      <c r="X1077" s="381"/>
      <c r="Y1077" s="381"/>
      <c r="Z1077" s="381"/>
      <c r="AA1077" s="381"/>
    </row>
    <row r="1078" spans="1:28" ht="19.5" customHeight="1" x14ac:dyDescent="0.15">
      <c r="A1078" s="224"/>
      <c r="B1078" s="229" t="s">
        <v>205</v>
      </c>
      <c r="C1078" s="230"/>
      <c r="D1078" s="231"/>
      <c r="E1078" s="76" t="s">
        <v>183</v>
      </c>
      <c r="F1078" s="380">
        <v>110.11</v>
      </c>
      <c r="G1078" s="381"/>
      <c r="H1078" s="381"/>
      <c r="I1078" s="381"/>
      <c r="J1078" s="381"/>
      <c r="K1078" s="381"/>
      <c r="L1078" s="381"/>
      <c r="M1078" s="381"/>
      <c r="N1078" s="381"/>
      <c r="O1078" s="381"/>
      <c r="P1078" s="381"/>
      <c r="Q1078" s="381"/>
      <c r="R1078" s="381"/>
      <c r="S1078" s="381"/>
      <c r="T1078" s="381"/>
      <c r="U1078" s="381"/>
      <c r="V1078" s="381"/>
      <c r="W1078" s="381"/>
      <c r="X1078" s="381"/>
      <c r="Y1078" s="381"/>
      <c r="Z1078" s="381"/>
      <c r="AA1078" s="381"/>
    </row>
    <row r="1079" spans="1:28" ht="19.5" customHeight="1" x14ac:dyDescent="0.15">
      <c r="A1079" s="225"/>
      <c r="B1079" s="229" t="s">
        <v>206</v>
      </c>
      <c r="C1079" s="230"/>
      <c r="D1079" s="231"/>
      <c r="E1079" s="76" t="s">
        <v>183</v>
      </c>
      <c r="F1079" s="380">
        <v>266.77</v>
      </c>
      <c r="G1079" s="381"/>
      <c r="H1079" s="381"/>
      <c r="I1079" s="381"/>
      <c r="J1079" s="381"/>
      <c r="K1079" s="381"/>
      <c r="L1079" s="381"/>
      <c r="M1079" s="381"/>
      <c r="N1079" s="381"/>
      <c r="O1079" s="381"/>
      <c r="P1079" s="381"/>
      <c r="Q1079" s="381"/>
      <c r="R1079" s="381"/>
      <c r="S1079" s="381"/>
      <c r="T1079" s="381"/>
      <c r="U1079" s="381"/>
      <c r="V1079" s="381"/>
      <c r="W1079" s="381"/>
      <c r="X1079" s="381"/>
      <c r="Y1079" s="381"/>
      <c r="Z1079" s="381"/>
      <c r="AA1079" s="381"/>
    </row>
    <row r="1080" spans="1:28" ht="19.5" customHeight="1" thickBot="1" x14ac:dyDescent="0.2">
      <c r="A1080" s="232" t="s">
        <v>204</v>
      </c>
      <c r="B1080" s="233"/>
      <c r="C1080" s="233"/>
      <c r="D1080" s="234"/>
      <c r="E1080" s="120" t="s">
        <v>183</v>
      </c>
      <c r="F1080" s="386">
        <v>0</v>
      </c>
      <c r="G1080" s="381"/>
      <c r="H1080" s="381"/>
      <c r="I1080" s="381"/>
      <c r="J1080" s="381"/>
      <c r="K1080" s="381"/>
      <c r="L1080" s="381"/>
      <c r="M1080" s="381"/>
      <c r="N1080" s="381"/>
      <c r="O1080" s="381"/>
      <c r="P1080" s="381"/>
      <c r="Q1080" s="381"/>
      <c r="R1080" s="381"/>
      <c r="S1080" s="381"/>
      <c r="T1080" s="381"/>
      <c r="U1080" s="381"/>
      <c r="V1080" s="381"/>
      <c r="W1080" s="381"/>
      <c r="X1080" s="381"/>
      <c r="Y1080" s="381"/>
      <c r="Z1080" s="381"/>
      <c r="AA1080" s="381"/>
    </row>
    <row r="1082" spans="1:28" ht="19.5" customHeight="1" x14ac:dyDescent="0.15">
      <c r="A1082" s="3" t="s">
        <v>381</v>
      </c>
      <c r="F1082" s="126" t="s">
        <v>491</v>
      </c>
    </row>
    <row r="1083" spans="1:28" ht="19.5" customHeight="1" thickBot="1" x14ac:dyDescent="0.2">
      <c r="A1083" s="221" t="s">
        <v>28</v>
      </c>
      <c r="B1083" s="222"/>
      <c r="C1083" s="222"/>
      <c r="D1083" s="222"/>
      <c r="E1083" s="222"/>
      <c r="F1083" s="222"/>
      <c r="G1083" s="222"/>
      <c r="H1083" s="222"/>
      <c r="I1083" s="222"/>
      <c r="J1083" s="222"/>
      <c r="K1083" s="222"/>
      <c r="L1083" s="222"/>
      <c r="M1083" s="222"/>
      <c r="N1083" s="222"/>
      <c r="O1083" s="222"/>
      <c r="P1083" s="222"/>
      <c r="Q1083" s="222"/>
      <c r="R1083" s="222"/>
      <c r="S1083" s="222"/>
      <c r="T1083" s="222"/>
      <c r="U1083" s="222"/>
      <c r="V1083" s="222"/>
      <c r="W1083" s="222"/>
      <c r="X1083" s="222"/>
      <c r="Y1083" s="222"/>
      <c r="Z1083" s="222"/>
      <c r="AA1083" s="222"/>
    </row>
    <row r="1084" spans="1:28" ht="19.5" customHeight="1" x14ac:dyDescent="0.15">
      <c r="A1084" s="127" t="s">
        <v>179</v>
      </c>
      <c r="B1084" s="86"/>
      <c r="C1084" s="86"/>
      <c r="D1084" s="86"/>
      <c r="E1084" s="86"/>
      <c r="F1084" s="85" t="s">
        <v>180</v>
      </c>
      <c r="G1084" s="121"/>
      <c r="H1084" s="121"/>
      <c r="I1084" s="121"/>
      <c r="J1084" s="121"/>
      <c r="K1084" s="121"/>
      <c r="L1084" s="121"/>
      <c r="M1084" s="121"/>
      <c r="N1084" s="121"/>
      <c r="O1084" s="121"/>
      <c r="P1084" s="121"/>
      <c r="Q1084" s="128"/>
      <c r="R1084" s="99"/>
      <c r="S1084" s="121"/>
      <c r="T1084" s="121"/>
      <c r="U1084" s="121"/>
      <c r="V1084" s="121"/>
      <c r="W1084" s="121"/>
      <c r="X1084" s="121"/>
      <c r="Y1084" s="121"/>
      <c r="Z1084" s="121"/>
      <c r="AA1084" s="141" t="s">
        <v>181</v>
      </c>
      <c r="AB1084" s="91"/>
    </row>
    <row r="1085" spans="1:28" ht="19.5" customHeight="1" x14ac:dyDescent="0.15">
      <c r="A1085" s="130" t="s">
        <v>182</v>
      </c>
      <c r="B1085" s="74"/>
      <c r="C1085" s="74"/>
      <c r="D1085" s="74"/>
      <c r="E1085" s="76" t="s">
        <v>183</v>
      </c>
      <c r="F1085" s="297">
        <v>1333.4299999999998</v>
      </c>
      <c r="G1085" s="373" t="s">
        <v>184</v>
      </c>
      <c r="H1085" s="373" t="s">
        <v>185</v>
      </c>
      <c r="I1085" s="373" t="s">
        <v>186</v>
      </c>
      <c r="J1085" s="373" t="s">
        <v>187</v>
      </c>
      <c r="K1085" s="373" t="s">
        <v>227</v>
      </c>
      <c r="L1085" s="373" t="s">
        <v>228</v>
      </c>
      <c r="M1085" s="373" t="s">
        <v>229</v>
      </c>
      <c r="N1085" s="373" t="s">
        <v>230</v>
      </c>
      <c r="O1085" s="373" t="s">
        <v>231</v>
      </c>
      <c r="P1085" s="373" t="s">
        <v>232</v>
      </c>
      <c r="Q1085" s="374" t="s">
        <v>233</v>
      </c>
      <c r="R1085" s="375" t="s">
        <v>234</v>
      </c>
      <c r="S1085" s="373" t="s">
        <v>235</v>
      </c>
      <c r="T1085" s="373" t="s">
        <v>236</v>
      </c>
      <c r="U1085" s="373" t="s">
        <v>237</v>
      </c>
      <c r="V1085" s="373" t="s">
        <v>238</v>
      </c>
      <c r="W1085" s="373" t="s">
        <v>42</v>
      </c>
      <c r="X1085" s="373" t="s">
        <v>147</v>
      </c>
      <c r="Y1085" s="373" t="s">
        <v>148</v>
      </c>
      <c r="Z1085" s="373" t="s">
        <v>149</v>
      </c>
      <c r="AA1085" s="387"/>
      <c r="AB1085" s="91"/>
    </row>
    <row r="1086" spans="1:28" ht="19.5" customHeight="1" x14ac:dyDescent="0.15">
      <c r="A1086" s="108"/>
      <c r="E1086" s="76" t="s">
        <v>150</v>
      </c>
      <c r="F1086" s="297">
        <v>335.42999999999995</v>
      </c>
      <c r="G1086" s="377"/>
      <c r="H1086" s="377"/>
      <c r="I1086" s="377"/>
      <c r="J1086" s="377"/>
      <c r="K1086" s="377"/>
      <c r="L1086" s="377"/>
      <c r="M1086" s="377"/>
      <c r="N1086" s="377"/>
      <c r="O1086" s="377"/>
      <c r="P1086" s="377"/>
      <c r="Q1086" s="378"/>
      <c r="R1086" s="379"/>
      <c r="S1086" s="377"/>
      <c r="T1086" s="377"/>
      <c r="U1086" s="377"/>
      <c r="V1086" s="377"/>
      <c r="W1086" s="377"/>
      <c r="X1086" s="377"/>
      <c r="Y1086" s="377"/>
      <c r="Z1086" s="377"/>
      <c r="AA1086" s="387" t="s">
        <v>151</v>
      </c>
      <c r="AB1086" s="91"/>
    </row>
    <row r="1087" spans="1:28" ht="19.5" customHeight="1" x14ac:dyDescent="0.15">
      <c r="A1087" s="131"/>
      <c r="B1087" s="73" t="s">
        <v>152</v>
      </c>
      <c r="C1087" s="74"/>
      <c r="D1087" s="74"/>
      <c r="E1087" s="76" t="s">
        <v>183</v>
      </c>
      <c r="F1087" s="297">
        <v>1321.2799999999997</v>
      </c>
      <c r="G1087" s="297">
        <v>0.48</v>
      </c>
      <c r="H1087" s="297">
        <v>7.7200000000000006</v>
      </c>
      <c r="I1087" s="297">
        <v>2.2200000000000002</v>
      </c>
      <c r="J1087" s="297">
        <v>7.78</v>
      </c>
      <c r="K1087" s="297">
        <v>11.19</v>
      </c>
      <c r="L1087" s="297">
        <v>25</v>
      </c>
      <c r="M1087" s="297">
        <v>34.369999999999997</v>
      </c>
      <c r="N1087" s="297">
        <v>36.21</v>
      </c>
      <c r="O1087" s="297">
        <v>32.58</v>
      </c>
      <c r="P1087" s="297">
        <v>67.02</v>
      </c>
      <c r="Q1087" s="297">
        <v>159.10000000000002</v>
      </c>
      <c r="R1087" s="297">
        <v>164.37</v>
      </c>
      <c r="S1087" s="297">
        <v>236.73000000000002</v>
      </c>
      <c r="T1087" s="297">
        <v>238.10000000000002</v>
      </c>
      <c r="U1087" s="297">
        <v>174.26999999999998</v>
      </c>
      <c r="V1087" s="297">
        <v>18.649999999999999</v>
      </c>
      <c r="W1087" s="297">
        <v>62.03</v>
      </c>
      <c r="X1087" s="297">
        <v>6.78</v>
      </c>
      <c r="Y1087" s="297">
        <v>23.08</v>
      </c>
      <c r="Z1087" s="297">
        <v>0</v>
      </c>
      <c r="AA1087" s="299">
        <v>13.6</v>
      </c>
      <c r="AB1087" s="91"/>
    </row>
    <row r="1088" spans="1:28" ht="19.5" customHeight="1" x14ac:dyDescent="0.15">
      <c r="A1088" s="132"/>
      <c r="B1088" s="133"/>
      <c r="E1088" s="76" t="s">
        <v>150</v>
      </c>
      <c r="F1088" s="297">
        <v>335.42999999999995</v>
      </c>
      <c r="G1088" s="297">
        <v>0</v>
      </c>
      <c r="H1088" s="297">
        <v>2.7E-2</v>
      </c>
      <c r="I1088" s="297">
        <v>6.3E-2</v>
      </c>
      <c r="J1088" s="297">
        <v>0.25700000000000001</v>
      </c>
      <c r="K1088" s="297">
        <v>1.1299999999999999</v>
      </c>
      <c r="L1088" s="297">
        <v>4.9030000000000005</v>
      </c>
      <c r="M1088" s="297">
        <v>7.9649999999999999</v>
      </c>
      <c r="N1088" s="297">
        <v>8.9919999999999991</v>
      </c>
      <c r="O1088" s="297">
        <v>10.044</v>
      </c>
      <c r="P1088" s="297">
        <v>20.285</v>
      </c>
      <c r="Q1088" s="297">
        <v>49.927999999999997</v>
      </c>
      <c r="R1088" s="297">
        <v>44.183</v>
      </c>
      <c r="S1088" s="297">
        <v>57.091999999999999</v>
      </c>
      <c r="T1088" s="297">
        <v>59.917000000000002</v>
      </c>
      <c r="U1088" s="297">
        <v>36.988999999999997</v>
      </c>
      <c r="V1088" s="297">
        <v>6.3199999999999994</v>
      </c>
      <c r="W1088" s="297">
        <v>14.172000000000001</v>
      </c>
      <c r="X1088" s="297">
        <v>2.5099999999999998</v>
      </c>
      <c r="Y1088" s="297">
        <v>5.798</v>
      </c>
      <c r="Z1088" s="297">
        <v>0</v>
      </c>
      <c r="AA1088" s="299">
        <v>4.8549999999999995</v>
      </c>
      <c r="AB1088" s="91"/>
    </row>
    <row r="1089" spans="1:28" ht="19.5" customHeight="1" x14ac:dyDescent="0.15">
      <c r="A1089" s="132"/>
      <c r="B1089" s="134"/>
      <c r="C1089" s="73" t="s">
        <v>152</v>
      </c>
      <c r="D1089" s="74"/>
      <c r="E1089" s="76" t="s">
        <v>183</v>
      </c>
      <c r="F1089" s="297">
        <v>696.55000000000007</v>
      </c>
      <c r="G1089" s="297">
        <v>0.48</v>
      </c>
      <c r="H1089" s="297">
        <v>5.32</v>
      </c>
      <c r="I1089" s="297">
        <v>2.0100000000000002</v>
      </c>
      <c r="J1089" s="297">
        <v>5.8100000000000005</v>
      </c>
      <c r="K1089" s="297">
        <v>7.33</v>
      </c>
      <c r="L1089" s="297">
        <v>23.16</v>
      </c>
      <c r="M1089" s="297">
        <v>30.82</v>
      </c>
      <c r="N1089" s="297">
        <v>29.700000000000003</v>
      </c>
      <c r="O1089" s="297">
        <v>30.859999999999996</v>
      </c>
      <c r="P1089" s="297">
        <v>60.83</v>
      </c>
      <c r="Q1089" s="297">
        <v>132.48000000000002</v>
      </c>
      <c r="R1089" s="297">
        <v>90.85</v>
      </c>
      <c r="S1089" s="297">
        <v>95.92</v>
      </c>
      <c r="T1089" s="297">
        <v>83.5</v>
      </c>
      <c r="U1089" s="297">
        <v>40.249999999999993</v>
      </c>
      <c r="V1089" s="297">
        <v>12.219999999999999</v>
      </c>
      <c r="W1089" s="297">
        <v>19.2</v>
      </c>
      <c r="X1089" s="297">
        <v>5.71</v>
      </c>
      <c r="Y1089" s="297">
        <v>9.59</v>
      </c>
      <c r="Z1089" s="297">
        <v>0</v>
      </c>
      <c r="AA1089" s="299">
        <v>10.51</v>
      </c>
      <c r="AB1089" s="91"/>
    </row>
    <row r="1090" spans="1:28" ht="19.5" customHeight="1" x14ac:dyDescent="0.15">
      <c r="A1090" s="132"/>
      <c r="B1090" s="75"/>
      <c r="C1090" s="75"/>
      <c r="E1090" s="76" t="s">
        <v>150</v>
      </c>
      <c r="F1090" s="297">
        <v>242.07700000000003</v>
      </c>
      <c r="G1090" s="297">
        <v>0</v>
      </c>
      <c r="H1090" s="297">
        <v>0</v>
      </c>
      <c r="I1090" s="297">
        <v>5.6999999999999995E-2</v>
      </c>
      <c r="J1090" s="297">
        <v>0.154</v>
      </c>
      <c r="K1090" s="297">
        <v>0.84299999999999997</v>
      </c>
      <c r="L1090" s="297">
        <v>4.7350000000000003</v>
      </c>
      <c r="M1090" s="297">
        <v>7.6219999999999999</v>
      </c>
      <c r="N1090" s="297">
        <v>8.2539999999999996</v>
      </c>
      <c r="O1090" s="297">
        <v>9.8320000000000007</v>
      </c>
      <c r="P1090" s="297">
        <v>19.469000000000001</v>
      </c>
      <c r="Q1090" s="297">
        <v>46.244999999999997</v>
      </c>
      <c r="R1090" s="297">
        <v>33.896999999999998</v>
      </c>
      <c r="S1090" s="297">
        <v>37.350999999999999</v>
      </c>
      <c r="T1090" s="297">
        <v>33.722999999999999</v>
      </c>
      <c r="U1090" s="297">
        <v>16.511999999999997</v>
      </c>
      <c r="V1090" s="297">
        <v>4.9929999999999994</v>
      </c>
      <c r="W1090" s="297">
        <v>7.7590000000000003</v>
      </c>
      <c r="X1090" s="297">
        <v>2.351</v>
      </c>
      <c r="Y1090" s="297">
        <v>3.94</v>
      </c>
      <c r="Z1090" s="297">
        <v>0</v>
      </c>
      <c r="AA1090" s="299">
        <v>4.34</v>
      </c>
      <c r="AB1090" s="91"/>
    </row>
    <row r="1091" spans="1:28" ht="19.5" customHeight="1" x14ac:dyDescent="0.15">
      <c r="A1091" s="132"/>
      <c r="B1091" s="72"/>
      <c r="C1091" s="76"/>
      <c r="D1091" s="76" t="s">
        <v>153</v>
      </c>
      <c r="E1091" s="76" t="s">
        <v>183</v>
      </c>
      <c r="F1091" s="297">
        <v>695.41000000000008</v>
      </c>
      <c r="G1091" s="297">
        <v>0.48</v>
      </c>
      <c r="H1091" s="297">
        <v>5.32</v>
      </c>
      <c r="I1091" s="297">
        <v>2.0100000000000002</v>
      </c>
      <c r="J1091" s="297">
        <v>5.7600000000000007</v>
      </c>
      <c r="K1091" s="297">
        <v>7.33</v>
      </c>
      <c r="L1091" s="297">
        <v>23.16</v>
      </c>
      <c r="M1091" s="297">
        <v>30.82</v>
      </c>
      <c r="N1091" s="297">
        <v>29.700000000000003</v>
      </c>
      <c r="O1091" s="297">
        <v>30.539999999999996</v>
      </c>
      <c r="P1091" s="297">
        <v>60.73</v>
      </c>
      <c r="Q1091" s="297">
        <v>132.48000000000002</v>
      </c>
      <c r="R1091" s="297">
        <v>90.64</v>
      </c>
      <c r="S1091" s="297">
        <v>95.91</v>
      </c>
      <c r="T1091" s="297">
        <v>83.48</v>
      </c>
      <c r="U1091" s="297">
        <v>39.929999999999993</v>
      </c>
      <c r="V1091" s="297">
        <v>12.11</v>
      </c>
      <c r="W1091" s="297">
        <v>19.2</v>
      </c>
      <c r="X1091" s="297">
        <v>5.71</v>
      </c>
      <c r="Y1091" s="297">
        <v>9.59</v>
      </c>
      <c r="Z1091" s="297">
        <v>0</v>
      </c>
      <c r="AA1091" s="299">
        <v>10.51</v>
      </c>
      <c r="AB1091" s="91"/>
    </row>
    <row r="1092" spans="1:28" ht="19.5" customHeight="1" x14ac:dyDescent="0.15">
      <c r="A1092" s="132"/>
      <c r="B1092" s="72" t="s">
        <v>154</v>
      </c>
      <c r="C1092" s="72"/>
      <c r="D1092" s="72"/>
      <c r="E1092" s="76" t="s">
        <v>150</v>
      </c>
      <c r="F1092" s="297">
        <v>241.87099999999995</v>
      </c>
      <c r="G1092" s="297">
        <v>0</v>
      </c>
      <c r="H1092" s="297">
        <v>0</v>
      </c>
      <c r="I1092" s="297">
        <v>5.6999999999999995E-2</v>
      </c>
      <c r="J1092" s="297">
        <v>0.151</v>
      </c>
      <c r="K1092" s="297">
        <v>0.84299999999999997</v>
      </c>
      <c r="L1092" s="297">
        <v>4.7350000000000003</v>
      </c>
      <c r="M1092" s="297">
        <v>7.6219999999999999</v>
      </c>
      <c r="N1092" s="297">
        <v>8.2539999999999996</v>
      </c>
      <c r="O1092" s="297">
        <v>9.7510000000000012</v>
      </c>
      <c r="P1092" s="297">
        <v>19.443000000000001</v>
      </c>
      <c r="Q1092" s="297">
        <v>46.244999999999997</v>
      </c>
      <c r="R1092" s="297">
        <v>33.866</v>
      </c>
      <c r="S1092" s="297">
        <v>37.348999999999997</v>
      </c>
      <c r="T1092" s="297">
        <v>33.72</v>
      </c>
      <c r="U1092" s="297">
        <v>16.463999999999999</v>
      </c>
      <c r="V1092" s="297">
        <v>4.9809999999999999</v>
      </c>
      <c r="W1092" s="297">
        <v>7.7590000000000003</v>
      </c>
      <c r="X1092" s="297">
        <v>2.351</v>
      </c>
      <c r="Y1092" s="297">
        <v>3.94</v>
      </c>
      <c r="Z1092" s="297">
        <v>0</v>
      </c>
      <c r="AA1092" s="299">
        <v>4.34</v>
      </c>
      <c r="AB1092" s="91"/>
    </row>
    <row r="1093" spans="1:28" ht="19.5" customHeight="1" x14ac:dyDescent="0.15">
      <c r="A1093" s="132" t="s">
        <v>155</v>
      </c>
      <c r="B1093" s="72"/>
      <c r="C1093" s="72" t="s">
        <v>10</v>
      </c>
      <c r="D1093" s="76" t="s">
        <v>156</v>
      </c>
      <c r="E1093" s="76" t="s">
        <v>183</v>
      </c>
      <c r="F1093" s="297">
        <v>637.66000000000008</v>
      </c>
      <c r="G1093" s="297">
        <v>0</v>
      </c>
      <c r="H1093" s="297">
        <v>1.18</v>
      </c>
      <c r="I1093" s="297">
        <v>0.6</v>
      </c>
      <c r="J1093" s="297">
        <v>0.62</v>
      </c>
      <c r="K1093" s="297">
        <v>4.4000000000000004</v>
      </c>
      <c r="L1093" s="297">
        <v>22.36</v>
      </c>
      <c r="M1093" s="297">
        <v>29.36</v>
      </c>
      <c r="N1093" s="297">
        <v>26.63</v>
      </c>
      <c r="O1093" s="297">
        <v>30.13</v>
      </c>
      <c r="P1093" s="297">
        <v>51.29</v>
      </c>
      <c r="Q1093" s="297">
        <v>112.49000000000001</v>
      </c>
      <c r="R1093" s="297">
        <v>84.89</v>
      </c>
      <c r="S1093" s="297">
        <v>93.33</v>
      </c>
      <c r="T1093" s="297">
        <v>83.37</v>
      </c>
      <c r="U1093" s="297">
        <v>39.889999999999993</v>
      </c>
      <c r="V1093" s="297">
        <v>12.11</v>
      </c>
      <c r="W1093" s="297">
        <v>19.2</v>
      </c>
      <c r="X1093" s="297">
        <v>5.71</v>
      </c>
      <c r="Y1093" s="297">
        <v>9.59</v>
      </c>
      <c r="Z1093" s="297">
        <v>0</v>
      </c>
      <c r="AA1093" s="299">
        <v>10.51</v>
      </c>
      <c r="AB1093" s="91"/>
    </row>
    <row r="1094" spans="1:28" ht="19.5" customHeight="1" x14ac:dyDescent="0.15">
      <c r="A1094" s="132"/>
      <c r="B1094" s="72"/>
      <c r="C1094" s="72"/>
      <c r="D1094" s="72"/>
      <c r="E1094" s="76" t="s">
        <v>150</v>
      </c>
      <c r="F1094" s="297">
        <v>232.364</v>
      </c>
      <c r="G1094" s="297">
        <v>0</v>
      </c>
      <c r="H1094" s="297">
        <v>0</v>
      </c>
      <c r="I1094" s="297">
        <v>4.2999999999999997E-2</v>
      </c>
      <c r="J1094" s="297">
        <v>7.5999999999999998E-2</v>
      </c>
      <c r="K1094" s="297">
        <v>0.753</v>
      </c>
      <c r="L1094" s="297">
        <v>4.7</v>
      </c>
      <c r="M1094" s="297">
        <v>7.3490000000000002</v>
      </c>
      <c r="N1094" s="297">
        <v>7.7430000000000003</v>
      </c>
      <c r="O1094" s="297">
        <v>9.6590000000000007</v>
      </c>
      <c r="P1094" s="297">
        <v>17.552</v>
      </c>
      <c r="Q1094" s="297">
        <v>41.750999999999998</v>
      </c>
      <c r="R1094" s="297">
        <v>32.518000000000001</v>
      </c>
      <c r="S1094" s="297">
        <v>36.704000000000001</v>
      </c>
      <c r="T1094" s="297">
        <v>33.692</v>
      </c>
      <c r="U1094" s="297">
        <v>16.452999999999999</v>
      </c>
      <c r="V1094" s="297">
        <v>4.9809999999999999</v>
      </c>
      <c r="W1094" s="297">
        <v>7.7590000000000003</v>
      </c>
      <c r="X1094" s="297">
        <v>2.351</v>
      </c>
      <c r="Y1094" s="297">
        <v>3.94</v>
      </c>
      <c r="Z1094" s="297">
        <v>0</v>
      </c>
      <c r="AA1094" s="299">
        <v>4.34</v>
      </c>
      <c r="AB1094" s="91"/>
    </row>
    <row r="1095" spans="1:28" ht="19.5" customHeight="1" x14ac:dyDescent="0.15">
      <c r="A1095" s="132"/>
      <c r="B1095" s="72"/>
      <c r="C1095" s="72"/>
      <c r="D1095" s="76" t="s">
        <v>157</v>
      </c>
      <c r="E1095" s="76" t="s">
        <v>183</v>
      </c>
      <c r="F1095" s="297">
        <v>11.77</v>
      </c>
      <c r="G1095" s="297">
        <v>0</v>
      </c>
      <c r="H1095" s="297">
        <v>0</v>
      </c>
      <c r="I1095" s="297">
        <v>0</v>
      </c>
      <c r="J1095" s="297">
        <v>0</v>
      </c>
      <c r="K1095" s="297">
        <v>0</v>
      </c>
      <c r="L1095" s="297">
        <v>0</v>
      </c>
      <c r="M1095" s="297">
        <v>0</v>
      </c>
      <c r="N1095" s="297">
        <v>0.12</v>
      </c>
      <c r="O1095" s="297">
        <v>0.08</v>
      </c>
      <c r="P1095" s="297">
        <v>1.44</v>
      </c>
      <c r="Q1095" s="297">
        <v>6.55</v>
      </c>
      <c r="R1095" s="297">
        <v>1.62</v>
      </c>
      <c r="S1095" s="297">
        <v>1.96</v>
      </c>
      <c r="T1095" s="297">
        <v>0</v>
      </c>
      <c r="U1095" s="297">
        <v>0</v>
      </c>
      <c r="V1095" s="297">
        <v>0</v>
      </c>
      <c r="W1095" s="297">
        <v>0</v>
      </c>
      <c r="X1095" s="297">
        <v>0</v>
      </c>
      <c r="Y1095" s="297">
        <v>0</v>
      </c>
      <c r="Z1095" s="297">
        <v>0</v>
      </c>
      <c r="AA1095" s="299">
        <v>0</v>
      </c>
      <c r="AB1095" s="91"/>
    </row>
    <row r="1096" spans="1:28" ht="19.5" customHeight="1" x14ac:dyDescent="0.15">
      <c r="A1096" s="132"/>
      <c r="B1096" s="72"/>
      <c r="C1096" s="72"/>
      <c r="D1096" s="72"/>
      <c r="E1096" s="76" t="s">
        <v>150</v>
      </c>
      <c r="F1096" s="297">
        <v>2.617</v>
      </c>
      <c r="G1096" s="297">
        <v>0</v>
      </c>
      <c r="H1096" s="297">
        <v>0</v>
      </c>
      <c r="I1096" s="297">
        <v>0</v>
      </c>
      <c r="J1096" s="297">
        <v>0</v>
      </c>
      <c r="K1096" s="297">
        <v>0</v>
      </c>
      <c r="L1096" s="297">
        <v>0</v>
      </c>
      <c r="M1096" s="297">
        <v>0</v>
      </c>
      <c r="N1096" s="297">
        <v>0.02</v>
      </c>
      <c r="O1096" s="297">
        <v>1.4999999999999999E-2</v>
      </c>
      <c r="P1096" s="297">
        <v>0.28799999999999998</v>
      </c>
      <c r="Q1096" s="297">
        <v>1.4450000000000001</v>
      </c>
      <c r="R1096" s="297">
        <v>0.376</v>
      </c>
      <c r="S1096" s="297">
        <v>0.47299999999999998</v>
      </c>
      <c r="T1096" s="297">
        <v>0</v>
      </c>
      <c r="U1096" s="297">
        <v>0</v>
      </c>
      <c r="V1096" s="297">
        <v>0</v>
      </c>
      <c r="W1096" s="297">
        <v>0</v>
      </c>
      <c r="X1096" s="297">
        <v>0</v>
      </c>
      <c r="Y1096" s="297">
        <v>0</v>
      </c>
      <c r="Z1096" s="297">
        <v>0</v>
      </c>
      <c r="AA1096" s="299">
        <v>0</v>
      </c>
      <c r="AB1096" s="91"/>
    </row>
    <row r="1097" spans="1:28" ht="19.5" customHeight="1" x14ac:dyDescent="0.15">
      <c r="A1097" s="132"/>
      <c r="B1097" s="72" t="s">
        <v>158</v>
      </c>
      <c r="C1097" s="72" t="s">
        <v>159</v>
      </c>
      <c r="D1097" s="76" t="s">
        <v>160</v>
      </c>
      <c r="E1097" s="76" t="s">
        <v>183</v>
      </c>
      <c r="F1097" s="297">
        <v>26.79</v>
      </c>
      <c r="G1097" s="297">
        <v>0</v>
      </c>
      <c r="H1097" s="297">
        <v>0</v>
      </c>
      <c r="I1097" s="297">
        <v>0</v>
      </c>
      <c r="J1097" s="297">
        <v>0</v>
      </c>
      <c r="K1097" s="297">
        <v>0</v>
      </c>
      <c r="L1097" s="297">
        <v>0</v>
      </c>
      <c r="M1097" s="297">
        <v>0.25</v>
      </c>
      <c r="N1097" s="297">
        <v>2.1</v>
      </c>
      <c r="O1097" s="297">
        <v>0</v>
      </c>
      <c r="P1097" s="297">
        <v>7.82</v>
      </c>
      <c r="Q1097" s="297">
        <v>12.35</v>
      </c>
      <c r="R1097" s="297">
        <v>4.03</v>
      </c>
      <c r="S1097" s="297">
        <v>0.09</v>
      </c>
      <c r="T1097" s="297">
        <v>0.11</v>
      </c>
      <c r="U1097" s="297">
        <v>0.04</v>
      </c>
      <c r="V1097" s="297">
        <v>0</v>
      </c>
      <c r="W1097" s="297">
        <v>0</v>
      </c>
      <c r="X1097" s="297">
        <v>0</v>
      </c>
      <c r="Y1097" s="297">
        <v>0</v>
      </c>
      <c r="Z1097" s="297">
        <v>0</v>
      </c>
      <c r="AA1097" s="299">
        <v>0</v>
      </c>
      <c r="AB1097" s="91"/>
    </row>
    <row r="1098" spans="1:28" ht="19.5" customHeight="1" x14ac:dyDescent="0.15">
      <c r="A1098" s="132"/>
      <c r="B1098" s="72"/>
      <c r="C1098" s="72"/>
      <c r="D1098" s="72"/>
      <c r="E1098" s="76" t="s">
        <v>150</v>
      </c>
      <c r="F1098" s="297">
        <v>5.7059999999999995</v>
      </c>
      <c r="G1098" s="297">
        <v>0</v>
      </c>
      <c r="H1098" s="297">
        <v>0</v>
      </c>
      <c r="I1098" s="297">
        <v>0</v>
      </c>
      <c r="J1098" s="297">
        <v>0</v>
      </c>
      <c r="K1098" s="297">
        <v>0</v>
      </c>
      <c r="L1098" s="297">
        <v>0</v>
      </c>
      <c r="M1098" s="297">
        <v>3.5000000000000003E-2</v>
      </c>
      <c r="N1098" s="297">
        <v>0.33700000000000002</v>
      </c>
      <c r="O1098" s="297">
        <v>0</v>
      </c>
      <c r="P1098" s="297">
        <v>1.5640000000000001</v>
      </c>
      <c r="Q1098" s="297">
        <v>2.7639999999999998</v>
      </c>
      <c r="R1098" s="297">
        <v>0.94499999999999995</v>
      </c>
      <c r="S1098" s="297">
        <v>2.1999999999999999E-2</v>
      </c>
      <c r="T1098" s="297">
        <v>2.8000000000000001E-2</v>
      </c>
      <c r="U1098" s="297">
        <v>1.0999999999999999E-2</v>
      </c>
      <c r="V1098" s="297">
        <v>0</v>
      </c>
      <c r="W1098" s="297">
        <v>0</v>
      </c>
      <c r="X1098" s="297">
        <v>0</v>
      </c>
      <c r="Y1098" s="297">
        <v>0</v>
      </c>
      <c r="Z1098" s="297">
        <v>0</v>
      </c>
      <c r="AA1098" s="299">
        <v>0</v>
      </c>
      <c r="AB1098" s="91"/>
    </row>
    <row r="1099" spans="1:28" ht="19.5" customHeight="1" x14ac:dyDescent="0.15">
      <c r="A1099" s="132"/>
      <c r="B1099" s="72"/>
      <c r="C1099" s="72"/>
      <c r="D1099" s="76" t="s">
        <v>161</v>
      </c>
      <c r="E1099" s="76" t="s">
        <v>183</v>
      </c>
      <c r="F1099" s="297">
        <v>14.830000000000002</v>
      </c>
      <c r="G1099" s="297">
        <v>0.48</v>
      </c>
      <c r="H1099" s="297">
        <v>2.87</v>
      </c>
      <c r="I1099" s="297">
        <v>1.19</v>
      </c>
      <c r="J1099" s="297">
        <v>5.1400000000000006</v>
      </c>
      <c r="K1099" s="297">
        <v>2.9299999999999997</v>
      </c>
      <c r="L1099" s="297">
        <v>0.8</v>
      </c>
      <c r="M1099" s="297">
        <v>1.21</v>
      </c>
      <c r="N1099" s="297">
        <v>0.21</v>
      </c>
      <c r="O1099" s="297">
        <v>0</v>
      </c>
      <c r="P1099" s="297">
        <v>0</v>
      </c>
      <c r="Q1099" s="297">
        <v>0</v>
      </c>
      <c r="R1099" s="297">
        <v>0</v>
      </c>
      <c r="S1099" s="297">
        <v>0</v>
      </c>
      <c r="T1099" s="297">
        <v>0</v>
      </c>
      <c r="U1099" s="297">
        <v>0</v>
      </c>
      <c r="V1099" s="297">
        <v>0</v>
      </c>
      <c r="W1099" s="297">
        <v>0</v>
      </c>
      <c r="X1099" s="297">
        <v>0</v>
      </c>
      <c r="Y1099" s="297">
        <v>0</v>
      </c>
      <c r="Z1099" s="297">
        <v>0</v>
      </c>
      <c r="AA1099" s="299">
        <v>0</v>
      </c>
      <c r="AB1099" s="91"/>
    </row>
    <row r="1100" spans="1:28" ht="19.5" customHeight="1" x14ac:dyDescent="0.15">
      <c r="A1100" s="132"/>
      <c r="B1100" s="72"/>
      <c r="C1100" s="72"/>
      <c r="D1100" s="72"/>
      <c r="E1100" s="76" t="s">
        <v>150</v>
      </c>
      <c r="F1100" s="297">
        <v>0.45500000000000002</v>
      </c>
      <c r="G1100" s="297">
        <v>0</v>
      </c>
      <c r="H1100" s="297">
        <v>0</v>
      </c>
      <c r="I1100" s="297">
        <v>0</v>
      </c>
      <c r="J1100" s="297">
        <v>7.4999999999999997E-2</v>
      </c>
      <c r="K1100" s="297">
        <v>9.0000000000000011E-2</v>
      </c>
      <c r="L1100" s="297">
        <v>3.5000000000000003E-2</v>
      </c>
      <c r="M1100" s="297">
        <v>0.23799999999999999</v>
      </c>
      <c r="N1100" s="297">
        <v>1.7000000000000001E-2</v>
      </c>
      <c r="O1100" s="297">
        <v>0</v>
      </c>
      <c r="P1100" s="297">
        <v>0</v>
      </c>
      <c r="Q1100" s="297">
        <v>0</v>
      </c>
      <c r="R1100" s="297">
        <v>0</v>
      </c>
      <c r="S1100" s="297">
        <v>0</v>
      </c>
      <c r="T1100" s="297">
        <v>0</v>
      </c>
      <c r="U1100" s="297">
        <v>0</v>
      </c>
      <c r="V1100" s="297">
        <v>0</v>
      </c>
      <c r="W1100" s="297">
        <v>0</v>
      </c>
      <c r="X1100" s="297">
        <v>0</v>
      </c>
      <c r="Y1100" s="297">
        <v>0</v>
      </c>
      <c r="Z1100" s="297">
        <v>0</v>
      </c>
      <c r="AA1100" s="299">
        <v>0</v>
      </c>
      <c r="AB1100" s="91"/>
    </row>
    <row r="1101" spans="1:28" ht="19.5" customHeight="1" x14ac:dyDescent="0.15">
      <c r="A1101" s="132"/>
      <c r="B1101" s="72"/>
      <c r="C1101" s="72" t="s">
        <v>162</v>
      </c>
      <c r="D1101" s="76" t="s">
        <v>163</v>
      </c>
      <c r="E1101" s="76" t="s">
        <v>183</v>
      </c>
      <c r="F1101" s="297">
        <v>4.3600000000000003</v>
      </c>
      <c r="G1101" s="297">
        <v>0</v>
      </c>
      <c r="H1101" s="297">
        <v>1.27</v>
      </c>
      <c r="I1101" s="297">
        <v>0.22</v>
      </c>
      <c r="J1101" s="297">
        <v>0</v>
      </c>
      <c r="K1101" s="297">
        <v>0</v>
      </c>
      <c r="L1101" s="297">
        <v>0</v>
      </c>
      <c r="M1101" s="297">
        <v>0</v>
      </c>
      <c r="N1101" s="297">
        <v>0.64</v>
      </c>
      <c r="O1101" s="297">
        <v>0.33</v>
      </c>
      <c r="P1101" s="297">
        <v>0.18</v>
      </c>
      <c r="Q1101" s="297">
        <v>1.0900000000000001</v>
      </c>
      <c r="R1101" s="297">
        <v>0.1</v>
      </c>
      <c r="S1101" s="297">
        <v>0.53</v>
      </c>
      <c r="T1101" s="297">
        <v>0</v>
      </c>
      <c r="U1101" s="297">
        <v>0</v>
      </c>
      <c r="V1101" s="297">
        <v>0</v>
      </c>
      <c r="W1101" s="297">
        <v>0</v>
      </c>
      <c r="X1101" s="297">
        <v>0</v>
      </c>
      <c r="Y1101" s="297">
        <v>0</v>
      </c>
      <c r="Z1101" s="297">
        <v>0</v>
      </c>
      <c r="AA1101" s="299">
        <v>0</v>
      </c>
      <c r="AB1101" s="91"/>
    </row>
    <row r="1102" spans="1:28" ht="19.5" customHeight="1" x14ac:dyDescent="0.15">
      <c r="A1102" s="132"/>
      <c r="B1102" s="72" t="s">
        <v>20</v>
      </c>
      <c r="C1102" s="72"/>
      <c r="D1102" s="72"/>
      <c r="E1102" s="76" t="s">
        <v>150</v>
      </c>
      <c r="F1102" s="297">
        <v>0.72900000000000009</v>
      </c>
      <c r="G1102" s="297">
        <v>0</v>
      </c>
      <c r="H1102" s="297">
        <v>0</v>
      </c>
      <c r="I1102" s="297">
        <v>1.4E-2</v>
      </c>
      <c r="J1102" s="297">
        <v>0</v>
      </c>
      <c r="K1102" s="297">
        <v>0</v>
      </c>
      <c r="L1102" s="297">
        <v>0</v>
      </c>
      <c r="M1102" s="297">
        <v>0</v>
      </c>
      <c r="N1102" s="297">
        <v>0.13700000000000001</v>
      </c>
      <c r="O1102" s="297">
        <v>7.6999999999999999E-2</v>
      </c>
      <c r="P1102" s="297">
        <v>3.9E-2</v>
      </c>
      <c r="Q1102" s="297">
        <v>0.28499999999999998</v>
      </c>
      <c r="R1102" s="297">
        <v>2.7E-2</v>
      </c>
      <c r="S1102" s="297">
        <v>0.15</v>
      </c>
      <c r="T1102" s="297">
        <v>0</v>
      </c>
      <c r="U1102" s="297">
        <v>0</v>
      </c>
      <c r="V1102" s="297">
        <v>0</v>
      </c>
      <c r="W1102" s="297">
        <v>0</v>
      </c>
      <c r="X1102" s="297">
        <v>0</v>
      </c>
      <c r="Y1102" s="297">
        <v>0</v>
      </c>
      <c r="Z1102" s="297">
        <v>0</v>
      </c>
      <c r="AA1102" s="299">
        <v>0</v>
      </c>
      <c r="AB1102" s="91"/>
    </row>
    <row r="1103" spans="1:28" ht="19.5" customHeight="1" x14ac:dyDescent="0.15">
      <c r="A1103" s="132"/>
      <c r="B1103" s="72"/>
      <c r="C1103" s="72"/>
      <c r="D1103" s="76" t="s">
        <v>164</v>
      </c>
      <c r="E1103" s="76" t="s">
        <v>183</v>
      </c>
      <c r="F1103" s="297">
        <v>0</v>
      </c>
      <c r="G1103" s="297">
        <v>0</v>
      </c>
      <c r="H1103" s="297">
        <v>0</v>
      </c>
      <c r="I1103" s="297">
        <v>0</v>
      </c>
      <c r="J1103" s="297">
        <v>0</v>
      </c>
      <c r="K1103" s="297">
        <v>0</v>
      </c>
      <c r="L1103" s="297">
        <v>0</v>
      </c>
      <c r="M1103" s="297">
        <v>0</v>
      </c>
      <c r="N1103" s="297">
        <v>0</v>
      </c>
      <c r="O1103" s="297">
        <v>0</v>
      </c>
      <c r="P1103" s="297">
        <v>0</v>
      </c>
      <c r="Q1103" s="297">
        <v>0</v>
      </c>
      <c r="R1103" s="297">
        <v>0</v>
      </c>
      <c r="S1103" s="297">
        <v>0</v>
      </c>
      <c r="T1103" s="297">
        <v>0</v>
      </c>
      <c r="U1103" s="297">
        <v>0</v>
      </c>
      <c r="V1103" s="297">
        <v>0</v>
      </c>
      <c r="W1103" s="297">
        <v>0</v>
      </c>
      <c r="X1103" s="297">
        <v>0</v>
      </c>
      <c r="Y1103" s="297">
        <v>0</v>
      </c>
      <c r="Z1103" s="297">
        <v>0</v>
      </c>
      <c r="AA1103" s="299">
        <v>0</v>
      </c>
      <c r="AB1103" s="91"/>
    </row>
    <row r="1104" spans="1:28" ht="19.5" customHeight="1" x14ac:dyDescent="0.15">
      <c r="A1104" s="132" t="s">
        <v>226</v>
      </c>
      <c r="B1104" s="72"/>
      <c r="C1104" s="72"/>
      <c r="D1104" s="72"/>
      <c r="E1104" s="76" t="s">
        <v>150</v>
      </c>
      <c r="F1104" s="297">
        <v>0</v>
      </c>
      <c r="G1104" s="297">
        <v>0</v>
      </c>
      <c r="H1104" s="297">
        <v>0</v>
      </c>
      <c r="I1104" s="297">
        <v>0</v>
      </c>
      <c r="J1104" s="297">
        <v>0</v>
      </c>
      <c r="K1104" s="297">
        <v>0</v>
      </c>
      <c r="L1104" s="297">
        <v>0</v>
      </c>
      <c r="M1104" s="297">
        <v>0</v>
      </c>
      <c r="N1104" s="297">
        <v>0</v>
      </c>
      <c r="O1104" s="297">
        <v>0</v>
      </c>
      <c r="P1104" s="297">
        <v>0</v>
      </c>
      <c r="Q1104" s="297">
        <v>0</v>
      </c>
      <c r="R1104" s="297">
        <v>0</v>
      </c>
      <c r="S1104" s="297">
        <v>0</v>
      </c>
      <c r="T1104" s="297">
        <v>0</v>
      </c>
      <c r="U1104" s="297">
        <v>0</v>
      </c>
      <c r="V1104" s="297">
        <v>0</v>
      </c>
      <c r="W1104" s="297">
        <v>0</v>
      </c>
      <c r="X1104" s="297">
        <v>0</v>
      </c>
      <c r="Y1104" s="297">
        <v>0</v>
      </c>
      <c r="Z1104" s="297">
        <v>0</v>
      </c>
      <c r="AA1104" s="299">
        <v>0</v>
      </c>
      <c r="AB1104" s="91"/>
    </row>
    <row r="1105" spans="1:28" ht="19.5" customHeight="1" x14ac:dyDescent="0.15">
      <c r="A1105" s="132"/>
      <c r="B1105" s="75"/>
      <c r="C1105" s="73" t="s">
        <v>165</v>
      </c>
      <c r="D1105" s="74"/>
      <c r="E1105" s="76" t="s">
        <v>183</v>
      </c>
      <c r="F1105" s="297">
        <v>1.1400000000000001</v>
      </c>
      <c r="G1105" s="297">
        <v>0</v>
      </c>
      <c r="H1105" s="297">
        <v>0</v>
      </c>
      <c r="I1105" s="297">
        <v>0</v>
      </c>
      <c r="J1105" s="297">
        <v>0.05</v>
      </c>
      <c r="K1105" s="297">
        <v>0</v>
      </c>
      <c r="L1105" s="297">
        <v>0</v>
      </c>
      <c r="M1105" s="297">
        <v>0</v>
      </c>
      <c r="N1105" s="297">
        <v>0</v>
      </c>
      <c r="O1105" s="297">
        <v>0.32</v>
      </c>
      <c r="P1105" s="297">
        <v>0.1</v>
      </c>
      <c r="Q1105" s="297">
        <v>0</v>
      </c>
      <c r="R1105" s="297">
        <v>0.21</v>
      </c>
      <c r="S1105" s="297">
        <v>0.01</v>
      </c>
      <c r="T1105" s="297">
        <v>0.02</v>
      </c>
      <c r="U1105" s="297">
        <v>0.32</v>
      </c>
      <c r="V1105" s="297">
        <v>0.11</v>
      </c>
      <c r="W1105" s="297">
        <v>0</v>
      </c>
      <c r="X1105" s="297">
        <v>0</v>
      </c>
      <c r="Y1105" s="297">
        <v>0</v>
      </c>
      <c r="Z1105" s="297">
        <v>0</v>
      </c>
      <c r="AA1105" s="299">
        <v>0</v>
      </c>
      <c r="AB1105" s="91"/>
    </row>
    <row r="1106" spans="1:28" ht="19.5" customHeight="1" x14ac:dyDescent="0.15">
      <c r="A1106" s="132"/>
      <c r="B1106" s="75"/>
      <c r="C1106" s="75"/>
      <c r="E1106" s="76" t="s">
        <v>150</v>
      </c>
      <c r="F1106" s="297">
        <v>0.20600000000000002</v>
      </c>
      <c r="G1106" s="297">
        <v>0</v>
      </c>
      <c r="H1106" s="297">
        <v>0</v>
      </c>
      <c r="I1106" s="297">
        <v>0</v>
      </c>
      <c r="J1106" s="297">
        <v>3.0000000000000001E-3</v>
      </c>
      <c r="K1106" s="297">
        <v>0</v>
      </c>
      <c r="L1106" s="297">
        <v>0</v>
      </c>
      <c r="M1106" s="297">
        <v>0</v>
      </c>
      <c r="N1106" s="297">
        <v>0</v>
      </c>
      <c r="O1106" s="297">
        <v>8.1000000000000003E-2</v>
      </c>
      <c r="P1106" s="297">
        <v>2.5999999999999999E-2</v>
      </c>
      <c r="Q1106" s="297">
        <v>0</v>
      </c>
      <c r="R1106" s="297">
        <v>3.1E-2</v>
      </c>
      <c r="S1106" s="297">
        <v>2E-3</v>
      </c>
      <c r="T1106" s="297">
        <v>3.0000000000000001E-3</v>
      </c>
      <c r="U1106" s="297">
        <v>4.8000000000000001E-2</v>
      </c>
      <c r="V1106" s="297">
        <v>1.2E-2</v>
      </c>
      <c r="W1106" s="297">
        <v>0</v>
      </c>
      <c r="X1106" s="297">
        <v>0</v>
      </c>
      <c r="Y1106" s="297">
        <v>0</v>
      </c>
      <c r="Z1106" s="297">
        <v>0</v>
      </c>
      <c r="AA1106" s="299">
        <v>0</v>
      </c>
      <c r="AB1106" s="91"/>
    </row>
    <row r="1107" spans="1:28" ht="19.5" customHeight="1" x14ac:dyDescent="0.15">
      <c r="A1107" s="132"/>
      <c r="B1107" s="134"/>
      <c r="C1107" s="73" t="s">
        <v>152</v>
      </c>
      <c r="D1107" s="74"/>
      <c r="E1107" s="76" t="s">
        <v>183</v>
      </c>
      <c r="F1107" s="297">
        <v>624.73</v>
      </c>
      <c r="G1107" s="297">
        <v>0</v>
      </c>
      <c r="H1107" s="297">
        <v>2.4</v>
      </c>
      <c r="I1107" s="297">
        <v>0.21</v>
      </c>
      <c r="J1107" s="297">
        <v>1.97</v>
      </c>
      <c r="K1107" s="297">
        <v>3.86</v>
      </c>
      <c r="L1107" s="297">
        <v>1.84</v>
      </c>
      <c r="M1107" s="297">
        <v>3.5500000000000003</v>
      </c>
      <c r="N1107" s="297">
        <v>6.51</v>
      </c>
      <c r="O1107" s="297">
        <v>1.72</v>
      </c>
      <c r="P1107" s="297">
        <v>6.19</v>
      </c>
      <c r="Q1107" s="297">
        <v>26.62</v>
      </c>
      <c r="R1107" s="297">
        <v>73.52</v>
      </c>
      <c r="S1107" s="297">
        <v>140.81</v>
      </c>
      <c r="T1107" s="297">
        <v>154.60000000000002</v>
      </c>
      <c r="U1107" s="297">
        <v>134.01999999999998</v>
      </c>
      <c r="V1107" s="297">
        <v>6.43</v>
      </c>
      <c r="W1107" s="297">
        <v>42.830000000000005</v>
      </c>
      <c r="X1107" s="297">
        <v>1.07</v>
      </c>
      <c r="Y1107" s="297">
        <v>13.49</v>
      </c>
      <c r="Z1107" s="297">
        <v>0</v>
      </c>
      <c r="AA1107" s="299">
        <v>3.09</v>
      </c>
      <c r="AB1107" s="91"/>
    </row>
    <row r="1108" spans="1:28" ht="19.5" customHeight="1" x14ac:dyDescent="0.15">
      <c r="A1108" s="132"/>
      <c r="B1108" s="75"/>
      <c r="C1108" s="75"/>
      <c r="E1108" s="76" t="s">
        <v>150</v>
      </c>
      <c r="F1108" s="297">
        <v>93.353000000000009</v>
      </c>
      <c r="G1108" s="297">
        <v>0</v>
      </c>
      <c r="H1108" s="297">
        <v>2.7E-2</v>
      </c>
      <c r="I1108" s="297">
        <v>6.0000000000000001E-3</v>
      </c>
      <c r="J1108" s="297">
        <v>0.10299999999999999</v>
      </c>
      <c r="K1108" s="297">
        <v>0.28699999999999998</v>
      </c>
      <c r="L1108" s="297">
        <v>0.16800000000000001</v>
      </c>
      <c r="M1108" s="297">
        <v>0.34300000000000003</v>
      </c>
      <c r="N1108" s="297">
        <v>0.73799999999999999</v>
      </c>
      <c r="O1108" s="297">
        <v>0.21199999999999999</v>
      </c>
      <c r="P1108" s="297">
        <v>0.81599999999999995</v>
      </c>
      <c r="Q1108" s="297">
        <v>3.6830000000000003</v>
      </c>
      <c r="R1108" s="297">
        <v>10.286000000000001</v>
      </c>
      <c r="S1108" s="297">
        <v>19.741</v>
      </c>
      <c r="T1108" s="297">
        <v>26.194000000000003</v>
      </c>
      <c r="U1108" s="297">
        <v>20.477</v>
      </c>
      <c r="V1108" s="297">
        <v>1.327</v>
      </c>
      <c r="W1108" s="297">
        <v>6.4130000000000003</v>
      </c>
      <c r="X1108" s="297">
        <v>0.159</v>
      </c>
      <c r="Y1108" s="297">
        <v>1.8579999999999999</v>
      </c>
      <c r="Z1108" s="297">
        <v>0</v>
      </c>
      <c r="AA1108" s="299">
        <v>0.5149999999999999</v>
      </c>
      <c r="AB1108" s="91"/>
    </row>
    <row r="1109" spans="1:28" ht="19.5" customHeight="1" x14ac:dyDescent="0.15">
      <c r="A1109" s="132"/>
      <c r="B1109" s="72" t="s">
        <v>94</v>
      </c>
      <c r="C1109" s="76"/>
      <c r="D1109" s="76" t="s">
        <v>153</v>
      </c>
      <c r="E1109" s="76" t="s">
        <v>183</v>
      </c>
      <c r="F1109" s="297">
        <v>57.45</v>
      </c>
      <c r="G1109" s="297">
        <v>0</v>
      </c>
      <c r="H1109" s="297">
        <v>0</v>
      </c>
      <c r="I1109" s="297">
        <v>0</v>
      </c>
      <c r="J1109" s="297">
        <v>0</v>
      </c>
      <c r="K1109" s="297">
        <v>0</v>
      </c>
      <c r="L1109" s="297">
        <v>0</v>
      </c>
      <c r="M1109" s="297">
        <v>0</v>
      </c>
      <c r="N1109" s="297">
        <v>0</v>
      </c>
      <c r="O1109" s="297">
        <v>0</v>
      </c>
      <c r="P1109" s="297">
        <v>0</v>
      </c>
      <c r="Q1109" s="297">
        <v>3.3</v>
      </c>
      <c r="R1109" s="297">
        <v>3.9099999999999997</v>
      </c>
      <c r="S1109" s="297">
        <v>16.93</v>
      </c>
      <c r="T1109" s="297">
        <v>22.33</v>
      </c>
      <c r="U1109" s="297">
        <v>5.88</v>
      </c>
      <c r="V1109" s="297">
        <v>2.8</v>
      </c>
      <c r="W1109" s="297">
        <v>1.2</v>
      </c>
      <c r="X1109" s="297">
        <v>0</v>
      </c>
      <c r="Y1109" s="297">
        <v>0.34</v>
      </c>
      <c r="Z1109" s="297">
        <v>0</v>
      </c>
      <c r="AA1109" s="299">
        <v>0.76</v>
      </c>
      <c r="AB1109" s="91"/>
    </row>
    <row r="1110" spans="1:28" ht="19.5" customHeight="1" x14ac:dyDescent="0.15">
      <c r="A1110" s="132"/>
      <c r="B1110" s="72"/>
      <c r="C1110" s="72" t="s">
        <v>10</v>
      </c>
      <c r="D1110" s="72"/>
      <c r="E1110" s="76" t="s">
        <v>150</v>
      </c>
      <c r="F1110" s="297">
        <v>14.622</v>
      </c>
      <c r="G1110" s="297">
        <v>0</v>
      </c>
      <c r="H1110" s="297">
        <v>0</v>
      </c>
      <c r="I1110" s="297">
        <v>0</v>
      </c>
      <c r="J1110" s="297">
        <v>0</v>
      </c>
      <c r="K1110" s="297">
        <v>0</v>
      </c>
      <c r="L1110" s="297">
        <v>0</v>
      </c>
      <c r="M1110" s="297">
        <v>0</v>
      </c>
      <c r="N1110" s="297">
        <v>0</v>
      </c>
      <c r="O1110" s="297">
        <v>0</v>
      </c>
      <c r="P1110" s="297">
        <v>0</v>
      </c>
      <c r="Q1110" s="297">
        <v>0.64800000000000002</v>
      </c>
      <c r="R1110" s="297">
        <v>0.78799999999999992</v>
      </c>
      <c r="S1110" s="297">
        <v>3.363</v>
      </c>
      <c r="T1110" s="297">
        <v>6.9169999999999998</v>
      </c>
      <c r="U1110" s="297">
        <v>1.6580000000000001</v>
      </c>
      <c r="V1110" s="297">
        <v>0.73299999999999998</v>
      </c>
      <c r="W1110" s="297">
        <v>0.25600000000000001</v>
      </c>
      <c r="X1110" s="297">
        <v>0</v>
      </c>
      <c r="Y1110" s="297">
        <v>8.8999999999999996E-2</v>
      </c>
      <c r="Z1110" s="297">
        <v>0</v>
      </c>
      <c r="AA1110" s="299">
        <v>0.16999999999999998</v>
      </c>
      <c r="AB1110" s="91"/>
    </row>
    <row r="1111" spans="1:28" ht="19.5" customHeight="1" x14ac:dyDescent="0.15">
      <c r="A1111" s="132"/>
      <c r="B1111" s="72"/>
      <c r="C1111" s="72"/>
      <c r="D1111" s="76" t="s">
        <v>157</v>
      </c>
      <c r="E1111" s="76" t="s">
        <v>183</v>
      </c>
      <c r="F1111" s="297">
        <v>51</v>
      </c>
      <c r="G1111" s="297">
        <v>0</v>
      </c>
      <c r="H1111" s="297">
        <v>0</v>
      </c>
      <c r="I1111" s="297">
        <v>0</v>
      </c>
      <c r="J1111" s="297">
        <v>0</v>
      </c>
      <c r="K1111" s="297">
        <v>0</v>
      </c>
      <c r="L1111" s="297">
        <v>0</v>
      </c>
      <c r="M1111" s="297">
        <v>0</v>
      </c>
      <c r="N1111" s="297">
        <v>0</v>
      </c>
      <c r="O1111" s="297">
        <v>0</v>
      </c>
      <c r="P1111" s="297">
        <v>0</v>
      </c>
      <c r="Q1111" s="297">
        <v>2.21</v>
      </c>
      <c r="R1111" s="297">
        <v>3.51</v>
      </c>
      <c r="S1111" s="297">
        <v>16.93</v>
      </c>
      <c r="T1111" s="297">
        <v>18.009999999999998</v>
      </c>
      <c r="U1111" s="297">
        <v>5.5</v>
      </c>
      <c r="V1111" s="297">
        <v>2.8</v>
      </c>
      <c r="W1111" s="297">
        <v>1.2</v>
      </c>
      <c r="X1111" s="297">
        <v>0</v>
      </c>
      <c r="Y1111" s="297">
        <v>0.34</v>
      </c>
      <c r="Z1111" s="297">
        <v>0</v>
      </c>
      <c r="AA1111" s="299">
        <v>0.5</v>
      </c>
      <c r="AB1111" s="91"/>
    </row>
    <row r="1112" spans="1:28" ht="19.5" customHeight="1" x14ac:dyDescent="0.15">
      <c r="A1112" s="132"/>
      <c r="B1112" s="72"/>
      <c r="C1112" s="72"/>
      <c r="D1112" s="72"/>
      <c r="E1112" s="76" t="s">
        <v>150</v>
      </c>
      <c r="F1112" s="297">
        <v>12.123000000000001</v>
      </c>
      <c r="G1112" s="297">
        <v>0</v>
      </c>
      <c r="H1112" s="297">
        <v>0</v>
      </c>
      <c r="I1112" s="297">
        <v>0</v>
      </c>
      <c r="J1112" s="297">
        <v>0</v>
      </c>
      <c r="K1112" s="297">
        <v>0</v>
      </c>
      <c r="L1112" s="297">
        <v>0</v>
      </c>
      <c r="M1112" s="297">
        <v>0</v>
      </c>
      <c r="N1112" s="297">
        <v>0</v>
      </c>
      <c r="O1112" s="297">
        <v>0</v>
      </c>
      <c r="P1112" s="297">
        <v>0</v>
      </c>
      <c r="Q1112" s="297">
        <v>0.438</v>
      </c>
      <c r="R1112" s="297">
        <v>0.69499999999999995</v>
      </c>
      <c r="S1112" s="297">
        <v>3.363</v>
      </c>
      <c r="T1112" s="297">
        <v>4.87</v>
      </c>
      <c r="U1112" s="297">
        <v>1.5880000000000001</v>
      </c>
      <c r="V1112" s="297">
        <v>0.73299999999999998</v>
      </c>
      <c r="W1112" s="297">
        <v>0.25600000000000001</v>
      </c>
      <c r="X1112" s="297">
        <v>0</v>
      </c>
      <c r="Y1112" s="297">
        <v>8.8999999999999996E-2</v>
      </c>
      <c r="Z1112" s="297">
        <v>0</v>
      </c>
      <c r="AA1112" s="299">
        <v>9.0999999999999998E-2</v>
      </c>
      <c r="AB1112" s="91"/>
    </row>
    <row r="1113" spans="1:28" ht="19.5" customHeight="1" x14ac:dyDescent="0.15">
      <c r="A1113" s="132"/>
      <c r="B1113" s="72" t="s">
        <v>65</v>
      </c>
      <c r="C1113" s="72" t="s">
        <v>159</v>
      </c>
      <c r="D1113" s="76" t="s">
        <v>160</v>
      </c>
      <c r="E1113" s="76" t="s">
        <v>183</v>
      </c>
      <c r="F1113" s="297">
        <v>6.19</v>
      </c>
      <c r="G1113" s="297">
        <v>0</v>
      </c>
      <c r="H1113" s="297">
        <v>0</v>
      </c>
      <c r="I1113" s="297">
        <v>0</v>
      </c>
      <c r="J1113" s="297">
        <v>0</v>
      </c>
      <c r="K1113" s="297">
        <v>0</v>
      </c>
      <c r="L1113" s="297">
        <v>0</v>
      </c>
      <c r="M1113" s="297">
        <v>0</v>
      </c>
      <c r="N1113" s="297">
        <v>0</v>
      </c>
      <c r="O1113" s="297">
        <v>0</v>
      </c>
      <c r="P1113" s="297">
        <v>0</v>
      </c>
      <c r="Q1113" s="297">
        <v>1.0900000000000001</v>
      </c>
      <c r="R1113" s="297">
        <v>0.4</v>
      </c>
      <c r="S1113" s="297">
        <v>0</v>
      </c>
      <c r="T1113" s="297">
        <v>4.32</v>
      </c>
      <c r="U1113" s="297">
        <v>0.38</v>
      </c>
      <c r="V1113" s="297">
        <v>0</v>
      </c>
      <c r="W1113" s="297">
        <v>0</v>
      </c>
      <c r="X1113" s="297">
        <v>0</v>
      </c>
      <c r="Y1113" s="297">
        <v>0</v>
      </c>
      <c r="Z1113" s="297">
        <v>0</v>
      </c>
      <c r="AA1113" s="299">
        <v>0</v>
      </c>
      <c r="AB1113" s="91"/>
    </row>
    <row r="1114" spans="1:28" ht="19.5" customHeight="1" x14ac:dyDescent="0.15">
      <c r="A1114" s="132"/>
      <c r="B1114" s="72"/>
      <c r="C1114" s="72"/>
      <c r="D1114" s="72"/>
      <c r="E1114" s="76" t="s">
        <v>150</v>
      </c>
      <c r="F1114" s="297">
        <v>2.4199999999999995</v>
      </c>
      <c r="G1114" s="297">
        <v>0</v>
      </c>
      <c r="H1114" s="297">
        <v>0</v>
      </c>
      <c r="I1114" s="297">
        <v>0</v>
      </c>
      <c r="J1114" s="297">
        <v>0</v>
      </c>
      <c r="K1114" s="297">
        <v>0</v>
      </c>
      <c r="L1114" s="297">
        <v>0</v>
      </c>
      <c r="M1114" s="297">
        <v>0</v>
      </c>
      <c r="N1114" s="297">
        <v>0</v>
      </c>
      <c r="O1114" s="297">
        <v>0</v>
      </c>
      <c r="P1114" s="297">
        <v>0</v>
      </c>
      <c r="Q1114" s="297">
        <v>0.21</v>
      </c>
      <c r="R1114" s="297">
        <v>9.2999999999999999E-2</v>
      </c>
      <c r="S1114" s="297">
        <v>0</v>
      </c>
      <c r="T1114" s="297">
        <v>2.0469999999999997</v>
      </c>
      <c r="U1114" s="297">
        <v>7.0000000000000007E-2</v>
      </c>
      <c r="V1114" s="297">
        <v>0</v>
      </c>
      <c r="W1114" s="297">
        <v>0</v>
      </c>
      <c r="X1114" s="297">
        <v>0</v>
      </c>
      <c r="Y1114" s="297">
        <v>0</v>
      </c>
      <c r="Z1114" s="297">
        <v>0</v>
      </c>
      <c r="AA1114" s="299">
        <v>0</v>
      </c>
      <c r="AB1114" s="91"/>
    </row>
    <row r="1115" spans="1:28" ht="19.5" customHeight="1" x14ac:dyDescent="0.15">
      <c r="A1115" s="132" t="s">
        <v>85</v>
      </c>
      <c r="B1115" s="72"/>
      <c r="C1115" s="72"/>
      <c r="D1115" s="76" t="s">
        <v>166</v>
      </c>
      <c r="E1115" s="76" t="s">
        <v>183</v>
      </c>
      <c r="F1115" s="297">
        <v>0.26</v>
      </c>
      <c r="G1115" s="297">
        <v>0</v>
      </c>
      <c r="H1115" s="297">
        <v>0</v>
      </c>
      <c r="I1115" s="297">
        <v>0</v>
      </c>
      <c r="J1115" s="297">
        <v>0</v>
      </c>
      <c r="K1115" s="297">
        <v>0</v>
      </c>
      <c r="L1115" s="297">
        <v>0</v>
      </c>
      <c r="M1115" s="297">
        <v>0</v>
      </c>
      <c r="N1115" s="297">
        <v>0</v>
      </c>
      <c r="O1115" s="297">
        <v>0</v>
      </c>
      <c r="P1115" s="297">
        <v>0</v>
      </c>
      <c r="Q1115" s="297">
        <v>0</v>
      </c>
      <c r="R1115" s="297">
        <v>0</v>
      </c>
      <c r="S1115" s="297">
        <v>0</v>
      </c>
      <c r="T1115" s="297">
        <v>0</v>
      </c>
      <c r="U1115" s="297">
        <v>0</v>
      </c>
      <c r="V1115" s="297">
        <v>0</v>
      </c>
      <c r="W1115" s="297">
        <v>0</v>
      </c>
      <c r="X1115" s="297">
        <v>0</v>
      </c>
      <c r="Y1115" s="297">
        <v>0</v>
      </c>
      <c r="Z1115" s="297">
        <v>0</v>
      </c>
      <c r="AA1115" s="299">
        <v>0.26</v>
      </c>
      <c r="AB1115" s="91"/>
    </row>
    <row r="1116" spans="1:28" ht="19.5" customHeight="1" x14ac:dyDescent="0.15">
      <c r="A1116" s="132"/>
      <c r="B1116" s="72"/>
      <c r="C1116" s="72" t="s">
        <v>162</v>
      </c>
      <c r="D1116" s="72"/>
      <c r="E1116" s="76" t="s">
        <v>150</v>
      </c>
      <c r="F1116" s="297">
        <v>7.9000000000000001E-2</v>
      </c>
      <c r="G1116" s="297">
        <v>0</v>
      </c>
      <c r="H1116" s="297">
        <v>0</v>
      </c>
      <c r="I1116" s="297">
        <v>0</v>
      </c>
      <c r="J1116" s="297">
        <v>0</v>
      </c>
      <c r="K1116" s="297">
        <v>0</v>
      </c>
      <c r="L1116" s="297">
        <v>0</v>
      </c>
      <c r="M1116" s="297">
        <v>0</v>
      </c>
      <c r="N1116" s="297">
        <v>0</v>
      </c>
      <c r="O1116" s="297">
        <v>0</v>
      </c>
      <c r="P1116" s="297">
        <v>0</v>
      </c>
      <c r="Q1116" s="297">
        <v>0</v>
      </c>
      <c r="R1116" s="297">
        <v>0</v>
      </c>
      <c r="S1116" s="297">
        <v>0</v>
      </c>
      <c r="T1116" s="297">
        <v>0</v>
      </c>
      <c r="U1116" s="297">
        <v>0</v>
      </c>
      <c r="V1116" s="297">
        <v>0</v>
      </c>
      <c r="W1116" s="297">
        <v>0</v>
      </c>
      <c r="X1116" s="297">
        <v>0</v>
      </c>
      <c r="Y1116" s="297">
        <v>0</v>
      </c>
      <c r="Z1116" s="297">
        <v>0</v>
      </c>
      <c r="AA1116" s="299">
        <v>7.9000000000000001E-2</v>
      </c>
      <c r="AB1116" s="91"/>
    </row>
    <row r="1117" spans="1:28" ht="19.5" customHeight="1" x14ac:dyDescent="0.15">
      <c r="A1117" s="132"/>
      <c r="B1117" s="72" t="s">
        <v>20</v>
      </c>
      <c r="C1117" s="72"/>
      <c r="D1117" s="76" t="s">
        <v>164</v>
      </c>
      <c r="E1117" s="76" t="s">
        <v>183</v>
      </c>
      <c r="F1117" s="297">
        <v>0</v>
      </c>
      <c r="G1117" s="297">
        <v>0</v>
      </c>
      <c r="H1117" s="297">
        <v>0</v>
      </c>
      <c r="I1117" s="297">
        <v>0</v>
      </c>
      <c r="J1117" s="297">
        <v>0</v>
      </c>
      <c r="K1117" s="297">
        <v>0</v>
      </c>
      <c r="L1117" s="297">
        <v>0</v>
      </c>
      <c r="M1117" s="297">
        <v>0</v>
      </c>
      <c r="N1117" s="297">
        <v>0</v>
      </c>
      <c r="O1117" s="297">
        <v>0</v>
      </c>
      <c r="P1117" s="297">
        <v>0</v>
      </c>
      <c r="Q1117" s="297">
        <v>0</v>
      </c>
      <c r="R1117" s="297">
        <v>0</v>
      </c>
      <c r="S1117" s="297">
        <v>0</v>
      </c>
      <c r="T1117" s="297">
        <v>0</v>
      </c>
      <c r="U1117" s="297">
        <v>0</v>
      </c>
      <c r="V1117" s="297">
        <v>0</v>
      </c>
      <c r="W1117" s="297">
        <v>0</v>
      </c>
      <c r="X1117" s="297">
        <v>0</v>
      </c>
      <c r="Y1117" s="297">
        <v>0</v>
      </c>
      <c r="Z1117" s="297">
        <v>0</v>
      </c>
      <c r="AA1117" s="299">
        <v>0</v>
      </c>
      <c r="AB1117" s="91"/>
    </row>
    <row r="1118" spans="1:28" ht="19.5" customHeight="1" x14ac:dyDescent="0.15">
      <c r="A1118" s="132"/>
      <c r="B1118" s="72"/>
      <c r="C1118" s="72"/>
      <c r="D1118" s="72"/>
      <c r="E1118" s="76" t="s">
        <v>150</v>
      </c>
      <c r="F1118" s="297">
        <v>0</v>
      </c>
      <c r="G1118" s="297">
        <v>0</v>
      </c>
      <c r="H1118" s="297">
        <v>0</v>
      </c>
      <c r="I1118" s="297">
        <v>0</v>
      </c>
      <c r="J1118" s="297">
        <v>0</v>
      </c>
      <c r="K1118" s="297">
        <v>0</v>
      </c>
      <c r="L1118" s="297">
        <v>0</v>
      </c>
      <c r="M1118" s="297">
        <v>0</v>
      </c>
      <c r="N1118" s="297">
        <v>0</v>
      </c>
      <c r="O1118" s="297">
        <v>0</v>
      </c>
      <c r="P1118" s="297">
        <v>0</v>
      </c>
      <c r="Q1118" s="297">
        <v>0</v>
      </c>
      <c r="R1118" s="297">
        <v>0</v>
      </c>
      <c r="S1118" s="297">
        <v>0</v>
      </c>
      <c r="T1118" s="297">
        <v>0</v>
      </c>
      <c r="U1118" s="297">
        <v>0</v>
      </c>
      <c r="V1118" s="297">
        <v>0</v>
      </c>
      <c r="W1118" s="297">
        <v>0</v>
      </c>
      <c r="X1118" s="297">
        <v>0</v>
      </c>
      <c r="Y1118" s="297">
        <v>0</v>
      </c>
      <c r="Z1118" s="297">
        <v>0</v>
      </c>
      <c r="AA1118" s="299">
        <v>0</v>
      </c>
      <c r="AB1118" s="91"/>
    </row>
    <row r="1119" spans="1:28" ht="19.5" customHeight="1" x14ac:dyDescent="0.15">
      <c r="A1119" s="132"/>
      <c r="B1119" s="75"/>
      <c r="C1119" s="73" t="s">
        <v>165</v>
      </c>
      <c r="D1119" s="74"/>
      <c r="E1119" s="76" t="s">
        <v>183</v>
      </c>
      <c r="F1119" s="297">
        <v>567.28000000000009</v>
      </c>
      <c r="G1119" s="297">
        <v>0</v>
      </c>
      <c r="H1119" s="297">
        <v>2.4</v>
      </c>
      <c r="I1119" s="297">
        <v>0.21</v>
      </c>
      <c r="J1119" s="297">
        <v>1.97</v>
      </c>
      <c r="K1119" s="297">
        <v>3.86</v>
      </c>
      <c r="L1119" s="297">
        <v>1.84</v>
      </c>
      <c r="M1119" s="297">
        <v>3.5500000000000003</v>
      </c>
      <c r="N1119" s="297">
        <v>6.51</v>
      </c>
      <c r="O1119" s="297">
        <v>1.72</v>
      </c>
      <c r="P1119" s="297">
        <v>6.19</v>
      </c>
      <c r="Q1119" s="297">
        <v>23.32</v>
      </c>
      <c r="R1119" s="297">
        <v>69.61</v>
      </c>
      <c r="S1119" s="297">
        <v>123.88</v>
      </c>
      <c r="T1119" s="297">
        <v>132.27000000000001</v>
      </c>
      <c r="U1119" s="297">
        <v>128.13999999999999</v>
      </c>
      <c r="V1119" s="297">
        <v>3.63</v>
      </c>
      <c r="W1119" s="297">
        <v>41.63</v>
      </c>
      <c r="X1119" s="297">
        <v>1.07</v>
      </c>
      <c r="Y1119" s="297">
        <v>13.15</v>
      </c>
      <c r="Z1119" s="297">
        <v>0</v>
      </c>
      <c r="AA1119" s="299">
        <v>2.33</v>
      </c>
      <c r="AB1119" s="91"/>
    </row>
    <row r="1120" spans="1:28" ht="19.5" customHeight="1" thickBot="1" x14ac:dyDescent="0.2">
      <c r="A1120" s="87"/>
      <c r="B1120" s="135"/>
      <c r="C1120" s="135"/>
      <c r="D1120" s="136"/>
      <c r="E1120" s="137" t="s">
        <v>150</v>
      </c>
      <c r="F1120" s="297">
        <v>78.731000000000009</v>
      </c>
      <c r="G1120" s="385">
        <v>0</v>
      </c>
      <c r="H1120" s="301">
        <v>2.7E-2</v>
      </c>
      <c r="I1120" s="301">
        <v>6.0000000000000001E-3</v>
      </c>
      <c r="J1120" s="301">
        <v>0.10299999999999999</v>
      </c>
      <c r="K1120" s="301">
        <v>0.28699999999999998</v>
      </c>
      <c r="L1120" s="301">
        <v>0.16800000000000001</v>
      </c>
      <c r="M1120" s="301">
        <v>0.34300000000000003</v>
      </c>
      <c r="N1120" s="301">
        <v>0.73799999999999999</v>
      </c>
      <c r="O1120" s="301">
        <v>0.21199999999999999</v>
      </c>
      <c r="P1120" s="301">
        <v>0.81599999999999995</v>
      </c>
      <c r="Q1120" s="301">
        <v>3.0350000000000001</v>
      </c>
      <c r="R1120" s="301">
        <v>9.4980000000000011</v>
      </c>
      <c r="S1120" s="301">
        <v>16.378</v>
      </c>
      <c r="T1120" s="301">
        <v>19.277000000000001</v>
      </c>
      <c r="U1120" s="301">
        <v>18.818999999999999</v>
      </c>
      <c r="V1120" s="301">
        <v>0.59399999999999997</v>
      </c>
      <c r="W1120" s="301">
        <v>6.157</v>
      </c>
      <c r="X1120" s="301">
        <v>0.159</v>
      </c>
      <c r="Y1120" s="301">
        <v>1.7689999999999999</v>
      </c>
      <c r="Z1120" s="301">
        <v>0</v>
      </c>
      <c r="AA1120" s="302">
        <v>0.34499999999999997</v>
      </c>
      <c r="AB1120" s="91"/>
    </row>
    <row r="1121" spans="1:28" ht="19.5" customHeight="1" x14ac:dyDescent="0.15">
      <c r="A1121" s="223" t="s">
        <v>119</v>
      </c>
      <c r="B1121" s="226" t="s">
        <v>120</v>
      </c>
      <c r="C1121" s="227"/>
      <c r="D1121" s="228"/>
      <c r="E1121" s="72" t="s">
        <v>183</v>
      </c>
      <c r="F1121" s="380">
        <v>12.15</v>
      </c>
      <c r="G1121" s="381"/>
      <c r="H1121" s="381"/>
      <c r="I1121" s="381"/>
      <c r="J1121" s="381"/>
      <c r="K1121" s="381"/>
      <c r="L1121" s="381"/>
      <c r="M1121" s="381"/>
      <c r="N1121" s="381"/>
      <c r="O1121" s="381"/>
      <c r="P1121" s="381"/>
      <c r="Q1121" s="381"/>
      <c r="R1121" s="381"/>
      <c r="S1121" s="381"/>
      <c r="T1121" s="381"/>
      <c r="U1121" s="381"/>
      <c r="V1121" s="381"/>
      <c r="W1121" s="381"/>
      <c r="X1121" s="381"/>
      <c r="Y1121" s="381"/>
      <c r="Z1121" s="381"/>
      <c r="AA1121" s="381"/>
    </row>
    <row r="1122" spans="1:28" ht="19.5" customHeight="1" x14ac:dyDescent="0.15">
      <c r="A1122" s="224"/>
      <c r="B1122" s="229" t="s">
        <v>205</v>
      </c>
      <c r="C1122" s="230"/>
      <c r="D1122" s="231"/>
      <c r="E1122" s="76" t="s">
        <v>183</v>
      </c>
      <c r="F1122" s="380">
        <v>0</v>
      </c>
      <c r="G1122" s="381"/>
      <c r="H1122" s="381"/>
      <c r="I1122" s="381"/>
      <c r="J1122" s="381"/>
      <c r="K1122" s="381"/>
      <c r="L1122" s="381"/>
      <c r="M1122" s="381"/>
      <c r="N1122" s="381"/>
      <c r="O1122" s="381"/>
      <c r="P1122" s="381"/>
      <c r="Q1122" s="381"/>
      <c r="R1122" s="381"/>
      <c r="S1122" s="381"/>
      <c r="T1122" s="381"/>
      <c r="U1122" s="381"/>
      <c r="V1122" s="381"/>
      <c r="W1122" s="381"/>
      <c r="X1122" s="381"/>
      <c r="Y1122" s="381"/>
      <c r="Z1122" s="381"/>
      <c r="AA1122" s="381"/>
    </row>
    <row r="1123" spans="1:28" ht="19.5" customHeight="1" x14ac:dyDescent="0.15">
      <c r="A1123" s="225"/>
      <c r="B1123" s="229" t="s">
        <v>206</v>
      </c>
      <c r="C1123" s="230"/>
      <c r="D1123" s="231"/>
      <c r="E1123" s="76" t="s">
        <v>183</v>
      </c>
      <c r="F1123" s="380">
        <v>12.15</v>
      </c>
      <c r="G1123" s="381"/>
      <c r="H1123" s="381"/>
      <c r="I1123" s="381"/>
      <c r="J1123" s="381"/>
      <c r="K1123" s="381"/>
      <c r="L1123" s="381"/>
      <c r="M1123" s="381"/>
      <c r="N1123" s="381"/>
      <c r="O1123" s="381"/>
      <c r="P1123" s="381"/>
      <c r="Q1123" s="381"/>
      <c r="R1123" s="381"/>
      <c r="S1123" s="381"/>
      <c r="T1123" s="381"/>
      <c r="U1123" s="381"/>
      <c r="V1123" s="381"/>
      <c r="W1123" s="381"/>
      <c r="X1123" s="381"/>
      <c r="Y1123" s="381"/>
      <c r="Z1123" s="381"/>
      <c r="AA1123" s="381"/>
    </row>
    <row r="1124" spans="1:28" ht="19.5" customHeight="1" thickBot="1" x14ac:dyDescent="0.2">
      <c r="A1124" s="232" t="s">
        <v>204</v>
      </c>
      <c r="B1124" s="233"/>
      <c r="C1124" s="233"/>
      <c r="D1124" s="234"/>
      <c r="E1124" s="120" t="s">
        <v>183</v>
      </c>
      <c r="F1124" s="386">
        <v>0</v>
      </c>
      <c r="G1124" s="381"/>
      <c r="H1124" s="381"/>
      <c r="I1124" s="381"/>
      <c r="J1124" s="381"/>
      <c r="K1124" s="381"/>
      <c r="L1124" s="381"/>
      <c r="M1124" s="381"/>
      <c r="N1124" s="381"/>
      <c r="O1124" s="381"/>
      <c r="P1124" s="381"/>
      <c r="Q1124" s="381"/>
      <c r="R1124" s="381"/>
      <c r="S1124" s="381"/>
      <c r="T1124" s="381"/>
      <c r="U1124" s="381"/>
      <c r="V1124" s="381"/>
      <c r="W1124" s="381"/>
      <c r="X1124" s="381"/>
      <c r="Y1124" s="381"/>
      <c r="Z1124" s="381"/>
      <c r="AA1124" s="381"/>
    </row>
    <row r="1126" spans="1:28" ht="19.5" customHeight="1" x14ac:dyDescent="0.15">
      <c r="A1126" s="3" t="s">
        <v>381</v>
      </c>
      <c r="F1126" s="126" t="s">
        <v>490</v>
      </c>
    </row>
    <row r="1127" spans="1:28" ht="19.5" customHeight="1" thickBot="1" x14ac:dyDescent="0.2">
      <c r="A1127" s="221" t="s">
        <v>28</v>
      </c>
      <c r="B1127" s="222"/>
      <c r="C1127" s="222"/>
      <c r="D1127" s="222"/>
      <c r="E1127" s="222"/>
      <c r="F1127" s="222"/>
      <c r="G1127" s="222"/>
      <c r="H1127" s="222"/>
      <c r="I1127" s="222"/>
      <c r="J1127" s="222"/>
      <c r="K1127" s="222"/>
      <c r="L1127" s="222"/>
      <c r="M1127" s="222"/>
      <c r="N1127" s="222"/>
      <c r="O1127" s="222"/>
      <c r="P1127" s="222"/>
      <c r="Q1127" s="222"/>
      <c r="R1127" s="222"/>
      <c r="S1127" s="222"/>
      <c r="T1127" s="222"/>
      <c r="U1127" s="222"/>
      <c r="V1127" s="222"/>
      <c r="W1127" s="222"/>
      <c r="X1127" s="222"/>
      <c r="Y1127" s="222"/>
      <c r="Z1127" s="222"/>
      <c r="AA1127" s="222"/>
    </row>
    <row r="1128" spans="1:28" ht="19.5" customHeight="1" x14ac:dyDescent="0.15">
      <c r="A1128" s="127" t="s">
        <v>179</v>
      </c>
      <c r="B1128" s="86"/>
      <c r="C1128" s="86"/>
      <c r="D1128" s="86"/>
      <c r="E1128" s="86"/>
      <c r="F1128" s="85" t="s">
        <v>180</v>
      </c>
      <c r="G1128" s="121"/>
      <c r="H1128" s="121"/>
      <c r="I1128" s="121"/>
      <c r="J1128" s="121"/>
      <c r="K1128" s="121"/>
      <c r="L1128" s="121"/>
      <c r="M1128" s="121"/>
      <c r="N1128" s="121"/>
      <c r="O1128" s="121"/>
      <c r="P1128" s="121"/>
      <c r="Q1128" s="128"/>
      <c r="R1128" s="99"/>
      <c r="S1128" s="121"/>
      <c r="T1128" s="121"/>
      <c r="U1128" s="121"/>
      <c r="V1128" s="121"/>
      <c r="W1128" s="121"/>
      <c r="X1128" s="121"/>
      <c r="Y1128" s="121"/>
      <c r="Z1128" s="121"/>
      <c r="AA1128" s="141" t="s">
        <v>181</v>
      </c>
      <c r="AB1128" s="91"/>
    </row>
    <row r="1129" spans="1:28" ht="19.5" customHeight="1" x14ac:dyDescent="0.15">
      <c r="A1129" s="130" t="s">
        <v>182</v>
      </c>
      <c r="B1129" s="74"/>
      <c r="C1129" s="74"/>
      <c r="D1129" s="74"/>
      <c r="E1129" s="76" t="s">
        <v>183</v>
      </c>
      <c r="F1129" s="297">
        <v>831.34</v>
      </c>
      <c r="G1129" s="373" t="s">
        <v>184</v>
      </c>
      <c r="H1129" s="373" t="s">
        <v>185</v>
      </c>
      <c r="I1129" s="373" t="s">
        <v>186</v>
      </c>
      <c r="J1129" s="373" t="s">
        <v>187</v>
      </c>
      <c r="K1129" s="373" t="s">
        <v>227</v>
      </c>
      <c r="L1129" s="373" t="s">
        <v>228</v>
      </c>
      <c r="M1129" s="373" t="s">
        <v>229</v>
      </c>
      <c r="N1129" s="373" t="s">
        <v>230</v>
      </c>
      <c r="O1129" s="373" t="s">
        <v>231</v>
      </c>
      <c r="P1129" s="373" t="s">
        <v>232</v>
      </c>
      <c r="Q1129" s="374" t="s">
        <v>233</v>
      </c>
      <c r="R1129" s="375" t="s">
        <v>234</v>
      </c>
      <c r="S1129" s="373" t="s">
        <v>235</v>
      </c>
      <c r="T1129" s="373" t="s">
        <v>236</v>
      </c>
      <c r="U1129" s="373" t="s">
        <v>237</v>
      </c>
      <c r="V1129" s="373" t="s">
        <v>238</v>
      </c>
      <c r="W1129" s="373" t="s">
        <v>42</v>
      </c>
      <c r="X1129" s="373" t="s">
        <v>147</v>
      </c>
      <c r="Y1129" s="373" t="s">
        <v>148</v>
      </c>
      <c r="Z1129" s="373" t="s">
        <v>149</v>
      </c>
      <c r="AA1129" s="387"/>
      <c r="AB1129" s="91"/>
    </row>
    <row r="1130" spans="1:28" ht="19.5" customHeight="1" x14ac:dyDescent="0.15">
      <c r="A1130" s="108"/>
      <c r="E1130" s="76" t="s">
        <v>150</v>
      </c>
      <c r="F1130" s="297">
        <v>205.50399999999996</v>
      </c>
      <c r="G1130" s="377"/>
      <c r="H1130" s="377"/>
      <c r="I1130" s="377"/>
      <c r="J1130" s="377"/>
      <c r="K1130" s="377"/>
      <c r="L1130" s="377"/>
      <c r="M1130" s="377"/>
      <c r="N1130" s="377"/>
      <c r="O1130" s="377"/>
      <c r="P1130" s="377"/>
      <c r="Q1130" s="378"/>
      <c r="R1130" s="379"/>
      <c r="S1130" s="377"/>
      <c r="T1130" s="377"/>
      <c r="U1130" s="377"/>
      <c r="V1130" s="377"/>
      <c r="W1130" s="377"/>
      <c r="X1130" s="377"/>
      <c r="Y1130" s="377"/>
      <c r="Z1130" s="377"/>
      <c r="AA1130" s="387" t="s">
        <v>151</v>
      </c>
      <c r="AB1130" s="91"/>
    </row>
    <row r="1131" spans="1:28" ht="19.5" customHeight="1" x14ac:dyDescent="0.15">
      <c r="A1131" s="131"/>
      <c r="B1131" s="73" t="s">
        <v>152</v>
      </c>
      <c r="C1131" s="74"/>
      <c r="D1131" s="74"/>
      <c r="E1131" s="76" t="s">
        <v>183</v>
      </c>
      <c r="F1131" s="297">
        <v>829.73</v>
      </c>
      <c r="G1131" s="297">
        <v>15.799999999999999</v>
      </c>
      <c r="H1131" s="297">
        <v>4.28</v>
      </c>
      <c r="I1131" s="297">
        <v>3.53</v>
      </c>
      <c r="J1131" s="297">
        <v>3.4899999999999998</v>
      </c>
      <c r="K1131" s="297">
        <v>27.82</v>
      </c>
      <c r="L1131" s="297">
        <v>4.96</v>
      </c>
      <c r="M1131" s="297">
        <v>20.16</v>
      </c>
      <c r="N1131" s="297">
        <v>25.549999999999997</v>
      </c>
      <c r="O1131" s="297">
        <v>11.25</v>
      </c>
      <c r="P1131" s="297">
        <v>73.11</v>
      </c>
      <c r="Q1131" s="297">
        <v>168.23999999999998</v>
      </c>
      <c r="R1131" s="297">
        <v>111.88999999999999</v>
      </c>
      <c r="S1131" s="297">
        <v>154.37</v>
      </c>
      <c r="T1131" s="297">
        <v>111.58999999999999</v>
      </c>
      <c r="U1131" s="297">
        <v>48.34</v>
      </c>
      <c r="V1131" s="297">
        <v>11.09</v>
      </c>
      <c r="W1131" s="297">
        <v>17.04</v>
      </c>
      <c r="X1131" s="297">
        <v>9.23</v>
      </c>
      <c r="Y1131" s="297">
        <v>4.7300000000000004</v>
      </c>
      <c r="Z1131" s="297">
        <v>0</v>
      </c>
      <c r="AA1131" s="299">
        <v>3.26</v>
      </c>
      <c r="AB1131" s="27"/>
    </row>
    <row r="1132" spans="1:28" ht="19.5" customHeight="1" x14ac:dyDescent="0.15">
      <c r="A1132" s="132"/>
      <c r="B1132" s="133"/>
      <c r="E1132" s="76" t="s">
        <v>150</v>
      </c>
      <c r="F1132" s="297">
        <v>205.50399999999996</v>
      </c>
      <c r="G1132" s="297">
        <v>0</v>
      </c>
      <c r="H1132" s="297">
        <v>1.9E-2</v>
      </c>
      <c r="I1132" s="297">
        <v>0.21299999999999999</v>
      </c>
      <c r="J1132" s="297">
        <v>0.23399999999999999</v>
      </c>
      <c r="K1132" s="297">
        <v>3.9929999999999994</v>
      </c>
      <c r="L1132" s="297">
        <v>0.56800000000000006</v>
      </c>
      <c r="M1132" s="297">
        <v>3.6570000000000005</v>
      </c>
      <c r="N1132" s="297">
        <v>6.4050000000000002</v>
      </c>
      <c r="O1132" s="297">
        <v>2.2639999999999998</v>
      </c>
      <c r="P1132" s="297">
        <v>20.797000000000004</v>
      </c>
      <c r="Q1132" s="297">
        <v>53.87</v>
      </c>
      <c r="R1132" s="297">
        <v>28.452999999999999</v>
      </c>
      <c r="S1132" s="297">
        <v>32.265000000000001</v>
      </c>
      <c r="T1132" s="297">
        <v>25.096</v>
      </c>
      <c r="U1132" s="297">
        <v>12.593999999999999</v>
      </c>
      <c r="V1132" s="297">
        <v>4.1480000000000006</v>
      </c>
      <c r="W1132" s="297">
        <v>4.26</v>
      </c>
      <c r="X1132" s="297">
        <v>3.6350000000000002</v>
      </c>
      <c r="Y1132" s="297">
        <v>1.7790000000000001</v>
      </c>
      <c r="Z1132" s="297">
        <v>0</v>
      </c>
      <c r="AA1132" s="299">
        <v>1.254</v>
      </c>
      <c r="AB1132" s="27"/>
    </row>
    <row r="1133" spans="1:28" ht="19.5" customHeight="1" x14ac:dyDescent="0.15">
      <c r="A1133" s="132"/>
      <c r="B1133" s="134"/>
      <c r="C1133" s="73" t="s">
        <v>152</v>
      </c>
      <c r="D1133" s="74"/>
      <c r="E1133" s="76" t="s">
        <v>183</v>
      </c>
      <c r="F1133" s="297">
        <v>489.21999999999991</v>
      </c>
      <c r="G1133" s="297">
        <v>15.799999999999999</v>
      </c>
      <c r="H1133" s="297">
        <v>2.73</v>
      </c>
      <c r="I1133" s="297">
        <v>3.53</v>
      </c>
      <c r="J1133" s="297">
        <v>1.08</v>
      </c>
      <c r="K1133" s="297">
        <v>22.26</v>
      </c>
      <c r="L1133" s="297">
        <v>1.1100000000000001</v>
      </c>
      <c r="M1133" s="297">
        <v>15.96</v>
      </c>
      <c r="N1133" s="297">
        <v>20.709999999999997</v>
      </c>
      <c r="O1133" s="297">
        <v>5.54</v>
      </c>
      <c r="P1133" s="297">
        <v>65.33</v>
      </c>
      <c r="Q1133" s="297">
        <v>152.32999999999998</v>
      </c>
      <c r="R1133" s="297">
        <v>58.16</v>
      </c>
      <c r="S1133" s="297">
        <v>40.85</v>
      </c>
      <c r="T1133" s="297">
        <v>33.11</v>
      </c>
      <c r="U1133" s="297">
        <v>19.260000000000002</v>
      </c>
      <c r="V1133" s="297">
        <v>9.39</v>
      </c>
      <c r="W1133" s="297">
        <v>6.59</v>
      </c>
      <c r="X1133" s="297">
        <v>8.64</v>
      </c>
      <c r="Y1133" s="297">
        <v>4.33</v>
      </c>
      <c r="Z1133" s="297">
        <v>0</v>
      </c>
      <c r="AA1133" s="299">
        <v>2.5099999999999998</v>
      </c>
      <c r="AB1133" s="27"/>
    </row>
    <row r="1134" spans="1:28" ht="19.5" customHeight="1" x14ac:dyDescent="0.15">
      <c r="A1134" s="132"/>
      <c r="B1134" s="75"/>
      <c r="C1134" s="75"/>
      <c r="E1134" s="76" t="s">
        <v>150</v>
      </c>
      <c r="F1134" s="297">
        <v>155.91199999999998</v>
      </c>
      <c r="G1134" s="297">
        <v>0</v>
      </c>
      <c r="H1134" s="297">
        <v>0</v>
      </c>
      <c r="I1134" s="297">
        <v>0.21299999999999999</v>
      </c>
      <c r="J1134" s="297">
        <v>0.11299999999999999</v>
      </c>
      <c r="K1134" s="297">
        <v>3.5839999999999996</v>
      </c>
      <c r="L1134" s="297">
        <v>0.22000000000000003</v>
      </c>
      <c r="M1134" s="297">
        <v>3.2470000000000003</v>
      </c>
      <c r="N1134" s="297">
        <v>5.8410000000000002</v>
      </c>
      <c r="O1134" s="297">
        <v>1.5639999999999998</v>
      </c>
      <c r="P1134" s="297">
        <v>19.735000000000003</v>
      </c>
      <c r="Q1134" s="297">
        <v>51.593999999999994</v>
      </c>
      <c r="R1134" s="297">
        <v>20.228999999999999</v>
      </c>
      <c r="S1134" s="297">
        <v>15.696999999999999</v>
      </c>
      <c r="T1134" s="297">
        <v>13.199</v>
      </c>
      <c r="U1134" s="297">
        <v>7.92</v>
      </c>
      <c r="V1134" s="297">
        <v>3.8610000000000002</v>
      </c>
      <c r="W1134" s="297">
        <v>2.71</v>
      </c>
      <c r="X1134" s="297">
        <v>3.5470000000000002</v>
      </c>
      <c r="Y1134" s="297">
        <v>1.6020000000000001</v>
      </c>
      <c r="Z1134" s="297">
        <v>0</v>
      </c>
      <c r="AA1134" s="299">
        <v>1.036</v>
      </c>
      <c r="AB1134" s="27"/>
    </row>
    <row r="1135" spans="1:28" ht="19.5" customHeight="1" x14ac:dyDescent="0.15">
      <c r="A1135" s="132"/>
      <c r="B1135" s="72"/>
      <c r="C1135" s="76"/>
      <c r="D1135" s="76" t="s">
        <v>153</v>
      </c>
      <c r="E1135" s="76" t="s">
        <v>183</v>
      </c>
      <c r="F1135" s="297">
        <v>481.63</v>
      </c>
      <c r="G1135" s="297">
        <v>15.799999999999999</v>
      </c>
      <c r="H1135" s="297">
        <v>2.73</v>
      </c>
      <c r="I1135" s="297">
        <v>3.53</v>
      </c>
      <c r="J1135" s="297">
        <v>1.08</v>
      </c>
      <c r="K1135" s="297">
        <v>22.26</v>
      </c>
      <c r="L1135" s="297">
        <v>1.1100000000000001</v>
      </c>
      <c r="M1135" s="297">
        <v>15.370000000000001</v>
      </c>
      <c r="N1135" s="297">
        <v>20.619999999999997</v>
      </c>
      <c r="O1135" s="297">
        <v>4.45</v>
      </c>
      <c r="P1135" s="297">
        <v>61.04</v>
      </c>
      <c r="Q1135" s="297">
        <v>151.1</v>
      </c>
      <c r="R1135" s="297">
        <v>57.86</v>
      </c>
      <c r="S1135" s="297">
        <v>40.85</v>
      </c>
      <c r="T1135" s="297">
        <v>33.11</v>
      </c>
      <c r="U1135" s="297">
        <v>19.260000000000002</v>
      </c>
      <c r="V1135" s="297">
        <v>9.39</v>
      </c>
      <c r="W1135" s="297">
        <v>6.59</v>
      </c>
      <c r="X1135" s="297">
        <v>8.64</v>
      </c>
      <c r="Y1135" s="297">
        <v>4.33</v>
      </c>
      <c r="Z1135" s="297">
        <v>0</v>
      </c>
      <c r="AA1135" s="299">
        <v>2.5099999999999998</v>
      </c>
      <c r="AB1135" s="27"/>
    </row>
    <row r="1136" spans="1:28" ht="19.5" customHeight="1" x14ac:dyDescent="0.15">
      <c r="A1136" s="132"/>
      <c r="B1136" s="72" t="s">
        <v>154</v>
      </c>
      <c r="C1136" s="72"/>
      <c r="D1136" s="72"/>
      <c r="E1136" s="76" t="s">
        <v>150</v>
      </c>
      <c r="F1136" s="297">
        <v>154.03299999999999</v>
      </c>
      <c r="G1136" s="297">
        <v>0</v>
      </c>
      <c r="H1136" s="297">
        <v>0</v>
      </c>
      <c r="I1136" s="297">
        <v>0.21299999999999999</v>
      </c>
      <c r="J1136" s="297">
        <v>0.11299999999999999</v>
      </c>
      <c r="K1136" s="297">
        <v>3.5839999999999996</v>
      </c>
      <c r="L1136" s="297">
        <v>0.22000000000000003</v>
      </c>
      <c r="M1136" s="297">
        <v>3.1880000000000002</v>
      </c>
      <c r="N1136" s="297">
        <v>5.819</v>
      </c>
      <c r="O1136" s="297">
        <v>1.2899999999999998</v>
      </c>
      <c r="P1136" s="297">
        <v>18.610000000000003</v>
      </c>
      <c r="Q1136" s="297">
        <v>51.258999999999993</v>
      </c>
      <c r="R1136" s="297">
        <v>20.164999999999999</v>
      </c>
      <c r="S1136" s="297">
        <v>15.696999999999999</v>
      </c>
      <c r="T1136" s="297">
        <v>13.199</v>
      </c>
      <c r="U1136" s="297">
        <v>7.92</v>
      </c>
      <c r="V1136" s="297">
        <v>3.8610000000000002</v>
      </c>
      <c r="W1136" s="297">
        <v>2.71</v>
      </c>
      <c r="X1136" s="297">
        <v>3.5470000000000002</v>
      </c>
      <c r="Y1136" s="297">
        <v>1.6020000000000001</v>
      </c>
      <c r="Z1136" s="297">
        <v>0</v>
      </c>
      <c r="AA1136" s="299">
        <v>1.036</v>
      </c>
      <c r="AB1136" s="27"/>
    </row>
    <row r="1137" spans="1:28" ht="19.5" customHeight="1" x14ac:dyDescent="0.15">
      <c r="A1137" s="132" t="s">
        <v>155</v>
      </c>
      <c r="B1137" s="72"/>
      <c r="C1137" s="72" t="s">
        <v>10</v>
      </c>
      <c r="D1137" s="76" t="s">
        <v>156</v>
      </c>
      <c r="E1137" s="76" t="s">
        <v>183</v>
      </c>
      <c r="F1137" s="297">
        <v>396.10999999999996</v>
      </c>
      <c r="G1137" s="297">
        <v>12.61</v>
      </c>
      <c r="H1137" s="297">
        <v>2.37</v>
      </c>
      <c r="I1137" s="297">
        <v>3.01</v>
      </c>
      <c r="J1137" s="297">
        <v>0.63</v>
      </c>
      <c r="K1137" s="297">
        <v>18.420000000000002</v>
      </c>
      <c r="L1137" s="297">
        <v>0.8</v>
      </c>
      <c r="M1137" s="297">
        <v>9.08</v>
      </c>
      <c r="N1137" s="297">
        <v>18.7</v>
      </c>
      <c r="O1137" s="297">
        <v>3.17</v>
      </c>
      <c r="P1137" s="297">
        <v>44.87</v>
      </c>
      <c r="Q1137" s="297">
        <v>115.01</v>
      </c>
      <c r="R1137" s="297">
        <v>45</v>
      </c>
      <c r="S1137" s="297">
        <v>38.74</v>
      </c>
      <c r="T1137" s="297">
        <v>32.979999999999997</v>
      </c>
      <c r="U1137" s="297">
        <v>19.260000000000002</v>
      </c>
      <c r="V1137" s="297">
        <v>9.39</v>
      </c>
      <c r="W1137" s="297">
        <v>6.59</v>
      </c>
      <c r="X1137" s="297">
        <v>8.64</v>
      </c>
      <c r="Y1137" s="297">
        <v>4.33</v>
      </c>
      <c r="Z1137" s="297">
        <v>0</v>
      </c>
      <c r="AA1137" s="299">
        <v>2.5099999999999998</v>
      </c>
      <c r="AB1137" s="27"/>
    </row>
    <row r="1138" spans="1:28" ht="19.5" customHeight="1" x14ac:dyDescent="0.15">
      <c r="A1138" s="132"/>
      <c r="B1138" s="72"/>
      <c r="C1138" s="72"/>
      <c r="D1138" s="72"/>
      <c r="E1138" s="76" t="s">
        <v>150</v>
      </c>
      <c r="F1138" s="297">
        <v>136.65600000000001</v>
      </c>
      <c r="G1138" s="297">
        <v>0</v>
      </c>
      <c r="H1138" s="297">
        <v>0</v>
      </c>
      <c r="I1138" s="297">
        <v>0.21299999999999999</v>
      </c>
      <c r="J1138" s="297">
        <v>7.5999999999999998E-2</v>
      </c>
      <c r="K1138" s="297">
        <v>3.1349999999999998</v>
      </c>
      <c r="L1138" s="297">
        <v>0.17</v>
      </c>
      <c r="M1138" s="297">
        <v>2.2730000000000001</v>
      </c>
      <c r="N1138" s="297">
        <v>5.4409999999999998</v>
      </c>
      <c r="O1138" s="297">
        <v>1.0209999999999999</v>
      </c>
      <c r="P1138" s="297">
        <v>15.351000000000001</v>
      </c>
      <c r="Q1138" s="297">
        <v>42.914000000000001</v>
      </c>
      <c r="R1138" s="297">
        <v>17.046999999999997</v>
      </c>
      <c r="S1138" s="297">
        <v>15.163</v>
      </c>
      <c r="T1138" s="297">
        <v>13.176</v>
      </c>
      <c r="U1138" s="297">
        <v>7.92</v>
      </c>
      <c r="V1138" s="297">
        <v>3.8610000000000002</v>
      </c>
      <c r="W1138" s="297">
        <v>2.71</v>
      </c>
      <c r="X1138" s="297">
        <v>3.5470000000000002</v>
      </c>
      <c r="Y1138" s="297">
        <v>1.6020000000000001</v>
      </c>
      <c r="Z1138" s="297">
        <v>0</v>
      </c>
      <c r="AA1138" s="299">
        <v>1.036</v>
      </c>
      <c r="AB1138" s="27"/>
    </row>
    <row r="1139" spans="1:28" ht="19.5" customHeight="1" x14ac:dyDescent="0.15">
      <c r="A1139" s="132"/>
      <c r="B1139" s="72"/>
      <c r="C1139" s="72"/>
      <c r="D1139" s="76" t="s">
        <v>157</v>
      </c>
      <c r="E1139" s="76" t="s">
        <v>183</v>
      </c>
      <c r="F1139" s="297">
        <v>3.19</v>
      </c>
      <c r="G1139" s="297">
        <v>0</v>
      </c>
      <c r="H1139" s="297">
        <v>0</v>
      </c>
      <c r="I1139" s="297">
        <v>0</v>
      </c>
      <c r="J1139" s="297">
        <v>0</v>
      </c>
      <c r="K1139" s="297">
        <v>0</v>
      </c>
      <c r="L1139" s="297">
        <v>0</v>
      </c>
      <c r="M1139" s="297">
        <v>0.16</v>
      </c>
      <c r="N1139" s="297">
        <v>0.08</v>
      </c>
      <c r="O1139" s="297">
        <v>0.06</v>
      </c>
      <c r="P1139" s="297">
        <v>0.31</v>
      </c>
      <c r="Q1139" s="297">
        <v>2.48</v>
      </c>
      <c r="R1139" s="297">
        <v>0.1</v>
      </c>
      <c r="S1139" s="297">
        <v>0</v>
      </c>
      <c r="T1139" s="297">
        <v>0</v>
      </c>
      <c r="U1139" s="297">
        <v>0</v>
      </c>
      <c r="V1139" s="297">
        <v>0</v>
      </c>
      <c r="W1139" s="297">
        <v>0</v>
      </c>
      <c r="X1139" s="297">
        <v>0</v>
      </c>
      <c r="Y1139" s="297">
        <v>0</v>
      </c>
      <c r="Z1139" s="297">
        <v>0</v>
      </c>
      <c r="AA1139" s="299">
        <v>0</v>
      </c>
      <c r="AB1139" s="27"/>
    </row>
    <row r="1140" spans="1:28" ht="19.5" customHeight="1" x14ac:dyDescent="0.15">
      <c r="A1140" s="132"/>
      <c r="B1140" s="72"/>
      <c r="C1140" s="72"/>
      <c r="D1140" s="72"/>
      <c r="E1140" s="76" t="s">
        <v>150</v>
      </c>
      <c r="F1140" s="297">
        <v>0.69200000000000006</v>
      </c>
      <c r="G1140" s="297">
        <v>0</v>
      </c>
      <c r="H1140" s="297">
        <v>0</v>
      </c>
      <c r="I1140" s="297">
        <v>0</v>
      </c>
      <c r="J1140" s="297">
        <v>0</v>
      </c>
      <c r="K1140" s="297">
        <v>0</v>
      </c>
      <c r="L1140" s="297">
        <v>0</v>
      </c>
      <c r="M1140" s="297">
        <v>2.3E-2</v>
      </c>
      <c r="N1140" s="297">
        <v>1.2999999999999999E-2</v>
      </c>
      <c r="O1140" s="297">
        <v>1.0999999999999999E-2</v>
      </c>
      <c r="P1140" s="297">
        <v>6.2E-2</v>
      </c>
      <c r="Q1140" s="297">
        <v>0.55900000000000005</v>
      </c>
      <c r="R1140" s="297">
        <v>2.4E-2</v>
      </c>
      <c r="S1140" s="297">
        <v>0</v>
      </c>
      <c r="T1140" s="297">
        <v>0</v>
      </c>
      <c r="U1140" s="297">
        <v>0</v>
      </c>
      <c r="V1140" s="297">
        <v>0</v>
      </c>
      <c r="W1140" s="297">
        <v>0</v>
      </c>
      <c r="X1140" s="297">
        <v>0</v>
      </c>
      <c r="Y1140" s="297">
        <v>0</v>
      </c>
      <c r="Z1140" s="297">
        <v>0</v>
      </c>
      <c r="AA1140" s="299">
        <v>0</v>
      </c>
      <c r="AB1140" s="27"/>
    </row>
    <row r="1141" spans="1:28" ht="19.5" customHeight="1" x14ac:dyDescent="0.15">
      <c r="A1141" s="132"/>
      <c r="B1141" s="72" t="s">
        <v>158</v>
      </c>
      <c r="C1141" s="72" t="s">
        <v>159</v>
      </c>
      <c r="D1141" s="76" t="s">
        <v>160</v>
      </c>
      <c r="E1141" s="76" t="s">
        <v>183</v>
      </c>
      <c r="F1141" s="297">
        <v>59.170000000000009</v>
      </c>
      <c r="G1141" s="297">
        <v>0</v>
      </c>
      <c r="H1141" s="297">
        <v>0</v>
      </c>
      <c r="I1141" s="297">
        <v>0</v>
      </c>
      <c r="J1141" s="297">
        <v>0.04</v>
      </c>
      <c r="K1141" s="297">
        <v>0</v>
      </c>
      <c r="L1141" s="297">
        <v>0</v>
      </c>
      <c r="M1141" s="297">
        <v>4.97</v>
      </c>
      <c r="N1141" s="297">
        <v>1.03</v>
      </c>
      <c r="O1141" s="297">
        <v>0.52</v>
      </c>
      <c r="P1141" s="297">
        <v>15.37</v>
      </c>
      <c r="Q1141" s="297">
        <v>25.94</v>
      </c>
      <c r="R1141" s="297">
        <v>9.6</v>
      </c>
      <c r="S1141" s="297">
        <v>1.57</v>
      </c>
      <c r="T1141" s="297">
        <v>0.13</v>
      </c>
      <c r="U1141" s="297">
        <v>0</v>
      </c>
      <c r="V1141" s="297">
        <v>0</v>
      </c>
      <c r="W1141" s="297">
        <v>0</v>
      </c>
      <c r="X1141" s="297">
        <v>0</v>
      </c>
      <c r="Y1141" s="297">
        <v>0</v>
      </c>
      <c r="Z1141" s="297">
        <v>0</v>
      </c>
      <c r="AA1141" s="299">
        <v>0</v>
      </c>
      <c r="AB1141" s="27"/>
    </row>
    <row r="1142" spans="1:28" ht="19.5" customHeight="1" x14ac:dyDescent="0.15">
      <c r="A1142" s="132"/>
      <c r="B1142" s="72"/>
      <c r="C1142" s="72"/>
      <c r="D1142" s="72"/>
      <c r="E1142" s="76" t="s">
        <v>150</v>
      </c>
      <c r="F1142" s="297">
        <v>12.485999999999999</v>
      </c>
      <c r="G1142" s="297">
        <v>0</v>
      </c>
      <c r="H1142" s="297">
        <v>0</v>
      </c>
      <c r="I1142" s="297">
        <v>0</v>
      </c>
      <c r="J1142" s="297">
        <v>2.8000000000000001E-2</v>
      </c>
      <c r="K1142" s="297">
        <v>0</v>
      </c>
      <c r="L1142" s="297">
        <v>0</v>
      </c>
      <c r="M1142" s="297">
        <v>0.69799999999999995</v>
      </c>
      <c r="N1142" s="297">
        <v>0.16600000000000001</v>
      </c>
      <c r="O1142" s="297">
        <v>9.6000000000000002E-2</v>
      </c>
      <c r="P1142" s="297">
        <v>3.0739999999999998</v>
      </c>
      <c r="Q1142" s="297">
        <v>5.782</v>
      </c>
      <c r="R1142" s="297">
        <v>2.2370000000000001</v>
      </c>
      <c r="S1142" s="297">
        <v>0.38200000000000001</v>
      </c>
      <c r="T1142" s="297">
        <v>2.3E-2</v>
      </c>
      <c r="U1142" s="297">
        <v>0</v>
      </c>
      <c r="V1142" s="297">
        <v>0</v>
      </c>
      <c r="W1142" s="297">
        <v>0</v>
      </c>
      <c r="X1142" s="297">
        <v>0</v>
      </c>
      <c r="Y1142" s="297">
        <v>0</v>
      </c>
      <c r="Z1142" s="297">
        <v>0</v>
      </c>
      <c r="AA1142" s="299">
        <v>0</v>
      </c>
      <c r="AB1142" s="27"/>
    </row>
    <row r="1143" spans="1:28" ht="19.5" customHeight="1" x14ac:dyDescent="0.15">
      <c r="A1143" s="132"/>
      <c r="B1143" s="72"/>
      <c r="C1143" s="72"/>
      <c r="D1143" s="76" t="s">
        <v>161</v>
      </c>
      <c r="E1143" s="76" t="s">
        <v>183</v>
      </c>
      <c r="F1143" s="297">
        <v>6.0500000000000007</v>
      </c>
      <c r="G1143" s="297">
        <v>3.19</v>
      </c>
      <c r="H1143" s="297">
        <v>0.36</v>
      </c>
      <c r="I1143" s="297">
        <v>0.52</v>
      </c>
      <c r="J1143" s="297">
        <v>0.41</v>
      </c>
      <c r="K1143" s="297">
        <v>0.55999999999999994</v>
      </c>
      <c r="L1143" s="297">
        <v>0.21</v>
      </c>
      <c r="M1143" s="297">
        <v>0.44000000000000006</v>
      </c>
      <c r="N1143" s="297">
        <v>0.36</v>
      </c>
      <c r="O1143" s="297">
        <v>0</v>
      </c>
      <c r="P1143" s="297">
        <v>0</v>
      </c>
      <c r="Q1143" s="297">
        <v>0</v>
      </c>
      <c r="R1143" s="297">
        <v>0</v>
      </c>
      <c r="S1143" s="297">
        <v>0</v>
      </c>
      <c r="T1143" s="297">
        <v>0</v>
      </c>
      <c r="U1143" s="297">
        <v>0</v>
      </c>
      <c r="V1143" s="297">
        <v>0</v>
      </c>
      <c r="W1143" s="297">
        <v>0</v>
      </c>
      <c r="X1143" s="297">
        <v>0</v>
      </c>
      <c r="Y1143" s="297">
        <v>0</v>
      </c>
      <c r="Z1143" s="297">
        <v>0</v>
      </c>
      <c r="AA1143" s="299">
        <v>0</v>
      </c>
      <c r="AB1143" s="27"/>
    </row>
    <row r="1144" spans="1:28" ht="19.5" customHeight="1" x14ac:dyDescent="0.15">
      <c r="A1144" s="132"/>
      <c r="B1144" s="72"/>
      <c r="C1144" s="72"/>
      <c r="D1144" s="72"/>
      <c r="E1144" s="76" t="s">
        <v>150</v>
      </c>
      <c r="F1144" s="297">
        <v>0.23199999999999998</v>
      </c>
      <c r="G1144" s="297">
        <v>0</v>
      </c>
      <c r="H1144" s="297">
        <v>0</v>
      </c>
      <c r="I1144" s="297">
        <v>0</v>
      </c>
      <c r="J1144" s="297">
        <v>8.9999999999999993E-3</v>
      </c>
      <c r="K1144" s="297">
        <v>2.0999999999999998E-2</v>
      </c>
      <c r="L1144" s="297">
        <v>3.4000000000000002E-2</v>
      </c>
      <c r="M1144" s="297">
        <v>5.7000000000000002E-2</v>
      </c>
      <c r="N1144" s="297">
        <v>0.111</v>
      </c>
      <c r="O1144" s="297">
        <v>0</v>
      </c>
      <c r="P1144" s="297">
        <v>0</v>
      </c>
      <c r="Q1144" s="297">
        <v>0</v>
      </c>
      <c r="R1144" s="297">
        <v>0</v>
      </c>
      <c r="S1144" s="297">
        <v>0</v>
      </c>
      <c r="T1144" s="297">
        <v>0</v>
      </c>
      <c r="U1144" s="297">
        <v>0</v>
      </c>
      <c r="V1144" s="297">
        <v>0</v>
      </c>
      <c r="W1144" s="297">
        <v>0</v>
      </c>
      <c r="X1144" s="297">
        <v>0</v>
      </c>
      <c r="Y1144" s="297">
        <v>0</v>
      </c>
      <c r="Z1144" s="297">
        <v>0</v>
      </c>
      <c r="AA1144" s="299">
        <v>0</v>
      </c>
      <c r="AB1144" s="27"/>
    </row>
    <row r="1145" spans="1:28" ht="19.5" customHeight="1" x14ac:dyDescent="0.15">
      <c r="A1145" s="132"/>
      <c r="B1145" s="72"/>
      <c r="C1145" s="72" t="s">
        <v>162</v>
      </c>
      <c r="D1145" s="76" t="s">
        <v>163</v>
      </c>
      <c r="E1145" s="76" t="s">
        <v>183</v>
      </c>
      <c r="F1145" s="297">
        <v>17.11</v>
      </c>
      <c r="G1145" s="297">
        <v>0</v>
      </c>
      <c r="H1145" s="297">
        <v>0</v>
      </c>
      <c r="I1145" s="297">
        <v>0</v>
      </c>
      <c r="J1145" s="297">
        <v>0</v>
      </c>
      <c r="K1145" s="297">
        <v>3.28</v>
      </c>
      <c r="L1145" s="297">
        <v>0.1</v>
      </c>
      <c r="M1145" s="297">
        <v>0.72</v>
      </c>
      <c r="N1145" s="297">
        <v>0.45</v>
      </c>
      <c r="O1145" s="297">
        <v>0.7</v>
      </c>
      <c r="P1145" s="297">
        <v>0.49</v>
      </c>
      <c r="Q1145" s="297">
        <v>7.67</v>
      </c>
      <c r="R1145" s="297">
        <v>3.16</v>
      </c>
      <c r="S1145" s="297">
        <v>0.54</v>
      </c>
      <c r="T1145" s="297">
        <v>0</v>
      </c>
      <c r="U1145" s="297">
        <v>0</v>
      </c>
      <c r="V1145" s="297">
        <v>0</v>
      </c>
      <c r="W1145" s="297">
        <v>0</v>
      </c>
      <c r="X1145" s="297">
        <v>0</v>
      </c>
      <c r="Y1145" s="297">
        <v>0</v>
      </c>
      <c r="Z1145" s="297">
        <v>0</v>
      </c>
      <c r="AA1145" s="299">
        <v>0</v>
      </c>
      <c r="AB1145" s="27"/>
    </row>
    <row r="1146" spans="1:28" ht="19.5" customHeight="1" x14ac:dyDescent="0.15">
      <c r="A1146" s="132"/>
      <c r="B1146" s="72" t="s">
        <v>20</v>
      </c>
      <c r="C1146" s="72"/>
      <c r="D1146" s="72"/>
      <c r="E1146" s="76" t="s">
        <v>150</v>
      </c>
      <c r="F1146" s="297">
        <v>3.9670000000000005</v>
      </c>
      <c r="G1146" s="297">
        <v>0</v>
      </c>
      <c r="H1146" s="297">
        <v>0</v>
      </c>
      <c r="I1146" s="297">
        <v>0</v>
      </c>
      <c r="J1146" s="297">
        <v>0</v>
      </c>
      <c r="K1146" s="297">
        <v>0.42799999999999999</v>
      </c>
      <c r="L1146" s="297">
        <v>1.6E-2</v>
      </c>
      <c r="M1146" s="297">
        <v>0.13700000000000001</v>
      </c>
      <c r="N1146" s="297">
        <v>8.7999999999999995E-2</v>
      </c>
      <c r="O1146" s="297">
        <v>0.16200000000000001</v>
      </c>
      <c r="P1146" s="297">
        <v>0.123</v>
      </c>
      <c r="Q1146" s="297">
        <v>2.004</v>
      </c>
      <c r="R1146" s="297">
        <v>0.85699999999999998</v>
      </c>
      <c r="S1146" s="297">
        <v>0.152</v>
      </c>
      <c r="T1146" s="297">
        <v>0</v>
      </c>
      <c r="U1146" s="297">
        <v>0</v>
      </c>
      <c r="V1146" s="297">
        <v>0</v>
      </c>
      <c r="W1146" s="297">
        <v>0</v>
      </c>
      <c r="X1146" s="297">
        <v>0</v>
      </c>
      <c r="Y1146" s="297">
        <v>0</v>
      </c>
      <c r="Z1146" s="297">
        <v>0</v>
      </c>
      <c r="AA1146" s="299">
        <v>0</v>
      </c>
      <c r="AB1146" s="27"/>
    </row>
    <row r="1147" spans="1:28" ht="19.5" customHeight="1" x14ac:dyDescent="0.15">
      <c r="A1147" s="132"/>
      <c r="B1147" s="72"/>
      <c r="C1147" s="72"/>
      <c r="D1147" s="76" t="s">
        <v>164</v>
      </c>
      <c r="E1147" s="76" t="s">
        <v>183</v>
      </c>
      <c r="F1147" s="297">
        <v>0</v>
      </c>
      <c r="G1147" s="297">
        <v>0</v>
      </c>
      <c r="H1147" s="297">
        <v>0</v>
      </c>
      <c r="I1147" s="297">
        <v>0</v>
      </c>
      <c r="J1147" s="297">
        <v>0</v>
      </c>
      <c r="K1147" s="297">
        <v>0</v>
      </c>
      <c r="L1147" s="297">
        <v>0</v>
      </c>
      <c r="M1147" s="297">
        <v>0</v>
      </c>
      <c r="N1147" s="297">
        <v>0</v>
      </c>
      <c r="O1147" s="297">
        <v>0</v>
      </c>
      <c r="P1147" s="297">
        <v>0</v>
      </c>
      <c r="Q1147" s="297">
        <v>0</v>
      </c>
      <c r="R1147" s="297">
        <v>0</v>
      </c>
      <c r="S1147" s="297">
        <v>0</v>
      </c>
      <c r="T1147" s="297">
        <v>0</v>
      </c>
      <c r="U1147" s="297">
        <v>0</v>
      </c>
      <c r="V1147" s="297">
        <v>0</v>
      </c>
      <c r="W1147" s="297">
        <v>0</v>
      </c>
      <c r="X1147" s="297">
        <v>0</v>
      </c>
      <c r="Y1147" s="297">
        <v>0</v>
      </c>
      <c r="Z1147" s="297">
        <v>0</v>
      </c>
      <c r="AA1147" s="299">
        <v>0</v>
      </c>
      <c r="AB1147" s="27"/>
    </row>
    <row r="1148" spans="1:28" ht="19.5" customHeight="1" x14ac:dyDescent="0.15">
      <c r="A1148" s="132" t="s">
        <v>226</v>
      </c>
      <c r="B1148" s="72"/>
      <c r="C1148" s="72"/>
      <c r="D1148" s="72"/>
      <c r="E1148" s="76" t="s">
        <v>150</v>
      </c>
      <c r="F1148" s="297">
        <v>0</v>
      </c>
      <c r="G1148" s="297">
        <v>0</v>
      </c>
      <c r="H1148" s="297">
        <v>0</v>
      </c>
      <c r="I1148" s="297">
        <v>0</v>
      </c>
      <c r="J1148" s="297">
        <v>0</v>
      </c>
      <c r="K1148" s="297">
        <v>0</v>
      </c>
      <c r="L1148" s="297">
        <v>0</v>
      </c>
      <c r="M1148" s="297">
        <v>0</v>
      </c>
      <c r="N1148" s="297">
        <v>0</v>
      </c>
      <c r="O1148" s="297">
        <v>0</v>
      </c>
      <c r="P1148" s="297">
        <v>0</v>
      </c>
      <c r="Q1148" s="297">
        <v>0</v>
      </c>
      <c r="R1148" s="297">
        <v>0</v>
      </c>
      <c r="S1148" s="297">
        <v>0</v>
      </c>
      <c r="T1148" s="297">
        <v>0</v>
      </c>
      <c r="U1148" s="297">
        <v>0</v>
      </c>
      <c r="V1148" s="297">
        <v>0</v>
      </c>
      <c r="W1148" s="297">
        <v>0</v>
      </c>
      <c r="X1148" s="297">
        <v>0</v>
      </c>
      <c r="Y1148" s="297">
        <v>0</v>
      </c>
      <c r="Z1148" s="297">
        <v>0</v>
      </c>
      <c r="AA1148" s="299">
        <v>0</v>
      </c>
      <c r="AB1148" s="27"/>
    </row>
    <row r="1149" spans="1:28" ht="19.5" customHeight="1" x14ac:dyDescent="0.15">
      <c r="A1149" s="132"/>
      <c r="B1149" s="75"/>
      <c r="C1149" s="73" t="s">
        <v>165</v>
      </c>
      <c r="D1149" s="74"/>
      <c r="E1149" s="76" t="s">
        <v>183</v>
      </c>
      <c r="F1149" s="297">
        <v>7.5900000000000007</v>
      </c>
      <c r="G1149" s="297">
        <v>0</v>
      </c>
      <c r="H1149" s="297">
        <v>0</v>
      </c>
      <c r="I1149" s="297">
        <v>0</v>
      </c>
      <c r="J1149" s="297">
        <v>0</v>
      </c>
      <c r="K1149" s="297">
        <v>0</v>
      </c>
      <c r="L1149" s="297">
        <v>0</v>
      </c>
      <c r="M1149" s="297">
        <v>0.59</v>
      </c>
      <c r="N1149" s="297">
        <v>0.09</v>
      </c>
      <c r="O1149" s="297">
        <v>1.0900000000000001</v>
      </c>
      <c r="P1149" s="297">
        <v>4.29</v>
      </c>
      <c r="Q1149" s="297">
        <v>1.23</v>
      </c>
      <c r="R1149" s="297">
        <v>0.3</v>
      </c>
      <c r="S1149" s="297">
        <v>0</v>
      </c>
      <c r="T1149" s="297">
        <v>0</v>
      </c>
      <c r="U1149" s="297">
        <v>0</v>
      </c>
      <c r="V1149" s="297">
        <v>0</v>
      </c>
      <c r="W1149" s="297">
        <v>0</v>
      </c>
      <c r="X1149" s="297">
        <v>0</v>
      </c>
      <c r="Y1149" s="297">
        <v>0</v>
      </c>
      <c r="Z1149" s="297">
        <v>0</v>
      </c>
      <c r="AA1149" s="299">
        <v>0</v>
      </c>
      <c r="AB1149" s="27"/>
    </row>
    <row r="1150" spans="1:28" ht="19.5" customHeight="1" x14ac:dyDescent="0.15">
      <c r="A1150" s="132"/>
      <c r="B1150" s="75"/>
      <c r="C1150" s="75"/>
      <c r="E1150" s="76" t="s">
        <v>150</v>
      </c>
      <c r="F1150" s="297">
        <v>1.879</v>
      </c>
      <c r="G1150" s="297">
        <v>0</v>
      </c>
      <c r="H1150" s="297">
        <v>0</v>
      </c>
      <c r="I1150" s="297">
        <v>0</v>
      </c>
      <c r="J1150" s="297">
        <v>0</v>
      </c>
      <c r="K1150" s="297">
        <v>0</v>
      </c>
      <c r="L1150" s="297">
        <v>0</v>
      </c>
      <c r="M1150" s="297">
        <v>5.8999999999999997E-2</v>
      </c>
      <c r="N1150" s="297">
        <v>2.1999999999999999E-2</v>
      </c>
      <c r="O1150" s="297">
        <v>0.27400000000000002</v>
      </c>
      <c r="P1150" s="297">
        <v>1.125</v>
      </c>
      <c r="Q1150" s="297">
        <v>0.33500000000000002</v>
      </c>
      <c r="R1150" s="297">
        <v>6.4000000000000001E-2</v>
      </c>
      <c r="S1150" s="297">
        <v>0</v>
      </c>
      <c r="T1150" s="297">
        <v>0</v>
      </c>
      <c r="U1150" s="297">
        <v>0</v>
      </c>
      <c r="V1150" s="297">
        <v>0</v>
      </c>
      <c r="W1150" s="297">
        <v>0</v>
      </c>
      <c r="X1150" s="297">
        <v>0</v>
      </c>
      <c r="Y1150" s="297">
        <v>0</v>
      </c>
      <c r="Z1150" s="297">
        <v>0</v>
      </c>
      <c r="AA1150" s="299">
        <v>0</v>
      </c>
      <c r="AB1150" s="27"/>
    </row>
    <row r="1151" spans="1:28" ht="19.5" customHeight="1" x14ac:dyDescent="0.15">
      <c r="A1151" s="132"/>
      <c r="B1151" s="134"/>
      <c r="C1151" s="73" t="s">
        <v>152</v>
      </c>
      <c r="D1151" s="74"/>
      <c r="E1151" s="76" t="s">
        <v>183</v>
      </c>
      <c r="F1151" s="297">
        <v>340.50999999999988</v>
      </c>
      <c r="G1151" s="297">
        <v>0</v>
      </c>
      <c r="H1151" s="297">
        <v>1.55</v>
      </c>
      <c r="I1151" s="297">
        <v>0</v>
      </c>
      <c r="J1151" s="297">
        <v>2.4099999999999997</v>
      </c>
      <c r="K1151" s="297">
        <v>5.56</v>
      </c>
      <c r="L1151" s="297">
        <v>3.85</v>
      </c>
      <c r="M1151" s="297">
        <v>4.2</v>
      </c>
      <c r="N1151" s="297">
        <v>4.84</v>
      </c>
      <c r="O1151" s="297">
        <v>5.71</v>
      </c>
      <c r="P1151" s="297">
        <v>7.7799999999999994</v>
      </c>
      <c r="Q1151" s="297">
        <v>15.91</v>
      </c>
      <c r="R1151" s="297">
        <v>53.73</v>
      </c>
      <c r="S1151" s="297">
        <v>113.52</v>
      </c>
      <c r="T1151" s="297">
        <v>78.47999999999999</v>
      </c>
      <c r="U1151" s="297">
        <v>29.08</v>
      </c>
      <c r="V1151" s="297">
        <v>1.7000000000000002</v>
      </c>
      <c r="W1151" s="297">
        <v>10.45</v>
      </c>
      <c r="X1151" s="297">
        <v>0.59</v>
      </c>
      <c r="Y1151" s="297">
        <v>0.4</v>
      </c>
      <c r="Z1151" s="297">
        <v>0</v>
      </c>
      <c r="AA1151" s="299">
        <v>0.75</v>
      </c>
      <c r="AB1151" s="27"/>
    </row>
    <row r="1152" spans="1:28" ht="19.5" customHeight="1" x14ac:dyDescent="0.15">
      <c r="A1152" s="132"/>
      <c r="B1152" s="75"/>
      <c r="C1152" s="75"/>
      <c r="E1152" s="76" t="s">
        <v>150</v>
      </c>
      <c r="F1152" s="297">
        <v>49.591999999999999</v>
      </c>
      <c r="G1152" s="297">
        <v>0</v>
      </c>
      <c r="H1152" s="297">
        <v>1.9E-2</v>
      </c>
      <c r="I1152" s="297">
        <v>0</v>
      </c>
      <c r="J1152" s="297">
        <v>0.121</v>
      </c>
      <c r="K1152" s="297">
        <v>0.40899999999999997</v>
      </c>
      <c r="L1152" s="297">
        <v>0.34799999999999998</v>
      </c>
      <c r="M1152" s="297">
        <v>0.41000000000000003</v>
      </c>
      <c r="N1152" s="297">
        <v>0.56399999999999995</v>
      </c>
      <c r="O1152" s="297">
        <v>0.7</v>
      </c>
      <c r="P1152" s="297">
        <v>1.0620000000000001</v>
      </c>
      <c r="Q1152" s="297">
        <v>2.2760000000000002</v>
      </c>
      <c r="R1152" s="297">
        <v>8.2240000000000002</v>
      </c>
      <c r="S1152" s="297">
        <v>16.568000000000001</v>
      </c>
      <c r="T1152" s="297">
        <v>11.897</v>
      </c>
      <c r="U1152" s="297">
        <v>4.6739999999999995</v>
      </c>
      <c r="V1152" s="297">
        <v>0.28700000000000003</v>
      </c>
      <c r="W1152" s="297">
        <v>1.55</v>
      </c>
      <c r="X1152" s="297">
        <v>8.7999999999999995E-2</v>
      </c>
      <c r="Y1152" s="297">
        <v>0.17699999999999999</v>
      </c>
      <c r="Z1152" s="297">
        <v>0</v>
      </c>
      <c r="AA1152" s="299">
        <v>0.218</v>
      </c>
      <c r="AB1152" s="27"/>
    </row>
    <row r="1153" spans="1:28" ht="19.5" customHeight="1" x14ac:dyDescent="0.15">
      <c r="A1153" s="132"/>
      <c r="B1153" s="72" t="s">
        <v>94</v>
      </c>
      <c r="C1153" s="76"/>
      <c r="D1153" s="76" t="s">
        <v>153</v>
      </c>
      <c r="E1153" s="76" t="s">
        <v>183</v>
      </c>
      <c r="F1153" s="297">
        <v>34.21</v>
      </c>
      <c r="G1153" s="297">
        <v>0</v>
      </c>
      <c r="H1153" s="297">
        <v>0</v>
      </c>
      <c r="I1153" s="297">
        <v>0</v>
      </c>
      <c r="J1153" s="297">
        <v>0.03</v>
      </c>
      <c r="K1153" s="297">
        <v>0</v>
      </c>
      <c r="L1153" s="297">
        <v>0</v>
      </c>
      <c r="M1153" s="297">
        <v>1.83</v>
      </c>
      <c r="N1153" s="297">
        <v>0.9</v>
      </c>
      <c r="O1153" s="297">
        <v>1.8800000000000001</v>
      </c>
      <c r="P1153" s="297">
        <v>1.1400000000000001</v>
      </c>
      <c r="Q1153" s="297">
        <v>2.0499999999999998</v>
      </c>
      <c r="R1153" s="297">
        <v>5.46</v>
      </c>
      <c r="S1153" s="297">
        <v>2.27</v>
      </c>
      <c r="T1153" s="297">
        <v>12.8</v>
      </c>
      <c r="U1153" s="297">
        <v>3.67</v>
      </c>
      <c r="V1153" s="297">
        <v>0.61</v>
      </c>
      <c r="W1153" s="297">
        <v>0.42</v>
      </c>
      <c r="X1153" s="297">
        <v>0</v>
      </c>
      <c r="Y1153" s="297">
        <v>0.4</v>
      </c>
      <c r="Z1153" s="297">
        <v>0</v>
      </c>
      <c r="AA1153" s="299">
        <v>0.75</v>
      </c>
      <c r="AB1153" s="27"/>
    </row>
    <row r="1154" spans="1:28" ht="19.5" customHeight="1" x14ac:dyDescent="0.15">
      <c r="A1154" s="132"/>
      <c r="B1154" s="72"/>
      <c r="C1154" s="72" t="s">
        <v>10</v>
      </c>
      <c r="D1154" s="72"/>
      <c r="E1154" s="76" t="s">
        <v>150</v>
      </c>
      <c r="F1154" s="297">
        <v>7.2229999999999999</v>
      </c>
      <c r="G1154" s="297">
        <v>0</v>
      </c>
      <c r="H1154" s="297">
        <v>0</v>
      </c>
      <c r="I1154" s="297">
        <v>0</v>
      </c>
      <c r="J1154" s="297">
        <v>1E-3</v>
      </c>
      <c r="K1154" s="297">
        <v>0</v>
      </c>
      <c r="L1154" s="297">
        <v>0</v>
      </c>
      <c r="M1154" s="297">
        <v>0.185</v>
      </c>
      <c r="N1154" s="297">
        <v>0.14699999999999999</v>
      </c>
      <c r="O1154" s="297">
        <v>0.315</v>
      </c>
      <c r="P1154" s="297">
        <v>0.223</v>
      </c>
      <c r="Q1154" s="297">
        <v>0.432</v>
      </c>
      <c r="R1154" s="297">
        <v>1.218</v>
      </c>
      <c r="S1154" s="297">
        <v>0.55300000000000005</v>
      </c>
      <c r="T1154" s="297">
        <v>2.706</v>
      </c>
      <c r="U1154" s="297">
        <v>0.81200000000000006</v>
      </c>
      <c r="V1154" s="297">
        <v>0.126</v>
      </c>
      <c r="W1154" s="297">
        <v>0.11</v>
      </c>
      <c r="X1154" s="297">
        <v>0</v>
      </c>
      <c r="Y1154" s="297">
        <v>0.17699999999999999</v>
      </c>
      <c r="Z1154" s="297">
        <v>0</v>
      </c>
      <c r="AA1154" s="299">
        <v>0.218</v>
      </c>
      <c r="AB1154" s="27"/>
    </row>
    <row r="1155" spans="1:28" ht="19.5" customHeight="1" x14ac:dyDescent="0.15">
      <c r="A1155" s="132"/>
      <c r="B1155" s="72"/>
      <c r="C1155" s="72"/>
      <c r="D1155" s="76" t="s">
        <v>157</v>
      </c>
      <c r="E1155" s="76" t="s">
        <v>183</v>
      </c>
      <c r="F1155" s="297">
        <v>6.34</v>
      </c>
      <c r="G1155" s="297">
        <v>0</v>
      </c>
      <c r="H1155" s="297">
        <v>0</v>
      </c>
      <c r="I1155" s="297">
        <v>0</v>
      </c>
      <c r="J1155" s="297">
        <v>0</v>
      </c>
      <c r="K1155" s="297">
        <v>0</v>
      </c>
      <c r="L1155" s="297">
        <v>0</v>
      </c>
      <c r="M1155" s="297">
        <v>0</v>
      </c>
      <c r="N1155" s="297">
        <v>0</v>
      </c>
      <c r="O1155" s="297">
        <v>0.1</v>
      </c>
      <c r="P1155" s="297">
        <v>0.21</v>
      </c>
      <c r="Q1155" s="297">
        <v>0.11</v>
      </c>
      <c r="R1155" s="297">
        <v>0</v>
      </c>
      <c r="S1155" s="297">
        <v>0.09</v>
      </c>
      <c r="T1155" s="297">
        <v>5.83</v>
      </c>
      <c r="U1155" s="297">
        <v>0</v>
      </c>
      <c r="V1155" s="297">
        <v>0</v>
      </c>
      <c r="W1155" s="297">
        <v>0</v>
      </c>
      <c r="X1155" s="297">
        <v>0</v>
      </c>
      <c r="Y1155" s="297">
        <v>0</v>
      </c>
      <c r="Z1155" s="297">
        <v>0</v>
      </c>
      <c r="AA1155" s="299">
        <v>0</v>
      </c>
      <c r="AB1155" s="27"/>
    </row>
    <row r="1156" spans="1:28" ht="19.5" customHeight="1" x14ac:dyDescent="0.15">
      <c r="A1156" s="132"/>
      <c r="B1156" s="72"/>
      <c r="C1156" s="72"/>
      <c r="D1156" s="72"/>
      <c r="E1156" s="76" t="s">
        <v>150</v>
      </c>
      <c r="F1156" s="297">
        <v>1.1039999999999999</v>
      </c>
      <c r="G1156" s="297">
        <v>0</v>
      </c>
      <c r="H1156" s="297">
        <v>0</v>
      </c>
      <c r="I1156" s="297">
        <v>0</v>
      </c>
      <c r="J1156" s="297">
        <v>0</v>
      </c>
      <c r="K1156" s="297">
        <v>0</v>
      </c>
      <c r="L1156" s="297">
        <v>0</v>
      </c>
      <c r="M1156" s="297">
        <v>0</v>
      </c>
      <c r="N1156" s="297">
        <v>0</v>
      </c>
      <c r="O1156" s="297">
        <v>1.2999999999999999E-2</v>
      </c>
      <c r="P1156" s="297">
        <v>3.6999999999999998E-2</v>
      </c>
      <c r="Q1156" s="297">
        <v>1.7000000000000001E-2</v>
      </c>
      <c r="R1156" s="297">
        <v>0</v>
      </c>
      <c r="S1156" s="297">
        <v>1.6E-2</v>
      </c>
      <c r="T1156" s="297">
        <v>1.0209999999999999</v>
      </c>
      <c r="U1156" s="297">
        <v>0</v>
      </c>
      <c r="V1156" s="297">
        <v>0</v>
      </c>
      <c r="W1156" s="297">
        <v>0</v>
      </c>
      <c r="X1156" s="297">
        <v>0</v>
      </c>
      <c r="Y1156" s="297">
        <v>0</v>
      </c>
      <c r="Z1156" s="297">
        <v>0</v>
      </c>
      <c r="AA1156" s="299">
        <v>0</v>
      </c>
      <c r="AB1156" s="27"/>
    </row>
    <row r="1157" spans="1:28" ht="19.5" customHeight="1" x14ac:dyDescent="0.15">
      <c r="A1157" s="132"/>
      <c r="B1157" s="72" t="s">
        <v>65</v>
      </c>
      <c r="C1157" s="72" t="s">
        <v>159</v>
      </c>
      <c r="D1157" s="76" t="s">
        <v>160</v>
      </c>
      <c r="E1157" s="76" t="s">
        <v>183</v>
      </c>
      <c r="F1157" s="297">
        <v>26.689999999999998</v>
      </c>
      <c r="G1157" s="297">
        <v>0</v>
      </c>
      <c r="H1157" s="297">
        <v>0</v>
      </c>
      <c r="I1157" s="297">
        <v>0</v>
      </c>
      <c r="J1157" s="297">
        <v>0</v>
      </c>
      <c r="K1157" s="297">
        <v>0</v>
      </c>
      <c r="L1157" s="297">
        <v>0</v>
      </c>
      <c r="M1157" s="297">
        <v>1.83</v>
      </c>
      <c r="N1157" s="297">
        <v>0.9</v>
      </c>
      <c r="O1157" s="297">
        <v>1.78</v>
      </c>
      <c r="P1157" s="297">
        <v>0.93</v>
      </c>
      <c r="Q1157" s="297">
        <v>1.94</v>
      </c>
      <c r="R1157" s="297">
        <v>5.46</v>
      </c>
      <c r="S1157" s="297">
        <v>2.1800000000000002</v>
      </c>
      <c r="T1157" s="297">
        <v>6.97</v>
      </c>
      <c r="U1157" s="297">
        <v>3.67</v>
      </c>
      <c r="V1157" s="297">
        <v>0.61</v>
      </c>
      <c r="W1157" s="297">
        <v>0.42</v>
      </c>
      <c r="X1157" s="297">
        <v>0</v>
      </c>
      <c r="Y1157" s="297">
        <v>0</v>
      </c>
      <c r="Z1157" s="297">
        <v>0</v>
      </c>
      <c r="AA1157" s="299">
        <v>0</v>
      </c>
      <c r="AB1157" s="27"/>
    </row>
    <row r="1158" spans="1:28" ht="19.5" customHeight="1" x14ac:dyDescent="0.15">
      <c r="A1158" s="132"/>
      <c r="B1158" s="72"/>
      <c r="C1158" s="72"/>
      <c r="D1158" s="72"/>
      <c r="E1158" s="76" t="s">
        <v>150</v>
      </c>
      <c r="F1158" s="297">
        <v>5.7230000000000008</v>
      </c>
      <c r="G1158" s="297">
        <v>0</v>
      </c>
      <c r="H1158" s="297">
        <v>0</v>
      </c>
      <c r="I1158" s="297">
        <v>0</v>
      </c>
      <c r="J1158" s="297">
        <v>0</v>
      </c>
      <c r="K1158" s="297">
        <v>0</v>
      </c>
      <c r="L1158" s="297">
        <v>0</v>
      </c>
      <c r="M1158" s="297">
        <v>0.185</v>
      </c>
      <c r="N1158" s="297">
        <v>0.14699999999999999</v>
      </c>
      <c r="O1158" s="297">
        <v>0.30199999999999999</v>
      </c>
      <c r="P1158" s="297">
        <v>0.186</v>
      </c>
      <c r="Q1158" s="297">
        <v>0.41499999999999998</v>
      </c>
      <c r="R1158" s="297">
        <v>1.218</v>
      </c>
      <c r="S1158" s="297">
        <v>0.53700000000000003</v>
      </c>
      <c r="T1158" s="297">
        <v>1.6850000000000001</v>
      </c>
      <c r="U1158" s="297">
        <v>0.81200000000000006</v>
      </c>
      <c r="V1158" s="297">
        <v>0.126</v>
      </c>
      <c r="W1158" s="297">
        <v>0.11</v>
      </c>
      <c r="X1158" s="297">
        <v>0</v>
      </c>
      <c r="Y1158" s="297">
        <v>0</v>
      </c>
      <c r="Z1158" s="297">
        <v>0</v>
      </c>
      <c r="AA1158" s="299">
        <v>0</v>
      </c>
      <c r="AB1158" s="27"/>
    </row>
    <row r="1159" spans="1:28" ht="19.5" customHeight="1" x14ac:dyDescent="0.15">
      <c r="A1159" s="132" t="s">
        <v>85</v>
      </c>
      <c r="B1159" s="72"/>
      <c r="C1159" s="72"/>
      <c r="D1159" s="76" t="s">
        <v>166</v>
      </c>
      <c r="E1159" s="76" t="s">
        <v>183</v>
      </c>
      <c r="F1159" s="297">
        <v>1.1800000000000002</v>
      </c>
      <c r="G1159" s="297">
        <v>0</v>
      </c>
      <c r="H1159" s="297">
        <v>0</v>
      </c>
      <c r="I1159" s="297">
        <v>0</v>
      </c>
      <c r="J1159" s="297">
        <v>0.03</v>
      </c>
      <c r="K1159" s="297">
        <v>0</v>
      </c>
      <c r="L1159" s="297">
        <v>0</v>
      </c>
      <c r="M1159" s="297">
        <v>0</v>
      </c>
      <c r="N1159" s="297">
        <v>0</v>
      </c>
      <c r="O1159" s="297">
        <v>0</v>
      </c>
      <c r="P1159" s="297">
        <v>0</v>
      </c>
      <c r="Q1159" s="297">
        <v>0</v>
      </c>
      <c r="R1159" s="297">
        <v>0</v>
      </c>
      <c r="S1159" s="297">
        <v>0</v>
      </c>
      <c r="T1159" s="297">
        <v>0</v>
      </c>
      <c r="U1159" s="297">
        <v>0</v>
      </c>
      <c r="V1159" s="297">
        <v>0</v>
      </c>
      <c r="W1159" s="297">
        <v>0</v>
      </c>
      <c r="X1159" s="297">
        <v>0</v>
      </c>
      <c r="Y1159" s="297">
        <v>0.4</v>
      </c>
      <c r="Z1159" s="297">
        <v>0</v>
      </c>
      <c r="AA1159" s="299">
        <v>0.75</v>
      </c>
      <c r="AB1159" s="27"/>
    </row>
    <row r="1160" spans="1:28" ht="19.5" customHeight="1" x14ac:dyDescent="0.15">
      <c r="A1160" s="132"/>
      <c r="B1160" s="72"/>
      <c r="C1160" s="72" t="s">
        <v>162</v>
      </c>
      <c r="D1160" s="72"/>
      <c r="E1160" s="76" t="s">
        <v>150</v>
      </c>
      <c r="F1160" s="297">
        <v>0.39600000000000002</v>
      </c>
      <c r="G1160" s="297">
        <v>0</v>
      </c>
      <c r="H1160" s="297">
        <v>0</v>
      </c>
      <c r="I1160" s="297">
        <v>0</v>
      </c>
      <c r="J1160" s="297">
        <v>1E-3</v>
      </c>
      <c r="K1160" s="297">
        <v>0</v>
      </c>
      <c r="L1160" s="297">
        <v>0</v>
      </c>
      <c r="M1160" s="297">
        <v>0</v>
      </c>
      <c r="N1160" s="297">
        <v>0</v>
      </c>
      <c r="O1160" s="297">
        <v>0</v>
      </c>
      <c r="P1160" s="297">
        <v>0</v>
      </c>
      <c r="Q1160" s="297">
        <v>0</v>
      </c>
      <c r="R1160" s="297">
        <v>0</v>
      </c>
      <c r="S1160" s="297">
        <v>0</v>
      </c>
      <c r="T1160" s="297">
        <v>0</v>
      </c>
      <c r="U1160" s="297">
        <v>0</v>
      </c>
      <c r="V1160" s="297">
        <v>0</v>
      </c>
      <c r="W1160" s="297">
        <v>0</v>
      </c>
      <c r="X1160" s="297">
        <v>0</v>
      </c>
      <c r="Y1160" s="297">
        <v>0.17699999999999999</v>
      </c>
      <c r="Z1160" s="297">
        <v>0</v>
      </c>
      <c r="AA1160" s="299">
        <v>0.218</v>
      </c>
      <c r="AB1160" s="27"/>
    </row>
    <row r="1161" spans="1:28" ht="19.5" customHeight="1" x14ac:dyDescent="0.15">
      <c r="A1161" s="132"/>
      <c r="B1161" s="72" t="s">
        <v>20</v>
      </c>
      <c r="C1161" s="72"/>
      <c r="D1161" s="76" t="s">
        <v>164</v>
      </c>
      <c r="E1161" s="76" t="s">
        <v>183</v>
      </c>
      <c r="F1161" s="297">
        <v>0</v>
      </c>
      <c r="G1161" s="297">
        <v>0</v>
      </c>
      <c r="H1161" s="297">
        <v>0</v>
      </c>
      <c r="I1161" s="297">
        <v>0</v>
      </c>
      <c r="J1161" s="297">
        <v>0</v>
      </c>
      <c r="K1161" s="297">
        <v>0</v>
      </c>
      <c r="L1161" s="297">
        <v>0</v>
      </c>
      <c r="M1161" s="297">
        <v>0</v>
      </c>
      <c r="N1161" s="297">
        <v>0</v>
      </c>
      <c r="O1161" s="297">
        <v>0</v>
      </c>
      <c r="P1161" s="297">
        <v>0</v>
      </c>
      <c r="Q1161" s="297">
        <v>0</v>
      </c>
      <c r="R1161" s="297">
        <v>0</v>
      </c>
      <c r="S1161" s="297">
        <v>0</v>
      </c>
      <c r="T1161" s="297">
        <v>0</v>
      </c>
      <c r="U1161" s="297">
        <v>0</v>
      </c>
      <c r="V1161" s="297">
        <v>0</v>
      </c>
      <c r="W1161" s="297">
        <v>0</v>
      </c>
      <c r="X1161" s="297">
        <v>0</v>
      </c>
      <c r="Y1161" s="297">
        <v>0</v>
      </c>
      <c r="Z1161" s="297">
        <v>0</v>
      </c>
      <c r="AA1161" s="299">
        <v>0</v>
      </c>
      <c r="AB1161" s="27"/>
    </row>
    <row r="1162" spans="1:28" ht="19.5" customHeight="1" x14ac:dyDescent="0.15">
      <c r="A1162" s="132"/>
      <c r="B1162" s="72"/>
      <c r="C1162" s="72"/>
      <c r="D1162" s="72"/>
      <c r="E1162" s="76" t="s">
        <v>150</v>
      </c>
      <c r="F1162" s="297">
        <v>0</v>
      </c>
      <c r="G1162" s="297">
        <v>0</v>
      </c>
      <c r="H1162" s="297">
        <v>0</v>
      </c>
      <c r="I1162" s="297">
        <v>0</v>
      </c>
      <c r="J1162" s="297">
        <v>0</v>
      </c>
      <c r="K1162" s="297">
        <v>0</v>
      </c>
      <c r="L1162" s="297">
        <v>0</v>
      </c>
      <c r="M1162" s="297">
        <v>0</v>
      </c>
      <c r="N1162" s="297">
        <v>0</v>
      </c>
      <c r="O1162" s="297">
        <v>0</v>
      </c>
      <c r="P1162" s="297">
        <v>0</v>
      </c>
      <c r="Q1162" s="297">
        <v>0</v>
      </c>
      <c r="R1162" s="297">
        <v>0</v>
      </c>
      <c r="S1162" s="297">
        <v>0</v>
      </c>
      <c r="T1162" s="297">
        <v>0</v>
      </c>
      <c r="U1162" s="297">
        <v>0</v>
      </c>
      <c r="V1162" s="297">
        <v>0</v>
      </c>
      <c r="W1162" s="297">
        <v>0</v>
      </c>
      <c r="X1162" s="297">
        <v>0</v>
      </c>
      <c r="Y1162" s="297">
        <v>0</v>
      </c>
      <c r="Z1162" s="297">
        <v>0</v>
      </c>
      <c r="AA1162" s="299">
        <v>0</v>
      </c>
      <c r="AB1162" s="27"/>
    </row>
    <row r="1163" spans="1:28" ht="19.5" customHeight="1" x14ac:dyDescent="0.15">
      <c r="A1163" s="132"/>
      <c r="B1163" s="75"/>
      <c r="C1163" s="73" t="s">
        <v>165</v>
      </c>
      <c r="D1163" s="74"/>
      <c r="E1163" s="76" t="s">
        <v>183</v>
      </c>
      <c r="F1163" s="297">
        <v>306.29999999999995</v>
      </c>
      <c r="G1163" s="297">
        <v>0</v>
      </c>
      <c r="H1163" s="297">
        <v>1.55</v>
      </c>
      <c r="I1163" s="297">
        <v>0</v>
      </c>
      <c r="J1163" s="297">
        <v>2.38</v>
      </c>
      <c r="K1163" s="297">
        <v>5.56</v>
      </c>
      <c r="L1163" s="297">
        <v>3.85</v>
      </c>
      <c r="M1163" s="297">
        <v>2.37</v>
      </c>
      <c r="N1163" s="297">
        <v>3.94</v>
      </c>
      <c r="O1163" s="297">
        <v>3.8299999999999996</v>
      </c>
      <c r="P1163" s="297">
        <v>6.64</v>
      </c>
      <c r="Q1163" s="297">
        <v>13.86</v>
      </c>
      <c r="R1163" s="297">
        <v>48.269999999999996</v>
      </c>
      <c r="S1163" s="297">
        <v>111.25</v>
      </c>
      <c r="T1163" s="297">
        <v>65.679999999999993</v>
      </c>
      <c r="U1163" s="297">
        <v>25.41</v>
      </c>
      <c r="V1163" s="297">
        <v>1.0900000000000001</v>
      </c>
      <c r="W1163" s="297">
        <v>10.029999999999999</v>
      </c>
      <c r="X1163" s="297">
        <v>0.59</v>
      </c>
      <c r="Y1163" s="297">
        <v>0</v>
      </c>
      <c r="Z1163" s="297">
        <v>0</v>
      </c>
      <c r="AA1163" s="299">
        <v>0</v>
      </c>
      <c r="AB1163" s="27"/>
    </row>
    <row r="1164" spans="1:28" ht="19.5" customHeight="1" thickBot="1" x14ac:dyDescent="0.2">
      <c r="A1164" s="87"/>
      <c r="B1164" s="135"/>
      <c r="C1164" s="135"/>
      <c r="D1164" s="136"/>
      <c r="E1164" s="137" t="s">
        <v>150</v>
      </c>
      <c r="F1164" s="297">
        <v>42.369000000000007</v>
      </c>
      <c r="G1164" s="385">
        <v>0</v>
      </c>
      <c r="H1164" s="301">
        <v>1.9E-2</v>
      </c>
      <c r="I1164" s="301">
        <v>0</v>
      </c>
      <c r="J1164" s="301">
        <v>0.12</v>
      </c>
      <c r="K1164" s="301">
        <v>0.40899999999999997</v>
      </c>
      <c r="L1164" s="301">
        <v>0.34799999999999998</v>
      </c>
      <c r="M1164" s="301">
        <v>0.22500000000000001</v>
      </c>
      <c r="N1164" s="301">
        <v>0.41699999999999998</v>
      </c>
      <c r="O1164" s="301">
        <v>0.38500000000000001</v>
      </c>
      <c r="P1164" s="301">
        <v>0.83899999999999997</v>
      </c>
      <c r="Q1164" s="301">
        <v>1.8440000000000001</v>
      </c>
      <c r="R1164" s="301">
        <v>7.0060000000000002</v>
      </c>
      <c r="S1164" s="301">
        <v>16.015000000000001</v>
      </c>
      <c r="T1164" s="301">
        <v>9.1910000000000007</v>
      </c>
      <c r="U1164" s="301">
        <v>3.8619999999999997</v>
      </c>
      <c r="V1164" s="301">
        <v>0.161</v>
      </c>
      <c r="W1164" s="301">
        <v>1.44</v>
      </c>
      <c r="X1164" s="301">
        <v>8.7999999999999995E-2</v>
      </c>
      <c r="Y1164" s="301">
        <v>0</v>
      </c>
      <c r="Z1164" s="301">
        <v>0</v>
      </c>
      <c r="AA1164" s="302">
        <v>0</v>
      </c>
      <c r="AB1164" s="27"/>
    </row>
    <row r="1165" spans="1:28" ht="19.5" customHeight="1" x14ac:dyDescent="0.15">
      <c r="A1165" s="223" t="s">
        <v>119</v>
      </c>
      <c r="B1165" s="226" t="s">
        <v>120</v>
      </c>
      <c r="C1165" s="227"/>
      <c r="D1165" s="228"/>
      <c r="E1165" s="72" t="s">
        <v>183</v>
      </c>
      <c r="F1165" s="380">
        <v>1.61</v>
      </c>
      <c r="G1165" s="381"/>
      <c r="H1165" s="381"/>
      <c r="I1165" s="381"/>
      <c r="J1165" s="381"/>
      <c r="K1165" s="381"/>
      <c r="L1165" s="381"/>
      <c r="M1165" s="381"/>
      <c r="N1165" s="381"/>
      <c r="O1165" s="381"/>
      <c r="P1165" s="381"/>
      <c r="Q1165" s="381"/>
      <c r="R1165" s="381"/>
      <c r="S1165" s="381"/>
      <c r="T1165" s="381"/>
      <c r="U1165" s="381"/>
      <c r="V1165" s="381"/>
      <c r="W1165" s="381"/>
      <c r="X1165" s="381"/>
      <c r="Y1165" s="381"/>
      <c r="Z1165" s="381"/>
      <c r="AA1165" s="381"/>
      <c r="AB1165" s="27"/>
    </row>
    <row r="1166" spans="1:28" ht="19.5" customHeight="1" x14ac:dyDescent="0.15">
      <c r="A1166" s="224"/>
      <c r="B1166" s="229" t="s">
        <v>205</v>
      </c>
      <c r="C1166" s="230"/>
      <c r="D1166" s="231"/>
      <c r="E1166" s="76" t="s">
        <v>183</v>
      </c>
      <c r="F1166" s="380">
        <v>0</v>
      </c>
      <c r="G1166" s="381"/>
      <c r="H1166" s="381"/>
      <c r="I1166" s="381"/>
      <c r="J1166" s="381"/>
      <c r="K1166" s="381"/>
      <c r="L1166" s="381"/>
      <c r="M1166" s="381"/>
      <c r="N1166" s="381"/>
      <c r="O1166" s="381"/>
      <c r="P1166" s="381"/>
      <c r="Q1166" s="381"/>
      <c r="R1166" s="381"/>
      <c r="S1166" s="381"/>
      <c r="T1166" s="381"/>
      <c r="U1166" s="381"/>
      <c r="V1166" s="381"/>
      <c r="W1166" s="381"/>
      <c r="X1166" s="381"/>
      <c r="Y1166" s="381"/>
      <c r="Z1166" s="381"/>
      <c r="AA1166" s="381"/>
      <c r="AB1166" s="27"/>
    </row>
    <row r="1167" spans="1:28" ht="19.5" customHeight="1" x14ac:dyDescent="0.15">
      <c r="A1167" s="225"/>
      <c r="B1167" s="229" t="s">
        <v>206</v>
      </c>
      <c r="C1167" s="230"/>
      <c r="D1167" s="231"/>
      <c r="E1167" s="76" t="s">
        <v>183</v>
      </c>
      <c r="F1167" s="380">
        <v>1.61</v>
      </c>
      <c r="G1167" s="381"/>
      <c r="H1167" s="381"/>
      <c r="I1167" s="381"/>
      <c r="J1167" s="381"/>
      <c r="K1167" s="381"/>
      <c r="L1167" s="381"/>
      <c r="M1167" s="381"/>
      <c r="N1167" s="381"/>
      <c r="O1167" s="381"/>
      <c r="P1167" s="381"/>
      <c r="Q1167" s="381"/>
      <c r="R1167" s="381"/>
      <c r="S1167" s="381"/>
      <c r="T1167" s="381"/>
      <c r="U1167" s="381"/>
      <c r="V1167" s="381"/>
      <c r="W1167" s="381"/>
      <c r="X1167" s="381"/>
      <c r="Y1167" s="381"/>
      <c r="Z1167" s="381"/>
      <c r="AA1167" s="381"/>
      <c r="AB1167" s="27"/>
    </row>
    <row r="1168" spans="1:28" ht="19.5" customHeight="1" thickBot="1" x14ac:dyDescent="0.2">
      <c r="A1168" s="232" t="s">
        <v>204</v>
      </c>
      <c r="B1168" s="233"/>
      <c r="C1168" s="233"/>
      <c r="D1168" s="234"/>
      <c r="E1168" s="120" t="s">
        <v>183</v>
      </c>
      <c r="F1168" s="386">
        <v>0</v>
      </c>
      <c r="G1168" s="381"/>
      <c r="H1168" s="381"/>
      <c r="I1168" s="381"/>
      <c r="J1168" s="381"/>
      <c r="K1168" s="381"/>
      <c r="L1168" s="381"/>
      <c r="M1168" s="381"/>
      <c r="N1168" s="381"/>
      <c r="O1168" s="381"/>
      <c r="P1168" s="381"/>
      <c r="Q1168" s="381"/>
      <c r="R1168" s="381"/>
      <c r="S1168" s="381"/>
      <c r="T1168" s="381"/>
      <c r="U1168" s="381"/>
      <c r="V1168" s="381"/>
      <c r="W1168" s="381"/>
      <c r="X1168" s="381"/>
      <c r="Y1168" s="381"/>
      <c r="Z1168" s="381"/>
      <c r="AA1168" s="381"/>
      <c r="AB1168" s="27"/>
    </row>
    <row r="1170" spans="1:29" ht="19.5" customHeight="1" x14ac:dyDescent="0.15">
      <c r="A1170" s="3" t="s">
        <v>381</v>
      </c>
      <c r="F1170" s="126" t="s">
        <v>489</v>
      </c>
    </row>
    <row r="1171" spans="1:29" ht="19.5" customHeight="1" thickBot="1" x14ac:dyDescent="0.2">
      <c r="A1171" s="221" t="s">
        <v>28</v>
      </c>
      <c r="B1171" s="222"/>
      <c r="C1171" s="222"/>
      <c r="D1171" s="222"/>
      <c r="E1171" s="222"/>
      <c r="F1171" s="222"/>
      <c r="G1171" s="222"/>
      <c r="H1171" s="222"/>
      <c r="I1171" s="222"/>
      <c r="J1171" s="222"/>
      <c r="K1171" s="222"/>
      <c r="L1171" s="222"/>
      <c r="M1171" s="222"/>
      <c r="N1171" s="222"/>
      <c r="O1171" s="222"/>
      <c r="P1171" s="222"/>
      <c r="Q1171" s="222"/>
      <c r="R1171" s="222"/>
      <c r="S1171" s="222"/>
      <c r="T1171" s="222"/>
      <c r="U1171" s="222"/>
      <c r="V1171" s="222"/>
      <c r="W1171" s="222"/>
      <c r="X1171" s="222"/>
      <c r="Y1171" s="222"/>
      <c r="Z1171" s="222"/>
      <c r="AA1171" s="222"/>
    </row>
    <row r="1172" spans="1:29" ht="19.5" customHeight="1" x14ac:dyDescent="0.15">
      <c r="A1172" s="127" t="s">
        <v>179</v>
      </c>
      <c r="B1172" s="86"/>
      <c r="C1172" s="86"/>
      <c r="D1172" s="86"/>
      <c r="E1172" s="86"/>
      <c r="F1172" s="85" t="s">
        <v>180</v>
      </c>
      <c r="G1172" s="121"/>
      <c r="H1172" s="121"/>
      <c r="I1172" s="121"/>
      <c r="J1172" s="121"/>
      <c r="K1172" s="121"/>
      <c r="L1172" s="121"/>
      <c r="M1172" s="121"/>
      <c r="N1172" s="121"/>
      <c r="O1172" s="121"/>
      <c r="P1172" s="121"/>
      <c r="Q1172" s="128"/>
      <c r="R1172" s="99"/>
      <c r="S1172" s="121"/>
      <c r="T1172" s="121"/>
      <c r="U1172" s="121"/>
      <c r="V1172" s="121"/>
      <c r="W1172" s="121"/>
      <c r="X1172" s="121"/>
      <c r="Y1172" s="121"/>
      <c r="Z1172" s="121"/>
      <c r="AA1172" s="141" t="s">
        <v>181</v>
      </c>
      <c r="AB1172" s="91"/>
    </row>
    <row r="1173" spans="1:29" ht="19.5" customHeight="1" x14ac:dyDescent="0.15">
      <c r="A1173" s="130" t="s">
        <v>182</v>
      </c>
      <c r="B1173" s="74"/>
      <c r="C1173" s="74"/>
      <c r="D1173" s="74"/>
      <c r="E1173" s="76" t="s">
        <v>183</v>
      </c>
      <c r="F1173" s="297">
        <v>43810.330000000009</v>
      </c>
      <c r="G1173" s="373" t="s">
        <v>184</v>
      </c>
      <c r="H1173" s="373" t="s">
        <v>185</v>
      </c>
      <c r="I1173" s="373" t="s">
        <v>186</v>
      </c>
      <c r="J1173" s="373" t="s">
        <v>187</v>
      </c>
      <c r="K1173" s="373" t="s">
        <v>227</v>
      </c>
      <c r="L1173" s="373" t="s">
        <v>228</v>
      </c>
      <c r="M1173" s="373" t="s">
        <v>229</v>
      </c>
      <c r="N1173" s="373" t="s">
        <v>230</v>
      </c>
      <c r="O1173" s="373" t="s">
        <v>231</v>
      </c>
      <c r="P1173" s="373" t="s">
        <v>232</v>
      </c>
      <c r="Q1173" s="374" t="s">
        <v>233</v>
      </c>
      <c r="R1173" s="375" t="s">
        <v>234</v>
      </c>
      <c r="S1173" s="373" t="s">
        <v>235</v>
      </c>
      <c r="T1173" s="373" t="s">
        <v>236</v>
      </c>
      <c r="U1173" s="373" t="s">
        <v>237</v>
      </c>
      <c r="V1173" s="373" t="s">
        <v>238</v>
      </c>
      <c r="W1173" s="373" t="s">
        <v>42</v>
      </c>
      <c r="X1173" s="373" t="s">
        <v>147</v>
      </c>
      <c r="Y1173" s="373" t="s">
        <v>148</v>
      </c>
      <c r="Z1173" s="373" t="s">
        <v>149</v>
      </c>
      <c r="AA1173" s="387"/>
      <c r="AB1173" s="91"/>
    </row>
    <row r="1174" spans="1:29" ht="19.5" customHeight="1" x14ac:dyDescent="0.15">
      <c r="A1174" s="108"/>
      <c r="E1174" s="76" t="s">
        <v>150</v>
      </c>
      <c r="F1174" s="297">
        <v>9816.5910000000022</v>
      </c>
      <c r="G1174" s="377"/>
      <c r="H1174" s="377"/>
      <c r="I1174" s="377"/>
      <c r="J1174" s="377"/>
      <c r="K1174" s="377"/>
      <c r="L1174" s="377"/>
      <c r="M1174" s="377"/>
      <c r="N1174" s="377"/>
      <c r="O1174" s="377"/>
      <c r="P1174" s="377"/>
      <c r="Q1174" s="378"/>
      <c r="R1174" s="379"/>
      <c r="S1174" s="377"/>
      <c r="T1174" s="377"/>
      <c r="U1174" s="377"/>
      <c r="V1174" s="377"/>
      <c r="W1174" s="377"/>
      <c r="X1174" s="377"/>
      <c r="Y1174" s="377"/>
      <c r="Z1174" s="377"/>
      <c r="AA1174" s="387" t="s">
        <v>151</v>
      </c>
      <c r="AB1174" s="91"/>
    </row>
    <row r="1175" spans="1:29" ht="19.5" customHeight="1" x14ac:dyDescent="0.15">
      <c r="A1175" s="131"/>
      <c r="B1175" s="73" t="s">
        <v>152</v>
      </c>
      <c r="C1175" s="74"/>
      <c r="D1175" s="74"/>
      <c r="E1175" s="76" t="s">
        <v>183</v>
      </c>
      <c r="F1175" s="297">
        <v>42941.78</v>
      </c>
      <c r="G1175" s="297">
        <v>589.22</v>
      </c>
      <c r="H1175" s="297">
        <v>609.06999999999994</v>
      </c>
      <c r="I1175" s="297">
        <v>1379.5899999999997</v>
      </c>
      <c r="J1175" s="297">
        <v>505.61</v>
      </c>
      <c r="K1175" s="297">
        <v>609.58000000000004</v>
      </c>
      <c r="L1175" s="297">
        <v>923.69999999999993</v>
      </c>
      <c r="M1175" s="297">
        <v>1274.79</v>
      </c>
      <c r="N1175" s="297">
        <v>1514.1999999999998</v>
      </c>
      <c r="O1175" s="297">
        <v>2271.8099999999995</v>
      </c>
      <c r="P1175" s="297">
        <v>2309.89</v>
      </c>
      <c r="Q1175" s="297">
        <v>3474.5099999999998</v>
      </c>
      <c r="R1175" s="297">
        <v>4015.21</v>
      </c>
      <c r="S1175" s="297">
        <v>5542.19</v>
      </c>
      <c r="T1175" s="297">
        <v>5771.12</v>
      </c>
      <c r="U1175" s="297">
        <v>5226.3000000000011</v>
      </c>
      <c r="V1175" s="297">
        <v>2975.45</v>
      </c>
      <c r="W1175" s="297">
        <v>1597.9500000000003</v>
      </c>
      <c r="X1175" s="297">
        <v>606.57999999999993</v>
      </c>
      <c r="Y1175" s="297">
        <v>407.59000000000003</v>
      </c>
      <c r="Z1175" s="297">
        <v>555.49</v>
      </c>
      <c r="AA1175" s="380">
        <v>781.93</v>
      </c>
      <c r="AB1175" s="27"/>
      <c r="AC1175" s="27"/>
    </row>
    <row r="1176" spans="1:29" ht="19.5" customHeight="1" x14ac:dyDescent="0.15">
      <c r="A1176" s="132"/>
      <c r="B1176" s="133"/>
      <c r="E1176" s="76" t="s">
        <v>150</v>
      </c>
      <c r="F1176" s="297">
        <v>9816.5910000000022</v>
      </c>
      <c r="G1176" s="297">
        <v>0</v>
      </c>
      <c r="H1176" s="297">
        <v>5.83</v>
      </c>
      <c r="I1176" s="297">
        <v>32.85</v>
      </c>
      <c r="J1176" s="297">
        <v>19.467999999999996</v>
      </c>
      <c r="K1176" s="297">
        <v>45.855999999999987</v>
      </c>
      <c r="L1176" s="297">
        <v>119.14999999999999</v>
      </c>
      <c r="M1176" s="297">
        <v>262.58100000000002</v>
      </c>
      <c r="N1176" s="297">
        <v>341.57300000000004</v>
      </c>
      <c r="O1176" s="297">
        <v>628.7879999999999</v>
      </c>
      <c r="P1176" s="297">
        <v>698.0329999999999</v>
      </c>
      <c r="Q1176" s="297">
        <v>1063.5669999999998</v>
      </c>
      <c r="R1176" s="297">
        <v>1182.7169999999999</v>
      </c>
      <c r="S1176" s="297">
        <v>1427.1859999999999</v>
      </c>
      <c r="T1176" s="297">
        <v>1315.1459999999997</v>
      </c>
      <c r="U1176" s="297">
        <v>1140.691</v>
      </c>
      <c r="V1176" s="297">
        <v>640.95099999999991</v>
      </c>
      <c r="W1176" s="297">
        <v>372.60299999999995</v>
      </c>
      <c r="X1176" s="297">
        <v>170.27</v>
      </c>
      <c r="Y1176" s="297">
        <v>93.472999999999999</v>
      </c>
      <c r="Z1176" s="297">
        <v>106.765</v>
      </c>
      <c r="AA1176" s="380">
        <v>149.09300000000002</v>
      </c>
      <c r="AB1176" s="27"/>
      <c r="AC1176" s="27"/>
    </row>
    <row r="1177" spans="1:29" ht="19.5" customHeight="1" x14ac:dyDescent="0.15">
      <c r="A1177" s="132"/>
      <c r="B1177" s="134"/>
      <c r="C1177" s="73" t="s">
        <v>152</v>
      </c>
      <c r="D1177" s="74"/>
      <c r="E1177" s="76" t="s">
        <v>183</v>
      </c>
      <c r="F1177" s="297">
        <v>19689.009999999998</v>
      </c>
      <c r="G1177" s="297">
        <v>24.21</v>
      </c>
      <c r="H1177" s="297">
        <v>84.35</v>
      </c>
      <c r="I1177" s="297">
        <v>233.9</v>
      </c>
      <c r="J1177" s="297">
        <v>276.29000000000002</v>
      </c>
      <c r="K1177" s="297">
        <v>329.96000000000004</v>
      </c>
      <c r="L1177" s="297">
        <v>577.57000000000005</v>
      </c>
      <c r="M1177" s="297">
        <v>1031.7</v>
      </c>
      <c r="N1177" s="297">
        <v>1008.99</v>
      </c>
      <c r="O1177" s="297">
        <v>1838.98</v>
      </c>
      <c r="P1177" s="297">
        <v>1982.63</v>
      </c>
      <c r="Q1177" s="297">
        <v>2633.2</v>
      </c>
      <c r="R1177" s="297">
        <v>2623.46</v>
      </c>
      <c r="S1177" s="297">
        <v>2580.4999999999995</v>
      </c>
      <c r="T1177" s="297">
        <v>1754.05</v>
      </c>
      <c r="U1177" s="297">
        <v>1183.9799999999998</v>
      </c>
      <c r="V1177" s="297">
        <v>638.55999999999995</v>
      </c>
      <c r="W1177" s="297">
        <v>394.28</v>
      </c>
      <c r="X1177" s="297">
        <v>291.40999999999997</v>
      </c>
      <c r="Y1177" s="297">
        <v>89.47999999999999</v>
      </c>
      <c r="Z1177" s="297">
        <v>47.120000000000005</v>
      </c>
      <c r="AA1177" s="380">
        <v>64.39</v>
      </c>
      <c r="AB1177" s="27"/>
      <c r="AC1177" s="27"/>
    </row>
    <row r="1178" spans="1:29" ht="19.5" customHeight="1" x14ac:dyDescent="0.15">
      <c r="A1178" s="132"/>
      <c r="B1178" s="75"/>
      <c r="C1178" s="75"/>
      <c r="E1178" s="76" t="s">
        <v>150</v>
      </c>
      <c r="F1178" s="297">
        <v>6385.7870000000012</v>
      </c>
      <c r="G1178" s="297">
        <v>0</v>
      </c>
      <c r="H1178" s="297">
        <v>0.12300000000000001</v>
      </c>
      <c r="I1178" s="297">
        <v>3.0019999999999998</v>
      </c>
      <c r="J1178" s="297">
        <v>7.819</v>
      </c>
      <c r="K1178" s="297">
        <v>26.073999999999998</v>
      </c>
      <c r="L1178" s="297">
        <v>87.677999999999997</v>
      </c>
      <c r="M1178" s="297">
        <v>238.22200000000001</v>
      </c>
      <c r="N1178" s="297">
        <v>285.28700000000003</v>
      </c>
      <c r="O1178" s="297">
        <v>573.22499999999991</v>
      </c>
      <c r="P1178" s="297">
        <v>652.67899999999997</v>
      </c>
      <c r="Q1178" s="297">
        <v>936.46999999999991</v>
      </c>
      <c r="R1178" s="297">
        <v>955.35199999999998</v>
      </c>
      <c r="S1178" s="297">
        <v>938.53399999999999</v>
      </c>
      <c r="T1178" s="297">
        <v>638.9079999999999</v>
      </c>
      <c r="U1178" s="297">
        <v>452.82399999999996</v>
      </c>
      <c r="V1178" s="297">
        <v>246.905</v>
      </c>
      <c r="W1178" s="297">
        <v>157.63900000000001</v>
      </c>
      <c r="X1178" s="297">
        <v>112.65300000000002</v>
      </c>
      <c r="Y1178" s="297">
        <v>35.052999999999997</v>
      </c>
      <c r="Z1178" s="297">
        <v>17.487000000000002</v>
      </c>
      <c r="AA1178" s="380">
        <v>19.852999999999998</v>
      </c>
      <c r="AB1178" s="27"/>
      <c r="AC1178" s="27"/>
    </row>
    <row r="1179" spans="1:29" ht="19.5" customHeight="1" x14ac:dyDescent="0.15">
      <c r="A1179" s="132"/>
      <c r="B1179" s="72"/>
      <c r="C1179" s="76"/>
      <c r="D1179" s="76" t="s">
        <v>153</v>
      </c>
      <c r="E1179" s="76" t="s">
        <v>183</v>
      </c>
      <c r="F1179" s="297">
        <v>19426.55</v>
      </c>
      <c r="G1179" s="297">
        <v>24.150000000000002</v>
      </c>
      <c r="H1179" s="297">
        <v>72.7</v>
      </c>
      <c r="I1179" s="297">
        <v>226.17000000000002</v>
      </c>
      <c r="J1179" s="297">
        <v>268.94</v>
      </c>
      <c r="K1179" s="297">
        <v>327.73000000000008</v>
      </c>
      <c r="L1179" s="297">
        <v>562.35</v>
      </c>
      <c r="M1179" s="297">
        <v>1015.0600000000001</v>
      </c>
      <c r="N1179" s="297">
        <v>1004.6700000000001</v>
      </c>
      <c r="O1179" s="297">
        <v>1805.6299999999999</v>
      </c>
      <c r="P1179" s="297">
        <v>1973.7300000000002</v>
      </c>
      <c r="Q1179" s="297">
        <v>2626.25</v>
      </c>
      <c r="R1179" s="297">
        <v>2619.7499999999995</v>
      </c>
      <c r="S1179" s="297">
        <v>2561.2699999999995</v>
      </c>
      <c r="T1179" s="297">
        <v>1709.36</v>
      </c>
      <c r="U1179" s="297">
        <v>1163.98</v>
      </c>
      <c r="V1179" s="297">
        <v>606.67999999999984</v>
      </c>
      <c r="W1179" s="297">
        <v>391.05999999999995</v>
      </c>
      <c r="X1179" s="297">
        <v>283.95</v>
      </c>
      <c r="Y1179" s="297">
        <v>89.41</v>
      </c>
      <c r="Z1179" s="297">
        <v>44.610000000000007</v>
      </c>
      <c r="AA1179" s="380">
        <v>49.100000000000009</v>
      </c>
      <c r="AB1179" s="27"/>
      <c r="AC1179" s="27"/>
    </row>
    <row r="1180" spans="1:29" ht="19.5" customHeight="1" x14ac:dyDescent="0.15">
      <c r="A1180" s="132"/>
      <c r="B1180" s="72" t="s">
        <v>154</v>
      </c>
      <c r="C1180" s="72"/>
      <c r="D1180" s="72"/>
      <c r="E1180" s="76" t="s">
        <v>150</v>
      </c>
      <c r="F1180" s="297">
        <v>6353.4620000000014</v>
      </c>
      <c r="G1180" s="297">
        <v>0</v>
      </c>
      <c r="H1180" s="297">
        <v>0</v>
      </c>
      <c r="I1180" s="297">
        <v>2.8049999999999997</v>
      </c>
      <c r="J1180" s="297">
        <v>7.4420000000000002</v>
      </c>
      <c r="K1180" s="297">
        <v>25.915999999999997</v>
      </c>
      <c r="L1180" s="297">
        <v>86.297999999999988</v>
      </c>
      <c r="M1180" s="297">
        <v>236.55799999999999</v>
      </c>
      <c r="N1180" s="297">
        <v>284.80599999999998</v>
      </c>
      <c r="O1180" s="297">
        <v>569.20999999999992</v>
      </c>
      <c r="P1180" s="297">
        <v>651.51800000000003</v>
      </c>
      <c r="Q1180" s="297">
        <v>935.49</v>
      </c>
      <c r="R1180" s="297">
        <v>954.803</v>
      </c>
      <c r="S1180" s="297">
        <v>935.7299999999999</v>
      </c>
      <c r="T1180" s="297">
        <v>632.33799999999985</v>
      </c>
      <c r="U1180" s="297">
        <v>449.86499999999995</v>
      </c>
      <c r="V1180" s="297">
        <v>242.20800000000003</v>
      </c>
      <c r="W1180" s="297">
        <v>157.16000000000003</v>
      </c>
      <c r="X1180" s="297">
        <v>111.55500000000001</v>
      </c>
      <c r="Y1180" s="297">
        <v>35.041999999999994</v>
      </c>
      <c r="Z1180" s="297">
        <v>17.118000000000002</v>
      </c>
      <c r="AA1180" s="380">
        <v>17.599999999999998</v>
      </c>
      <c r="AB1180" s="27"/>
      <c r="AC1180" s="27"/>
    </row>
    <row r="1181" spans="1:29" ht="19.5" customHeight="1" x14ac:dyDescent="0.15">
      <c r="A1181" s="132" t="s">
        <v>155</v>
      </c>
      <c r="B1181" s="72"/>
      <c r="C1181" s="72" t="s">
        <v>10</v>
      </c>
      <c r="D1181" s="76" t="s">
        <v>156</v>
      </c>
      <c r="E1181" s="76" t="s">
        <v>183</v>
      </c>
      <c r="F1181" s="297">
        <v>16112.03</v>
      </c>
      <c r="G1181" s="297">
        <v>21.32</v>
      </c>
      <c r="H1181" s="297">
        <v>32.900000000000006</v>
      </c>
      <c r="I1181" s="297">
        <v>17.04</v>
      </c>
      <c r="J1181" s="297">
        <v>28.930000000000003</v>
      </c>
      <c r="K1181" s="297">
        <v>117.03</v>
      </c>
      <c r="L1181" s="297">
        <v>358.82</v>
      </c>
      <c r="M1181" s="297">
        <v>902.80000000000007</v>
      </c>
      <c r="N1181" s="297">
        <v>943.09</v>
      </c>
      <c r="O1181" s="297">
        <v>1728.3199999999997</v>
      </c>
      <c r="P1181" s="297">
        <v>1788.67</v>
      </c>
      <c r="Q1181" s="297">
        <v>2346.98</v>
      </c>
      <c r="R1181" s="297">
        <v>2289.06</v>
      </c>
      <c r="S1181" s="297">
        <v>2027</v>
      </c>
      <c r="T1181" s="297">
        <v>1281.94</v>
      </c>
      <c r="U1181" s="297">
        <v>928.74</v>
      </c>
      <c r="V1181" s="297">
        <v>545</v>
      </c>
      <c r="W1181" s="297">
        <v>363.21</v>
      </c>
      <c r="X1181" s="297">
        <v>249.34999999999997</v>
      </c>
      <c r="Y1181" s="297">
        <v>77.33</v>
      </c>
      <c r="Z1181" s="297">
        <v>35.58</v>
      </c>
      <c r="AA1181" s="380">
        <v>28.919999999999998</v>
      </c>
      <c r="AB1181" s="27"/>
      <c r="AC1181" s="27"/>
    </row>
    <row r="1182" spans="1:29" ht="19.5" customHeight="1" x14ac:dyDescent="0.15">
      <c r="A1182" s="132"/>
      <c r="B1182" s="72"/>
      <c r="C1182" s="72"/>
      <c r="D1182" s="72"/>
      <c r="E1182" s="76" t="s">
        <v>150</v>
      </c>
      <c r="F1182" s="297">
        <v>5728.8259999999991</v>
      </c>
      <c r="G1182" s="297">
        <v>0</v>
      </c>
      <c r="H1182" s="297">
        <v>0</v>
      </c>
      <c r="I1182" s="297">
        <v>1.2110000000000001</v>
      </c>
      <c r="J1182" s="297">
        <v>3.5</v>
      </c>
      <c r="K1182" s="297">
        <v>19.98</v>
      </c>
      <c r="L1182" s="297">
        <v>75.63</v>
      </c>
      <c r="M1182" s="297">
        <v>225.93299999999999</v>
      </c>
      <c r="N1182" s="297">
        <v>274.01499999999999</v>
      </c>
      <c r="O1182" s="297">
        <v>553.91700000000003</v>
      </c>
      <c r="P1182" s="297">
        <v>608.92500000000007</v>
      </c>
      <c r="Q1182" s="297">
        <v>871.17599999999993</v>
      </c>
      <c r="R1182" s="297">
        <v>871.85200000000009</v>
      </c>
      <c r="S1182" s="297">
        <v>793.21500000000003</v>
      </c>
      <c r="T1182" s="297">
        <v>512.77600000000007</v>
      </c>
      <c r="U1182" s="297">
        <v>382.22800000000001</v>
      </c>
      <c r="V1182" s="297">
        <v>224.23000000000002</v>
      </c>
      <c r="W1182" s="297">
        <v>149.49100000000001</v>
      </c>
      <c r="X1182" s="297">
        <v>102.45100000000001</v>
      </c>
      <c r="Y1182" s="297">
        <v>31.795999999999996</v>
      </c>
      <c r="Z1182" s="297">
        <v>14.619</v>
      </c>
      <c r="AA1182" s="380">
        <v>11.880999999999998</v>
      </c>
      <c r="AB1182" s="27"/>
      <c r="AC1182" s="27"/>
    </row>
    <row r="1183" spans="1:29" ht="19.5" customHeight="1" x14ac:dyDescent="0.15">
      <c r="A1183" s="132"/>
      <c r="B1183" s="72"/>
      <c r="C1183" s="72"/>
      <c r="D1183" s="76" t="s">
        <v>157</v>
      </c>
      <c r="E1183" s="76" t="s">
        <v>183</v>
      </c>
      <c r="F1183" s="297">
        <v>1246.5799999999997</v>
      </c>
      <c r="G1183" s="297">
        <v>0</v>
      </c>
      <c r="H1183" s="297">
        <v>0.91</v>
      </c>
      <c r="I1183" s="297">
        <v>1.65</v>
      </c>
      <c r="J1183" s="297">
        <v>3.67</v>
      </c>
      <c r="K1183" s="297">
        <v>0</v>
      </c>
      <c r="L1183" s="297">
        <v>23.42</v>
      </c>
      <c r="M1183" s="297">
        <v>32.54</v>
      </c>
      <c r="N1183" s="297">
        <v>51.49</v>
      </c>
      <c r="O1183" s="297">
        <v>60.95</v>
      </c>
      <c r="P1183" s="297">
        <v>117.77</v>
      </c>
      <c r="Q1183" s="297">
        <v>241.70000000000002</v>
      </c>
      <c r="R1183" s="297">
        <v>210.17</v>
      </c>
      <c r="S1183" s="297">
        <v>242.46999999999997</v>
      </c>
      <c r="T1183" s="297">
        <v>143.68</v>
      </c>
      <c r="U1183" s="297">
        <v>69.650000000000006</v>
      </c>
      <c r="V1183" s="297">
        <v>12.5</v>
      </c>
      <c r="W1183" s="297">
        <v>14.95</v>
      </c>
      <c r="X1183" s="297">
        <v>12.72</v>
      </c>
      <c r="Y1183" s="297">
        <v>0.92</v>
      </c>
      <c r="Z1183" s="297">
        <v>4.09</v>
      </c>
      <c r="AA1183" s="380">
        <v>1.33</v>
      </c>
      <c r="AB1183" s="27"/>
      <c r="AC1183" s="27"/>
    </row>
    <row r="1184" spans="1:29" ht="19.5" customHeight="1" x14ac:dyDescent="0.15">
      <c r="A1184" s="132"/>
      <c r="B1184" s="72"/>
      <c r="C1184" s="72"/>
      <c r="D1184" s="72"/>
      <c r="E1184" s="76" t="s">
        <v>150</v>
      </c>
      <c r="F1184" s="297">
        <v>290.43</v>
      </c>
      <c r="G1184" s="297">
        <v>0</v>
      </c>
      <c r="H1184" s="297">
        <v>0</v>
      </c>
      <c r="I1184" s="297">
        <v>8.3000000000000004E-2</v>
      </c>
      <c r="J1184" s="297">
        <v>0.26</v>
      </c>
      <c r="K1184" s="297">
        <v>0</v>
      </c>
      <c r="L1184" s="297">
        <v>2.8130000000000002</v>
      </c>
      <c r="M1184" s="297">
        <v>5.2210000000000001</v>
      </c>
      <c r="N1184" s="297">
        <v>9.2850000000000001</v>
      </c>
      <c r="O1184" s="297">
        <v>12.190000000000001</v>
      </c>
      <c r="P1184" s="297">
        <v>25.948</v>
      </c>
      <c r="Q1184" s="297">
        <v>55.679000000000002</v>
      </c>
      <c r="R1184" s="297">
        <v>50.536000000000008</v>
      </c>
      <c r="S1184" s="297">
        <v>60.684000000000005</v>
      </c>
      <c r="T1184" s="297">
        <v>37.438000000000002</v>
      </c>
      <c r="U1184" s="297">
        <v>18.153000000000002</v>
      </c>
      <c r="V1184" s="297">
        <v>3.2680000000000002</v>
      </c>
      <c r="W1184" s="297">
        <v>3.9089999999999998</v>
      </c>
      <c r="X1184" s="297">
        <v>3.3130000000000002</v>
      </c>
      <c r="Y1184" s="297">
        <v>0.24</v>
      </c>
      <c r="Z1184" s="297">
        <v>1.0640000000000001</v>
      </c>
      <c r="AA1184" s="380">
        <v>0.34599999999999997</v>
      </c>
      <c r="AB1184" s="27"/>
      <c r="AC1184" s="27"/>
    </row>
    <row r="1185" spans="1:29" ht="19.5" customHeight="1" x14ac:dyDescent="0.15">
      <c r="A1185" s="132"/>
      <c r="B1185" s="72" t="s">
        <v>158</v>
      </c>
      <c r="C1185" s="72" t="s">
        <v>159</v>
      </c>
      <c r="D1185" s="76" t="s">
        <v>160</v>
      </c>
      <c r="E1185" s="76" t="s">
        <v>183</v>
      </c>
      <c r="F1185" s="297">
        <v>58.03</v>
      </c>
      <c r="G1185" s="297">
        <v>0</v>
      </c>
      <c r="H1185" s="297">
        <v>0</v>
      </c>
      <c r="I1185" s="297">
        <v>0.73</v>
      </c>
      <c r="J1185" s="297">
        <v>6.24</v>
      </c>
      <c r="K1185" s="297">
        <v>0.49</v>
      </c>
      <c r="L1185" s="297">
        <v>1.84</v>
      </c>
      <c r="M1185" s="297">
        <v>0.79</v>
      </c>
      <c r="N1185" s="297">
        <v>0.1</v>
      </c>
      <c r="O1185" s="297">
        <v>0</v>
      </c>
      <c r="P1185" s="297">
        <v>0.39</v>
      </c>
      <c r="Q1185" s="297">
        <v>2.38</v>
      </c>
      <c r="R1185" s="297">
        <v>6.14</v>
      </c>
      <c r="S1185" s="297">
        <v>1.05</v>
      </c>
      <c r="T1185" s="297">
        <v>1.75</v>
      </c>
      <c r="U1185" s="297">
        <v>4.8599999999999994</v>
      </c>
      <c r="V1185" s="297">
        <v>0</v>
      </c>
      <c r="W1185" s="297">
        <v>0.38</v>
      </c>
      <c r="X1185" s="297">
        <v>18.900000000000002</v>
      </c>
      <c r="Y1185" s="297">
        <v>8.01</v>
      </c>
      <c r="Z1185" s="297">
        <v>0</v>
      </c>
      <c r="AA1185" s="380">
        <v>3.98</v>
      </c>
      <c r="AB1185" s="27"/>
      <c r="AC1185" s="27"/>
    </row>
    <row r="1186" spans="1:29" ht="19.5" customHeight="1" x14ac:dyDescent="0.15">
      <c r="A1186" s="132"/>
      <c r="B1186" s="72"/>
      <c r="C1186" s="72"/>
      <c r="D1186" s="72"/>
      <c r="E1186" s="76" t="s">
        <v>150</v>
      </c>
      <c r="F1186" s="297">
        <v>13.153</v>
      </c>
      <c r="G1186" s="297">
        <v>0</v>
      </c>
      <c r="H1186" s="297">
        <v>0</v>
      </c>
      <c r="I1186" s="297">
        <v>3.6999999999999998E-2</v>
      </c>
      <c r="J1186" s="297">
        <v>0.438</v>
      </c>
      <c r="K1186" s="297">
        <v>4.9000000000000002E-2</v>
      </c>
      <c r="L1186" s="297">
        <v>0.221</v>
      </c>
      <c r="M1186" s="297">
        <v>0.127</v>
      </c>
      <c r="N1186" s="297">
        <v>1.7999999999999999E-2</v>
      </c>
      <c r="O1186" s="297">
        <v>0</v>
      </c>
      <c r="P1186" s="297">
        <v>8.7999999999999995E-2</v>
      </c>
      <c r="Q1186" s="297">
        <v>0.55200000000000005</v>
      </c>
      <c r="R1186" s="297">
        <v>1.478</v>
      </c>
      <c r="S1186" s="297">
        <v>0.26400000000000001</v>
      </c>
      <c r="T1186" s="297">
        <v>0.45700000000000002</v>
      </c>
      <c r="U1186" s="297">
        <v>1.2649999999999999</v>
      </c>
      <c r="V1186" s="297">
        <v>0</v>
      </c>
      <c r="W1186" s="297">
        <v>9.9000000000000005E-2</v>
      </c>
      <c r="X1186" s="297">
        <v>4.9249999999999998</v>
      </c>
      <c r="Y1186" s="297">
        <v>2.089</v>
      </c>
      <c r="Z1186" s="297">
        <v>0</v>
      </c>
      <c r="AA1186" s="380">
        <v>1.046</v>
      </c>
      <c r="AB1186" s="27"/>
      <c r="AC1186" s="27"/>
    </row>
    <row r="1187" spans="1:29" ht="19.5" customHeight="1" x14ac:dyDescent="0.15">
      <c r="A1187" s="132"/>
      <c r="B1187" s="72"/>
      <c r="C1187" s="72"/>
      <c r="D1187" s="76" t="s">
        <v>161</v>
      </c>
      <c r="E1187" s="76" t="s">
        <v>183</v>
      </c>
      <c r="F1187" s="297">
        <v>951.22000000000014</v>
      </c>
      <c r="G1187" s="297">
        <v>1.06</v>
      </c>
      <c r="H1187" s="297">
        <v>28.54</v>
      </c>
      <c r="I1187" s="297">
        <v>181.36</v>
      </c>
      <c r="J1187" s="297">
        <v>227.36</v>
      </c>
      <c r="K1187" s="297">
        <v>208.54</v>
      </c>
      <c r="L1187" s="297">
        <v>170.51</v>
      </c>
      <c r="M1187" s="297">
        <v>69.8</v>
      </c>
      <c r="N1187" s="297">
        <v>2.54</v>
      </c>
      <c r="O1187" s="297">
        <v>4.1000000000000005</v>
      </c>
      <c r="P1187" s="297">
        <v>1.29</v>
      </c>
      <c r="Q1187" s="297">
        <v>3.12</v>
      </c>
      <c r="R1187" s="297">
        <v>1.02</v>
      </c>
      <c r="S1187" s="297">
        <v>1.54</v>
      </c>
      <c r="T1187" s="297">
        <v>13.99</v>
      </c>
      <c r="U1187" s="297">
        <v>7.0000000000000007E-2</v>
      </c>
      <c r="V1187" s="297">
        <v>4.2</v>
      </c>
      <c r="W1187" s="297">
        <v>8.65</v>
      </c>
      <c r="X1187" s="297">
        <v>2.98</v>
      </c>
      <c r="Y1187" s="297">
        <v>3.08</v>
      </c>
      <c r="Z1187" s="297">
        <v>3.93</v>
      </c>
      <c r="AA1187" s="380">
        <v>13.54</v>
      </c>
      <c r="AB1187" s="27"/>
      <c r="AC1187" s="27"/>
    </row>
    <row r="1188" spans="1:29" ht="19.5" customHeight="1" x14ac:dyDescent="0.15">
      <c r="A1188" s="132"/>
      <c r="B1188" s="72"/>
      <c r="C1188" s="72"/>
      <c r="D1188" s="72"/>
      <c r="E1188" s="76" t="s">
        <v>150</v>
      </c>
      <c r="F1188" s="297">
        <v>35.65</v>
      </c>
      <c r="G1188" s="297">
        <v>0</v>
      </c>
      <c r="H1188" s="297">
        <v>0</v>
      </c>
      <c r="I1188" s="297">
        <v>0</v>
      </c>
      <c r="J1188" s="297">
        <v>2.97</v>
      </c>
      <c r="K1188" s="297">
        <v>5.6669999999999998</v>
      </c>
      <c r="L1188" s="297">
        <v>6.8280000000000003</v>
      </c>
      <c r="M1188" s="297">
        <v>4.0960000000000001</v>
      </c>
      <c r="N1188" s="297">
        <v>0.19900000000000001</v>
      </c>
      <c r="O1188" s="297">
        <v>0.42900000000000005</v>
      </c>
      <c r="P1188" s="297">
        <v>0.17100000000000001</v>
      </c>
      <c r="Q1188" s="297">
        <v>0.50800000000000001</v>
      </c>
      <c r="R1188" s="297">
        <v>0.19800000000000001</v>
      </c>
      <c r="S1188" s="297">
        <v>0.35</v>
      </c>
      <c r="T1188" s="297">
        <v>3.6480000000000001</v>
      </c>
      <c r="U1188" s="297">
        <v>2.1000000000000001E-2</v>
      </c>
      <c r="V1188" s="297">
        <v>1.2190000000000001</v>
      </c>
      <c r="W1188" s="297">
        <v>2.5089999999999999</v>
      </c>
      <c r="X1188" s="297">
        <v>0.86599999999999999</v>
      </c>
      <c r="Y1188" s="297">
        <v>0.89600000000000002</v>
      </c>
      <c r="Z1188" s="297">
        <v>1.1399999999999999</v>
      </c>
      <c r="AA1188" s="380">
        <v>3.9350000000000001</v>
      </c>
      <c r="AB1188" s="27"/>
      <c r="AC1188" s="27"/>
    </row>
    <row r="1189" spans="1:29" ht="19.5" customHeight="1" x14ac:dyDescent="0.15">
      <c r="A1189" s="132"/>
      <c r="B1189" s="72"/>
      <c r="C1189" s="72" t="s">
        <v>162</v>
      </c>
      <c r="D1189" s="76" t="s">
        <v>163</v>
      </c>
      <c r="E1189" s="76" t="s">
        <v>183</v>
      </c>
      <c r="F1189" s="297">
        <v>1033.3199999999997</v>
      </c>
      <c r="G1189" s="297">
        <v>1.4700000000000002</v>
      </c>
      <c r="H1189" s="297">
        <v>10.35</v>
      </c>
      <c r="I1189" s="297">
        <v>24.39</v>
      </c>
      <c r="J1189" s="297">
        <v>2.74</v>
      </c>
      <c r="K1189" s="297">
        <v>1.67</v>
      </c>
      <c r="L1189" s="297">
        <v>4.04</v>
      </c>
      <c r="M1189" s="297">
        <v>4.8600000000000003</v>
      </c>
      <c r="N1189" s="297">
        <v>5.35</v>
      </c>
      <c r="O1189" s="297">
        <v>11.04</v>
      </c>
      <c r="P1189" s="297">
        <v>65.37</v>
      </c>
      <c r="Q1189" s="297">
        <v>24.01</v>
      </c>
      <c r="R1189" s="297">
        <v>113.33</v>
      </c>
      <c r="S1189" s="297">
        <v>287.8</v>
      </c>
      <c r="T1189" s="297">
        <v>268</v>
      </c>
      <c r="U1189" s="297">
        <v>160.65999999999997</v>
      </c>
      <c r="V1189" s="297">
        <v>44.63</v>
      </c>
      <c r="W1189" s="297">
        <v>2.88</v>
      </c>
      <c r="X1189" s="297">
        <v>0</v>
      </c>
      <c r="Y1189" s="297">
        <v>0</v>
      </c>
      <c r="Z1189" s="297">
        <v>0.13</v>
      </c>
      <c r="AA1189" s="380">
        <v>0.6</v>
      </c>
      <c r="AB1189" s="27"/>
      <c r="AC1189" s="27"/>
    </row>
    <row r="1190" spans="1:29" ht="19.5" customHeight="1" x14ac:dyDescent="0.15">
      <c r="A1190" s="132"/>
      <c r="B1190" s="72" t="s">
        <v>20</v>
      </c>
      <c r="C1190" s="72"/>
      <c r="D1190" s="72"/>
      <c r="E1190" s="76" t="s">
        <v>150</v>
      </c>
      <c r="F1190" s="297">
        <v>282.16299999999995</v>
      </c>
      <c r="G1190" s="297">
        <v>0</v>
      </c>
      <c r="H1190" s="297">
        <v>0</v>
      </c>
      <c r="I1190" s="297">
        <v>1.474</v>
      </c>
      <c r="J1190" s="297">
        <v>0.27400000000000002</v>
      </c>
      <c r="K1190" s="297">
        <v>0.22</v>
      </c>
      <c r="L1190" s="297">
        <v>0.65700000000000003</v>
      </c>
      <c r="M1190" s="297">
        <v>0.92699999999999982</v>
      </c>
      <c r="N1190" s="297">
        <v>1.1259999999999999</v>
      </c>
      <c r="O1190" s="297">
        <v>2.5459999999999998</v>
      </c>
      <c r="P1190" s="297">
        <v>16.353999999999999</v>
      </c>
      <c r="Q1190" s="297">
        <v>6.266</v>
      </c>
      <c r="R1190" s="297">
        <v>30.733000000000001</v>
      </c>
      <c r="S1190" s="297">
        <v>80.897000000000006</v>
      </c>
      <c r="T1190" s="297">
        <v>78.019000000000005</v>
      </c>
      <c r="U1190" s="297">
        <v>48.198</v>
      </c>
      <c r="V1190" s="297">
        <v>13.388999999999999</v>
      </c>
      <c r="W1190" s="297">
        <v>0.86399999999999999</v>
      </c>
      <c r="X1190" s="297">
        <v>0</v>
      </c>
      <c r="Y1190" s="297">
        <v>0</v>
      </c>
      <c r="Z1190" s="297">
        <v>3.9E-2</v>
      </c>
      <c r="AA1190" s="380">
        <v>0.18</v>
      </c>
      <c r="AB1190" s="27"/>
      <c r="AC1190" s="27"/>
    </row>
    <row r="1191" spans="1:29" ht="19.5" customHeight="1" x14ac:dyDescent="0.15">
      <c r="A1191" s="132"/>
      <c r="B1191" s="72"/>
      <c r="C1191" s="72"/>
      <c r="D1191" s="76" t="s">
        <v>164</v>
      </c>
      <c r="E1191" s="76" t="s">
        <v>183</v>
      </c>
      <c r="F1191" s="297">
        <v>25.37</v>
      </c>
      <c r="G1191" s="297">
        <v>0.3</v>
      </c>
      <c r="H1191" s="297">
        <v>0</v>
      </c>
      <c r="I1191" s="297">
        <v>1</v>
      </c>
      <c r="J1191" s="297">
        <v>0</v>
      </c>
      <c r="K1191" s="297">
        <v>0</v>
      </c>
      <c r="L1191" s="297">
        <v>3.72</v>
      </c>
      <c r="M1191" s="297">
        <v>4.2699999999999996</v>
      </c>
      <c r="N1191" s="297">
        <v>2.1</v>
      </c>
      <c r="O1191" s="297">
        <v>1.22</v>
      </c>
      <c r="P1191" s="297">
        <v>0.24</v>
      </c>
      <c r="Q1191" s="297">
        <v>8.0599999999999987</v>
      </c>
      <c r="R1191" s="297">
        <v>0.03</v>
      </c>
      <c r="S1191" s="297">
        <v>1.41</v>
      </c>
      <c r="T1191" s="297">
        <v>0</v>
      </c>
      <c r="U1191" s="297">
        <v>0</v>
      </c>
      <c r="V1191" s="297">
        <v>0.35</v>
      </c>
      <c r="W1191" s="297">
        <v>0.99</v>
      </c>
      <c r="X1191" s="297">
        <v>0</v>
      </c>
      <c r="Y1191" s="297">
        <v>7.0000000000000007E-2</v>
      </c>
      <c r="Z1191" s="297">
        <v>0.88</v>
      </c>
      <c r="AA1191" s="380">
        <v>0.73</v>
      </c>
      <c r="AB1191" s="27"/>
      <c r="AC1191" s="27"/>
    </row>
    <row r="1192" spans="1:29" ht="19.5" customHeight="1" x14ac:dyDescent="0.15">
      <c r="A1192" s="132" t="s">
        <v>226</v>
      </c>
      <c r="B1192" s="72"/>
      <c r="C1192" s="72"/>
      <c r="D1192" s="72"/>
      <c r="E1192" s="76" t="s">
        <v>150</v>
      </c>
      <c r="F1192" s="297">
        <v>3.24</v>
      </c>
      <c r="G1192" s="297">
        <v>0</v>
      </c>
      <c r="H1192" s="297">
        <v>0</v>
      </c>
      <c r="I1192" s="297">
        <v>0</v>
      </c>
      <c r="J1192" s="297">
        <v>0</v>
      </c>
      <c r="K1192" s="297">
        <v>0</v>
      </c>
      <c r="L1192" s="297">
        <v>0.14899999999999999</v>
      </c>
      <c r="M1192" s="297">
        <v>0.254</v>
      </c>
      <c r="N1192" s="297">
        <v>0.16300000000000001</v>
      </c>
      <c r="O1192" s="297">
        <v>0.128</v>
      </c>
      <c r="P1192" s="297">
        <v>3.2000000000000001E-2</v>
      </c>
      <c r="Q1192" s="297">
        <v>1.3089999999999999</v>
      </c>
      <c r="R1192" s="297">
        <v>6.0000000000000001E-3</v>
      </c>
      <c r="S1192" s="297">
        <v>0.32</v>
      </c>
      <c r="T1192" s="297">
        <v>0</v>
      </c>
      <c r="U1192" s="297">
        <v>0</v>
      </c>
      <c r="V1192" s="297">
        <v>0.10199999999999999</v>
      </c>
      <c r="W1192" s="297">
        <v>0.28799999999999998</v>
      </c>
      <c r="X1192" s="297">
        <v>0</v>
      </c>
      <c r="Y1192" s="297">
        <v>2.1000000000000001E-2</v>
      </c>
      <c r="Z1192" s="297">
        <v>0.25600000000000001</v>
      </c>
      <c r="AA1192" s="380">
        <v>0.21199999999999999</v>
      </c>
      <c r="AB1192" s="27"/>
      <c r="AC1192" s="27"/>
    </row>
    <row r="1193" spans="1:29" ht="19.5" customHeight="1" x14ac:dyDescent="0.15">
      <c r="A1193" s="132"/>
      <c r="B1193" s="75"/>
      <c r="C1193" s="73" t="s">
        <v>165</v>
      </c>
      <c r="D1193" s="74"/>
      <c r="E1193" s="76" t="s">
        <v>183</v>
      </c>
      <c r="F1193" s="297">
        <v>262.45999999999998</v>
      </c>
      <c r="G1193" s="297">
        <v>0.06</v>
      </c>
      <c r="H1193" s="297">
        <v>11.65</v>
      </c>
      <c r="I1193" s="297">
        <v>7.73</v>
      </c>
      <c r="J1193" s="297">
        <v>7.35</v>
      </c>
      <c r="K1193" s="297">
        <v>2.23</v>
      </c>
      <c r="L1193" s="297">
        <v>15.22</v>
      </c>
      <c r="M1193" s="297">
        <v>16.64</v>
      </c>
      <c r="N1193" s="297">
        <v>4.32</v>
      </c>
      <c r="O1193" s="297">
        <v>33.35</v>
      </c>
      <c r="P1193" s="297">
        <v>8.9</v>
      </c>
      <c r="Q1193" s="297">
        <v>6.9499999999999993</v>
      </c>
      <c r="R1193" s="297">
        <v>3.71</v>
      </c>
      <c r="S1193" s="297">
        <v>19.23</v>
      </c>
      <c r="T1193" s="297">
        <v>44.690000000000005</v>
      </c>
      <c r="U1193" s="297">
        <v>20</v>
      </c>
      <c r="V1193" s="297">
        <v>31.880000000000003</v>
      </c>
      <c r="W1193" s="297">
        <v>3.2199999999999998</v>
      </c>
      <c r="X1193" s="297">
        <v>7.46</v>
      </c>
      <c r="Y1193" s="297">
        <v>7.0000000000000007E-2</v>
      </c>
      <c r="Z1193" s="297">
        <v>2.5099999999999998</v>
      </c>
      <c r="AA1193" s="380">
        <v>15.29</v>
      </c>
      <c r="AB1193" s="27"/>
      <c r="AC1193" s="27"/>
    </row>
    <row r="1194" spans="1:29" ht="19.5" customHeight="1" x14ac:dyDescent="0.15">
      <c r="A1194" s="132"/>
      <c r="B1194" s="75"/>
      <c r="C1194" s="75"/>
      <c r="E1194" s="76" t="s">
        <v>150</v>
      </c>
      <c r="F1194" s="297">
        <v>32.325000000000003</v>
      </c>
      <c r="G1194" s="297">
        <v>0</v>
      </c>
      <c r="H1194" s="297">
        <v>0.12300000000000001</v>
      </c>
      <c r="I1194" s="297">
        <v>0.19700000000000001</v>
      </c>
      <c r="J1194" s="297">
        <v>0.377</v>
      </c>
      <c r="K1194" s="297">
        <v>0.158</v>
      </c>
      <c r="L1194" s="297">
        <v>1.3800000000000001</v>
      </c>
      <c r="M1194" s="297">
        <v>1.6639999999999999</v>
      </c>
      <c r="N1194" s="297">
        <v>0.48099999999999998</v>
      </c>
      <c r="O1194" s="297">
        <v>4.0149999999999997</v>
      </c>
      <c r="P1194" s="297">
        <v>1.161</v>
      </c>
      <c r="Q1194" s="297">
        <v>0.98</v>
      </c>
      <c r="R1194" s="297">
        <v>0.54900000000000004</v>
      </c>
      <c r="S1194" s="297">
        <v>2.8040000000000003</v>
      </c>
      <c r="T1194" s="297">
        <v>6.5699999999999994</v>
      </c>
      <c r="U1194" s="297">
        <v>2.9590000000000001</v>
      </c>
      <c r="V1194" s="297">
        <v>4.6970000000000001</v>
      </c>
      <c r="W1194" s="297">
        <v>0.47899999999999998</v>
      </c>
      <c r="X1194" s="297">
        <v>1.0979999999999999</v>
      </c>
      <c r="Y1194" s="297">
        <v>1.0999999999999999E-2</v>
      </c>
      <c r="Z1194" s="297">
        <v>0.36899999999999999</v>
      </c>
      <c r="AA1194" s="380">
        <v>2.2530000000000001</v>
      </c>
      <c r="AB1194" s="27"/>
      <c r="AC1194" s="27"/>
    </row>
    <row r="1195" spans="1:29" ht="19.5" customHeight="1" x14ac:dyDescent="0.15">
      <c r="A1195" s="132"/>
      <c r="B1195" s="134"/>
      <c r="C1195" s="73" t="s">
        <v>152</v>
      </c>
      <c r="D1195" s="74"/>
      <c r="E1195" s="76" t="s">
        <v>183</v>
      </c>
      <c r="F1195" s="297">
        <v>23252.769999999997</v>
      </c>
      <c r="G1195" s="297">
        <v>565.01</v>
      </c>
      <c r="H1195" s="297">
        <v>524.72</v>
      </c>
      <c r="I1195" s="297">
        <v>1145.6899999999996</v>
      </c>
      <c r="J1195" s="297">
        <v>229.32000000000002</v>
      </c>
      <c r="K1195" s="297">
        <v>279.62</v>
      </c>
      <c r="L1195" s="297">
        <v>346.13000000000005</v>
      </c>
      <c r="M1195" s="297">
        <v>243.09</v>
      </c>
      <c r="N1195" s="297">
        <v>505.21</v>
      </c>
      <c r="O1195" s="297">
        <v>432.83</v>
      </c>
      <c r="P1195" s="297">
        <v>327.26</v>
      </c>
      <c r="Q1195" s="297">
        <v>841.31000000000006</v>
      </c>
      <c r="R1195" s="297">
        <v>1391.75</v>
      </c>
      <c r="S1195" s="297">
        <v>2961.6900000000005</v>
      </c>
      <c r="T1195" s="297">
        <v>4017.07</v>
      </c>
      <c r="U1195" s="297">
        <v>4042.3200000000006</v>
      </c>
      <c r="V1195" s="297">
        <v>2336.8900000000003</v>
      </c>
      <c r="W1195" s="297">
        <v>1203.67</v>
      </c>
      <c r="X1195" s="297">
        <v>315.17</v>
      </c>
      <c r="Y1195" s="297">
        <v>318.11</v>
      </c>
      <c r="Z1195" s="297">
        <v>508.36999999999995</v>
      </c>
      <c r="AA1195" s="380">
        <v>717.54000000000008</v>
      </c>
      <c r="AB1195" s="27"/>
      <c r="AC1195" s="27"/>
    </row>
    <row r="1196" spans="1:29" ht="19.5" customHeight="1" x14ac:dyDescent="0.15">
      <c r="A1196" s="132"/>
      <c r="B1196" s="75"/>
      <c r="C1196" s="75"/>
      <c r="E1196" s="76" t="s">
        <v>150</v>
      </c>
      <c r="F1196" s="297">
        <v>3430.8039999999996</v>
      </c>
      <c r="G1196" s="297">
        <v>0</v>
      </c>
      <c r="H1196" s="297">
        <v>5.7069999999999999</v>
      </c>
      <c r="I1196" s="297">
        <v>29.848000000000003</v>
      </c>
      <c r="J1196" s="297">
        <v>11.649000000000001</v>
      </c>
      <c r="K1196" s="297">
        <v>19.782000000000004</v>
      </c>
      <c r="L1196" s="297">
        <v>31.472000000000001</v>
      </c>
      <c r="M1196" s="297">
        <v>24.359000000000002</v>
      </c>
      <c r="N1196" s="297">
        <v>56.285999999999994</v>
      </c>
      <c r="O1196" s="297">
        <v>55.563000000000002</v>
      </c>
      <c r="P1196" s="297">
        <v>45.353999999999999</v>
      </c>
      <c r="Q1196" s="297">
        <v>127.09699999999999</v>
      </c>
      <c r="R1196" s="297">
        <v>227.36500000000001</v>
      </c>
      <c r="S1196" s="297">
        <v>488.65200000000004</v>
      </c>
      <c r="T1196" s="297">
        <v>676.23799999999994</v>
      </c>
      <c r="U1196" s="297">
        <v>687.86700000000008</v>
      </c>
      <c r="V1196" s="297">
        <v>394.04599999999999</v>
      </c>
      <c r="W1196" s="297">
        <v>214.964</v>
      </c>
      <c r="X1196" s="297">
        <v>57.617000000000004</v>
      </c>
      <c r="Y1196" s="297">
        <v>58.42</v>
      </c>
      <c r="Z1196" s="297">
        <v>89.278000000000006</v>
      </c>
      <c r="AA1196" s="380">
        <v>129.24</v>
      </c>
      <c r="AB1196" s="27"/>
      <c r="AC1196" s="27"/>
    </row>
    <row r="1197" spans="1:29" ht="19.5" customHeight="1" x14ac:dyDescent="0.15">
      <c r="A1197" s="132"/>
      <c r="B1197" s="72" t="s">
        <v>94</v>
      </c>
      <c r="C1197" s="76"/>
      <c r="D1197" s="76" t="s">
        <v>153</v>
      </c>
      <c r="E1197" s="76" t="s">
        <v>183</v>
      </c>
      <c r="F1197" s="297">
        <v>3735.0899999999997</v>
      </c>
      <c r="G1197" s="297">
        <v>20.29</v>
      </c>
      <c r="H1197" s="297">
        <v>0</v>
      </c>
      <c r="I1197" s="297">
        <v>3.29</v>
      </c>
      <c r="J1197" s="297">
        <v>0.99</v>
      </c>
      <c r="K1197" s="297">
        <v>0.2</v>
      </c>
      <c r="L1197" s="297">
        <v>0</v>
      </c>
      <c r="M1197" s="297">
        <v>2.27</v>
      </c>
      <c r="N1197" s="297">
        <v>5.6300000000000008</v>
      </c>
      <c r="O1197" s="297">
        <v>42.28</v>
      </c>
      <c r="P1197" s="297">
        <v>29.36</v>
      </c>
      <c r="Q1197" s="297">
        <v>96.6</v>
      </c>
      <c r="R1197" s="297">
        <v>257.02999999999997</v>
      </c>
      <c r="S1197" s="297">
        <v>540.4</v>
      </c>
      <c r="T1197" s="297">
        <v>764.56000000000006</v>
      </c>
      <c r="U1197" s="297">
        <v>796.94</v>
      </c>
      <c r="V1197" s="297">
        <v>425.38000000000005</v>
      </c>
      <c r="W1197" s="297">
        <v>302.91000000000003</v>
      </c>
      <c r="X1197" s="297">
        <v>87.14</v>
      </c>
      <c r="Y1197" s="297">
        <v>87.32</v>
      </c>
      <c r="Z1197" s="297">
        <v>104.88</v>
      </c>
      <c r="AA1197" s="389">
        <v>167.62</v>
      </c>
      <c r="AB1197" s="27"/>
      <c r="AC1197" s="27"/>
    </row>
    <row r="1198" spans="1:29" ht="19.5" customHeight="1" x14ac:dyDescent="0.15">
      <c r="A1198" s="132"/>
      <c r="B1198" s="72"/>
      <c r="C1198" s="72" t="s">
        <v>10</v>
      </c>
      <c r="D1198" s="72"/>
      <c r="E1198" s="76" t="s">
        <v>150</v>
      </c>
      <c r="F1198" s="297">
        <v>964.91800000000001</v>
      </c>
      <c r="G1198" s="297">
        <v>0</v>
      </c>
      <c r="H1198" s="297">
        <v>0</v>
      </c>
      <c r="I1198" s="297">
        <v>0.16600000000000001</v>
      </c>
      <c r="J1198" s="297">
        <v>7.1000000000000008E-2</v>
      </c>
      <c r="K1198" s="297">
        <v>0.02</v>
      </c>
      <c r="L1198" s="297">
        <v>0</v>
      </c>
      <c r="M1198" s="297">
        <v>0.27700000000000002</v>
      </c>
      <c r="N1198" s="297">
        <v>0.99399999999999999</v>
      </c>
      <c r="O1198" s="297">
        <v>8.4559999999999995</v>
      </c>
      <c r="P1198" s="297">
        <v>6.4710000000000001</v>
      </c>
      <c r="Q1198" s="297">
        <v>22.221</v>
      </c>
      <c r="R1198" s="297">
        <v>61.729000000000006</v>
      </c>
      <c r="S1198" s="297">
        <v>135.376</v>
      </c>
      <c r="T1198" s="297">
        <v>199.37299999999999</v>
      </c>
      <c r="U1198" s="297">
        <v>208.75400000000002</v>
      </c>
      <c r="V1198" s="297">
        <v>112.23299999999998</v>
      </c>
      <c r="W1198" s="297">
        <v>82.09899999999999</v>
      </c>
      <c r="X1198" s="297">
        <v>23.995000000000001</v>
      </c>
      <c r="Y1198" s="297">
        <v>24.387999999999998</v>
      </c>
      <c r="Z1198" s="297">
        <v>29.951999999999998</v>
      </c>
      <c r="AA1198" s="380">
        <v>48.342999999999996</v>
      </c>
      <c r="AB1198" s="27"/>
      <c r="AC1198" s="27"/>
    </row>
    <row r="1199" spans="1:29" ht="19.5" customHeight="1" x14ac:dyDescent="0.15">
      <c r="A1199" s="132"/>
      <c r="B1199" s="72"/>
      <c r="C1199" s="72"/>
      <c r="D1199" s="76" t="s">
        <v>157</v>
      </c>
      <c r="E1199" s="76" t="s">
        <v>183</v>
      </c>
      <c r="F1199" s="297">
        <v>3139.2999999999997</v>
      </c>
      <c r="G1199" s="297">
        <v>20.29</v>
      </c>
      <c r="H1199" s="297">
        <v>0</v>
      </c>
      <c r="I1199" s="297">
        <v>3.29</v>
      </c>
      <c r="J1199" s="297">
        <v>0.99</v>
      </c>
      <c r="K1199" s="297">
        <v>0.2</v>
      </c>
      <c r="L1199" s="297">
        <v>0</v>
      </c>
      <c r="M1199" s="297">
        <v>1.4</v>
      </c>
      <c r="N1199" s="297">
        <v>5.3699999999999992</v>
      </c>
      <c r="O1199" s="297">
        <v>42.28</v>
      </c>
      <c r="P1199" s="297">
        <v>29.36</v>
      </c>
      <c r="Q1199" s="297">
        <v>95.149999999999991</v>
      </c>
      <c r="R1199" s="297">
        <v>253.78</v>
      </c>
      <c r="S1199" s="297">
        <v>536.68000000000006</v>
      </c>
      <c r="T1199" s="297">
        <v>747.66000000000008</v>
      </c>
      <c r="U1199" s="297">
        <v>744.29</v>
      </c>
      <c r="V1199" s="297">
        <v>363.12</v>
      </c>
      <c r="W1199" s="297">
        <v>193.76000000000002</v>
      </c>
      <c r="X1199" s="297">
        <v>43.94</v>
      </c>
      <c r="Y1199" s="297">
        <v>30.13</v>
      </c>
      <c r="Z1199" s="297">
        <v>16.78</v>
      </c>
      <c r="AA1199" s="380">
        <v>10.83</v>
      </c>
      <c r="AB1199" s="27"/>
      <c r="AC1199" s="27"/>
    </row>
    <row r="1200" spans="1:29" ht="19.5" customHeight="1" x14ac:dyDescent="0.15">
      <c r="A1200" s="132"/>
      <c r="B1200" s="72"/>
      <c r="C1200" s="72"/>
      <c r="D1200" s="72"/>
      <c r="E1200" s="76" t="s">
        <v>150</v>
      </c>
      <c r="F1200" s="297">
        <v>794.85599999999977</v>
      </c>
      <c r="G1200" s="297">
        <v>0</v>
      </c>
      <c r="H1200" s="297">
        <v>0</v>
      </c>
      <c r="I1200" s="297">
        <v>0.16600000000000001</v>
      </c>
      <c r="J1200" s="297">
        <v>7.1000000000000008E-2</v>
      </c>
      <c r="K1200" s="297">
        <v>0.02</v>
      </c>
      <c r="L1200" s="297">
        <v>0</v>
      </c>
      <c r="M1200" s="297">
        <v>0.22600000000000001</v>
      </c>
      <c r="N1200" s="297">
        <v>0.97299999999999998</v>
      </c>
      <c r="O1200" s="297">
        <v>8.4559999999999995</v>
      </c>
      <c r="P1200" s="297">
        <v>6.4710000000000001</v>
      </c>
      <c r="Q1200" s="297">
        <v>21.964000000000002</v>
      </c>
      <c r="R1200" s="297">
        <v>61.09</v>
      </c>
      <c r="S1200" s="297">
        <v>134.47499999999999</v>
      </c>
      <c r="T1200" s="297">
        <v>194.965</v>
      </c>
      <c r="U1200" s="297">
        <v>194.15400000000002</v>
      </c>
      <c r="V1200" s="297">
        <v>94.774000000000001</v>
      </c>
      <c r="W1200" s="297">
        <v>50.547999999999995</v>
      </c>
      <c r="X1200" s="297">
        <v>11.463000000000001</v>
      </c>
      <c r="Y1200" s="297">
        <v>7.8460000000000001</v>
      </c>
      <c r="Z1200" s="297">
        <v>4.3709999999999996</v>
      </c>
      <c r="AA1200" s="380">
        <v>2.823</v>
      </c>
      <c r="AB1200" s="27"/>
      <c r="AC1200" s="27"/>
    </row>
    <row r="1201" spans="1:29" ht="19.5" customHeight="1" x14ac:dyDescent="0.15">
      <c r="A1201" s="132"/>
      <c r="B1201" s="72" t="s">
        <v>65</v>
      </c>
      <c r="C1201" s="72" t="s">
        <v>159</v>
      </c>
      <c r="D1201" s="76" t="s">
        <v>160</v>
      </c>
      <c r="E1201" s="76" t="s">
        <v>183</v>
      </c>
      <c r="F1201" s="297">
        <v>59.58</v>
      </c>
      <c r="G1201" s="297">
        <v>0</v>
      </c>
      <c r="H1201" s="297">
        <v>0</v>
      </c>
      <c r="I1201" s="297">
        <v>0</v>
      </c>
      <c r="J1201" s="297">
        <v>0</v>
      </c>
      <c r="K1201" s="297">
        <v>0</v>
      </c>
      <c r="L1201" s="297">
        <v>0</v>
      </c>
      <c r="M1201" s="297">
        <v>0</v>
      </c>
      <c r="N1201" s="297">
        <v>0</v>
      </c>
      <c r="O1201" s="297">
        <v>0</v>
      </c>
      <c r="P1201" s="297">
        <v>0</v>
      </c>
      <c r="Q1201" s="297">
        <v>0.31</v>
      </c>
      <c r="R1201" s="297">
        <v>0.22</v>
      </c>
      <c r="S1201" s="297">
        <v>2.4300000000000002</v>
      </c>
      <c r="T1201" s="297">
        <v>5.18</v>
      </c>
      <c r="U1201" s="297">
        <v>22.84</v>
      </c>
      <c r="V1201" s="297">
        <v>20.61</v>
      </c>
      <c r="W1201" s="297">
        <v>4.3099999999999996</v>
      </c>
      <c r="X1201" s="297">
        <v>0.42</v>
      </c>
      <c r="Y1201" s="297">
        <v>2.57</v>
      </c>
      <c r="Z1201" s="297">
        <v>0</v>
      </c>
      <c r="AA1201" s="380">
        <v>0.69000000000000006</v>
      </c>
      <c r="AB1201" s="27"/>
      <c r="AC1201" s="27"/>
    </row>
    <row r="1202" spans="1:29" ht="19.5" customHeight="1" x14ac:dyDescent="0.15">
      <c r="A1202" s="132"/>
      <c r="B1202" s="72"/>
      <c r="C1202" s="72"/>
      <c r="D1202" s="72"/>
      <c r="E1202" s="76" t="s">
        <v>150</v>
      </c>
      <c r="F1202" s="297">
        <v>15.502999999999997</v>
      </c>
      <c r="G1202" s="297">
        <v>0</v>
      </c>
      <c r="H1202" s="297">
        <v>0</v>
      </c>
      <c r="I1202" s="297">
        <v>0</v>
      </c>
      <c r="J1202" s="297">
        <v>0</v>
      </c>
      <c r="K1202" s="297">
        <v>0</v>
      </c>
      <c r="L1202" s="297">
        <v>0</v>
      </c>
      <c r="M1202" s="297">
        <v>0</v>
      </c>
      <c r="N1202" s="297">
        <v>0</v>
      </c>
      <c r="O1202" s="297">
        <v>0</v>
      </c>
      <c r="P1202" s="297">
        <v>0</v>
      </c>
      <c r="Q1202" s="297">
        <v>7.1999999999999995E-2</v>
      </c>
      <c r="R1202" s="297">
        <v>5.2999999999999999E-2</v>
      </c>
      <c r="S1202" s="297">
        <v>0.60799999999999998</v>
      </c>
      <c r="T1202" s="297">
        <v>1.3519999999999999</v>
      </c>
      <c r="U1202" s="297">
        <v>5.9509999999999996</v>
      </c>
      <c r="V1202" s="297">
        <v>5.3659999999999997</v>
      </c>
      <c r="W1202" s="297">
        <v>1.127</v>
      </c>
      <c r="X1202" s="297">
        <v>0.11</v>
      </c>
      <c r="Y1202" s="297">
        <v>0.68400000000000005</v>
      </c>
      <c r="Z1202" s="297">
        <v>0</v>
      </c>
      <c r="AA1202" s="380">
        <v>0.18000000000000002</v>
      </c>
      <c r="AB1202" s="27"/>
      <c r="AC1202" s="27"/>
    </row>
    <row r="1203" spans="1:29" ht="19.5" customHeight="1" x14ac:dyDescent="0.15">
      <c r="A1203" s="132" t="s">
        <v>85</v>
      </c>
      <c r="B1203" s="72"/>
      <c r="C1203" s="72"/>
      <c r="D1203" s="76" t="s">
        <v>166</v>
      </c>
      <c r="E1203" s="76" t="s">
        <v>183</v>
      </c>
      <c r="F1203" s="297">
        <v>536.21</v>
      </c>
      <c r="G1203" s="297">
        <v>0</v>
      </c>
      <c r="H1203" s="297">
        <v>0</v>
      </c>
      <c r="I1203" s="297">
        <v>0</v>
      </c>
      <c r="J1203" s="297">
        <v>0</v>
      </c>
      <c r="K1203" s="297">
        <v>0</v>
      </c>
      <c r="L1203" s="297">
        <v>0</v>
      </c>
      <c r="M1203" s="297">
        <v>0.87</v>
      </c>
      <c r="N1203" s="297">
        <v>0.26</v>
      </c>
      <c r="O1203" s="297">
        <v>0</v>
      </c>
      <c r="P1203" s="297">
        <v>0</v>
      </c>
      <c r="Q1203" s="297">
        <v>1.1399999999999999</v>
      </c>
      <c r="R1203" s="297">
        <v>3.03</v>
      </c>
      <c r="S1203" s="297">
        <v>1.29</v>
      </c>
      <c r="T1203" s="297">
        <v>11.72</v>
      </c>
      <c r="U1203" s="297">
        <v>29.81</v>
      </c>
      <c r="V1203" s="297">
        <v>41.65</v>
      </c>
      <c r="W1203" s="297">
        <v>104.83999999999999</v>
      </c>
      <c r="X1203" s="297">
        <v>42.78</v>
      </c>
      <c r="Y1203" s="297">
        <v>54.620000000000005</v>
      </c>
      <c r="Z1203" s="297">
        <v>88.1</v>
      </c>
      <c r="AA1203" s="380">
        <v>156.10000000000002</v>
      </c>
      <c r="AB1203" s="27"/>
      <c r="AC1203" s="27"/>
    </row>
    <row r="1204" spans="1:29" ht="19.5" customHeight="1" x14ac:dyDescent="0.15">
      <c r="A1204" s="132"/>
      <c r="B1204" s="72"/>
      <c r="C1204" s="72" t="s">
        <v>162</v>
      </c>
      <c r="D1204" s="72"/>
      <c r="E1204" s="76" t="s">
        <v>150</v>
      </c>
      <c r="F1204" s="297">
        <v>154.559</v>
      </c>
      <c r="G1204" s="297">
        <v>0</v>
      </c>
      <c r="H1204" s="297">
        <v>0</v>
      </c>
      <c r="I1204" s="297">
        <v>0</v>
      </c>
      <c r="J1204" s="297">
        <v>0</v>
      </c>
      <c r="K1204" s="297">
        <v>0</v>
      </c>
      <c r="L1204" s="297">
        <v>0</v>
      </c>
      <c r="M1204" s="297">
        <v>5.0999999999999997E-2</v>
      </c>
      <c r="N1204" s="297">
        <v>2.1000000000000001E-2</v>
      </c>
      <c r="O1204" s="297">
        <v>0</v>
      </c>
      <c r="P1204" s="297">
        <v>0</v>
      </c>
      <c r="Q1204" s="297">
        <v>0.185</v>
      </c>
      <c r="R1204" s="297">
        <v>0.58599999999999997</v>
      </c>
      <c r="S1204" s="297">
        <v>0.29299999999999998</v>
      </c>
      <c r="T1204" s="297">
        <v>3.056</v>
      </c>
      <c r="U1204" s="297">
        <v>8.6489999999999991</v>
      </c>
      <c r="V1204" s="297">
        <v>12.093</v>
      </c>
      <c r="W1204" s="297">
        <v>30.423999999999999</v>
      </c>
      <c r="X1204" s="297">
        <v>12.422000000000001</v>
      </c>
      <c r="Y1204" s="297">
        <v>15.857999999999999</v>
      </c>
      <c r="Z1204" s="297">
        <v>25.581</v>
      </c>
      <c r="AA1204" s="380">
        <v>45.339999999999996</v>
      </c>
      <c r="AB1204" s="27"/>
      <c r="AC1204" s="27"/>
    </row>
    <row r="1205" spans="1:29" ht="19.5" customHeight="1" x14ac:dyDescent="0.15">
      <c r="A1205" s="132"/>
      <c r="B1205" s="72" t="s">
        <v>20</v>
      </c>
      <c r="C1205" s="72"/>
      <c r="D1205" s="76" t="s">
        <v>164</v>
      </c>
      <c r="E1205" s="76" t="s">
        <v>183</v>
      </c>
      <c r="F1205" s="297">
        <v>0</v>
      </c>
      <c r="G1205" s="297">
        <v>0</v>
      </c>
      <c r="H1205" s="297">
        <v>0</v>
      </c>
      <c r="I1205" s="297">
        <v>0</v>
      </c>
      <c r="J1205" s="297">
        <v>0</v>
      </c>
      <c r="K1205" s="297">
        <v>0</v>
      </c>
      <c r="L1205" s="297">
        <v>0</v>
      </c>
      <c r="M1205" s="297">
        <v>0</v>
      </c>
      <c r="N1205" s="297">
        <v>0</v>
      </c>
      <c r="O1205" s="297">
        <v>0</v>
      </c>
      <c r="P1205" s="297">
        <v>0</v>
      </c>
      <c r="Q1205" s="297">
        <v>0</v>
      </c>
      <c r="R1205" s="297">
        <v>0</v>
      </c>
      <c r="S1205" s="297">
        <v>0</v>
      </c>
      <c r="T1205" s="297">
        <v>0</v>
      </c>
      <c r="U1205" s="297">
        <v>0</v>
      </c>
      <c r="V1205" s="297">
        <v>0</v>
      </c>
      <c r="W1205" s="297">
        <v>0</v>
      </c>
      <c r="X1205" s="297">
        <v>0</v>
      </c>
      <c r="Y1205" s="297">
        <v>0</v>
      </c>
      <c r="Z1205" s="297">
        <v>0</v>
      </c>
      <c r="AA1205" s="380">
        <v>0</v>
      </c>
      <c r="AB1205" s="27"/>
      <c r="AC1205" s="27"/>
    </row>
    <row r="1206" spans="1:29" ht="19.5" customHeight="1" x14ac:dyDescent="0.15">
      <c r="A1206" s="132"/>
      <c r="B1206" s="72"/>
      <c r="C1206" s="72"/>
      <c r="D1206" s="72"/>
      <c r="E1206" s="76" t="s">
        <v>150</v>
      </c>
      <c r="F1206" s="297">
        <v>0</v>
      </c>
      <c r="G1206" s="297">
        <v>0</v>
      </c>
      <c r="H1206" s="297">
        <v>0</v>
      </c>
      <c r="I1206" s="297">
        <v>0</v>
      </c>
      <c r="J1206" s="297">
        <v>0</v>
      </c>
      <c r="K1206" s="297">
        <v>0</v>
      </c>
      <c r="L1206" s="297">
        <v>0</v>
      </c>
      <c r="M1206" s="297">
        <v>0</v>
      </c>
      <c r="N1206" s="297">
        <v>0</v>
      </c>
      <c r="O1206" s="297">
        <v>0</v>
      </c>
      <c r="P1206" s="297">
        <v>0</v>
      </c>
      <c r="Q1206" s="297">
        <v>0</v>
      </c>
      <c r="R1206" s="297">
        <v>0</v>
      </c>
      <c r="S1206" s="297">
        <v>0</v>
      </c>
      <c r="T1206" s="297">
        <v>0</v>
      </c>
      <c r="U1206" s="297">
        <v>0</v>
      </c>
      <c r="V1206" s="297">
        <v>0</v>
      </c>
      <c r="W1206" s="297">
        <v>0</v>
      </c>
      <c r="X1206" s="297">
        <v>0</v>
      </c>
      <c r="Y1206" s="297">
        <v>0</v>
      </c>
      <c r="Z1206" s="297">
        <v>0</v>
      </c>
      <c r="AA1206" s="380">
        <v>0</v>
      </c>
      <c r="AB1206" s="27"/>
      <c r="AC1206" s="27"/>
    </row>
    <row r="1207" spans="1:29" ht="19.5" customHeight="1" x14ac:dyDescent="0.15">
      <c r="A1207" s="132"/>
      <c r="B1207" s="75"/>
      <c r="C1207" s="73" t="s">
        <v>165</v>
      </c>
      <c r="D1207" s="74"/>
      <c r="E1207" s="76" t="s">
        <v>183</v>
      </c>
      <c r="F1207" s="297">
        <v>19517.68</v>
      </c>
      <c r="G1207" s="297">
        <v>544.72</v>
      </c>
      <c r="H1207" s="297">
        <v>524.72</v>
      </c>
      <c r="I1207" s="297">
        <v>1142.3999999999996</v>
      </c>
      <c r="J1207" s="297">
        <v>228.33</v>
      </c>
      <c r="K1207" s="297">
        <v>279.42</v>
      </c>
      <c r="L1207" s="297">
        <v>346.13000000000005</v>
      </c>
      <c r="M1207" s="297">
        <v>240.82</v>
      </c>
      <c r="N1207" s="297">
        <v>499.58</v>
      </c>
      <c r="O1207" s="297">
        <v>390.54999999999995</v>
      </c>
      <c r="P1207" s="297">
        <v>297.89999999999998</v>
      </c>
      <c r="Q1207" s="297">
        <v>744.71000000000015</v>
      </c>
      <c r="R1207" s="297">
        <v>1134.72</v>
      </c>
      <c r="S1207" s="297">
        <v>2421.29</v>
      </c>
      <c r="T1207" s="297">
        <v>3252.5099999999998</v>
      </c>
      <c r="U1207" s="297">
        <v>3245.3799999999997</v>
      </c>
      <c r="V1207" s="297">
        <v>1911.51</v>
      </c>
      <c r="W1207" s="297">
        <v>900.76</v>
      </c>
      <c r="X1207" s="297">
        <v>228.03</v>
      </c>
      <c r="Y1207" s="297">
        <v>230.79000000000002</v>
      </c>
      <c r="Z1207" s="297">
        <v>403.48999999999995</v>
      </c>
      <c r="AA1207" s="380">
        <v>549.92000000000007</v>
      </c>
      <c r="AB1207" s="27"/>
      <c r="AC1207" s="27"/>
    </row>
    <row r="1208" spans="1:29" ht="19.5" customHeight="1" thickBot="1" x14ac:dyDescent="0.2">
      <c r="A1208" s="87"/>
      <c r="B1208" s="135"/>
      <c r="C1208" s="135"/>
      <c r="D1208" s="136"/>
      <c r="E1208" s="137" t="s">
        <v>150</v>
      </c>
      <c r="F1208" s="297">
        <v>2465.886</v>
      </c>
      <c r="G1208" s="385">
        <v>0</v>
      </c>
      <c r="H1208" s="301">
        <v>5.7069999999999999</v>
      </c>
      <c r="I1208" s="301">
        <v>29.682000000000002</v>
      </c>
      <c r="J1208" s="301">
        <v>11.577999999999999</v>
      </c>
      <c r="K1208" s="301">
        <v>19.762000000000004</v>
      </c>
      <c r="L1208" s="301">
        <v>31.472000000000001</v>
      </c>
      <c r="M1208" s="301">
        <v>24.082000000000001</v>
      </c>
      <c r="N1208" s="301">
        <v>55.292000000000002</v>
      </c>
      <c r="O1208" s="301">
        <v>47.106999999999999</v>
      </c>
      <c r="P1208" s="301">
        <v>38.883000000000003</v>
      </c>
      <c r="Q1208" s="301">
        <v>104.876</v>
      </c>
      <c r="R1208" s="301">
        <v>165.63600000000002</v>
      </c>
      <c r="S1208" s="301">
        <v>353.27600000000007</v>
      </c>
      <c r="T1208" s="301">
        <v>476.86499999999995</v>
      </c>
      <c r="U1208" s="301">
        <v>479.11299999999994</v>
      </c>
      <c r="V1208" s="301">
        <v>281.81299999999999</v>
      </c>
      <c r="W1208" s="301">
        <v>132.86499999999998</v>
      </c>
      <c r="X1208" s="301">
        <v>33.621999999999993</v>
      </c>
      <c r="Y1208" s="301">
        <v>34.032000000000004</v>
      </c>
      <c r="Z1208" s="301">
        <v>59.326000000000001</v>
      </c>
      <c r="AA1208" s="382">
        <v>80.896999999999991</v>
      </c>
      <c r="AB1208" s="27"/>
      <c r="AC1208" s="27"/>
    </row>
    <row r="1209" spans="1:29" ht="19.5" customHeight="1" x14ac:dyDescent="0.15">
      <c r="A1209" s="223" t="s">
        <v>119</v>
      </c>
      <c r="B1209" s="226" t="s">
        <v>120</v>
      </c>
      <c r="C1209" s="227"/>
      <c r="D1209" s="228"/>
      <c r="E1209" s="72" t="s">
        <v>183</v>
      </c>
      <c r="F1209" s="380">
        <v>868.55000000000018</v>
      </c>
      <c r="G1209" s="381"/>
      <c r="H1209" s="381"/>
      <c r="I1209" s="381"/>
      <c r="J1209" s="381"/>
      <c r="K1209" s="381"/>
      <c r="L1209" s="381"/>
      <c r="M1209" s="381"/>
      <c r="N1209" s="381"/>
      <c r="O1209" s="381"/>
      <c r="P1209" s="381"/>
      <c r="Q1209" s="381"/>
      <c r="R1209" s="381"/>
      <c r="S1209" s="381"/>
      <c r="T1209" s="381"/>
      <c r="U1209" s="381"/>
      <c r="V1209" s="381"/>
      <c r="W1209" s="381"/>
      <c r="X1209" s="381"/>
      <c r="Y1209" s="381"/>
      <c r="Z1209" s="381"/>
      <c r="AA1209" s="381"/>
      <c r="AB1209" s="27"/>
      <c r="AC1209" s="27"/>
    </row>
    <row r="1210" spans="1:29" ht="19.5" customHeight="1" x14ac:dyDescent="0.15">
      <c r="A1210" s="224"/>
      <c r="B1210" s="229" t="s">
        <v>205</v>
      </c>
      <c r="C1210" s="230"/>
      <c r="D1210" s="231"/>
      <c r="E1210" s="76" t="s">
        <v>183</v>
      </c>
      <c r="F1210" s="380">
        <v>385.82</v>
      </c>
      <c r="G1210" s="381"/>
      <c r="H1210" s="381"/>
      <c r="I1210" s="381"/>
      <c r="J1210" s="381"/>
      <c r="K1210" s="381"/>
      <c r="L1210" s="381"/>
      <c r="M1210" s="381"/>
      <c r="N1210" s="381"/>
      <c r="O1210" s="381"/>
      <c r="P1210" s="381"/>
      <c r="Q1210" s="381"/>
      <c r="R1210" s="381"/>
      <c r="S1210" s="381"/>
      <c r="T1210" s="381"/>
      <c r="U1210" s="381"/>
      <c r="V1210" s="381"/>
      <c r="W1210" s="381"/>
      <c r="X1210" s="381"/>
      <c r="Y1210" s="381"/>
      <c r="Z1210" s="381"/>
      <c r="AA1210" s="381"/>
      <c r="AB1210" s="27"/>
      <c r="AC1210" s="27"/>
    </row>
    <row r="1211" spans="1:29" ht="19.5" customHeight="1" x14ac:dyDescent="0.15">
      <c r="A1211" s="225"/>
      <c r="B1211" s="229" t="s">
        <v>206</v>
      </c>
      <c r="C1211" s="230"/>
      <c r="D1211" s="231"/>
      <c r="E1211" s="76" t="s">
        <v>183</v>
      </c>
      <c r="F1211" s="380">
        <v>482.73</v>
      </c>
      <c r="G1211" s="381"/>
      <c r="H1211" s="381"/>
      <c r="I1211" s="381"/>
      <c r="J1211" s="381"/>
      <c r="K1211" s="381"/>
      <c r="L1211" s="381"/>
      <c r="M1211" s="381"/>
      <c r="N1211" s="381"/>
      <c r="O1211" s="381"/>
      <c r="P1211" s="381"/>
      <c r="Q1211" s="381"/>
      <c r="R1211" s="381"/>
      <c r="S1211" s="381"/>
      <c r="T1211" s="381"/>
      <c r="U1211" s="381"/>
      <c r="V1211" s="381"/>
      <c r="W1211" s="381"/>
      <c r="X1211" s="381"/>
      <c r="Y1211" s="381"/>
      <c r="Z1211" s="381"/>
      <c r="AA1211" s="381"/>
      <c r="AB1211" s="27"/>
      <c r="AC1211" s="27"/>
    </row>
    <row r="1212" spans="1:29" ht="19.5" customHeight="1" thickBot="1" x14ac:dyDescent="0.2">
      <c r="A1212" s="232" t="s">
        <v>204</v>
      </c>
      <c r="B1212" s="233"/>
      <c r="C1212" s="233"/>
      <c r="D1212" s="234"/>
      <c r="E1212" s="120" t="s">
        <v>183</v>
      </c>
      <c r="F1212" s="386">
        <v>0</v>
      </c>
      <c r="G1212" s="381"/>
      <c r="H1212" s="381"/>
      <c r="I1212" s="381"/>
      <c r="J1212" s="381"/>
      <c r="K1212" s="381"/>
      <c r="L1212" s="381"/>
      <c r="M1212" s="381"/>
      <c r="N1212" s="381"/>
      <c r="O1212" s="381"/>
      <c r="P1212" s="381"/>
      <c r="Q1212" s="381"/>
      <c r="R1212" s="381"/>
      <c r="S1212" s="381"/>
      <c r="T1212" s="381"/>
      <c r="U1212" s="381"/>
      <c r="V1212" s="381"/>
      <c r="W1212" s="381"/>
      <c r="X1212" s="381"/>
      <c r="Y1212" s="381"/>
      <c r="Z1212" s="381"/>
      <c r="AA1212" s="381"/>
      <c r="AB1212" s="27"/>
      <c r="AC1212" s="27"/>
    </row>
    <row r="1214" spans="1:29" ht="19.5" customHeight="1" x14ac:dyDescent="0.15">
      <c r="A1214" s="3" t="s">
        <v>381</v>
      </c>
      <c r="F1214" s="126" t="s">
        <v>488</v>
      </c>
    </row>
    <row r="1215" spans="1:29" ht="19.5" customHeight="1" thickBot="1" x14ac:dyDescent="0.2">
      <c r="A1215" s="221" t="s">
        <v>28</v>
      </c>
      <c r="B1215" s="222"/>
      <c r="C1215" s="222"/>
      <c r="D1215" s="222"/>
      <c r="E1215" s="222"/>
      <c r="F1215" s="222"/>
      <c r="G1215" s="222"/>
      <c r="H1215" s="222"/>
      <c r="I1215" s="222"/>
      <c r="J1215" s="222"/>
      <c r="K1215" s="222"/>
      <c r="L1215" s="222"/>
      <c r="M1215" s="222"/>
      <c r="N1215" s="222"/>
      <c r="O1215" s="222"/>
      <c r="P1215" s="222"/>
      <c r="Q1215" s="222"/>
      <c r="R1215" s="222"/>
      <c r="S1215" s="222"/>
      <c r="T1215" s="222"/>
      <c r="U1215" s="222"/>
      <c r="V1215" s="222"/>
      <c r="W1215" s="222"/>
      <c r="X1215" s="222"/>
      <c r="Y1215" s="222"/>
      <c r="Z1215" s="222"/>
      <c r="AA1215" s="222"/>
    </row>
    <row r="1216" spans="1:29" ht="19.5" customHeight="1" x14ac:dyDescent="0.15">
      <c r="A1216" s="127" t="s">
        <v>179</v>
      </c>
      <c r="B1216" s="86"/>
      <c r="C1216" s="86"/>
      <c r="D1216" s="86"/>
      <c r="E1216" s="86"/>
      <c r="F1216" s="85" t="s">
        <v>180</v>
      </c>
      <c r="G1216" s="121"/>
      <c r="H1216" s="121"/>
      <c r="I1216" s="121"/>
      <c r="J1216" s="121"/>
      <c r="K1216" s="121"/>
      <c r="L1216" s="121"/>
      <c r="M1216" s="121"/>
      <c r="N1216" s="121"/>
      <c r="O1216" s="121"/>
      <c r="P1216" s="121"/>
      <c r="Q1216" s="128"/>
      <c r="R1216" s="99"/>
      <c r="S1216" s="121"/>
      <c r="T1216" s="121"/>
      <c r="U1216" s="121"/>
      <c r="V1216" s="121"/>
      <c r="W1216" s="121"/>
      <c r="X1216" s="121"/>
      <c r="Y1216" s="121"/>
      <c r="Z1216" s="121"/>
      <c r="AA1216" s="141" t="s">
        <v>181</v>
      </c>
      <c r="AB1216" s="91"/>
    </row>
    <row r="1217" spans="1:28" ht="19.5" customHeight="1" x14ac:dyDescent="0.15">
      <c r="A1217" s="130" t="s">
        <v>182</v>
      </c>
      <c r="B1217" s="74"/>
      <c r="C1217" s="74"/>
      <c r="D1217" s="74"/>
      <c r="E1217" s="76" t="s">
        <v>183</v>
      </c>
      <c r="F1217" s="297">
        <v>26227.550000000003</v>
      </c>
      <c r="G1217" s="373" t="s">
        <v>184</v>
      </c>
      <c r="H1217" s="373" t="s">
        <v>185</v>
      </c>
      <c r="I1217" s="373" t="s">
        <v>186</v>
      </c>
      <c r="J1217" s="373" t="s">
        <v>187</v>
      </c>
      <c r="K1217" s="373" t="s">
        <v>227</v>
      </c>
      <c r="L1217" s="373" t="s">
        <v>228</v>
      </c>
      <c r="M1217" s="373" t="s">
        <v>229</v>
      </c>
      <c r="N1217" s="373" t="s">
        <v>230</v>
      </c>
      <c r="O1217" s="373" t="s">
        <v>231</v>
      </c>
      <c r="P1217" s="373" t="s">
        <v>232</v>
      </c>
      <c r="Q1217" s="374" t="s">
        <v>233</v>
      </c>
      <c r="R1217" s="375" t="s">
        <v>234</v>
      </c>
      <c r="S1217" s="373" t="s">
        <v>235</v>
      </c>
      <c r="T1217" s="373" t="s">
        <v>236</v>
      </c>
      <c r="U1217" s="373" t="s">
        <v>237</v>
      </c>
      <c r="V1217" s="373" t="s">
        <v>238</v>
      </c>
      <c r="W1217" s="373" t="s">
        <v>42</v>
      </c>
      <c r="X1217" s="373" t="s">
        <v>147</v>
      </c>
      <c r="Y1217" s="373" t="s">
        <v>148</v>
      </c>
      <c r="Z1217" s="373" t="s">
        <v>149</v>
      </c>
      <c r="AA1217" s="387"/>
      <c r="AB1217" s="91"/>
    </row>
    <row r="1218" spans="1:28" ht="19.5" customHeight="1" x14ac:dyDescent="0.15">
      <c r="A1218" s="108"/>
      <c r="E1218" s="76" t="s">
        <v>150</v>
      </c>
      <c r="F1218" s="297">
        <v>5771.8269999999993</v>
      </c>
      <c r="G1218" s="377"/>
      <c r="H1218" s="377"/>
      <c r="I1218" s="377"/>
      <c r="J1218" s="377"/>
      <c r="K1218" s="377"/>
      <c r="L1218" s="377"/>
      <c r="M1218" s="377"/>
      <c r="N1218" s="377"/>
      <c r="O1218" s="377"/>
      <c r="P1218" s="377"/>
      <c r="Q1218" s="378"/>
      <c r="R1218" s="379"/>
      <c r="S1218" s="377"/>
      <c r="T1218" s="377"/>
      <c r="U1218" s="377"/>
      <c r="V1218" s="377"/>
      <c r="W1218" s="377"/>
      <c r="X1218" s="377"/>
      <c r="Y1218" s="377"/>
      <c r="Z1218" s="377"/>
      <c r="AA1218" s="387" t="s">
        <v>151</v>
      </c>
      <c r="AB1218" s="91"/>
    </row>
    <row r="1219" spans="1:28" ht="19.5" customHeight="1" x14ac:dyDescent="0.15">
      <c r="A1219" s="131"/>
      <c r="B1219" s="73" t="s">
        <v>152</v>
      </c>
      <c r="C1219" s="74"/>
      <c r="D1219" s="74"/>
      <c r="E1219" s="76" t="s">
        <v>183</v>
      </c>
      <c r="F1219" s="297">
        <v>25729.070000000003</v>
      </c>
      <c r="G1219" s="297">
        <v>341.36</v>
      </c>
      <c r="H1219" s="297">
        <v>385.96</v>
      </c>
      <c r="I1219" s="297">
        <v>1078.6899999999998</v>
      </c>
      <c r="J1219" s="297">
        <v>225.68</v>
      </c>
      <c r="K1219" s="297">
        <v>332.61</v>
      </c>
      <c r="L1219" s="297">
        <v>427.89</v>
      </c>
      <c r="M1219" s="297">
        <v>534.71999999999991</v>
      </c>
      <c r="N1219" s="297">
        <v>800.68</v>
      </c>
      <c r="O1219" s="297">
        <v>1169.3</v>
      </c>
      <c r="P1219" s="297">
        <v>1042.8399999999999</v>
      </c>
      <c r="Q1219" s="297">
        <v>1984.55</v>
      </c>
      <c r="R1219" s="297">
        <v>2754.1</v>
      </c>
      <c r="S1219" s="297">
        <v>3411.5</v>
      </c>
      <c r="T1219" s="297">
        <v>3497.0099999999998</v>
      </c>
      <c r="U1219" s="297">
        <v>3168.0600000000004</v>
      </c>
      <c r="V1219" s="297">
        <v>2005.5499999999997</v>
      </c>
      <c r="W1219" s="297">
        <v>854.81</v>
      </c>
      <c r="X1219" s="297">
        <v>408.42999999999995</v>
      </c>
      <c r="Y1219" s="297">
        <v>266.79000000000002</v>
      </c>
      <c r="Z1219" s="297">
        <v>447.24999999999994</v>
      </c>
      <c r="AA1219" s="299">
        <v>591.29000000000008</v>
      </c>
      <c r="AB1219" s="91"/>
    </row>
    <row r="1220" spans="1:28" ht="19.5" customHeight="1" x14ac:dyDescent="0.15">
      <c r="A1220" s="132"/>
      <c r="B1220" s="133"/>
      <c r="E1220" s="76" t="s">
        <v>150</v>
      </c>
      <c r="F1220" s="297">
        <v>5771.8269999999993</v>
      </c>
      <c r="G1220" s="297">
        <v>0</v>
      </c>
      <c r="H1220" s="297">
        <v>3.827</v>
      </c>
      <c r="I1220" s="297">
        <v>28.125</v>
      </c>
      <c r="J1220" s="297">
        <v>11.102</v>
      </c>
      <c r="K1220" s="297">
        <v>28.744</v>
      </c>
      <c r="L1220" s="297">
        <v>50.753</v>
      </c>
      <c r="M1220" s="297">
        <v>96.446000000000012</v>
      </c>
      <c r="N1220" s="297">
        <v>174.66899999999998</v>
      </c>
      <c r="O1220" s="297">
        <v>315.35300000000001</v>
      </c>
      <c r="P1220" s="297">
        <v>313.01500000000004</v>
      </c>
      <c r="Q1220" s="297">
        <v>640.19899999999996</v>
      </c>
      <c r="R1220" s="297">
        <v>810.95499999999993</v>
      </c>
      <c r="S1220" s="297">
        <v>861.21600000000001</v>
      </c>
      <c r="T1220" s="297">
        <v>789.72199999999998</v>
      </c>
      <c r="U1220" s="297">
        <v>682.00999999999988</v>
      </c>
      <c r="V1220" s="297">
        <v>430.51299999999998</v>
      </c>
      <c r="W1220" s="297">
        <v>199.31099999999998</v>
      </c>
      <c r="X1220" s="297">
        <v>115.41600000000001</v>
      </c>
      <c r="Y1220" s="297">
        <v>51.564999999999998</v>
      </c>
      <c r="Z1220" s="297">
        <v>74.686999999999998</v>
      </c>
      <c r="AA1220" s="299">
        <v>94.198999999999984</v>
      </c>
      <c r="AB1220" s="91"/>
    </row>
    <row r="1221" spans="1:28" ht="19.5" customHeight="1" x14ac:dyDescent="0.15">
      <c r="A1221" s="132"/>
      <c r="B1221" s="134"/>
      <c r="C1221" s="73" t="s">
        <v>152</v>
      </c>
      <c r="D1221" s="74"/>
      <c r="E1221" s="76" t="s">
        <v>183</v>
      </c>
      <c r="F1221" s="297">
        <v>10509.269999999999</v>
      </c>
      <c r="G1221" s="297">
        <v>8.0500000000000007</v>
      </c>
      <c r="H1221" s="297">
        <v>45.32</v>
      </c>
      <c r="I1221" s="297">
        <v>101.6</v>
      </c>
      <c r="J1221" s="297">
        <v>84.2</v>
      </c>
      <c r="K1221" s="297">
        <v>95.11</v>
      </c>
      <c r="L1221" s="297">
        <v>167.23</v>
      </c>
      <c r="M1221" s="297">
        <v>331.07999999999993</v>
      </c>
      <c r="N1221" s="297">
        <v>488.30999999999995</v>
      </c>
      <c r="O1221" s="297">
        <v>927.48</v>
      </c>
      <c r="P1221" s="297">
        <v>861.28</v>
      </c>
      <c r="Q1221" s="297">
        <v>1573.49</v>
      </c>
      <c r="R1221" s="297">
        <v>1778.53</v>
      </c>
      <c r="S1221" s="297">
        <v>1472.25</v>
      </c>
      <c r="T1221" s="297">
        <v>998.96999999999991</v>
      </c>
      <c r="U1221" s="297">
        <v>669.51</v>
      </c>
      <c r="V1221" s="297">
        <v>402.21999999999991</v>
      </c>
      <c r="W1221" s="297">
        <v>214.88</v>
      </c>
      <c r="X1221" s="297">
        <v>195.63</v>
      </c>
      <c r="Y1221" s="297">
        <v>36.29</v>
      </c>
      <c r="Z1221" s="297">
        <v>29.02</v>
      </c>
      <c r="AA1221" s="299">
        <v>28.82</v>
      </c>
      <c r="AB1221" s="91"/>
    </row>
    <row r="1222" spans="1:28" ht="19.5" customHeight="1" x14ac:dyDescent="0.15">
      <c r="A1222" s="132"/>
      <c r="B1222" s="75"/>
      <c r="C1222" s="75"/>
      <c r="E1222" s="76" t="s">
        <v>150</v>
      </c>
      <c r="F1222" s="297">
        <v>3582.6370000000006</v>
      </c>
      <c r="G1222" s="297">
        <v>0</v>
      </c>
      <c r="H1222" s="297">
        <v>0.114</v>
      </c>
      <c r="I1222" s="297">
        <v>2.5989999999999998</v>
      </c>
      <c r="J1222" s="297">
        <v>3.9060000000000006</v>
      </c>
      <c r="K1222" s="297">
        <v>11.988000000000001</v>
      </c>
      <c r="L1222" s="297">
        <v>27.034000000000002</v>
      </c>
      <c r="M1222" s="297">
        <v>75.996000000000009</v>
      </c>
      <c r="N1222" s="297">
        <v>139.83999999999997</v>
      </c>
      <c r="O1222" s="297">
        <v>285.93700000000001</v>
      </c>
      <c r="P1222" s="297">
        <v>287.54400000000004</v>
      </c>
      <c r="Q1222" s="297">
        <v>575.47799999999995</v>
      </c>
      <c r="R1222" s="297">
        <v>648.18399999999997</v>
      </c>
      <c r="S1222" s="297">
        <v>538.98199999999997</v>
      </c>
      <c r="T1222" s="297">
        <v>369.09700000000004</v>
      </c>
      <c r="U1222" s="297">
        <v>255.68099999999995</v>
      </c>
      <c r="V1222" s="297">
        <v>159.51</v>
      </c>
      <c r="W1222" s="297">
        <v>87.576000000000008</v>
      </c>
      <c r="X1222" s="297">
        <v>79.963000000000008</v>
      </c>
      <c r="Y1222" s="297">
        <v>14.909999999999998</v>
      </c>
      <c r="Z1222" s="297">
        <v>11.292999999999999</v>
      </c>
      <c r="AA1222" s="299">
        <v>7.0049999999999999</v>
      </c>
      <c r="AB1222" s="91"/>
    </row>
    <row r="1223" spans="1:28" ht="19.5" customHeight="1" x14ac:dyDescent="0.15">
      <c r="A1223" s="132"/>
      <c r="B1223" s="72"/>
      <c r="C1223" s="76"/>
      <c r="D1223" s="76" t="s">
        <v>153</v>
      </c>
      <c r="E1223" s="76" t="s">
        <v>183</v>
      </c>
      <c r="F1223" s="297">
        <v>10392.640000000001</v>
      </c>
      <c r="G1223" s="297">
        <v>8.0500000000000007</v>
      </c>
      <c r="H1223" s="297">
        <v>34.43</v>
      </c>
      <c r="I1223" s="297">
        <v>101.36</v>
      </c>
      <c r="J1223" s="297">
        <v>77.72</v>
      </c>
      <c r="K1223" s="297">
        <v>94.11</v>
      </c>
      <c r="L1223" s="297">
        <v>153.07</v>
      </c>
      <c r="M1223" s="297">
        <v>315.18999999999994</v>
      </c>
      <c r="N1223" s="297">
        <v>484.96999999999997</v>
      </c>
      <c r="O1223" s="297">
        <v>897.67000000000007</v>
      </c>
      <c r="P1223" s="297">
        <v>854.1</v>
      </c>
      <c r="Q1223" s="297">
        <v>1573.49</v>
      </c>
      <c r="R1223" s="297">
        <v>1777.01</v>
      </c>
      <c r="S1223" s="297">
        <v>1469.65</v>
      </c>
      <c r="T1223" s="297">
        <v>997.18999999999994</v>
      </c>
      <c r="U1223" s="297">
        <v>666.51</v>
      </c>
      <c r="V1223" s="297">
        <v>399.94999999999993</v>
      </c>
      <c r="W1223" s="297">
        <v>214.82</v>
      </c>
      <c r="X1223" s="297">
        <v>194.57999999999998</v>
      </c>
      <c r="Y1223" s="297">
        <v>36.22</v>
      </c>
      <c r="Z1223" s="297">
        <v>29.02</v>
      </c>
      <c r="AA1223" s="299">
        <v>13.530000000000001</v>
      </c>
      <c r="AB1223" s="91"/>
    </row>
    <row r="1224" spans="1:28" ht="19.5" customHeight="1" x14ac:dyDescent="0.15">
      <c r="A1224" s="132"/>
      <c r="B1224" s="72" t="s">
        <v>154</v>
      </c>
      <c r="C1224" s="72"/>
      <c r="D1224" s="72"/>
      <c r="E1224" s="76" t="s">
        <v>150</v>
      </c>
      <c r="F1224" s="297">
        <v>3570.2730000000001</v>
      </c>
      <c r="G1224" s="297">
        <v>0</v>
      </c>
      <c r="H1224" s="297">
        <v>0</v>
      </c>
      <c r="I1224" s="297">
        <v>2.5919999999999996</v>
      </c>
      <c r="J1224" s="297">
        <v>3.5730000000000004</v>
      </c>
      <c r="K1224" s="297">
        <v>11.918000000000001</v>
      </c>
      <c r="L1224" s="297">
        <v>25.752000000000002</v>
      </c>
      <c r="M1224" s="297">
        <v>74.407000000000011</v>
      </c>
      <c r="N1224" s="297">
        <v>139.47099999999998</v>
      </c>
      <c r="O1224" s="297">
        <v>282.351</v>
      </c>
      <c r="P1224" s="297">
        <v>286.60800000000006</v>
      </c>
      <c r="Q1224" s="297">
        <v>575.47799999999995</v>
      </c>
      <c r="R1224" s="297">
        <v>647.95999999999992</v>
      </c>
      <c r="S1224" s="297">
        <v>538.6</v>
      </c>
      <c r="T1224" s="297">
        <v>368.83600000000001</v>
      </c>
      <c r="U1224" s="297">
        <v>255.23699999999997</v>
      </c>
      <c r="V1224" s="297">
        <v>159.17099999999999</v>
      </c>
      <c r="W1224" s="297">
        <v>87.567000000000007</v>
      </c>
      <c r="X1224" s="297">
        <v>79.808000000000007</v>
      </c>
      <c r="Y1224" s="297">
        <v>14.898999999999999</v>
      </c>
      <c r="Z1224" s="297">
        <v>11.292999999999999</v>
      </c>
      <c r="AA1224" s="299">
        <v>4.7519999999999998</v>
      </c>
      <c r="AB1224" s="91"/>
    </row>
    <row r="1225" spans="1:28" ht="19.5" customHeight="1" x14ac:dyDescent="0.15">
      <c r="A1225" s="132" t="s">
        <v>155</v>
      </c>
      <c r="B1225" s="72"/>
      <c r="C1225" s="72" t="s">
        <v>10</v>
      </c>
      <c r="D1225" s="76" t="s">
        <v>156</v>
      </c>
      <c r="E1225" s="76" t="s">
        <v>183</v>
      </c>
      <c r="F1225" s="297">
        <v>8921.84</v>
      </c>
      <c r="G1225" s="390">
        <v>6.33</v>
      </c>
      <c r="H1225" s="390">
        <v>12.87</v>
      </c>
      <c r="I1225" s="390">
        <v>14.07</v>
      </c>
      <c r="J1225" s="390">
        <v>17.05</v>
      </c>
      <c r="K1225" s="390">
        <v>63.91</v>
      </c>
      <c r="L1225" s="390">
        <v>113.15</v>
      </c>
      <c r="M1225" s="390">
        <v>279.59000000000003</v>
      </c>
      <c r="N1225" s="390">
        <v>474.41999999999996</v>
      </c>
      <c r="O1225" s="390">
        <v>853.67</v>
      </c>
      <c r="P1225" s="390">
        <v>813.23</v>
      </c>
      <c r="Q1225" s="390">
        <v>1510.5</v>
      </c>
      <c r="R1225" s="390">
        <v>1551.19</v>
      </c>
      <c r="S1225" s="390">
        <v>1157.0600000000002</v>
      </c>
      <c r="T1225" s="390">
        <v>730.01</v>
      </c>
      <c r="U1225" s="390">
        <v>501.72</v>
      </c>
      <c r="V1225" s="390">
        <v>352.78</v>
      </c>
      <c r="W1225" s="390">
        <v>208.59</v>
      </c>
      <c r="X1225" s="390">
        <v>193.85999999999999</v>
      </c>
      <c r="Y1225" s="390">
        <v>36.22</v>
      </c>
      <c r="Z1225" s="390">
        <v>24.8</v>
      </c>
      <c r="AA1225" s="391">
        <v>6.82</v>
      </c>
      <c r="AB1225" s="91"/>
    </row>
    <row r="1226" spans="1:28" ht="19.5" customHeight="1" x14ac:dyDescent="0.15">
      <c r="A1226" s="132"/>
      <c r="B1226" s="72"/>
      <c r="C1226" s="72"/>
      <c r="D1226" s="72"/>
      <c r="E1226" s="76" t="s">
        <v>150</v>
      </c>
      <c r="F1226" s="297">
        <v>3236.5589999999997</v>
      </c>
      <c r="G1226" s="390">
        <v>0</v>
      </c>
      <c r="H1226" s="390">
        <v>0</v>
      </c>
      <c r="I1226" s="390">
        <v>0.998</v>
      </c>
      <c r="J1226" s="390">
        <v>2.0590000000000002</v>
      </c>
      <c r="K1226" s="390">
        <v>10.903</v>
      </c>
      <c r="L1226" s="390">
        <v>23.87</v>
      </c>
      <c r="M1226" s="390">
        <v>69.992000000000004</v>
      </c>
      <c r="N1226" s="390">
        <v>137.85599999999999</v>
      </c>
      <c r="O1226" s="390">
        <v>273.58300000000003</v>
      </c>
      <c r="P1226" s="390">
        <v>276.87400000000002</v>
      </c>
      <c r="Q1226" s="390">
        <v>560.66899999999998</v>
      </c>
      <c r="R1226" s="390">
        <v>590.46799999999996</v>
      </c>
      <c r="S1226" s="390">
        <v>452.43299999999999</v>
      </c>
      <c r="T1226" s="390">
        <v>292.00400000000002</v>
      </c>
      <c r="U1226" s="390">
        <v>206.37299999999999</v>
      </c>
      <c r="V1226" s="390">
        <v>145.136</v>
      </c>
      <c r="W1226" s="390">
        <v>85.828000000000003</v>
      </c>
      <c r="X1226" s="390">
        <v>79.62</v>
      </c>
      <c r="Y1226" s="390">
        <v>14.898999999999999</v>
      </c>
      <c r="Z1226" s="390">
        <v>10.19</v>
      </c>
      <c r="AA1226" s="391">
        <v>2.8039999999999998</v>
      </c>
      <c r="AB1226" s="91"/>
    </row>
    <row r="1227" spans="1:28" ht="19.5" customHeight="1" x14ac:dyDescent="0.15">
      <c r="A1227" s="132"/>
      <c r="B1227" s="72"/>
      <c r="C1227" s="72"/>
      <c r="D1227" s="76" t="s">
        <v>157</v>
      </c>
      <c r="E1227" s="76" t="s">
        <v>183</v>
      </c>
      <c r="F1227" s="297">
        <v>358.78000000000003</v>
      </c>
      <c r="G1227" s="390">
        <v>0</v>
      </c>
      <c r="H1227" s="390">
        <v>0.91</v>
      </c>
      <c r="I1227" s="390">
        <v>1.65</v>
      </c>
      <c r="J1227" s="390">
        <v>2.57</v>
      </c>
      <c r="K1227" s="390">
        <v>0</v>
      </c>
      <c r="L1227" s="390">
        <v>0</v>
      </c>
      <c r="M1227" s="390">
        <v>21.02</v>
      </c>
      <c r="N1227" s="390">
        <v>1.71</v>
      </c>
      <c r="O1227" s="390">
        <v>29.35</v>
      </c>
      <c r="P1227" s="390">
        <v>16.79</v>
      </c>
      <c r="Q1227" s="390">
        <v>53.25</v>
      </c>
      <c r="R1227" s="390">
        <v>119.85</v>
      </c>
      <c r="S1227" s="390">
        <v>54.79</v>
      </c>
      <c r="T1227" s="390">
        <v>31.05</v>
      </c>
      <c r="U1227" s="390">
        <v>14.54</v>
      </c>
      <c r="V1227" s="390">
        <v>3.14</v>
      </c>
      <c r="W1227" s="390">
        <v>3.35</v>
      </c>
      <c r="X1227" s="390">
        <v>0.72</v>
      </c>
      <c r="Y1227" s="390">
        <v>0</v>
      </c>
      <c r="Z1227" s="390">
        <v>4.09</v>
      </c>
      <c r="AA1227" s="391">
        <v>0</v>
      </c>
      <c r="AB1227" s="91"/>
    </row>
    <row r="1228" spans="1:28" ht="19.5" customHeight="1" x14ac:dyDescent="0.15">
      <c r="A1228" s="132"/>
      <c r="B1228" s="72"/>
      <c r="C1228" s="72"/>
      <c r="D1228" s="72"/>
      <c r="E1228" s="76" t="s">
        <v>150</v>
      </c>
      <c r="F1228" s="297">
        <v>83.143000000000001</v>
      </c>
      <c r="G1228" s="390">
        <v>0</v>
      </c>
      <c r="H1228" s="390">
        <v>0</v>
      </c>
      <c r="I1228" s="390">
        <v>8.3000000000000004E-2</v>
      </c>
      <c r="J1228" s="390">
        <v>0.182</v>
      </c>
      <c r="K1228" s="390">
        <v>0</v>
      </c>
      <c r="L1228" s="390">
        <v>0</v>
      </c>
      <c r="M1228" s="390">
        <v>3.3730000000000002</v>
      </c>
      <c r="N1228" s="390">
        <v>0.309</v>
      </c>
      <c r="O1228" s="390">
        <v>5.87</v>
      </c>
      <c r="P1228" s="390">
        <v>3.706</v>
      </c>
      <c r="Q1228" s="390">
        <v>12.266</v>
      </c>
      <c r="R1228" s="390">
        <v>28.803000000000001</v>
      </c>
      <c r="S1228" s="390">
        <v>13.715999999999999</v>
      </c>
      <c r="T1228" s="390">
        <v>8.093</v>
      </c>
      <c r="U1228" s="390">
        <v>3.7890000000000001</v>
      </c>
      <c r="V1228" s="390">
        <v>0.82599999999999996</v>
      </c>
      <c r="W1228" s="390">
        <v>0.875</v>
      </c>
      <c r="X1228" s="390">
        <v>0.188</v>
      </c>
      <c r="Y1228" s="390">
        <v>0</v>
      </c>
      <c r="Z1228" s="390">
        <v>1.0640000000000001</v>
      </c>
      <c r="AA1228" s="391">
        <v>0</v>
      </c>
      <c r="AB1228" s="91"/>
    </row>
    <row r="1229" spans="1:28" ht="19.5" customHeight="1" x14ac:dyDescent="0.15">
      <c r="A1229" s="132"/>
      <c r="B1229" s="72" t="s">
        <v>158</v>
      </c>
      <c r="C1229" s="72" t="s">
        <v>159</v>
      </c>
      <c r="D1229" s="76" t="s">
        <v>160</v>
      </c>
      <c r="E1229" s="76" t="s">
        <v>183</v>
      </c>
      <c r="F1229" s="297">
        <v>10.870000000000001</v>
      </c>
      <c r="G1229" s="390">
        <v>0</v>
      </c>
      <c r="H1229" s="390">
        <v>0</v>
      </c>
      <c r="I1229" s="390">
        <v>0.73</v>
      </c>
      <c r="J1229" s="390">
        <v>6.24</v>
      </c>
      <c r="K1229" s="390">
        <v>0</v>
      </c>
      <c r="L1229" s="390">
        <v>1.84</v>
      </c>
      <c r="M1229" s="390">
        <v>0.59</v>
      </c>
      <c r="N1229" s="390">
        <v>0</v>
      </c>
      <c r="O1229" s="390">
        <v>0</v>
      </c>
      <c r="P1229" s="390">
        <v>0</v>
      </c>
      <c r="Q1229" s="390">
        <v>0.25</v>
      </c>
      <c r="R1229" s="390">
        <v>1.22</v>
      </c>
      <c r="S1229" s="390">
        <v>0</v>
      </c>
      <c r="T1229" s="390">
        <v>0</v>
      </c>
      <c r="U1229" s="390">
        <v>0</v>
      </c>
      <c r="V1229" s="390">
        <v>0</v>
      </c>
      <c r="W1229" s="390">
        <v>0</v>
      </c>
      <c r="X1229" s="390">
        <v>0</v>
      </c>
      <c r="Y1229" s="390">
        <v>0</v>
      </c>
      <c r="Z1229" s="390">
        <v>0</v>
      </c>
      <c r="AA1229" s="391">
        <v>0</v>
      </c>
      <c r="AB1229" s="91"/>
    </row>
    <row r="1230" spans="1:28" ht="19.5" customHeight="1" x14ac:dyDescent="0.15">
      <c r="A1230" s="132"/>
      <c r="B1230" s="72"/>
      <c r="C1230" s="72"/>
      <c r="D1230" s="72"/>
      <c r="E1230" s="76" t="s">
        <v>150</v>
      </c>
      <c r="F1230" s="297">
        <v>1.1419999999999999</v>
      </c>
      <c r="G1230" s="390">
        <v>0</v>
      </c>
      <c r="H1230" s="390">
        <v>0</v>
      </c>
      <c r="I1230" s="390">
        <v>3.6999999999999998E-2</v>
      </c>
      <c r="J1230" s="390">
        <v>0.438</v>
      </c>
      <c r="K1230" s="390">
        <v>0</v>
      </c>
      <c r="L1230" s="390">
        <v>0.221</v>
      </c>
      <c r="M1230" s="390">
        <v>9.5000000000000001E-2</v>
      </c>
      <c r="N1230" s="390">
        <v>0</v>
      </c>
      <c r="O1230" s="390">
        <v>0</v>
      </c>
      <c r="P1230" s="390">
        <v>0</v>
      </c>
      <c r="Q1230" s="390">
        <v>5.8000000000000003E-2</v>
      </c>
      <c r="R1230" s="390">
        <v>0.29299999999999998</v>
      </c>
      <c r="S1230" s="390">
        <v>0</v>
      </c>
      <c r="T1230" s="390">
        <v>0</v>
      </c>
      <c r="U1230" s="390">
        <v>0</v>
      </c>
      <c r="V1230" s="390">
        <v>0</v>
      </c>
      <c r="W1230" s="390">
        <v>0</v>
      </c>
      <c r="X1230" s="390">
        <v>0</v>
      </c>
      <c r="Y1230" s="390">
        <v>0</v>
      </c>
      <c r="Z1230" s="390">
        <v>0</v>
      </c>
      <c r="AA1230" s="391">
        <v>0</v>
      </c>
      <c r="AB1230" s="91"/>
    </row>
    <row r="1231" spans="1:28" ht="19.5" customHeight="1" x14ac:dyDescent="0.15">
      <c r="A1231" s="132"/>
      <c r="B1231" s="72"/>
      <c r="C1231" s="72"/>
      <c r="D1231" s="76" t="s">
        <v>161</v>
      </c>
      <c r="E1231" s="76" t="s">
        <v>183</v>
      </c>
      <c r="F1231" s="297">
        <v>204.64</v>
      </c>
      <c r="G1231" s="390">
        <v>0.65</v>
      </c>
      <c r="H1231" s="390">
        <v>11.889999999999999</v>
      </c>
      <c r="I1231" s="390">
        <v>60.519999999999996</v>
      </c>
      <c r="J1231" s="390">
        <v>49.28</v>
      </c>
      <c r="K1231" s="390">
        <v>28.53</v>
      </c>
      <c r="L1231" s="390">
        <v>33.33</v>
      </c>
      <c r="M1231" s="390">
        <v>8.82</v>
      </c>
      <c r="N1231" s="390">
        <v>2.19</v>
      </c>
      <c r="O1231" s="390">
        <v>2.5900000000000003</v>
      </c>
      <c r="P1231" s="390">
        <v>0</v>
      </c>
      <c r="Q1231" s="390">
        <v>0</v>
      </c>
      <c r="R1231" s="390">
        <v>0.06</v>
      </c>
      <c r="S1231" s="390">
        <v>0</v>
      </c>
      <c r="T1231" s="390">
        <v>0</v>
      </c>
      <c r="U1231" s="390">
        <v>7.0000000000000007E-2</v>
      </c>
      <c r="V1231" s="390">
        <v>0</v>
      </c>
      <c r="W1231" s="390">
        <v>0</v>
      </c>
      <c r="X1231" s="390">
        <v>0</v>
      </c>
      <c r="Y1231" s="390">
        <v>0</v>
      </c>
      <c r="Z1231" s="390">
        <v>0</v>
      </c>
      <c r="AA1231" s="391">
        <v>6.71</v>
      </c>
      <c r="AB1231" s="91"/>
    </row>
    <row r="1232" spans="1:28" ht="19.5" customHeight="1" x14ac:dyDescent="0.15">
      <c r="A1232" s="132"/>
      <c r="B1232" s="72"/>
      <c r="C1232" s="72"/>
      <c r="D1232" s="72"/>
      <c r="E1232" s="76" t="s">
        <v>150</v>
      </c>
      <c r="F1232" s="297">
        <v>5.718</v>
      </c>
      <c r="G1232" s="390">
        <v>0</v>
      </c>
      <c r="H1232" s="390">
        <v>0</v>
      </c>
      <c r="I1232" s="390">
        <v>0</v>
      </c>
      <c r="J1232" s="390">
        <v>0.63600000000000001</v>
      </c>
      <c r="K1232" s="390">
        <v>0.79500000000000004</v>
      </c>
      <c r="L1232" s="390">
        <v>1.3440000000000001</v>
      </c>
      <c r="M1232" s="390">
        <v>0.52100000000000002</v>
      </c>
      <c r="N1232" s="390">
        <v>0.17100000000000001</v>
      </c>
      <c r="O1232" s="390">
        <v>0.27</v>
      </c>
      <c r="P1232" s="390">
        <v>0</v>
      </c>
      <c r="Q1232" s="390">
        <v>0</v>
      </c>
      <c r="R1232" s="390">
        <v>1.2E-2</v>
      </c>
      <c r="S1232" s="390">
        <v>0</v>
      </c>
      <c r="T1232" s="390">
        <v>0</v>
      </c>
      <c r="U1232" s="390">
        <v>2.1000000000000001E-2</v>
      </c>
      <c r="V1232" s="390">
        <v>0</v>
      </c>
      <c r="W1232" s="390">
        <v>0</v>
      </c>
      <c r="X1232" s="390">
        <v>0</v>
      </c>
      <c r="Y1232" s="390">
        <v>0</v>
      </c>
      <c r="Z1232" s="390">
        <v>0</v>
      </c>
      <c r="AA1232" s="391">
        <v>1.948</v>
      </c>
      <c r="AB1232" s="91"/>
    </row>
    <row r="1233" spans="1:28" ht="19.5" customHeight="1" x14ac:dyDescent="0.15">
      <c r="A1233" s="132"/>
      <c r="B1233" s="72"/>
      <c r="C1233" s="72" t="s">
        <v>162</v>
      </c>
      <c r="D1233" s="76" t="s">
        <v>163</v>
      </c>
      <c r="E1233" s="76" t="s">
        <v>183</v>
      </c>
      <c r="F1233" s="297">
        <v>885.27999999999986</v>
      </c>
      <c r="G1233" s="390">
        <v>1.07</v>
      </c>
      <c r="H1233" s="390">
        <v>8.76</v>
      </c>
      <c r="I1233" s="390">
        <v>24.39</v>
      </c>
      <c r="J1233" s="390">
        <v>2.58</v>
      </c>
      <c r="K1233" s="390">
        <v>1.67</v>
      </c>
      <c r="L1233" s="390">
        <v>1.03</v>
      </c>
      <c r="M1233" s="390">
        <v>0.9</v>
      </c>
      <c r="N1233" s="390">
        <v>4.66</v>
      </c>
      <c r="O1233" s="390">
        <v>10.84</v>
      </c>
      <c r="P1233" s="390">
        <v>24.08</v>
      </c>
      <c r="Q1233" s="390">
        <v>9.49</v>
      </c>
      <c r="R1233" s="390">
        <v>104.66</v>
      </c>
      <c r="S1233" s="390">
        <v>257.8</v>
      </c>
      <c r="T1233" s="390">
        <v>236.13</v>
      </c>
      <c r="U1233" s="390">
        <v>150.17999999999998</v>
      </c>
      <c r="V1233" s="390">
        <v>44.03</v>
      </c>
      <c r="W1233" s="390">
        <v>2.88</v>
      </c>
      <c r="X1233" s="390">
        <v>0</v>
      </c>
      <c r="Y1233" s="390">
        <v>0</v>
      </c>
      <c r="Z1233" s="390">
        <v>0.13</v>
      </c>
      <c r="AA1233" s="391">
        <v>0</v>
      </c>
      <c r="AB1233" s="91"/>
    </row>
    <row r="1234" spans="1:28" ht="19.5" customHeight="1" x14ac:dyDescent="0.15">
      <c r="A1234" s="132"/>
      <c r="B1234" s="72" t="s">
        <v>20</v>
      </c>
      <c r="C1234" s="72"/>
      <c r="D1234" s="72"/>
      <c r="E1234" s="76" t="s">
        <v>150</v>
      </c>
      <c r="F1234" s="297">
        <v>243.01999999999998</v>
      </c>
      <c r="G1234" s="390">
        <v>0</v>
      </c>
      <c r="H1234" s="390">
        <v>0</v>
      </c>
      <c r="I1234" s="390">
        <v>1.474</v>
      </c>
      <c r="J1234" s="390">
        <v>0.25800000000000001</v>
      </c>
      <c r="K1234" s="390">
        <v>0.22</v>
      </c>
      <c r="L1234" s="390">
        <v>0.16800000000000001</v>
      </c>
      <c r="M1234" s="390">
        <v>0.17199999999999999</v>
      </c>
      <c r="N1234" s="390">
        <v>0.98099999999999998</v>
      </c>
      <c r="O1234" s="390">
        <v>2.5</v>
      </c>
      <c r="P1234" s="390">
        <v>6.0279999999999996</v>
      </c>
      <c r="Q1234" s="390">
        <v>2.4849999999999999</v>
      </c>
      <c r="R1234" s="390">
        <v>28.378</v>
      </c>
      <c r="S1234" s="390">
        <v>72.450999999999993</v>
      </c>
      <c r="T1234" s="390">
        <v>68.739000000000004</v>
      </c>
      <c r="U1234" s="390">
        <v>45.054000000000002</v>
      </c>
      <c r="V1234" s="390">
        <v>13.209</v>
      </c>
      <c r="W1234" s="390">
        <v>0.86399999999999999</v>
      </c>
      <c r="X1234" s="390">
        <v>0</v>
      </c>
      <c r="Y1234" s="390">
        <v>0</v>
      </c>
      <c r="Z1234" s="390">
        <v>3.9E-2</v>
      </c>
      <c r="AA1234" s="391">
        <v>0</v>
      </c>
      <c r="AB1234" s="91"/>
    </row>
    <row r="1235" spans="1:28" ht="19.5" customHeight="1" x14ac:dyDescent="0.15">
      <c r="A1235" s="132"/>
      <c r="B1235" s="72"/>
      <c r="C1235" s="72"/>
      <c r="D1235" s="76" t="s">
        <v>164</v>
      </c>
      <c r="E1235" s="76" t="s">
        <v>183</v>
      </c>
      <c r="F1235" s="297">
        <v>11.23</v>
      </c>
      <c r="G1235" s="390">
        <v>0</v>
      </c>
      <c r="H1235" s="390">
        <v>0</v>
      </c>
      <c r="I1235" s="390">
        <v>0</v>
      </c>
      <c r="J1235" s="390">
        <v>0</v>
      </c>
      <c r="K1235" s="390">
        <v>0</v>
      </c>
      <c r="L1235" s="390">
        <v>3.72</v>
      </c>
      <c r="M1235" s="390">
        <v>4.2699999999999996</v>
      </c>
      <c r="N1235" s="390">
        <v>1.99</v>
      </c>
      <c r="O1235" s="390">
        <v>1.22</v>
      </c>
      <c r="P1235" s="390">
        <v>0</v>
      </c>
      <c r="Q1235" s="390">
        <v>0</v>
      </c>
      <c r="R1235" s="390">
        <v>0.03</v>
      </c>
      <c r="S1235" s="390">
        <v>0</v>
      </c>
      <c r="T1235" s="390">
        <v>0</v>
      </c>
      <c r="U1235" s="390">
        <v>0</v>
      </c>
      <c r="V1235" s="390">
        <v>0</v>
      </c>
      <c r="W1235" s="390">
        <v>0</v>
      </c>
      <c r="X1235" s="390">
        <v>0</v>
      </c>
      <c r="Y1235" s="390">
        <v>0</v>
      </c>
      <c r="Z1235" s="390">
        <v>0</v>
      </c>
      <c r="AA1235" s="391">
        <v>0</v>
      </c>
      <c r="AB1235" s="91"/>
    </row>
    <row r="1236" spans="1:28" ht="19.5" customHeight="1" x14ac:dyDescent="0.15">
      <c r="A1236" s="132" t="s">
        <v>226</v>
      </c>
      <c r="B1236" s="72"/>
      <c r="C1236" s="72"/>
      <c r="D1236" s="72"/>
      <c r="E1236" s="76" t="s">
        <v>150</v>
      </c>
      <c r="F1236" s="297">
        <v>0.69100000000000006</v>
      </c>
      <c r="G1236" s="390">
        <v>0</v>
      </c>
      <c r="H1236" s="390">
        <v>0</v>
      </c>
      <c r="I1236" s="390">
        <v>0</v>
      </c>
      <c r="J1236" s="390">
        <v>0</v>
      </c>
      <c r="K1236" s="390">
        <v>0</v>
      </c>
      <c r="L1236" s="390">
        <v>0.14899999999999999</v>
      </c>
      <c r="M1236" s="390">
        <v>0.254</v>
      </c>
      <c r="N1236" s="390">
        <v>0.154</v>
      </c>
      <c r="O1236" s="390">
        <v>0.128</v>
      </c>
      <c r="P1236" s="390">
        <v>0</v>
      </c>
      <c r="Q1236" s="390">
        <v>0</v>
      </c>
      <c r="R1236" s="390">
        <v>6.0000000000000001E-3</v>
      </c>
      <c r="S1236" s="390">
        <v>0</v>
      </c>
      <c r="T1236" s="390">
        <v>0</v>
      </c>
      <c r="U1236" s="390">
        <v>0</v>
      </c>
      <c r="V1236" s="390">
        <v>0</v>
      </c>
      <c r="W1236" s="390">
        <v>0</v>
      </c>
      <c r="X1236" s="390">
        <v>0</v>
      </c>
      <c r="Y1236" s="390">
        <v>0</v>
      </c>
      <c r="Z1236" s="390">
        <v>0</v>
      </c>
      <c r="AA1236" s="391">
        <v>0</v>
      </c>
      <c r="AB1236" s="91"/>
    </row>
    <row r="1237" spans="1:28" ht="19.5" customHeight="1" x14ac:dyDescent="0.15">
      <c r="A1237" s="132"/>
      <c r="B1237" s="75"/>
      <c r="C1237" s="73" t="s">
        <v>165</v>
      </c>
      <c r="D1237" s="74"/>
      <c r="E1237" s="76" t="s">
        <v>183</v>
      </c>
      <c r="F1237" s="297">
        <v>116.63</v>
      </c>
      <c r="G1237" s="390">
        <v>0</v>
      </c>
      <c r="H1237" s="390">
        <v>10.89</v>
      </c>
      <c r="I1237" s="390">
        <v>0.24000000000000002</v>
      </c>
      <c r="J1237" s="390">
        <v>6.4799999999999995</v>
      </c>
      <c r="K1237" s="390">
        <v>1</v>
      </c>
      <c r="L1237" s="390">
        <v>14.16</v>
      </c>
      <c r="M1237" s="390">
        <v>15.89</v>
      </c>
      <c r="N1237" s="390">
        <v>3.34</v>
      </c>
      <c r="O1237" s="390">
        <v>29.81</v>
      </c>
      <c r="P1237" s="390">
        <v>7.18</v>
      </c>
      <c r="Q1237" s="390">
        <v>0</v>
      </c>
      <c r="R1237" s="390">
        <v>1.52</v>
      </c>
      <c r="S1237" s="390">
        <v>2.6</v>
      </c>
      <c r="T1237" s="390">
        <v>1.78</v>
      </c>
      <c r="U1237" s="390">
        <v>3</v>
      </c>
      <c r="V1237" s="390">
        <v>2.27</v>
      </c>
      <c r="W1237" s="390">
        <v>0.06</v>
      </c>
      <c r="X1237" s="390">
        <v>1.05</v>
      </c>
      <c r="Y1237" s="390">
        <v>7.0000000000000007E-2</v>
      </c>
      <c r="Z1237" s="390">
        <v>0</v>
      </c>
      <c r="AA1237" s="391">
        <v>15.29</v>
      </c>
      <c r="AB1237" s="91"/>
    </row>
    <row r="1238" spans="1:28" ht="19.5" customHeight="1" x14ac:dyDescent="0.15">
      <c r="A1238" s="132"/>
      <c r="B1238" s="75"/>
      <c r="C1238" s="75"/>
      <c r="E1238" s="76" t="s">
        <v>150</v>
      </c>
      <c r="F1238" s="297">
        <v>12.363999999999999</v>
      </c>
      <c r="G1238" s="390">
        <v>0</v>
      </c>
      <c r="H1238" s="390">
        <v>0.114</v>
      </c>
      <c r="I1238" s="390">
        <v>7.0000000000000001E-3</v>
      </c>
      <c r="J1238" s="390">
        <v>0.33300000000000002</v>
      </c>
      <c r="K1238" s="390">
        <v>7.0000000000000007E-2</v>
      </c>
      <c r="L1238" s="390">
        <v>1.282</v>
      </c>
      <c r="M1238" s="390">
        <v>1.589</v>
      </c>
      <c r="N1238" s="390">
        <v>0.36899999999999999</v>
      </c>
      <c r="O1238" s="390">
        <v>3.5859999999999999</v>
      </c>
      <c r="P1238" s="390">
        <v>0.93600000000000005</v>
      </c>
      <c r="Q1238" s="390">
        <v>0</v>
      </c>
      <c r="R1238" s="390">
        <v>0.224</v>
      </c>
      <c r="S1238" s="390">
        <v>0.38200000000000001</v>
      </c>
      <c r="T1238" s="390">
        <v>0.26100000000000001</v>
      </c>
      <c r="U1238" s="390">
        <v>0.44400000000000001</v>
      </c>
      <c r="V1238" s="390">
        <v>0.33900000000000002</v>
      </c>
      <c r="W1238" s="390">
        <v>8.9999999999999993E-3</v>
      </c>
      <c r="X1238" s="390">
        <v>0.155</v>
      </c>
      <c r="Y1238" s="390">
        <v>1.0999999999999999E-2</v>
      </c>
      <c r="Z1238" s="390">
        <v>0</v>
      </c>
      <c r="AA1238" s="391">
        <v>2.2530000000000001</v>
      </c>
      <c r="AB1238" s="91"/>
    </row>
    <row r="1239" spans="1:28" ht="19.5" customHeight="1" x14ac:dyDescent="0.15">
      <c r="A1239" s="132"/>
      <c r="B1239" s="134"/>
      <c r="C1239" s="73" t="s">
        <v>152</v>
      </c>
      <c r="D1239" s="74"/>
      <c r="E1239" s="76" t="s">
        <v>183</v>
      </c>
      <c r="F1239" s="297">
        <v>15219.8</v>
      </c>
      <c r="G1239" s="297">
        <v>333.31</v>
      </c>
      <c r="H1239" s="297">
        <v>340.64</v>
      </c>
      <c r="I1239" s="297">
        <v>977.08999999999992</v>
      </c>
      <c r="J1239" s="297">
        <v>141.48000000000002</v>
      </c>
      <c r="K1239" s="297">
        <v>237.5</v>
      </c>
      <c r="L1239" s="297">
        <v>260.66000000000003</v>
      </c>
      <c r="M1239" s="297">
        <v>203.64000000000001</v>
      </c>
      <c r="N1239" s="297">
        <v>312.37</v>
      </c>
      <c r="O1239" s="297">
        <v>241.82</v>
      </c>
      <c r="P1239" s="297">
        <v>181.56</v>
      </c>
      <c r="Q1239" s="297">
        <v>411.06</v>
      </c>
      <c r="R1239" s="297">
        <v>975.56999999999994</v>
      </c>
      <c r="S1239" s="297">
        <v>1939.25</v>
      </c>
      <c r="T1239" s="297">
        <v>2498.04</v>
      </c>
      <c r="U1239" s="297">
        <v>2498.5500000000002</v>
      </c>
      <c r="V1239" s="297">
        <v>1603.33</v>
      </c>
      <c r="W1239" s="297">
        <v>639.92999999999995</v>
      </c>
      <c r="X1239" s="297">
        <v>212.79999999999998</v>
      </c>
      <c r="Y1239" s="297">
        <v>230.50000000000003</v>
      </c>
      <c r="Z1239" s="297">
        <v>418.22999999999996</v>
      </c>
      <c r="AA1239" s="299">
        <v>562.47</v>
      </c>
      <c r="AB1239" s="91"/>
    </row>
    <row r="1240" spans="1:28" ht="19.5" customHeight="1" x14ac:dyDescent="0.15">
      <c r="A1240" s="132"/>
      <c r="B1240" s="75"/>
      <c r="C1240" s="75"/>
      <c r="E1240" s="76" t="s">
        <v>150</v>
      </c>
      <c r="F1240" s="297">
        <v>2189.1899999999996</v>
      </c>
      <c r="G1240" s="297">
        <v>0</v>
      </c>
      <c r="H1240" s="297">
        <v>3.7130000000000001</v>
      </c>
      <c r="I1240" s="297">
        <v>25.526</v>
      </c>
      <c r="J1240" s="297">
        <v>7.1960000000000006</v>
      </c>
      <c r="K1240" s="297">
        <v>16.756</v>
      </c>
      <c r="L1240" s="297">
        <v>23.719000000000001</v>
      </c>
      <c r="M1240" s="297">
        <v>20.45</v>
      </c>
      <c r="N1240" s="297">
        <v>34.829000000000001</v>
      </c>
      <c r="O1240" s="297">
        <v>29.416</v>
      </c>
      <c r="P1240" s="297">
        <v>25.471</v>
      </c>
      <c r="Q1240" s="297">
        <v>64.721000000000004</v>
      </c>
      <c r="R1240" s="297">
        <v>162.77100000000002</v>
      </c>
      <c r="S1240" s="297">
        <v>322.23400000000004</v>
      </c>
      <c r="T1240" s="297">
        <v>420.625</v>
      </c>
      <c r="U1240" s="297">
        <v>426.32899999999995</v>
      </c>
      <c r="V1240" s="297">
        <v>271.00299999999999</v>
      </c>
      <c r="W1240" s="297">
        <v>111.73499999999999</v>
      </c>
      <c r="X1240" s="297">
        <v>35.453000000000003</v>
      </c>
      <c r="Y1240" s="297">
        <v>36.655000000000001</v>
      </c>
      <c r="Z1240" s="297">
        <v>63.393999999999998</v>
      </c>
      <c r="AA1240" s="299">
        <v>87.193999999999988</v>
      </c>
      <c r="AB1240" s="91"/>
    </row>
    <row r="1241" spans="1:28" ht="19.5" customHeight="1" x14ac:dyDescent="0.15">
      <c r="A1241" s="132"/>
      <c r="B1241" s="72" t="s">
        <v>94</v>
      </c>
      <c r="C1241" s="76"/>
      <c r="D1241" s="76" t="s">
        <v>153</v>
      </c>
      <c r="E1241" s="76" t="s">
        <v>183</v>
      </c>
      <c r="F1241" s="297">
        <v>2277.4399999999996</v>
      </c>
      <c r="G1241" s="297">
        <v>20.29</v>
      </c>
      <c r="H1241" s="297">
        <v>0</v>
      </c>
      <c r="I1241" s="297">
        <v>3.29</v>
      </c>
      <c r="J1241" s="297">
        <v>0.68</v>
      </c>
      <c r="K1241" s="297">
        <v>0.2</v>
      </c>
      <c r="L1241" s="297">
        <v>0</v>
      </c>
      <c r="M1241" s="297">
        <v>1.4</v>
      </c>
      <c r="N1241" s="297">
        <v>3.98</v>
      </c>
      <c r="O1241" s="297">
        <v>3.29</v>
      </c>
      <c r="P1241" s="297">
        <v>19.84</v>
      </c>
      <c r="Q1241" s="297">
        <v>76.8</v>
      </c>
      <c r="R1241" s="297">
        <v>217.32</v>
      </c>
      <c r="S1241" s="297">
        <v>378.65000000000003</v>
      </c>
      <c r="T1241" s="297">
        <v>477.25</v>
      </c>
      <c r="U1241" s="297">
        <v>508.02</v>
      </c>
      <c r="V1241" s="297">
        <v>304.32000000000005</v>
      </c>
      <c r="W1241" s="297">
        <v>153.35</v>
      </c>
      <c r="X1241" s="297">
        <v>36.07</v>
      </c>
      <c r="Y1241" s="297">
        <v>23.49</v>
      </c>
      <c r="Z1241" s="297">
        <v>16.18</v>
      </c>
      <c r="AA1241" s="299">
        <v>33.019999999999996</v>
      </c>
      <c r="AB1241" s="91"/>
    </row>
    <row r="1242" spans="1:28" ht="19.5" customHeight="1" x14ac:dyDescent="0.15">
      <c r="A1242" s="132"/>
      <c r="B1242" s="72"/>
      <c r="C1242" s="72" t="s">
        <v>10</v>
      </c>
      <c r="D1242" s="72"/>
      <c r="E1242" s="76" t="s">
        <v>150</v>
      </c>
      <c r="F1242" s="297">
        <v>576.79499999999985</v>
      </c>
      <c r="G1242" s="297">
        <v>0</v>
      </c>
      <c r="H1242" s="297">
        <v>0</v>
      </c>
      <c r="I1242" s="297">
        <v>0.16600000000000001</v>
      </c>
      <c r="J1242" s="297">
        <v>4.9000000000000002E-2</v>
      </c>
      <c r="K1242" s="297">
        <v>0.02</v>
      </c>
      <c r="L1242" s="297">
        <v>0</v>
      </c>
      <c r="M1242" s="297">
        <v>0.22600000000000001</v>
      </c>
      <c r="N1242" s="297">
        <v>0.72</v>
      </c>
      <c r="O1242" s="297">
        <v>0.65800000000000003</v>
      </c>
      <c r="P1242" s="297">
        <v>4.3719999999999999</v>
      </c>
      <c r="Q1242" s="297">
        <v>17.722000000000001</v>
      </c>
      <c r="R1242" s="297">
        <v>52.304000000000002</v>
      </c>
      <c r="S1242" s="297">
        <v>94.864000000000004</v>
      </c>
      <c r="T1242" s="297">
        <v>124.48</v>
      </c>
      <c r="U1242" s="297">
        <v>132.542</v>
      </c>
      <c r="V1242" s="297">
        <v>79.545999999999992</v>
      </c>
      <c r="W1242" s="297">
        <v>39.988999999999997</v>
      </c>
      <c r="X1242" s="297">
        <v>9.41</v>
      </c>
      <c r="Y1242" s="297">
        <v>6.1319999999999997</v>
      </c>
      <c r="Z1242" s="297">
        <v>4.2809999999999997</v>
      </c>
      <c r="AA1242" s="299">
        <v>9.3140000000000001</v>
      </c>
      <c r="AB1242" s="91"/>
    </row>
    <row r="1243" spans="1:28" ht="19.5" customHeight="1" x14ac:dyDescent="0.15">
      <c r="A1243" s="132"/>
      <c r="B1243" s="72"/>
      <c r="C1243" s="72"/>
      <c r="D1243" s="76" t="s">
        <v>157</v>
      </c>
      <c r="E1243" s="76" t="s">
        <v>183</v>
      </c>
      <c r="F1243" s="297">
        <v>2244.0999999999995</v>
      </c>
      <c r="G1243" s="297">
        <v>20.29</v>
      </c>
      <c r="H1243" s="297">
        <v>0</v>
      </c>
      <c r="I1243" s="297">
        <v>3.29</v>
      </c>
      <c r="J1243" s="297">
        <v>0.68</v>
      </c>
      <c r="K1243" s="297">
        <v>0.2</v>
      </c>
      <c r="L1243" s="297">
        <v>0</v>
      </c>
      <c r="M1243" s="297">
        <v>1.4</v>
      </c>
      <c r="N1243" s="297">
        <v>3.98</v>
      </c>
      <c r="O1243" s="297">
        <v>3.29</v>
      </c>
      <c r="P1243" s="297">
        <v>19.84</v>
      </c>
      <c r="Q1243" s="297">
        <v>76.8</v>
      </c>
      <c r="R1243" s="297">
        <v>217.32</v>
      </c>
      <c r="S1243" s="297">
        <v>378.03000000000003</v>
      </c>
      <c r="T1243" s="297">
        <v>476.11</v>
      </c>
      <c r="U1243" s="297">
        <v>508.02</v>
      </c>
      <c r="V1243" s="297">
        <v>299.35000000000002</v>
      </c>
      <c r="W1243" s="297">
        <v>153.35</v>
      </c>
      <c r="X1243" s="297">
        <v>36.07</v>
      </c>
      <c r="Y1243" s="297">
        <v>22.99</v>
      </c>
      <c r="Z1243" s="297">
        <v>13.91</v>
      </c>
      <c r="AA1243" s="299">
        <v>9.18</v>
      </c>
      <c r="AB1243" s="91"/>
    </row>
    <row r="1244" spans="1:28" ht="19.5" customHeight="1" x14ac:dyDescent="0.15">
      <c r="A1244" s="132"/>
      <c r="B1244" s="72"/>
      <c r="C1244" s="72"/>
      <c r="D1244" s="72"/>
      <c r="E1244" s="76" t="s">
        <v>150</v>
      </c>
      <c r="F1244" s="297">
        <v>567.1869999999999</v>
      </c>
      <c r="G1244" s="297">
        <v>0</v>
      </c>
      <c r="H1244" s="297">
        <v>0</v>
      </c>
      <c r="I1244" s="297">
        <v>0.16600000000000001</v>
      </c>
      <c r="J1244" s="297">
        <v>4.9000000000000002E-2</v>
      </c>
      <c r="K1244" s="297">
        <v>0.02</v>
      </c>
      <c r="L1244" s="297">
        <v>0</v>
      </c>
      <c r="M1244" s="297">
        <v>0.22600000000000001</v>
      </c>
      <c r="N1244" s="297">
        <v>0.72</v>
      </c>
      <c r="O1244" s="297">
        <v>0.65800000000000003</v>
      </c>
      <c r="P1244" s="297">
        <v>4.3719999999999999</v>
      </c>
      <c r="Q1244" s="297">
        <v>17.722000000000001</v>
      </c>
      <c r="R1244" s="297">
        <v>52.304000000000002</v>
      </c>
      <c r="S1244" s="297">
        <v>94.722999999999999</v>
      </c>
      <c r="T1244" s="297">
        <v>124.181</v>
      </c>
      <c r="U1244" s="297">
        <v>132.542</v>
      </c>
      <c r="V1244" s="297">
        <v>78.103999999999999</v>
      </c>
      <c r="W1244" s="297">
        <v>39.988999999999997</v>
      </c>
      <c r="X1244" s="297">
        <v>9.41</v>
      </c>
      <c r="Y1244" s="297">
        <v>5.9870000000000001</v>
      </c>
      <c r="Z1244" s="297">
        <v>3.6219999999999999</v>
      </c>
      <c r="AA1244" s="299">
        <v>2.3919999999999999</v>
      </c>
      <c r="AB1244" s="91"/>
    </row>
    <row r="1245" spans="1:28" ht="19.5" customHeight="1" x14ac:dyDescent="0.15">
      <c r="A1245" s="132"/>
      <c r="B1245" s="72" t="s">
        <v>65</v>
      </c>
      <c r="C1245" s="72" t="s">
        <v>159</v>
      </c>
      <c r="D1245" s="76" t="s">
        <v>160</v>
      </c>
      <c r="E1245" s="76" t="s">
        <v>183</v>
      </c>
      <c r="F1245" s="297">
        <v>0</v>
      </c>
      <c r="G1245" s="297">
        <v>0</v>
      </c>
      <c r="H1245" s="297">
        <v>0</v>
      </c>
      <c r="I1245" s="297">
        <v>0</v>
      </c>
      <c r="J1245" s="297">
        <v>0</v>
      </c>
      <c r="K1245" s="297">
        <v>0</v>
      </c>
      <c r="L1245" s="297">
        <v>0</v>
      </c>
      <c r="M1245" s="297">
        <v>0</v>
      </c>
      <c r="N1245" s="297">
        <v>0</v>
      </c>
      <c r="O1245" s="297">
        <v>0</v>
      </c>
      <c r="P1245" s="297">
        <v>0</v>
      </c>
      <c r="Q1245" s="297">
        <v>0</v>
      </c>
      <c r="R1245" s="297">
        <v>0</v>
      </c>
      <c r="S1245" s="297">
        <v>0</v>
      </c>
      <c r="T1245" s="297">
        <v>0</v>
      </c>
      <c r="U1245" s="297">
        <v>0</v>
      </c>
      <c r="V1245" s="297">
        <v>0</v>
      </c>
      <c r="W1245" s="297">
        <v>0</v>
      </c>
      <c r="X1245" s="297">
        <v>0</v>
      </c>
      <c r="Y1245" s="297">
        <v>0</v>
      </c>
      <c r="Z1245" s="297">
        <v>0</v>
      </c>
      <c r="AA1245" s="299">
        <v>0</v>
      </c>
      <c r="AB1245" s="91"/>
    </row>
    <row r="1246" spans="1:28" ht="19.5" customHeight="1" x14ac:dyDescent="0.15">
      <c r="A1246" s="132"/>
      <c r="B1246" s="72"/>
      <c r="C1246" s="72"/>
      <c r="D1246" s="72"/>
      <c r="E1246" s="76" t="s">
        <v>150</v>
      </c>
      <c r="F1246" s="297">
        <v>0</v>
      </c>
      <c r="G1246" s="297">
        <v>0</v>
      </c>
      <c r="H1246" s="297">
        <v>0</v>
      </c>
      <c r="I1246" s="297">
        <v>0</v>
      </c>
      <c r="J1246" s="297">
        <v>0</v>
      </c>
      <c r="K1246" s="297">
        <v>0</v>
      </c>
      <c r="L1246" s="297">
        <v>0</v>
      </c>
      <c r="M1246" s="297">
        <v>0</v>
      </c>
      <c r="N1246" s="297">
        <v>0</v>
      </c>
      <c r="O1246" s="297">
        <v>0</v>
      </c>
      <c r="P1246" s="297">
        <v>0</v>
      </c>
      <c r="Q1246" s="297">
        <v>0</v>
      </c>
      <c r="R1246" s="297">
        <v>0</v>
      </c>
      <c r="S1246" s="297">
        <v>0</v>
      </c>
      <c r="T1246" s="297">
        <v>0</v>
      </c>
      <c r="U1246" s="297">
        <v>0</v>
      </c>
      <c r="V1246" s="297">
        <v>0</v>
      </c>
      <c r="W1246" s="297">
        <v>0</v>
      </c>
      <c r="X1246" s="297">
        <v>0</v>
      </c>
      <c r="Y1246" s="297">
        <v>0</v>
      </c>
      <c r="Z1246" s="297">
        <v>0</v>
      </c>
      <c r="AA1246" s="299">
        <v>0</v>
      </c>
      <c r="AB1246" s="91"/>
    </row>
    <row r="1247" spans="1:28" ht="19.5" customHeight="1" x14ac:dyDescent="0.15">
      <c r="A1247" s="132" t="s">
        <v>85</v>
      </c>
      <c r="B1247" s="72"/>
      <c r="C1247" s="72"/>
      <c r="D1247" s="76" t="s">
        <v>166</v>
      </c>
      <c r="E1247" s="76" t="s">
        <v>183</v>
      </c>
      <c r="F1247" s="297">
        <v>33.340000000000003</v>
      </c>
      <c r="G1247" s="297">
        <v>0</v>
      </c>
      <c r="H1247" s="297">
        <v>0</v>
      </c>
      <c r="I1247" s="297">
        <v>0</v>
      </c>
      <c r="J1247" s="297">
        <v>0</v>
      </c>
      <c r="K1247" s="297">
        <v>0</v>
      </c>
      <c r="L1247" s="297">
        <v>0</v>
      </c>
      <c r="M1247" s="297">
        <v>0</v>
      </c>
      <c r="N1247" s="297">
        <v>0</v>
      </c>
      <c r="O1247" s="297">
        <v>0</v>
      </c>
      <c r="P1247" s="297">
        <v>0</v>
      </c>
      <c r="Q1247" s="297">
        <v>0</v>
      </c>
      <c r="R1247" s="297">
        <v>0</v>
      </c>
      <c r="S1247" s="297">
        <v>0.62</v>
      </c>
      <c r="T1247" s="297">
        <v>1.1399999999999999</v>
      </c>
      <c r="U1247" s="297">
        <v>0</v>
      </c>
      <c r="V1247" s="297">
        <v>4.97</v>
      </c>
      <c r="W1247" s="297">
        <v>0</v>
      </c>
      <c r="X1247" s="297">
        <v>0</v>
      </c>
      <c r="Y1247" s="297">
        <v>0.5</v>
      </c>
      <c r="Z1247" s="297">
        <v>2.27</v>
      </c>
      <c r="AA1247" s="299">
        <v>23.84</v>
      </c>
      <c r="AB1247" s="91"/>
    </row>
    <row r="1248" spans="1:28" ht="19.5" customHeight="1" x14ac:dyDescent="0.15">
      <c r="A1248" s="132"/>
      <c r="B1248" s="72"/>
      <c r="C1248" s="72" t="s">
        <v>162</v>
      </c>
      <c r="D1248" s="72"/>
      <c r="E1248" s="76" t="s">
        <v>150</v>
      </c>
      <c r="F1248" s="297">
        <v>9.6080000000000005</v>
      </c>
      <c r="G1248" s="297">
        <v>0</v>
      </c>
      <c r="H1248" s="297">
        <v>0</v>
      </c>
      <c r="I1248" s="297">
        <v>0</v>
      </c>
      <c r="J1248" s="297">
        <v>0</v>
      </c>
      <c r="K1248" s="297">
        <v>0</v>
      </c>
      <c r="L1248" s="297">
        <v>0</v>
      </c>
      <c r="M1248" s="297">
        <v>0</v>
      </c>
      <c r="N1248" s="297">
        <v>0</v>
      </c>
      <c r="O1248" s="297">
        <v>0</v>
      </c>
      <c r="P1248" s="297">
        <v>0</v>
      </c>
      <c r="Q1248" s="297">
        <v>0</v>
      </c>
      <c r="R1248" s="297">
        <v>0</v>
      </c>
      <c r="S1248" s="297">
        <v>0.14099999999999999</v>
      </c>
      <c r="T1248" s="297">
        <v>0.29899999999999999</v>
      </c>
      <c r="U1248" s="297">
        <v>0</v>
      </c>
      <c r="V1248" s="297">
        <v>1.4419999999999999</v>
      </c>
      <c r="W1248" s="297">
        <v>0</v>
      </c>
      <c r="X1248" s="297">
        <v>0</v>
      </c>
      <c r="Y1248" s="297">
        <v>0.14499999999999999</v>
      </c>
      <c r="Z1248" s="297">
        <v>0.65900000000000003</v>
      </c>
      <c r="AA1248" s="299">
        <v>6.9219999999999997</v>
      </c>
      <c r="AB1248" s="91"/>
    </row>
    <row r="1249" spans="1:28" ht="19.5" customHeight="1" x14ac:dyDescent="0.15">
      <c r="A1249" s="132"/>
      <c r="B1249" s="72" t="s">
        <v>20</v>
      </c>
      <c r="C1249" s="72"/>
      <c r="D1249" s="76" t="s">
        <v>164</v>
      </c>
      <c r="E1249" s="76" t="s">
        <v>183</v>
      </c>
      <c r="F1249" s="297">
        <v>0</v>
      </c>
      <c r="G1249" s="297">
        <v>0</v>
      </c>
      <c r="H1249" s="297">
        <v>0</v>
      </c>
      <c r="I1249" s="297">
        <v>0</v>
      </c>
      <c r="J1249" s="297">
        <v>0</v>
      </c>
      <c r="K1249" s="297">
        <v>0</v>
      </c>
      <c r="L1249" s="297">
        <v>0</v>
      </c>
      <c r="M1249" s="297">
        <v>0</v>
      </c>
      <c r="N1249" s="297">
        <v>0</v>
      </c>
      <c r="O1249" s="297">
        <v>0</v>
      </c>
      <c r="P1249" s="297">
        <v>0</v>
      </c>
      <c r="Q1249" s="297">
        <v>0</v>
      </c>
      <c r="R1249" s="297">
        <v>0</v>
      </c>
      <c r="S1249" s="297">
        <v>0</v>
      </c>
      <c r="T1249" s="297">
        <v>0</v>
      </c>
      <c r="U1249" s="297">
        <v>0</v>
      </c>
      <c r="V1249" s="297">
        <v>0</v>
      </c>
      <c r="W1249" s="297">
        <v>0</v>
      </c>
      <c r="X1249" s="297">
        <v>0</v>
      </c>
      <c r="Y1249" s="297">
        <v>0</v>
      </c>
      <c r="Z1249" s="297">
        <v>0</v>
      </c>
      <c r="AA1249" s="299">
        <v>0</v>
      </c>
      <c r="AB1249" s="91"/>
    </row>
    <row r="1250" spans="1:28" ht="19.5" customHeight="1" x14ac:dyDescent="0.15">
      <c r="A1250" s="132"/>
      <c r="B1250" s="72"/>
      <c r="C1250" s="72"/>
      <c r="D1250" s="72"/>
      <c r="E1250" s="76" t="s">
        <v>150</v>
      </c>
      <c r="F1250" s="297">
        <v>0</v>
      </c>
      <c r="G1250" s="297">
        <v>0</v>
      </c>
      <c r="H1250" s="297">
        <v>0</v>
      </c>
      <c r="I1250" s="297">
        <v>0</v>
      </c>
      <c r="J1250" s="297">
        <v>0</v>
      </c>
      <c r="K1250" s="297">
        <v>0</v>
      </c>
      <c r="L1250" s="297">
        <v>0</v>
      </c>
      <c r="M1250" s="297">
        <v>0</v>
      </c>
      <c r="N1250" s="297">
        <v>0</v>
      </c>
      <c r="O1250" s="297">
        <v>0</v>
      </c>
      <c r="P1250" s="297">
        <v>0</v>
      </c>
      <c r="Q1250" s="297">
        <v>0</v>
      </c>
      <c r="R1250" s="297">
        <v>0</v>
      </c>
      <c r="S1250" s="297">
        <v>0</v>
      </c>
      <c r="T1250" s="297">
        <v>0</v>
      </c>
      <c r="U1250" s="297">
        <v>0</v>
      </c>
      <c r="V1250" s="297">
        <v>0</v>
      </c>
      <c r="W1250" s="297">
        <v>0</v>
      </c>
      <c r="X1250" s="297">
        <v>0</v>
      </c>
      <c r="Y1250" s="297">
        <v>0</v>
      </c>
      <c r="Z1250" s="297">
        <v>0</v>
      </c>
      <c r="AA1250" s="299">
        <v>0</v>
      </c>
      <c r="AB1250" s="91"/>
    </row>
    <row r="1251" spans="1:28" ht="19.5" customHeight="1" x14ac:dyDescent="0.15">
      <c r="A1251" s="132"/>
      <c r="B1251" s="75"/>
      <c r="C1251" s="73" t="s">
        <v>165</v>
      </c>
      <c r="D1251" s="74"/>
      <c r="E1251" s="76" t="s">
        <v>183</v>
      </c>
      <c r="F1251" s="297">
        <v>12942.359999999999</v>
      </c>
      <c r="G1251" s="297">
        <v>313.02</v>
      </c>
      <c r="H1251" s="297">
        <v>340.64</v>
      </c>
      <c r="I1251" s="297">
        <v>973.8</v>
      </c>
      <c r="J1251" s="297">
        <v>140.80000000000001</v>
      </c>
      <c r="K1251" s="297">
        <v>237.3</v>
      </c>
      <c r="L1251" s="297">
        <v>260.66000000000003</v>
      </c>
      <c r="M1251" s="297">
        <v>202.24</v>
      </c>
      <c r="N1251" s="297">
        <v>308.39</v>
      </c>
      <c r="O1251" s="297">
        <v>238.53</v>
      </c>
      <c r="P1251" s="297">
        <v>161.72</v>
      </c>
      <c r="Q1251" s="297">
        <v>334.26</v>
      </c>
      <c r="R1251" s="297">
        <v>758.25</v>
      </c>
      <c r="S1251" s="297">
        <v>1560.6</v>
      </c>
      <c r="T1251" s="297">
        <v>2020.79</v>
      </c>
      <c r="U1251" s="297">
        <v>1990.53</v>
      </c>
      <c r="V1251" s="297">
        <v>1299.01</v>
      </c>
      <c r="W1251" s="297">
        <v>486.58</v>
      </c>
      <c r="X1251" s="297">
        <v>176.73</v>
      </c>
      <c r="Y1251" s="297">
        <v>207.01000000000002</v>
      </c>
      <c r="Z1251" s="297">
        <v>402.04999999999995</v>
      </c>
      <c r="AA1251" s="299">
        <v>529.45000000000005</v>
      </c>
      <c r="AB1251" s="91"/>
    </row>
    <row r="1252" spans="1:28" ht="19.5" customHeight="1" thickBot="1" x14ac:dyDescent="0.2">
      <c r="A1252" s="87"/>
      <c r="B1252" s="135"/>
      <c r="C1252" s="135"/>
      <c r="D1252" s="136"/>
      <c r="E1252" s="137" t="s">
        <v>150</v>
      </c>
      <c r="F1252" s="297">
        <v>1612.395</v>
      </c>
      <c r="G1252" s="385">
        <v>0</v>
      </c>
      <c r="H1252" s="301">
        <v>3.7130000000000001</v>
      </c>
      <c r="I1252" s="301">
        <v>25.36</v>
      </c>
      <c r="J1252" s="301">
        <v>7.1470000000000002</v>
      </c>
      <c r="K1252" s="301">
        <v>16.736000000000001</v>
      </c>
      <c r="L1252" s="301">
        <v>23.719000000000001</v>
      </c>
      <c r="M1252" s="301">
        <v>20.224</v>
      </c>
      <c r="N1252" s="301">
        <v>34.109000000000002</v>
      </c>
      <c r="O1252" s="301">
        <v>28.757999999999999</v>
      </c>
      <c r="P1252" s="301">
        <v>21.099</v>
      </c>
      <c r="Q1252" s="301">
        <v>46.999000000000002</v>
      </c>
      <c r="R1252" s="301">
        <v>110.467</v>
      </c>
      <c r="S1252" s="301">
        <v>227.37</v>
      </c>
      <c r="T1252" s="301">
        <v>296.14499999999998</v>
      </c>
      <c r="U1252" s="301">
        <v>293.78699999999998</v>
      </c>
      <c r="V1252" s="301">
        <v>191.45699999999999</v>
      </c>
      <c r="W1252" s="301">
        <v>71.745999999999995</v>
      </c>
      <c r="X1252" s="301">
        <v>26.042999999999999</v>
      </c>
      <c r="Y1252" s="301">
        <v>30.523</v>
      </c>
      <c r="Z1252" s="301">
        <v>59.113</v>
      </c>
      <c r="AA1252" s="302">
        <v>77.88</v>
      </c>
      <c r="AB1252" s="91"/>
    </row>
    <row r="1253" spans="1:28" ht="19.5" customHeight="1" x14ac:dyDescent="0.15">
      <c r="A1253" s="223" t="s">
        <v>119</v>
      </c>
      <c r="B1253" s="226" t="s">
        <v>120</v>
      </c>
      <c r="C1253" s="227"/>
      <c r="D1253" s="228"/>
      <c r="E1253" s="72" t="s">
        <v>183</v>
      </c>
      <c r="F1253" s="380">
        <v>498.48</v>
      </c>
      <c r="G1253" s="381"/>
      <c r="H1253" s="381"/>
      <c r="I1253" s="381"/>
      <c r="J1253" s="381"/>
      <c r="K1253" s="381"/>
      <c r="L1253" s="381"/>
      <c r="M1253" s="381"/>
      <c r="N1253" s="381"/>
      <c r="O1253" s="381"/>
      <c r="P1253" s="381"/>
      <c r="Q1253" s="381"/>
      <c r="R1253" s="381"/>
      <c r="S1253" s="381"/>
      <c r="T1253" s="381"/>
      <c r="U1253" s="381"/>
      <c r="V1253" s="381"/>
      <c r="W1253" s="381"/>
      <c r="X1253" s="381"/>
      <c r="Y1253" s="381"/>
      <c r="Z1253" s="381"/>
      <c r="AA1253" s="381"/>
    </row>
    <row r="1254" spans="1:28" ht="19.5" customHeight="1" x14ac:dyDescent="0.15">
      <c r="A1254" s="224"/>
      <c r="B1254" s="229" t="s">
        <v>205</v>
      </c>
      <c r="C1254" s="230"/>
      <c r="D1254" s="231"/>
      <c r="E1254" s="76" t="s">
        <v>183</v>
      </c>
      <c r="F1254" s="380">
        <v>148.72999999999999</v>
      </c>
      <c r="G1254" s="381"/>
      <c r="H1254" s="381"/>
      <c r="I1254" s="381"/>
      <c r="J1254" s="381"/>
      <c r="K1254" s="381"/>
      <c r="L1254" s="381"/>
      <c r="M1254" s="381"/>
      <c r="N1254" s="381"/>
      <c r="O1254" s="381"/>
      <c r="P1254" s="381"/>
      <c r="Q1254" s="381"/>
      <c r="R1254" s="381"/>
      <c r="S1254" s="381"/>
      <c r="T1254" s="381"/>
      <c r="U1254" s="381"/>
      <c r="V1254" s="381"/>
      <c r="W1254" s="381"/>
      <c r="X1254" s="381"/>
      <c r="Y1254" s="381"/>
      <c r="Z1254" s="381"/>
      <c r="AA1254" s="381"/>
    </row>
    <row r="1255" spans="1:28" ht="19.5" customHeight="1" x14ac:dyDescent="0.15">
      <c r="A1255" s="225"/>
      <c r="B1255" s="229" t="s">
        <v>206</v>
      </c>
      <c r="C1255" s="230"/>
      <c r="D1255" s="231"/>
      <c r="E1255" s="76" t="s">
        <v>183</v>
      </c>
      <c r="F1255" s="380">
        <v>349.75</v>
      </c>
      <c r="G1255" s="381"/>
      <c r="H1255" s="381"/>
      <c r="I1255" s="381"/>
      <c r="J1255" s="381"/>
      <c r="K1255" s="381"/>
      <c r="L1255" s="381"/>
      <c r="M1255" s="381"/>
      <c r="N1255" s="381"/>
      <c r="O1255" s="381"/>
      <c r="P1255" s="381"/>
      <c r="Q1255" s="381"/>
      <c r="R1255" s="381"/>
      <c r="S1255" s="381"/>
      <c r="T1255" s="381"/>
      <c r="U1255" s="381"/>
      <c r="V1255" s="381"/>
      <c r="W1255" s="381"/>
      <c r="X1255" s="381"/>
      <c r="Y1255" s="381"/>
      <c r="Z1255" s="381"/>
      <c r="AA1255" s="381"/>
    </row>
    <row r="1256" spans="1:28" ht="19.5" customHeight="1" thickBot="1" x14ac:dyDescent="0.2">
      <c r="A1256" s="232" t="s">
        <v>204</v>
      </c>
      <c r="B1256" s="233"/>
      <c r="C1256" s="233"/>
      <c r="D1256" s="234"/>
      <c r="E1256" s="120" t="s">
        <v>183</v>
      </c>
      <c r="F1256" s="386">
        <v>0</v>
      </c>
      <c r="G1256" s="381"/>
      <c r="H1256" s="381"/>
      <c r="I1256" s="381"/>
      <c r="J1256" s="381"/>
      <c r="K1256" s="381"/>
      <c r="L1256" s="381"/>
      <c r="M1256" s="381"/>
      <c r="N1256" s="381"/>
      <c r="O1256" s="381"/>
      <c r="P1256" s="381"/>
      <c r="Q1256" s="381"/>
      <c r="R1256" s="381"/>
      <c r="S1256" s="381"/>
      <c r="T1256" s="381"/>
      <c r="U1256" s="381"/>
      <c r="V1256" s="381"/>
      <c r="W1256" s="381"/>
      <c r="X1256" s="381"/>
      <c r="Y1256" s="381"/>
      <c r="Z1256" s="381"/>
      <c r="AA1256" s="381"/>
    </row>
    <row r="1258" spans="1:28" ht="19.5" customHeight="1" x14ac:dyDescent="0.15">
      <c r="A1258" s="3" t="s">
        <v>381</v>
      </c>
      <c r="F1258" s="126" t="s">
        <v>487</v>
      </c>
    </row>
    <row r="1259" spans="1:28" ht="19.5" customHeight="1" thickBot="1" x14ac:dyDescent="0.2">
      <c r="A1259" s="221" t="s">
        <v>28</v>
      </c>
      <c r="B1259" s="222"/>
      <c r="C1259" s="222"/>
      <c r="D1259" s="222"/>
      <c r="E1259" s="222"/>
      <c r="F1259" s="222"/>
      <c r="G1259" s="222"/>
      <c r="H1259" s="222"/>
      <c r="I1259" s="222"/>
      <c r="J1259" s="222"/>
      <c r="K1259" s="222"/>
      <c r="L1259" s="222"/>
      <c r="M1259" s="222"/>
      <c r="N1259" s="222"/>
      <c r="O1259" s="222"/>
      <c r="P1259" s="222"/>
      <c r="Q1259" s="222"/>
      <c r="R1259" s="222"/>
      <c r="S1259" s="222"/>
      <c r="T1259" s="222"/>
      <c r="U1259" s="222"/>
      <c r="V1259" s="222"/>
      <c r="W1259" s="222"/>
      <c r="X1259" s="222"/>
      <c r="Y1259" s="222"/>
      <c r="Z1259" s="222"/>
      <c r="AA1259" s="222"/>
    </row>
    <row r="1260" spans="1:28" ht="19.5" customHeight="1" x14ac:dyDescent="0.15">
      <c r="A1260" s="127" t="s">
        <v>179</v>
      </c>
      <c r="B1260" s="86"/>
      <c r="C1260" s="86"/>
      <c r="D1260" s="86"/>
      <c r="E1260" s="86"/>
      <c r="F1260" s="85" t="s">
        <v>180</v>
      </c>
      <c r="G1260" s="121"/>
      <c r="H1260" s="121"/>
      <c r="I1260" s="121"/>
      <c r="J1260" s="121"/>
      <c r="K1260" s="121"/>
      <c r="L1260" s="121"/>
      <c r="M1260" s="121"/>
      <c r="N1260" s="121"/>
      <c r="O1260" s="121"/>
      <c r="P1260" s="121"/>
      <c r="Q1260" s="128"/>
      <c r="R1260" s="99"/>
      <c r="S1260" s="121"/>
      <c r="T1260" s="121"/>
      <c r="U1260" s="121"/>
      <c r="V1260" s="121"/>
      <c r="W1260" s="121"/>
      <c r="X1260" s="121"/>
      <c r="Y1260" s="121"/>
      <c r="Z1260" s="121"/>
      <c r="AA1260" s="141" t="s">
        <v>181</v>
      </c>
      <c r="AB1260" s="91"/>
    </row>
    <row r="1261" spans="1:28" ht="19.5" customHeight="1" x14ac:dyDescent="0.15">
      <c r="A1261" s="130" t="s">
        <v>182</v>
      </c>
      <c r="B1261" s="74"/>
      <c r="C1261" s="74"/>
      <c r="D1261" s="74"/>
      <c r="E1261" s="76" t="s">
        <v>183</v>
      </c>
      <c r="F1261" s="297">
        <v>12593.12</v>
      </c>
      <c r="G1261" s="373" t="s">
        <v>184</v>
      </c>
      <c r="H1261" s="373" t="s">
        <v>185</v>
      </c>
      <c r="I1261" s="373" t="s">
        <v>186</v>
      </c>
      <c r="J1261" s="373" t="s">
        <v>187</v>
      </c>
      <c r="K1261" s="373" t="s">
        <v>227</v>
      </c>
      <c r="L1261" s="373" t="s">
        <v>228</v>
      </c>
      <c r="M1261" s="373" t="s">
        <v>229</v>
      </c>
      <c r="N1261" s="373" t="s">
        <v>230</v>
      </c>
      <c r="O1261" s="373" t="s">
        <v>231</v>
      </c>
      <c r="P1261" s="373" t="s">
        <v>232</v>
      </c>
      <c r="Q1261" s="374" t="s">
        <v>233</v>
      </c>
      <c r="R1261" s="375" t="s">
        <v>234</v>
      </c>
      <c r="S1261" s="373" t="s">
        <v>235</v>
      </c>
      <c r="T1261" s="373" t="s">
        <v>236</v>
      </c>
      <c r="U1261" s="373" t="s">
        <v>237</v>
      </c>
      <c r="V1261" s="373" t="s">
        <v>238</v>
      </c>
      <c r="W1261" s="373" t="s">
        <v>42</v>
      </c>
      <c r="X1261" s="373" t="s">
        <v>147</v>
      </c>
      <c r="Y1261" s="373" t="s">
        <v>148</v>
      </c>
      <c r="Z1261" s="373" t="s">
        <v>149</v>
      </c>
      <c r="AA1261" s="387"/>
      <c r="AB1261" s="91"/>
    </row>
    <row r="1262" spans="1:28" ht="19.5" customHeight="1" x14ac:dyDescent="0.15">
      <c r="A1262" s="108"/>
      <c r="E1262" s="76" t="s">
        <v>150</v>
      </c>
      <c r="F1262" s="297">
        <v>2755.8640000000009</v>
      </c>
      <c r="G1262" s="377"/>
      <c r="H1262" s="377"/>
      <c r="I1262" s="377"/>
      <c r="J1262" s="377"/>
      <c r="K1262" s="377"/>
      <c r="L1262" s="377"/>
      <c r="M1262" s="377"/>
      <c r="N1262" s="377"/>
      <c r="O1262" s="377"/>
      <c r="P1262" s="377"/>
      <c r="Q1262" s="378"/>
      <c r="R1262" s="379"/>
      <c r="S1262" s="377"/>
      <c r="T1262" s="377"/>
      <c r="U1262" s="377"/>
      <c r="V1262" s="377"/>
      <c r="W1262" s="377"/>
      <c r="X1262" s="377"/>
      <c r="Y1262" s="377"/>
      <c r="Z1262" s="377"/>
      <c r="AA1262" s="387" t="s">
        <v>151</v>
      </c>
      <c r="AB1262" s="91"/>
    </row>
    <row r="1263" spans="1:28" ht="19.5" customHeight="1" x14ac:dyDescent="0.15">
      <c r="A1263" s="131"/>
      <c r="B1263" s="73" t="s">
        <v>152</v>
      </c>
      <c r="C1263" s="74"/>
      <c r="D1263" s="74"/>
      <c r="E1263" s="76" t="s">
        <v>183</v>
      </c>
      <c r="F1263" s="297">
        <v>12367.29</v>
      </c>
      <c r="G1263" s="297">
        <v>215.04999999999998</v>
      </c>
      <c r="H1263" s="297">
        <v>115.57000000000001</v>
      </c>
      <c r="I1263" s="297">
        <v>275.63</v>
      </c>
      <c r="J1263" s="297">
        <v>251</v>
      </c>
      <c r="K1263" s="297">
        <v>237.22</v>
      </c>
      <c r="L1263" s="297">
        <v>434.98</v>
      </c>
      <c r="M1263" s="297">
        <v>618.8900000000001</v>
      </c>
      <c r="N1263" s="297">
        <v>494.21000000000004</v>
      </c>
      <c r="O1263" s="297">
        <v>918.19</v>
      </c>
      <c r="P1263" s="297">
        <v>1034.25</v>
      </c>
      <c r="Q1263" s="297">
        <v>1159.5099999999998</v>
      </c>
      <c r="R1263" s="297">
        <v>700.36</v>
      </c>
      <c r="S1263" s="297">
        <v>1016.36</v>
      </c>
      <c r="T1263" s="297">
        <v>1640.7600000000002</v>
      </c>
      <c r="U1263" s="297">
        <v>1522.1399999999999</v>
      </c>
      <c r="V1263" s="297">
        <v>723.85000000000014</v>
      </c>
      <c r="W1263" s="297">
        <v>532.46</v>
      </c>
      <c r="X1263" s="297">
        <v>137.41</v>
      </c>
      <c r="Y1263" s="297">
        <v>85.5</v>
      </c>
      <c r="Z1263" s="297">
        <v>101.27000000000001</v>
      </c>
      <c r="AA1263" s="299">
        <v>152.68</v>
      </c>
      <c r="AB1263" s="91"/>
    </row>
    <row r="1264" spans="1:28" ht="19.5" customHeight="1" x14ac:dyDescent="0.15">
      <c r="A1264" s="132"/>
      <c r="B1264" s="133"/>
      <c r="E1264" s="76" t="s">
        <v>150</v>
      </c>
      <c r="F1264" s="297">
        <v>2755.8640000000009</v>
      </c>
      <c r="G1264" s="297">
        <v>0</v>
      </c>
      <c r="H1264" s="297">
        <v>1.0629999999999999</v>
      </c>
      <c r="I1264" s="297">
        <v>4.3960000000000008</v>
      </c>
      <c r="J1264" s="297">
        <v>6.6329999999999991</v>
      </c>
      <c r="K1264" s="297">
        <v>13.495999999999999</v>
      </c>
      <c r="L1264" s="297">
        <v>57.180999999999997</v>
      </c>
      <c r="M1264" s="297">
        <v>139.52699999999999</v>
      </c>
      <c r="N1264" s="297">
        <v>114.38600000000001</v>
      </c>
      <c r="O1264" s="297">
        <v>257.85299999999995</v>
      </c>
      <c r="P1264" s="297">
        <v>308.87299999999999</v>
      </c>
      <c r="Q1264" s="297">
        <v>318.87900000000002</v>
      </c>
      <c r="R1264" s="297">
        <v>208.24400000000003</v>
      </c>
      <c r="S1264" s="297">
        <v>257.52199999999999</v>
      </c>
      <c r="T1264" s="297">
        <v>348.57099999999997</v>
      </c>
      <c r="U1264" s="297">
        <v>315.32900000000006</v>
      </c>
      <c r="V1264" s="297">
        <v>148.98099999999999</v>
      </c>
      <c r="W1264" s="297">
        <v>118.22199999999999</v>
      </c>
      <c r="X1264" s="297">
        <v>36.588000000000008</v>
      </c>
      <c r="Y1264" s="297">
        <v>25.117000000000001</v>
      </c>
      <c r="Z1264" s="297">
        <v>29.314999999999998</v>
      </c>
      <c r="AA1264" s="299">
        <v>45.688000000000002</v>
      </c>
      <c r="AB1264" s="91"/>
    </row>
    <row r="1265" spans="1:28" ht="19.5" customHeight="1" x14ac:dyDescent="0.15">
      <c r="A1265" s="132"/>
      <c r="B1265" s="134"/>
      <c r="C1265" s="73" t="s">
        <v>152</v>
      </c>
      <c r="D1265" s="74"/>
      <c r="E1265" s="76" t="s">
        <v>183</v>
      </c>
      <c r="F1265" s="297">
        <v>6375.6000000000013</v>
      </c>
      <c r="G1265" s="297">
        <v>14.32</v>
      </c>
      <c r="H1265" s="297">
        <v>18.78</v>
      </c>
      <c r="I1265" s="297">
        <v>113.07000000000001</v>
      </c>
      <c r="J1265" s="297">
        <v>176.26</v>
      </c>
      <c r="K1265" s="297">
        <v>219.1</v>
      </c>
      <c r="L1265" s="297">
        <v>361.28000000000003</v>
      </c>
      <c r="M1265" s="297">
        <v>603.6400000000001</v>
      </c>
      <c r="N1265" s="297">
        <v>363.54000000000008</v>
      </c>
      <c r="O1265" s="297">
        <v>743.31000000000006</v>
      </c>
      <c r="P1265" s="297">
        <v>902.25</v>
      </c>
      <c r="Q1265" s="297">
        <v>806.30999999999983</v>
      </c>
      <c r="R1265" s="297">
        <v>497.07</v>
      </c>
      <c r="S1265" s="297">
        <v>512.89</v>
      </c>
      <c r="T1265" s="297">
        <v>426.56000000000006</v>
      </c>
      <c r="U1265" s="297">
        <v>274.16999999999996</v>
      </c>
      <c r="V1265" s="297">
        <v>150.30000000000001</v>
      </c>
      <c r="W1265" s="297">
        <v>93.27</v>
      </c>
      <c r="X1265" s="297">
        <v>50.129999999999995</v>
      </c>
      <c r="Y1265" s="297">
        <v>16.579999999999998</v>
      </c>
      <c r="Z1265" s="297">
        <v>11.510000000000002</v>
      </c>
      <c r="AA1265" s="299">
        <v>21.26</v>
      </c>
      <c r="AB1265" s="91"/>
    </row>
    <row r="1266" spans="1:28" ht="19.5" customHeight="1" x14ac:dyDescent="0.15">
      <c r="A1266" s="132"/>
      <c r="B1266" s="75"/>
      <c r="C1266" s="75"/>
      <c r="E1266" s="76" t="s">
        <v>150</v>
      </c>
      <c r="F1266" s="297">
        <v>1799.1180000000004</v>
      </c>
      <c r="G1266" s="297">
        <v>0</v>
      </c>
      <c r="H1266" s="297">
        <v>3.0000000000000001E-3</v>
      </c>
      <c r="I1266" s="297">
        <v>0.26200000000000001</v>
      </c>
      <c r="J1266" s="297">
        <v>2.8819999999999997</v>
      </c>
      <c r="K1266" s="297">
        <v>12.206999999999999</v>
      </c>
      <c r="L1266" s="297">
        <v>50.512</v>
      </c>
      <c r="M1266" s="297">
        <v>138.03799999999998</v>
      </c>
      <c r="N1266" s="297">
        <v>99.891000000000005</v>
      </c>
      <c r="O1266" s="297">
        <v>233.68499999999997</v>
      </c>
      <c r="P1266" s="297">
        <v>290.79500000000002</v>
      </c>
      <c r="Q1266" s="297">
        <v>267.52300000000002</v>
      </c>
      <c r="R1266" s="297">
        <v>174.97900000000001</v>
      </c>
      <c r="S1266" s="297">
        <v>168.02699999999999</v>
      </c>
      <c r="T1266" s="297">
        <v>140.02099999999996</v>
      </c>
      <c r="U1266" s="297">
        <v>99.38300000000001</v>
      </c>
      <c r="V1266" s="297">
        <v>52.147999999999996</v>
      </c>
      <c r="W1266" s="297">
        <v>34.680999999999997</v>
      </c>
      <c r="X1266" s="297">
        <v>16.742000000000001</v>
      </c>
      <c r="Y1266" s="297">
        <v>6.2939999999999996</v>
      </c>
      <c r="Z1266" s="297">
        <v>3.4879999999999995</v>
      </c>
      <c r="AA1266" s="299">
        <v>7.5569999999999995</v>
      </c>
      <c r="AB1266" s="91"/>
    </row>
    <row r="1267" spans="1:28" ht="19.5" customHeight="1" x14ac:dyDescent="0.15">
      <c r="A1267" s="132"/>
      <c r="B1267" s="72"/>
      <c r="C1267" s="76"/>
      <c r="D1267" s="76" t="s">
        <v>153</v>
      </c>
      <c r="E1267" s="76" t="s">
        <v>183</v>
      </c>
      <c r="F1267" s="297">
        <v>6237.5100000000011</v>
      </c>
      <c r="G1267" s="297">
        <v>14.32</v>
      </c>
      <c r="H1267" s="297">
        <v>18.490000000000002</v>
      </c>
      <c r="I1267" s="297">
        <v>105.69000000000001</v>
      </c>
      <c r="J1267" s="297">
        <v>175.6</v>
      </c>
      <c r="K1267" s="297">
        <v>217.87</v>
      </c>
      <c r="L1267" s="297">
        <v>360.94000000000005</v>
      </c>
      <c r="M1267" s="297">
        <v>603.04000000000008</v>
      </c>
      <c r="N1267" s="297">
        <v>362.67000000000007</v>
      </c>
      <c r="O1267" s="297">
        <v>741.73</v>
      </c>
      <c r="P1267" s="297">
        <v>900.53</v>
      </c>
      <c r="Q1267" s="297">
        <v>802.00999999999988</v>
      </c>
      <c r="R1267" s="297">
        <v>495.46999999999997</v>
      </c>
      <c r="S1267" s="297">
        <v>496.49999999999994</v>
      </c>
      <c r="T1267" s="297">
        <v>383.78000000000003</v>
      </c>
      <c r="U1267" s="297">
        <v>257.16999999999996</v>
      </c>
      <c r="V1267" s="297">
        <v>120.79</v>
      </c>
      <c r="W1267" s="297">
        <v>90.35</v>
      </c>
      <c r="X1267" s="297">
        <v>43.72</v>
      </c>
      <c r="Y1267" s="297">
        <v>16.579999999999998</v>
      </c>
      <c r="Z1267" s="297">
        <v>9.0000000000000018</v>
      </c>
      <c r="AA1267" s="299">
        <v>21.26</v>
      </c>
      <c r="AB1267" s="91"/>
    </row>
    <row r="1268" spans="1:28" ht="19.5" customHeight="1" x14ac:dyDescent="0.15">
      <c r="A1268" s="132"/>
      <c r="B1268" s="72" t="s">
        <v>154</v>
      </c>
      <c r="C1268" s="72"/>
      <c r="D1268" s="72"/>
      <c r="E1268" s="76" t="s">
        <v>150</v>
      </c>
      <c r="F1268" s="297">
        <v>1780.0769999999998</v>
      </c>
      <c r="G1268" s="297">
        <v>0</v>
      </c>
      <c r="H1268" s="297">
        <v>0</v>
      </c>
      <c r="I1268" s="297">
        <v>7.4999999999999997E-2</v>
      </c>
      <c r="J1268" s="297">
        <v>2.8489999999999998</v>
      </c>
      <c r="K1268" s="297">
        <v>12.119</v>
      </c>
      <c r="L1268" s="297">
        <v>50.480000000000004</v>
      </c>
      <c r="M1268" s="297">
        <v>137.97799999999998</v>
      </c>
      <c r="N1268" s="297">
        <v>99.792000000000002</v>
      </c>
      <c r="O1268" s="297">
        <v>233.49299999999997</v>
      </c>
      <c r="P1268" s="297">
        <v>290.57</v>
      </c>
      <c r="Q1268" s="297">
        <v>266.916</v>
      </c>
      <c r="R1268" s="297">
        <v>174.74300000000002</v>
      </c>
      <c r="S1268" s="297">
        <v>165.64</v>
      </c>
      <c r="T1268" s="297">
        <v>133.73199999999997</v>
      </c>
      <c r="U1268" s="297">
        <v>96.868000000000009</v>
      </c>
      <c r="V1268" s="297">
        <v>47.805</v>
      </c>
      <c r="W1268" s="297">
        <v>34.247999999999998</v>
      </c>
      <c r="X1268" s="297">
        <v>15.798999999999999</v>
      </c>
      <c r="Y1268" s="297">
        <v>6.2939999999999996</v>
      </c>
      <c r="Z1268" s="297">
        <v>3.1189999999999998</v>
      </c>
      <c r="AA1268" s="299">
        <v>7.5569999999999995</v>
      </c>
      <c r="AB1268" s="91"/>
    </row>
    <row r="1269" spans="1:28" ht="19.5" customHeight="1" x14ac:dyDescent="0.15">
      <c r="A1269" s="132" t="s">
        <v>155</v>
      </c>
      <c r="B1269" s="72"/>
      <c r="C1269" s="72" t="s">
        <v>10</v>
      </c>
      <c r="D1269" s="76" t="s">
        <v>156</v>
      </c>
      <c r="E1269" s="76" t="s">
        <v>183</v>
      </c>
      <c r="F1269" s="297">
        <v>4513.25</v>
      </c>
      <c r="G1269" s="297">
        <v>13.51</v>
      </c>
      <c r="H1269" s="297">
        <v>2.61</v>
      </c>
      <c r="I1269" s="297">
        <v>1.04</v>
      </c>
      <c r="J1269" s="297">
        <v>4.4400000000000004</v>
      </c>
      <c r="K1269" s="297">
        <v>43.13</v>
      </c>
      <c r="L1269" s="297">
        <v>200.64000000000001</v>
      </c>
      <c r="M1269" s="297">
        <v>527.56000000000006</v>
      </c>
      <c r="N1269" s="297">
        <v>312.55</v>
      </c>
      <c r="O1269" s="297">
        <v>708.42</v>
      </c>
      <c r="P1269" s="297">
        <v>758.93000000000006</v>
      </c>
      <c r="Q1269" s="297">
        <v>587.9</v>
      </c>
      <c r="R1269" s="297">
        <v>395.07</v>
      </c>
      <c r="S1269" s="297">
        <v>289.88</v>
      </c>
      <c r="T1269" s="297">
        <v>236.8</v>
      </c>
      <c r="U1269" s="297">
        <v>197.03</v>
      </c>
      <c r="V1269" s="297">
        <v>107.46000000000001</v>
      </c>
      <c r="W1269" s="297">
        <v>69.11</v>
      </c>
      <c r="X1269" s="297">
        <v>28.7</v>
      </c>
      <c r="Y1269" s="297">
        <v>12.51</v>
      </c>
      <c r="Z1269" s="297">
        <v>4.1900000000000004</v>
      </c>
      <c r="AA1269" s="299">
        <v>11.77</v>
      </c>
      <c r="AB1269" s="91"/>
    </row>
    <row r="1270" spans="1:28" ht="19.5" customHeight="1" x14ac:dyDescent="0.15">
      <c r="A1270" s="132"/>
      <c r="B1270" s="72"/>
      <c r="C1270" s="72"/>
      <c r="D1270" s="72"/>
      <c r="E1270" s="76" t="s">
        <v>150</v>
      </c>
      <c r="F1270" s="297">
        <v>1511.7639999999999</v>
      </c>
      <c r="G1270" s="297">
        <v>0</v>
      </c>
      <c r="H1270" s="297">
        <v>0</v>
      </c>
      <c r="I1270" s="297">
        <v>7.4999999999999997E-2</v>
      </c>
      <c r="J1270" s="297">
        <v>0.53600000000000003</v>
      </c>
      <c r="K1270" s="297">
        <v>7.36</v>
      </c>
      <c r="L1270" s="297">
        <v>42.219000000000001</v>
      </c>
      <c r="M1270" s="297">
        <v>131.96799999999999</v>
      </c>
      <c r="N1270" s="297">
        <v>90.775000000000006</v>
      </c>
      <c r="O1270" s="297">
        <v>226.96799999999999</v>
      </c>
      <c r="P1270" s="297">
        <v>258.29399999999998</v>
      </c>
      <c r="Q1270" s="297">
        <v>217.96299999999999</v>
      </c>
      <c r="R1270" s="297">
        <v>150.42500000000001</v>
      </c>
      <c r="S1270" s="297">
        <v>113.389</v>
      </c>
      <c r="T1270" s="297">
        <v>94.72</v>
      </c>
      <c r="U1270" s="297">
        <v>80.995000000000005</v>
      </c>
      <c r="V1270" s="297">
        <v>44.170999999999999</v>
      </c>
      <c r="W1270" s="297">
        <v>28.417000000000002</v>
      </c>
      <c r="X1270" s="297">
        <v>11.797000000000001</v>
      </c>
      <c r="Y1270" s="297">
        <v>5.1369999999999996</v>
      </c>
      <c r="Z1270" s="297">
        <v>1.7230000000000001</v>
      </c>
      <c r="AA1270" s="299">
        <v>4.8319999999999999</v>
      </c>
      <c r="AB1270" s="91"/>
    </row>
    <row r="1271" spans="1:28" ht="19.5" customHeight="1" x14ac:dyDescent="0.15">
      <c r="A1271" s="132"/>
      <c r="B1271" s="72"/>
      <c r="C1271" s="72"/>
      <c r="D1271" s="76" t="s">
        <v>157</v>
      </c>
      <c r="E1271" s="76" t="s">
        <v>183</v>
      </c>
      <c r="F1271" s="297">
        <v>872.8</v>
      </c>
      <c r="G1271" s="297">
        <v>0</v>
      </c>
      <c r="H1271" s="297">
        <v>0</v>
      </c>
      <c r="I1271" s="297">
        <v>0</v>
      </c>
      <c r="J1271" s="297">
        <v>1.1000000000000001</v>
      </c>
      <c r="K1271" s="297">
        <v>0</v>
      </c>
      <c r="L1271" s="297">
        <v>23.12</v>
      </c>
      <c r="M1271" s="297">
        <v>10.84</v>
      </c>
      <c r="N1271" s="297">
        <v>49.78</v>
      </c>
      <c r="O1271" s="297">
        <v>31.6</v>
      </c>
      <c r="P1271" s="297">
        <v>99.06</v>
      </c>
      <c r="Q1271" s="297">
        <v>188.27</v>
      </c>
      <c r="R1271" s="297">
        <v>89.06</v>
      </c>
      <c r="S1271" s="297">
        <v>183.79</v>
      </c>
      <c r="T1271" s="297">
        <v>108.28</v>
      </c>
      <c r="U1271" s="297">
        <v>55.11</v>
      </c>
      <c r="V1271" s="297">
        <v>8.18</v>
      </c>
      <c r="W1271" s="297">
        <v>11.6</v>
      </c>
      <c r="X1271" s="297">
        <v>10.76</v>
      </c>
      <c r="Y1271" s="297">
        <v>0.92</v>
      </c>
      <c r="Z1271" s="297">
        <v>0</v>
      </c>
      <c r="AA1271" s="299">
        <v>1.33</v>
      </c>
      <c r="AB1271" s="91"/>
    </row>
    <row r="1272" spans="1:28" ht="19.5" customHeight="1" x14ac:dyDescent="0.15">
      <c r="A1272" s="132"/>
      <c r="B1272" s="72"/>
      <c r="C1272" s="72"/>
      <c r="D1272" s="72"/>
      <c r="E1272" s="76" t="s">
        <v>150</v>
      </c>
      <c r="F1272" s="297">
        <v>203.63300000000001</v>
      </c>
      <c r="G1272" s="297">
        <v>0</v>
      </c>
      <c r="H1272" s="297">
        <v>0</v>
      </c>
      <c r="I1272" s="297">
        <v>0</v>
      </c>
      <c r="J1272" s="297">
        <v>7.8E-2</v>
      </c>
      <c r="K1272" s="297">
        <v>0</v>
      </c>
      <c r="L1272" s="297">
        <v>2.7770000000000001</v>
      </c>
      <c r="M1272" s="297">
        <v>1.7390000000000001</v>
      </c>
      <c r="N1272" s="297">
        <v>8.9760000000000009</v>
      </c>
      <c r="O1272" s="297">
        <v>6.32</v>
      </c>
      <c r="P1272" s="297">
        <v>21.817</v>
      </c>
      <c r="Q1272" s="297">
        <v>43.371000000000002</v>
      </c>
      <c r="R1272" s="297">
        <v>21.43</v>
      </c>
      <c r="S1272" s="297">
        <v>45.993000000000002</v>
      </c>
      <c r="T1272" s="297">
        <v>28.213000000000001</v>
      </c>
      <c r="U1272" s="297">
        <v>14.364000000000001</v>
      </c>
      <c r="V1272" s="297">
        <v>2.133</v>
      </c>
      <c r="W1272" s="297">
        <v>3.0339999999999998</v>
      </c>
      <c r="X1272" s="297">
        <v>2.802</v>
      </c>
      <c r="Y1272" s="297">
        <v>0.24</v>
      </c>
      <c r="Z1272" s="297">
        <v>0</v>
      </c>
      <c r="AA1272" s="299">
        <v>0.34599999999999997</v>
      </c>
      <c r="AB1272" s="91"/>
    </row>
    <row r="1273" spans="1:28" ht="19.5" customHeight="1" x14ac:dyDescent="0.15">
      <c r="A1273" s="132"/>
      <c r="B1273" s="72" t="s">
        <v>158</v>
      </c>
      <c r="C1273" s="72" t="s">
        <v>159</v>
      </c>
      <c r="D1273" s="76" t="s">
        <v>160</v>
      </c>
      <c r="E1273" s="76" t="s">
        <v>183</v>
      </c>
      <c r="F1273" s="297">
        <v>8.6199999999999992</v>
      </c>
      <c r="G1273" s="297">
        <v>0</v>
      </c>
      <c r="H1273" s="297">
        <v>0</v>
      </c>
      <c r="I1273" s="297">
        <v>0</v>
      </c>
      <c r="J1273" s="297">
        <v>0</v>
      </c>
      <c r="K1273" s="297">
        <v>0.49</v>
      </c>
      <c r="L1273" s="297">
        <v>0</v>
      </c>
      <c r="M1273" s="297">
        <v>0</v>
      </c>
      <c r="N1273" s="297">
        <v>0</v>
      </c>
      <c r="O1273" s="297">
        <v>0</v>
      </c>
      <c r="P1273" s="297">
        <v>0</v>
      </c>
      <c r="Q1273" s="297">
        <v>1.62</v>
      </c>
      <c r="R1273" s="297">
        <v>3.67</v>
      </c>
      <c r="S1273" s="297">
        <v>0.06</v>
      </c>
      <c r="T1273" s="297">
        <v>1.5</v>
      </c>
      <c r="U1273" s="297">
        <v>0</v>
      </c>
      <c r="V1273" s="297">
        <v>0</v>
      </c>
      <c r="W1273" s="297">
        <v>0</v>
      </c>
      <c r="X1273" s="297">
        <v>1.28</v>
      </c>
      <c r="Y1273" s="297">
        <v>0</v>
      </c>
      <c r="Z1273" s="297">
        <v>0</v>
      </c>
      <c r="AA1273" s="299">
        <v>0</v>
      </c>
      <c r="AB1273" s="91"/>
    </row>
    <row r="1274" spans="1:28" ht="19.5" customHeight="1" x14ac:dyDescent="0.15">
      <c r="A1274" s="132"/>
      <c r="B1274" s="72"/>
      <c r="C1274" s="72"/>
      <c r="D1274" s="72"/>
      <c r="E1274" s="76" t="s">
        <v>150</v>
      </c>
      <c r="F1274" s="297">
        <v>2.0449999999999999</v>
      </c>
      <c r="G1274" s="297">
        <v>0</v>
      </c>
      <c r="H1274" s="297">
        <v>0</v>
      </c>
      <c r="I1274" s="297">
        <v>0</v>
      </c>
      <c r="J1274" s="297">
        <v>0</v>
      </c>
      <c r="K1274" s="297">
        <v>4.9000000000000002E-2</v>
      </c>
      <c r="L1274" s="297">
        <v>0</v>
      </c>
      <c r="M1274" s="297">
        <v>0</v>
      </c>
      <c r="N1274" s="297">
        <v>0</v>
      </c>
      <c r="O1274" s="297">
        <v>0</v>
      </c>
      <c r="P1274" s="297">
        <v>0</v>
      </c>
      <c r="Q1274" s="297">
        <v>0.373</v>
      </c>
      <c r="R1274" s="297">
        <v>0.88200000000000001</v>
      </c>
      <c r="S1274" s="297">
        <v>1.4999999999999999E-2</v>
      </c>
      <c r="T1274" s="297">
        <v>0.39200000000000002</v>
      </c>
      <c r="U1274" s="297">
        <v>0</v>
      </c>
      <c r="V1274" s="297">
        <v>0</v>
      </c>
      <c r="W1274" s="297">
        <v>0</v>
      </c>
      <c r="X1274" s="297">
        <v>0.33400000000000002</v>
      </c>
      <c r="Y1274" s="297">
        <v>0</v>
      </c>
      <c r="Z1274" s="297">
        <v>0</v>
      </c>
      <c r="AA1274" s="299">
        <v>0</v>
      </c>
      <c r="AB1274" s="91"/>
    </row>
    <row r="1275" spans="1:28" ht="19.5" customHeight="1" x14ac:dyDescent="0.15">
      <c r="A1275" s="132"/>
      <c r="B1275" s="72"/>
      <c r="C1275" s="72"/>
      <c r="D1275" s="76" t="s">
        <v>161</v>
      </c>
      <c r="E1275" s="76" t="s">
        <v>183</v>
      </c>
      <c r="F1275" s="297">
        <v>713.87000000000012</v>
      </c>
      <c r="G1275" s="297">
        <v>0.41</v>
      </c>
      <c r="H1275" s="297">
        <v>14.290000000000001</v>
      </c>
      <c r="I1275" s="297">
        <v>104.65</v>
      </c>
      <c r="J1275" s="297">
        <v>169.9</v>
      </c>
      <c r="K1275" s="297">
        <v>174.25</v>
      </c>
      <c r="L1275" s="297">
        <v>137.18</v>
      </c>
      <c r="M1275" s="297">
        <v>60.98</v>
      </c>
      <c r="N1275" s="297">
        <v>0.13</v>
      </c>
      <c r="O1275" s="297">
        <v>1.51</v>
      </c>
      <c r="P1275" s="297">
        <v>1.29</v>
      </c>
      <c r="Q1275" s="297">
        <v>3.12</v>
      </c>
      <c r="R1275" s="297">
        <v>0.96</v>
      </c>
      <c r="S1275" s="297">
        <v>1.54</v>
      </c>
      <c r="T1275" s="297">
        <v>13.99</v>
      </c>
      <c r="U1275" s="297">
        <v>0</v>
      </c>
      <c r="V1275" s="297">
        <v>4.2</v>
      </c>
      <c r="W1275" s="297">
        <v>8.65</v>
      </c>
      <c r="X1275" s="297">
        <v>2.98</v>
      </c>
      <c r="Y1275" s="297">
        <v>3.08</v>
      </c>
      <c r="Z1275" s="297">
        <v>3.93</v>
      </c>
      <c r="AA1275" s="299">
        <v>6.83</v>
      </c>
      <c r="AB1275" s="91"/>
    </row>
    <row r="1276" spans="1:28" ht="19.5" customHeight="1" x14ac:dyDescent="0.15">
      <c r="A1276" s="132"/>
      <c r="B1276" s="72"/>
      <c r="C1276" s="72"/>
      <c r="D1276" s="72"/>
      <c r="E1276" s="76" t="s">
        <v>150</v>
      </c>
      <c r="F1276" s="297">
        <v>29.637999999999998</v>
      </c>
      <c r="G1276" s="297">
        <v>0</v>
      </c>
      <c r="H1276" s="297">
        <v>0</v>
      </c>
      <c r="I1276" s="297">
        <v>0</v>
      </c>
      <c r="J1276" s="297">
        <v>2.2189999999999999</v>
      </c>
      <c r="K1276" s="297">
        <v>4.71</v>
      </c>
      <c r="L1276" s="297">
        <v>5.484</v>
      </c>
      <c r="M1276" s="297">
        <v>3.5750000000000002</v>
      </c>
      <c r="N1276" s="297">
        <v>1.0999999999999999E-2</v>
      </c>
      <c r="O1276" s="297">
        <v>0.159</v>
      </c>
      <c r="P1276" s="297">
        <v>0.17100000000000001</v>
      </c>
      <c r="Q1276" s="297">
        <v>0.50800000000000001</v>
      </c>
      <c r="R1276" s="297">
        <v>0.186</v>
      </c>
      <c r="S1276" s="297">
        <v>0.35</v>
      </c>
      <c r="T1276" s="297">
        <v>3.6480000000000001</v>
      </c>
      <c r="U1276" s="297">
        <v>0</v>
      </c>
      <c r="V1276" s="297">
        <v>1.2190000000000001</v>
      </c>
      <c r="W1276" s="297">
        <v>2.5089999999999999</v>
      </c>
      <c r="X1276" s="297">
        <v>0.86599999999999999</v>
      </c>
      <c r="Y1276" s="297">
        <v>0.89600000000000002</v>
      </c>
      <c r="Z1276" s="297">
        <v>1.1399999999999999</v>
      </c>
      <c r="AA1276" s="299">
        <v>1.9870000000000001</v>
      </c>
      <c r="AB1276" s="91"/>
    </row>
    <row r="1277" spans="1:28" ht="19.5" customHeight="1" x14ac:dyDescent="0.15">
      <c r="A1277" s="132"/>
      <c r="B1277" s="72"/>
      <c r="C1277" s="72" t="s">
        <v>162</v>
      </c>
      <c r="D1277" s="76" t="s">
        <v>163</v>
      </c>
      <c r="E1277" s="76" t="s">
        <v>183</v>
      </c>
      <c r="F1277" s="297">
        <v>116.14999999999998</v>
      </c>
      <c r="G1277" s="297">
        <v>0.4</v>
      </c>
      <c r="H1277" s="297">
        <v>1.59</v>
      </c>
      <c r="I1277" s="297">
        <v>0</v>
      </c>
      <c r="J1277" s="297">
        <v>0.16</v>
      </c>
      <c r="K1277" s="297">
        <v>0</v>
      </c>
      <c r="L1277" s="297">
        <v>0</v>
      </c>
      <c r="M1277" s="297">
        <v>3.66</v>
      </c>
      <c r="N1277" s="297">
        <v>0.1</v>
      </c>
      <c r="O1277" s="297">
        <v>0.2</v>
      </c>
      <c r="P1277" s="297">
        <v>41.01</v>
      </c>
      <c r="Q1277" s="297">
        <v>13.04</v>
      </c>
      <c r="R1277" s="297">
        <v>6.71</v>
      </c>
      <c r="S1277" s="297">
        <v>19.84</v>
      </c>
      <c r="T1277" s="297">
        <v>23.21</v>
      </c>
      <c r="U1277" s="297">
        <v>5.03</v>
      </c>
      <c r="V1277" s="297">
        <v>0.6</v>
      </c>
      <c r="W1277" s="297">
        <v>0</v>
      </c>
      <c r="X1277" s="297">
        <v>0</v>
      </c>
      <c r="Y1277" s="297">
        <v>0</v>
      </c>
      <c r="Z1277" s="297">
        <v>0</v>
      </c>
      <c r="AA1277" s="299">
        <v>0.6</v>
      </c>
      <c r="AB1277" s="91"/>
    </row>
    <row r="1278" spans="1:28" ht="19.5" customHeight="1" x14ac:dyDescent="0.15">
      <c r="A1278" s="132"/>
      <c r="B1278" s="72" t="s">
        <v>20</v>
      </c>
      <c r="C1278" s="72"/>
      <c r="D1278" s="72"/>
      <c r="E1278" s="76" t="s">
        <v>150</v>
      </c>
      <c r="F1278" s="297">
        <v>30.452999999999999</v>
      </c>
      <c r="G1278" s="297">
        <v>0</v>
      </c>
      <c r="H1278" s="297">
        <v>0</v>
      </c>
      <c r="I1278" s="297">
        <v>0</v>
      </c>
      <c r="J1278" s="297">
        <v>1.6E-2</v>
      </c>
      <c r="K1278" s="297">
        <v>0</v>
      </c>
      <c r="L1278" s="297">
        <v>0</v>
      </c>
      <c r="M1278" s="297">
        <v>0.69599999999999995</v>
      </c>
      <c r="N1278" s="297">
        <v>2.1000000000000001E-2</v>
      </c>
      <c r="O1278" s="297">
        <v>4.5999999999999999E-2</v>
      </c>
      <c r="P1278" s="297">
        <v>10.256</v>
      </c>
      <c r="Q1278" s="297">
        <v>3.3919999999999999</v>
      </c>
      <c r="R1278" s="297">
        <v>1.82</v>
      </c>
      <c r="S1278" s="297">
        <v>5.5780000000000003</v>
      </c>
      <c r="T1278" s="297">
        <v>6.7590000000000003</v>
      </c>
      <c r="U1278" s="297">
        <v>1.5089999999999999</v>
      </c>
      <c r="V1278" s="297">
        <v>0.18</v>
      </c>
      <c r="W1278" s="297">
        <v>0</v>
      </c>
      <c r="X1278" s="297">
        <v>0</v>
      </c>
      <c r="Y1278" s="297">
        <v>0</v>
      </c>
      <c r="Z1278" s="297">
        <v>0</v>
      </c>
      <c r="AA1278" s="299">
        <v>0.18</v>
      </c>
      <c r="AB1278" s="91"/>
    </row>
    <row r="1279" spans="1:28" ht="19.5" customHeight="1" x14ac:dyDescent="0.15">
      <c r="A1279" s="132"/>
      <c r="B1279" s="72"/>
      <c r="C1279" s="72"/>
      <c r="D1279" s="76" t="s">
        <v>164</v>
      </c>
      <c r="E1279" s="76" t="s">
        <v>183</v>
      </c>
      <c r="F1279" s="297">
        <v>12.82</v>
      </c>
      <c r="G1279" s="297">
        <v>0</v>
      </c>
      <c r="H1279" s="297">
        <v>0</v>
      </c>
      <c r="I1279" s="297">
        <v>0</v>
      </c>
      <c r="J1279" s="297">
        <v>0</v>
      </c>
      <c r="K1279" s="297">
        <v>0</v>
      </c>
      <c r="L1279" s="297">
        <v>0</v>
      </c>
      <c r="M1279" s="297">
        <v>0</v>
      </c>
      <c r="N1279" s="297">
        <v>0.11</v>
      </c>
      <c r="O1279" s="297">
        <v>0</v>
      </c>
      <c r="P1279" s="297">
        <v>0.24</v>
      </c>
      <c r="Q1279" s="297">
        <v>8.0599999999999987</v>
      </c>
      <c r="R1279" s="297">
        <v>0</v>
      </c>
      <c r="S1279" s="297">
        <v>1.39</v>
      </c>
      <c r="T1279" s="297">
        <v>0</v>
      </c>
      <c r="U1279" s="297">
        <v>0</v>
      </c>
      <c r="V1279" s="297">
        <v>0.35</v>
      </c>
      <c r="W1279" s="297">
        <v>0.99</v>
      </c>
      <c r="X1279" s="297">
        <v>0</v>
      </c>
      <c r="Y1279" s="297">
        <v>7.0000000000000007E-2</v>
      </c>
      <c r="Z1279" s="297">
        <v>0.88</v>
      </c>
      <c r="AA1279" s="299">
        <v>0.73</v>
      </c>
      <c r="AB1279" s="91"/>
    </row>
    <row r="1280" spans="1:28" ht="19.5" customHeight="1" x14ac:dyDescent="0.15">
      <c r="A1280" s="132" t="s">
        <v>226</v>
      </c>
      <c r="B1280" s="72"/>
      <c r="C1280" s="72"/>
      <c r="D1280" s="72"/>
      <c r="E1280" s="76" t="s">
        <v>150</v>
      </c>
      <c r="F1280" s="297">
        <v>2.544</v>
      </c>
      <c r="G1280" s="297">
        <v>0</v>
      </c>
      <c r="H1280" s="297">
        <v>0</v>
      </c>
      <c r="I1280" s="297">
        <v>0</v>
      </c>
      <c r="J1280" s="297">
        <v>0</v>
      </c>
      <c r="K1280" s="297">
        <v>0</v>
      </c>
      <c r="L1280" s="297">
        <v>0</v>
      </c>
      <c r="M1280" s="297">
        <v>0</v>
      </c>
      <c r="N1280" s="297">
        <v>8.9999999999999993E-3</v>
      </c>
      <c r="O1280" s="297">
        <v>0</v>
      </c>
      <c r="P1280" s="297">
        <v>3.2000000000000001E-2</v>
      </c>
      <c r="Q1280" s="297">
        <v>1.3089999999999999</v>
      </c>
      <c r="R1280" s="297">
        <v>0</v>
      </c>
      <c r="S1280" s="297">
        <v>0.315</v>
      </c>
      <c r="T1280" s="297">
        <v>0</v>
      </c>
      <c r="U1280" s="297">
        <v>0</v>
      </c>
      <c r="V1280" s="297">
        <v>0.10199999999999999</v>
      </c>
      <c r="W1280" s="297">
        <v>0.28799999999999998</v>
      </c>
      <c r="X1280" s="297">
        <v>0</v>
      </c>
      <c r="Y1280" s="297">
        <v>2.1000000000000001E-2</v>
      </c>
      <c r="Z1280" s="297">
        <v>0.25600000000000001</v>
      </c>
      <c r="AA1280" s="299">
        <v>0.21199999999999999</v>
      </c>
      <c r="AB1280" s="91"/>
    </row>
    <row r="1281" spans="1:28" ht="19.5" customHeight="1" x14ac:dyDescent="0.15">
      <c r="A1281" s="132"/>
      <c r="B1281" s="75"/>
      <c r="C1281" s="73" t="s">
        <v>165</v>
      </c>
      <c r="D1281" s="74"/>
      <c r="E1281" s="76" t="s">
        <v>183</v>
      </c>
      <c r="F1281" s="297">
        <v>138.09</v>
      </c>
      <c r="G1281" s="297">
        <v>0</v>
      </c>
      <c r="H1281" s="297">
        <v>0.28999999999999998</v>
      </c>
      <c r="I1281" s="297">
        <v>7.38</v>
      </c>
      <c r="J1281" s="297">
        <v>0.66</v>
      </c>
      <c r="K1281" s="297">
        <v>1.23</v>
      </c>
      <c r="L1281" s="297">
        <v>0.34</v>
      </c>
      <c r="M1281" s="297">
        <v>0.6</v>
      </c>
      <c r="N1281" s="297">
        <v>0.87</v>
      </c>
      <c r="O1281" s="297">
        <v>1.58</v>
      </c>
      <c r="P1281" s="297">
        <v>1.72</v>
      </c>
      <c r="Q1281" s="297">
        <v>4.3</v>
      </c>
      <c r="R1281" s="297">
        <v>1.6</v>
      </c>
      <c r="S1281" s="297">
        <v>16.39</v>
      </c>
      <c r="T1281" s="297">
        <v>42.78</v>
      </c>
      <c r="U1281" s="297">
        <v>17</v>
      </c>
      <c r="V1281" s="297">
        <v>29.51</v>
      </c>
      <c r="W1281" s="297">
        <v>2.92</v>
      </c>
      <c r="X1281" s="297">
        <v>6.41</v>
      </c>
      <c r="Y1281" s="297">
        <v>0</v>
      </c>
      <c r="Z1281" s="297">
        <v>2.5099999999999998</v>
      </c>
      <c r="AA1281" s="299">
        <v>0</v>
      </c>
      <c r="AB1281" s="91"/>
    </row>
    <row r="1282" spans="1:28" ht="19.5" customHeight="1" x14ac:dyDescent="0.15">
      <c r="A1282" s="132"/>
      <c r="B1282" s="75"/>
      <c r="C1282" s="75"/>
      <c r="E1282" s="76" t="s">
        <v>150</v>
      </c>
      <c r="F1282" s="297">
        <v>19.041</v>
      </c>
      <c r="G1282" s="297">
        <v>0</v>
      </c>
      <c r="H1282" s="297">
        <v>3.0000000000000001E-3</v>
      </c>
      <c r="I1282" s="297">
        <v>0.187</v>
      </c>
      <c r="J1282" s="297">
        <v>3.3000000000000002E-2</v>
      </c>
      <c r="K1282" s="297">
        <v>8.7999999999999995E-2</v>
      </c>
      <c r="L1282" s="297">
        <v>3.2000000000000001E-2</v>
      </c>
      <c r="M1282" s="297">
        <v>0.06</v>
      </c>
      <c r="N1282" s="297">
        <v>9.9000000000000005E-2</v>
      </c>
      <c r="O1282" s="297">
        <v>0.192</v>
      </c>
      <c r="P1282" s="297">
        <v>0.22500000000000001</v>
      </c>
      <c r="Q1282" s="297">
        <v>0.60699999999999998</v>
      </c>
      <c r="R1282" s="297">
        <v>0.23599999999999999</v>
      </c>
      <c r="S1282" s="297">
        <v>2.387</v>
      </c>
      <c r="T1282" s="297">
        <v>6.2889999999999997</v>
      </c>
      <c r="U1282" s="297">
        <v>2.5150000000000001</v>
      </c>
      <c r="V1282" s="297">
        <v>4.343</v>
      </c>
      <c r="W1282" s="297">
        <v>0.433</v>
      </c>
      <c r="X1282" s="297">
        <v>0.94299999999999995</v>
      </c>
      <c r="Y1282" s="297">
        <v>0</v>
      </c>
      <c r="Z1282" s="297">
        <v>0.36899999999999999</v>
      </c>
      <c r="AA1282" s="299">
        <v>0</v>
      </c>
      <c r="AB1282" s="91"/>
    </row>
    <row r="1283" spans="1:28" ht="19.5" customHeight="1" x14ac:dyDescent="0.15">
      <c r="A1283" s="132"/>
      <c r="B1283" s="134"/>
      <c r="C1283" s="73" t="s">
        <v>152</v>
      </c>
      <c r="D1283" s="74"/>
      <c r="E1283" s="76" t="s">
        <v>183</v>
      </c>
      <c r="F1283" s="297">
        <v>5991.6900000000005</v>
      </c>
      <c r="G1283" s="297">
        <v>200.73</v>
      </c>
      <c r="H1283" s="297">
        <v>96.79</v>
      </c>
      <c r="I1283" s="297">
        <v>162.56</v>
      </c>
      <c r="J1283" s="297">
        <v>74.739999999999995</v>
      </c>
      <c r="K1283" s="297">
        <v>18.12</v>
      </c>
      <c r="L1283" s="297">
        <v>73.7</v>
      </c>
      <c r="M1283" s="297">
        <v>15.25</v>
      </c>
      <c r="N1283" s="297">
        <v>130.66999999999999</v>
      </c>
      <c r="O1283" s="297">
        <v>174.88</v>
      </c>
      <c r="P1283" s="297">
        <v>132</v>
      </c>
      <c r="Q1283" s="297">
        <v>353.20000000000005</v>
      </c>
      <c r="R1283" s="297">
        <v>203.29000000000002</v>
      </c>
      <c r="S1283" s="297">
        <v>503.47</v>
      </c>
      <c r="T1283" s="297">
        <v>1214.2</v>
      </c>
      <c r="U1283" s="297">
        <v>1247.97</v>
      </c>
      <c r="V1283" s="297">
        <v>573.55000000000007</v>
      </c>
      <c r="W1283" s="297">
        <v>439.19</v>
      </c>
      <c r="X1283" s="297">
        <v>87.28</v>
      </c>
      <c r="Y1283" s="297">
        <v>68.92</v>
      </c>
      <c r="Z1283" s="297">
        <v>89.76</v>
      </c>
      <c r="AA1283" s="299">
        <v>131.42000000000002</v>
      </c>
      <c r="AB1283" s="91"/>
    </row>
    <row r="1284" spans="1:28" ht="19.5" customHeight="1" x14ac:dyDescent="0.15">
      <c r="A1284" s="132"/>
      <c r="B1284" s="75"/>
      <c r="C1284" s="75"/>
      <c r="E1284" s="76" t="s">
        <v>150</v>
      </c>
      <c r="F1284" s="297">
        <v>956.74600000000009</v>
      </c>
      <c r="G1284" s="297">
        <v>0</v>
      </c>
      <c r="H1284" s="297">
        <v>1.06</v>
      </c>
      <c r="I1284" s="297">
        <v>4.1340000000000003</v>
      </c>
      <c r="J1284" s="297">
        <v>3.7509999999999999</v>
      </c>
      <c r="K1284" s="297">
        <v>1.2889999999999999</v>
      </c>
      <c r="L1284" s="297">
        <v>6.6689999999999996</v>
      </c>
      <c r="M1284" s="297">
        <v>1.4889999999999999</v>
      </c>
      <c r="N1284" s="297">
        <v>14.494999999999999</v>
      </c>
      <c r="O1284" s="297">
        <v>24.167999999999999</v>
      </c>
      <c r="P1284" s="297">
        <v>18.077999999999999</v>
      </c>
      <c r="Q1284" s="297">
        <v>51.356000000000002</v>
      </c>
      <c r="R1284" s="297">
        <v>33.265000000000001</v>
      </c>
      <c r="S1284" s="297">
        <v>89.495000000000005</v>
      </c>
      <c r="T1284" s="297">
        <v>208.55</v>
      </c>
      <c r="U1284" s="297">
        <v>215.94600000000003</v>
      </c>
      <c r="V1284" s="297">
        <v>96.832999999999998</v>
      </c>
      <c r="W1284" s="297">
        <v>83.540999999999997</v>
      </c>
      <c r="X1284" s="297">
        <v>19.846000000000004</v>
      </c>
      <c r="Y1284" s="297">
        <v>18.823</v>
      </c>
      <c r="Z1284" s="297">
        <v>25.826999999999998</v>
      </c>
      <c r="AA1284" s="299">
        <v>38.131</v>
      </c>
      <c r="AB1284" s="91"/>
    </row>
    <row r="1285" spans="1:28" ht="19.5" customHeight="1" x14ac:dyDescent="0.15">
      <c r="A1285" s="132"/>
      <c r="B1285" s="72" t="s">
        <v>94</v>
      </c>
      <c r="C1285" s="76"/>
      <c r="D1285" s="76" t="s">
        <v>153</v>
      </c>
      <c r="E1285" s="76" t="s">
        <v>183</v>
      </c>
      <c r="F1285" s="297">
        <v>1371.45</v>
      </c>
      <c r="G1285" s="297">
        <v>0</v>
      </c>
      <c r="H1285" s="297">
        <v>0</v>
      </c>
      <c r="I1285" s="297">
        <v>0</v>
      </c>
      <c r="J1285" s="297">
        <v>0</v>
      </c>
      <c r="K1285" s="297">
        <v>0</v>
      </c>
      <c r="L1285" s="297">
        <v>0</v>
      </c>
      <c r="M1285" s="297">
        <v>0.87</v>
      </c>
      <c r="N1285" s="297">
        <v>0.92</v>
      </c>
      <c r="O1285" s="297">
        <v>38.99</v>
      </c>
      <c r="P1285" s="297">
        <v>9.52</v>
      </c>
      <c r="Q1285" s="297">
        <v>18.53</v>
      </c>
      <c r="R1285" s="297">
        <v>39.050000000000004</v>
      </c>
      <c r="S1285" s="297">
        <v>152.22</v>
      </c>
      <c r="T1285" s="297">
        <v>268.26</v>
      </c>
      <c r="U1285" s="297">
        <v>273.43</v>
      </c>
      <c r="V1285" s="297">
        <v>98.34</v>
      </c>
      <c r="W1285" s="297">
        <v>138.63999999999999</v>
      </c>
      <c r="X1285" s="297">
        <v>50.33</v>
      </c>
      <c r="Y1285" s="297">
        <v>62.230000000000004</v>
      </c>
      <c r="Z1285" s="297">
        <v>88.7</v>
      </c>
      <c r="AA1285" s="299">
        <v>131.42000000000002</v>
      </c>
      <c r="AB1285" s="91"/>
    </row>
    <row r="1286" spans="1:28" ht="19.5" customHeight="1" x14ac:dyDescent="0.15">
      <c r="A1286" s="132"/>
      <c r="B1286" s="72"/>
      <c r="C1286" s="72" t="s">
        <v>10</v>
      </c>
      <c r="D1286" s="72"/>
      <c r="E1286" s="76" t="s">
        <v>150</v>
      </c>
      <c r="F1286" s="297">
        <v>365.80600000000004</v>
      </c>
      <c r="G1286" s="297">
        <v>0</v>
      </c>
      <c r="H1286" s="297">
        <v>0</v>
      </c>
      <c r="I1286" s="297">
        <v>0</v>
      </c>
      <c r="J1286" s="297">
        <v>0</v>
      </c>
      <c r="K1286" s="297">
        <v>0</v>
      </c>
      <c r="L1286" s="297">
        <v>0</v>
      </c>
      <c r="M1286" s="297">
        <v>5.0999999999999997E-2</v>
      </c>
      <c r="N1286" s="297">
        <v>0.14199999999999999</v>
      </c>
      <c r="O1286" s="297">
        <v>7.798</v>
      </c>
      <c r="P1286" s="297">
        <v>2.0990000000000002</v>
      </c>
      <c r="Q1286" s="297">
        <v>4.2049999999999992</v>
      </c>
      <c r="R1286" s="297">
        <v>9.2660000000000018</v>
      </c>
      <c r="S1286" s="297">
        <v>38.14</v>
      </c>
      <c r="T1286" s="297">
        <v>69.92</v>
      </c>
      <c r="U1286" s="297">
        <v>72.164000000000001</v>
      </c>
      <c r="V1286" s="297">
        <v>26.751999999999999</v>
      </c>
      <c r="W1286" s="297">
        <v>39.241</v>
      </c>
      <c r="X1286" s="297">
        <v>14.388000000000002</v>
      </c>
      <c r="Y1286" s="297">
        <v>17.838000000000001</v>
      </c>
      <c r="Z1286" s="297">
        <v>25.670999999999999</v>
      </c>
      <c r="AA1286" s="299">
        <v>38.131</v>
      </c>
      <c r="AB1286" s="91"/>
    </row>
    <row r="1287" spans="1:28" ht="19.5" customHeight="1" x14ac:dyDescent="0.15">
      <c r="A1287" s="132"/>
      <c r="B1287" s="72"/>
      <c r="C1287" s="72"/>
      <c r="D1287" s="76" t="s">
        <v>157</v>
      </c>
      <c r="E1287" s="76" t="s">
        <v>183</v>
      </c>
      <c r="F1287" s="297">
        <v>827.36</v>
      </c>
      <c r="G1287" s="297">
        <v>0</v>
      </c>
      <c r="H1287" s="297">
        <v>0</v>
      </c>
      <c r="I1287" s="297">
        <v>0</v>
      </c>
      <c r="J1287" s="297">
        <v>0</v>
      </c>
      <c r="K1287" s="297">
        <v>0</v>
      </c>
      <c r="L1287" s="297">
        <v>0</v>
      </c>
      <c r="M1287" s="297">
        <v>0</v>
      </c>
      <c r="N1287" s="297">
        <v>0.66</v>
      </c>
      <c r="O1287" s="297">
        <v>38.99</v>
      </c>
      <c r="P1287" s="297">
        <v>9.52</v>
      </c>
      <c r="Q1287" s="297">
        <v>17.080000000000002</v>
      </c>
      <c r="R1287" s="297">
        <v>35.800000000000004</v>
      </c>
      <c r="S1287" s="297">
        <v>152.12</v>
      </c>
      <c r="T1287" s="297">
        <v>256.26</v>
      </c>
      <c r="U1287" s="297">
        <v>222.75</v>
      </c>
      <c r="V1287" s="297">
        <v>44.85</v>
      </c>
      <c r="W1287" s="297">
        <v>32.5</v>
      </c>
      <c r="X1287" s="297">
        <v>7.65</v>
      </c>
      <c r="Y1287" s="297">
        <v>5.54</v>
      </c>
      <c r="Z1287" s="297">
        <v>2.87</v>
      </c>
      <c r="AA1287" s="299">
        <v>0.77</v>
      </c>
      <c r="AB1287" s="91"/>
    </row>
    <row r="1288" spans="1:28" ht="19.5" customHeight="1" x14ac:dyDescent="0.15">
      <c r="A1288" s="132"/>
      <c r="B1288" s="72"/>
      <c r="C1288" s="72"/>
      <c r="D1288" s="72"/>
      <c r="E1288" s="76" t="s">
        <v>150</v>
      </c>
      <c r="F1288" s="297">
        <v>210.17999999999998</v>
      </c>
      <c r="G1288" s="297">
        <v>0</v>
      </c>
      <c r="H1288" s="297">
        <v>0</v>
      </c>
      <c r="I1288" s="297">
        <v>0</v>
      </c>
      <c r="J1288" s="297">
        <v>0</v>
      </c>
      <c r="K1288" s="297">
        <v>0</v>
      </c>
      <c r="L1288" s="297">
        <v>0</v>
      </c>
      <c r="M1288" s="297">
        <v>0</v>
      </c>
      <c r="N1288" s="297">
        <v>0.121</v>
      </c>
      <c r="O1288" s="297">
        <v>7.798</v>
      </c>
      <c r="P1288" s="297">
        <v>2.0990000000000002</v>
      </c>
      <c r="Q1288" s="297">
        <v>3.948</v>
      </c>
      <c r="R1288" s="297">
        <v>8.6270000000000007</v>
      </c>
      <c r="S1288" s="297">
        <v>38.115000000000002</v>
      </c>
      <c r="T1288" s="297">
        <v>66.792000000000002</v>
      </c>
      <c r="U1288" s="297">
        <v>58.076999999999998</v>
      </c>
      <c r="V1288" s="297">
        <v>11.724</v>
      </c>
      <c r="W1288" s="297">
        <v>8.4920000000000009</v>
      </c>
      <c r="X1288" s="297">
        <v>1.9950000000000001</v>
      </c>
      <c r="Y1288" s="297">
        <v>1.4410000000000001</v>
      </c>
      <c r="Z1288" s="297">
        <v>0.749</v>
      </c>
      <c r="AA1288" s="299">
        <v>0.20200000000000001</v>
      </c>
      <c r="AB1288" s="91"/>
    </row>
    <row r="1289" spans="1:28" ht="19.5" customHeight="1" x14ac:dyDescent="0.15">
      <c r="A1289" s="132"/>
      <c r="B1289" s="72" t="s">
        <v>65</v>
      </c>
      <c r="C1289" s="72" t="s">
        <v>159</v>
      </c>
      <c r="D1289" s="76" t="s">
        <v>160</v>
      </c>
      <c r="E1289" s="76" t="s">
        <v>183</v>
      </c>
      <c r="F1289" s="297">
        <v>44.7</v>
      </c>
      <c r="G1289" s="297">
        <v>0</v>
      </c>
      <c r="H1289" s="297">
        <v>0</v>
      </c>
      <c r="I1289" s="297">
        <v>0</v>
      </c>
      <c r="J1289" s="297">
        <v>0</v>
      </c>
      <c r="K1289" s="297">
        <v>0</v>
      </c>
      <c r="L1289" s="297">
        <v>0</v>
      </c>
      <c r="M1289" s="297">
        <v>0</v>
      </c>
      <c r="N1289" s="297">
        <v>0</v>
      </c>
      <c r="O1289" s="297">
        <v>0</v>
      </c>
      <c r="P1289" s="297">
        <v>0</v>
      </c>
      <c r="Q1289" s="297">
        <v>0.31</v>
      </c>
      <c r="R1289" s="297">
        <v>0.22</v>
      </c>
      <c r="S1289" s="297">
        <v>0.1</v>
      </c>
      <c r="T1289" s="297">
        <v>1.4200000000000002</v>
      </c>
      <c r="U1289" s="297">
        <v>20.87</v>
      </c>
      <c r="V1289" s="297">
        <v>16.809999999999999</v>
      </c>
      <c r="W1289" s="297">
        <v>1.76</v>
      </c>
      <c r="X1289" s="297">
        <v>0</v>
      </c>
      <c r="Y1289" s="297">
        <v>2.57</v>
      </c>
      <c r="Z1289" s="297">
        <v>0</v>
      </c>
      <c r="AA1289" s="299">
        <v>0.64</v>
      </c>
      <c r="AB1289" s="91"/>
    </row>
    <row r="1290" spans="1:28" ht="19.5" customHeight="1" x14ac:dyDescent="0.15">
      <c r="A1290" s="132"/>
      <c r="B1290" s="72"/>
      <c r="C1290" s="72"/>
      <c r="D1290" s="72"/>
      <c r="E1290" s="76" t="s">
        <v>150</v>
      </c>
      <c r="F1290" s="297">
        <v>11.645999999999997</v>
      </c>
      <c r="G1290" s="297">
        <v>0</v>
      </c>
      <c r="H1290" s="297">
        <v>0</v>
      </c>
      <c r="I1290" s="297">
        <v>0</v>
      </c>
      <c r="J1290" s="297">
        <v>0</v>
      </c>
      <c r="K1290" s="297">
        <v>0</v>
      </c>
      <c r="L1290" s="297">
        <v>0</v>
      </c>
      <c r="M1290" s="297">
        <v>0</v>
      </c>
      <c r="N1290" s="297">
        <v>0</v>
      </c>
      <c r="O1290" s="297">
        <v>0</v>
      </c>
      <c r="P1290" s="297">
        <v>0</v>
      </c>
      <c r="Q1290" s="297">
        <v>7.1999999999999995E-2</v>
      </c>
      <c r="R1290" s="297">
        <v>5.2999999999999999E-2</v>
      </c>
      <c r="S1290" s="297">
        <v>2.5000000000000001E-2</v>
      </c>
      <c r="T1290" s="297">
        <v>0.371</v>
      </c>
      <c r="U1290" s="297">
        <v>5.4379999999999997</v>
      </c>
      <c r="V1290" s="297">
        <v>4.3769999999999998</v>
      </c>
      <c r="W1290" s="297">
        <v>0.45900000000000002</v>
      </c>
      <c r="X1290" s="297">
        <v>0</v>
      </c>
      <c r="Y1290" s="297">
        <v>0.68400000000000005</v>
      </c>
      <c r="Z1290" s="297">
        <v>0</v>
      </c>
      <c r="AA1290" s="299">
        <v>0.16700000000000001</v>
      </c>
      <c r="AB1290" s="91"/>
    </row>
    <row r="1291" spans="1:28" ht="19.5" customHeight="1" x14ac:dyDescent="0.15">
      <c r="A1291" s="132" t="s">
        <v>85</v>
      </c>
      <c r="B1291" s="72"/>
      <c r="C1291" s="72"/>
      <c r="D1291" s="76" t="s">
        <v>166</v>
      </c>
      <c r="E1291" s="76" t="s">
        <v>183</v>
      </c>
      <c r="F1291" s="297">
        <v>499.39</v>
      </c>
      <c r="G1291" s="297">
        <v>0</v>
      </c>
      <c r="H1291" s="297">
        <v>0</v>
      </c>
      <c r="I1291" s="297">
        <v>0</v>
      </c>
      <c r="J1291" s="297">
        <v>0</v>
      </c>
      <c r="K1291" s="297">
        <v>0</v>
      </c>
      <c r="L1291" s="297">
        <v>0</v>
      </c>
      <c r="M1291" s="297">
        <v>0.87</v>
      </c>
      <c r="N1291" s="297">
        <v>0.26</v>
      </c>
      <c r="O1291" s="297">
        <v>0</v>
      </c>
      <c r="P1291" s="297">
        <v>0</v>
      </c>
      <c r="Q1291" s="297">
        <v>1.1399999999999999</v>
      </c>
      <c r="R1291" s="297">
        <v>3.03</v>
      </c>
      <c r="S1291" s="297">
        <v>0</v>
      </c>
      <c r="T1291" s="297">
        <v>10.58</v>
      </c>
      <c r="U1291" s="297">
        <v>29.81</v>
      </c>
      <c r="V1291" s="297">
        <v>36.68</v>
      </c>
      <c r="W1291" s="297">
        <v>104.38</v>
      </c>
      <c r="X1291" s="297">
        <v>42.68</v>
      </c>
      <c r="Y1291" s="297">
        <v>54.120000000000005</v>
      </c>
      <c r="Z1291" s="297">
        <v>85.83</v>
      </c>
      <c r="AA1291" s="299">
        <v>130.01000000000002</v>
      </c>
      <c r="AB1291" s="91"/>
    </row>
    <row r="1292" spans="1:28" ht="19.5" customHeight="1" x14ac:dyDescent="0.15">
      <c r="A1292" s="132"/>
      <c r="B1292" s="72"/>
      <c r="C1292" s="72" t="s">
        <v>162</v>
      </c>
      <c r="D1292" s="72"/>
      <c r="E1292" s="76" t="s">
        <v>150</v>
      </c>
      <c r="F1292" s="297">
        <v>143.97999999999999</v>
      </c>
      <c r="G1292" s="297">
        <v>0</v>
      </c>
      <c r="H1292" s="297">
        <v>0</v>
      </c>
      <c r="I1292" s="297">
        <v>0</v>
      </c>
      <c r="J1292" s="297">
        <v>0</v>
      </c>
      <c r="K1292" s="297">
        <v>0</v>
      </c>
      <c r="L1292" s="297">
        <v>0</v>
      </c>
      <c r="M1292" s="297">
        <v>5.0999999999999997E-2</v>
      </c>
      <c r="N1292" s="297">
        <v>2.1000000000000001E-2</v>
      </c>
      <c r="O1292" s="297">
        <v>0</v>
      </c>
      <c r="P1292" s="297">
        <v>0</v>
      </c>
      <c r="Q1292" s="297">
        <v>0.185</v>
      </c>
      <c r="R1292" s="297">
        <v>0.58599999999999997</v>
      </c>
      <c r="S1292" s="297">
        <v>0</v>
      </c>
      <c r="T1292" s="297">
        <v>2.7570000000000001</v>
      </c>
      <c r="U1292" s="297">
        <v>8.6489999999999991</v>
      </c>
      <c r="V1292" s="297">
        <v>10.651</v>
      </c>
      <c r="W1292" s="297">
        <v>30.29</v>
      </c>
      <c r="X1292" s="297">
        <v>12.393000000000001</v>
      </c>
      <c r="Y1292" s="297">
        <v>15.712999999999999</v>
      </c>
      <c r="Z1292" s="297">
        <v>24.922000000000001</v>
      </c>
      <c r="AA1292" s="299">
        <v>37.762</v>
      </c>
      <c r="AB1292" s="91"/>
    </row>
    <row r="1293" spans="1:28" ht="19.5" customHeight="1" x14ac:dyDescent="0.15">
      <c r="A1293" s="132"/>
      <c r="B1293" s="72" t="s">
        <v>20</v>
      </c>
      <c r="C1293" s="72"/>
      <c r="D1293" s="76" t="s">
        <v>164</v>
      </c>
      <c r="E1293" s="76" t="s">
        <v>183</v>
      </c>
      <c r="F1293" s="297">
        <v>0</v>
      </c>
      <c r="G1293" s="297">
        <v>0</v>
      </c>
      <c r="H1293" s="297">
        <v>0</v>
      </c>
      <c r="I1293" s="297">
        <v>0</v>
      </c>
      <c r="J1293" s="297">
        <v>0</v>
      </c>
      <c r="K1293" s="297">
        <v>0</v>
      </c>
      <c r="L1293" s="297">
        <v>0</v>
      </c>
      <c r="M1293" s="297">
        <v>0</v>
      </c>
      <c r="N1293" s="297">
        <v>0</v>
      </c>
      <c r="O1293" s="297">
        <v>0</v>
      </c>
      <c r="P1293" s="297">
        <v>0</v>
      </c>
      <c r="Q1293" s="297">
        <v>0</v>
      </c>
      <c r="R1293" s="297">
        <v>0</v>
      </c>
      <c r="S1293" s="297">
        <v>0</v>
      </c>
      <c r="T1293" s="297">
        <v>0</v>
      </c>
      <c r="U1293" s="297">
        <v>0</v>
      </c>
      <c r="V1293" s="297">
        <v>0</v>
      </c>
      <c r="W1293" s="297">
        <v>0</v>
      </c>
      <c r="X1293" s="297">
        <v>0</v>
      </c>
      <c r="Y1293" s="297">
        <v>0</v>
      </c>
      <c r="Z1293" s="297">
        <v>0</v>
      </c>
      <c r="AA1293" s="299">
        <v>0</v>
      </c>
      <c r="AB1293" s="91"/>
    </row>
    <row r="1294" spans="1:28" ht="19.5" customHeight="1" x14ac:dyDescent="0.15">
      <c r="A1294" s="132"/>
      <c r="B1294" s="72"/>
      <c r="C1294" s="72"/>
      <c r="D1294" s="72"/>
      <c r="E1294" s="76" t="s">
        <v>150</v>
      </c>
      <c r="F1294" s="297">
        <v>0</v>
      </c>
      <c r="G1294" s="297">
        <v>0</v>
      </c>
      <c r="H1294" s="297">
        <v>0</v>
      </c>
      <c r="I1294" s="297">
        <v>0</v>
      </c>
      <c r="J1294" s="297">
        <v>0</v>
      </c>
      <c r="K1294" s="297">
        <v>0</v>
      </c>
      <c r="L1294" s="297">
        <v>0</v>
      </c>
      <c r="M1294" s="297">
        <v>0</v>
      </c>
      <c r="N1294" s="297">
        <v>0</v>
      </c>
      <c r="O1294" s="297">
        <v>0</v>
      </c>
      <c r="P1294" s="297">
        <v>0</v>
      </c>
      <c r="Q1294" s="297">
        <v>0</v>
      </c>
      <c r="R1294" s="297">
        <v>0</v>
      </c>
      <c r="S1294" s="297">
        <v>0</v>
      </c>
      <c r="T1294" s="297">
        <v>0</v>
      </c>
      <c r="U1294" s="297">
        <v>0</v>
      </c>
      <c r="V1294" s="297">
        <v>0</v>
      </c>
      <c r="W1294" s="297">
        <v>0</v>
      </c>
      <c r="X1294" s="297">
        <v>0</v>
      </c>
      <c r="Y1294" s="297">
        <v>0</v>
      </c>
      <c r="Z1294" s="297">
        <v>0</v>
      </c>
      <c r="AA1294" s="299">
        <v>0</v>
      </c>
      <c r="AB1294" s="91"/>
    </row>
    <row r="1295" spans="1:28" ht="19.5" customHeight="1" x14ac:dyDescent="0.15">
      <c r="A1295" s="132"/>
      <c r="B1295" s="75"/>
      <c r="C1295" s="73" t="s">
        <v>165</v>
      </c>
      <c r="D1295" s="74"/>
      <c r="E1295" s="76" t="s">
        <v>183</v>
      </c>
      <c r="F1295" s="297">
        <v>4620.24</v>
      </c>
      <c r="G1295" s="297">
        <v>200.73</v>
      </c>
      <c r="H1295" s="297">
        <v>96.79</v>
      </c>
      <c r="I1295" s="297">
        <v>162.56</v>
      </c>
      <c r="J1295" s="297">
        <v>74.739999999999995</v>
      </c>
      <c r="K1295" s="297">
        <v>18.12</v>
      </c>
      <c r="L1295" s="297">
        <v>73.7</v>
      </c>
      <c r="M1295" s="297">
        <v>14.38</v>
      </c>
      <c r="N1295" s="297">
        <v>129.75</v>
      </c>
      <c r="O1295" s="297">
        <v>135.88999999999999</v>
      </c>
      <c r="P1295" s="297">
        <v>122.48</v>
      </c>
      <c r="Q1295" s="297">
        <v>334.67</v>
      </c>
      <c r="R1295" s="297">
        <v>164.24</v>
      </c>
      <c r="S1295" s="297">
        <v>351.25</v>
      </c>
      <c r="T1295" s="297">
        <v>945.94</v>
      </c>
      <c r="U1295" s="297">
        <v>974.54</v>
      </c>
      <c r="V1295" s="297">
        <v>475.21000000000004</v>
      </c>
      <c r="W1295" s="297">
        <v>300.55</v>
      </c>
      <c r="X1295" s="297">
        <v>36.950000000000003</v>
      </c>
      <c r="Y1295" s="297">
        <v>6.6899999999999995</v>
      </c>
      <c r="Z1295" s="297">
        <v>1.06</v>
      </c>
      <c r="AA1295" s="299">
        <v>0</v>
      </c>
      <c r="AB1295" s="91"/>
    </row>
    <row r="1296" spans="1:28" ht="19.5" customHeight="1" thickBot="1" x14ac:dyDescent="0.2">
      <c r="A1296" s="87"/>
      <c r="B1296" s="135"/>
      <c r="C1296" s="135"/>
      <c r="D1296" s="136"/>
      <c r="E1296" s="137" t="s">
        <v>150</v>
      </c>
      <c r="F1296" s="297">
        <v>590.93999999999994</v>
      </c>
      <c r="G1296" s="385">
        <v>0</v>
      </c>
      <c r="H1296" s="301">
        <v>1.06</v>
      </c>
      <c r="I1296" s="301">
        <v>4.1340000000000003</v>
      </c>
      <c r="J1296" s="301">
        <v>3.7509999999999999</v>
      </c>
      <c r="K1296" s="301">
        <v>1.2889999999999999</v>
      </c>
      <c r="L1296" s="301">
        <v>6.6689999999999996</v>
      </c>
      <c r="M1296" s="301">
        <v>1.4379999999999999</v>
      </c>
      <c r="N1296" s="301">
        <v>14.353</v>
      </c>
      <c r="O1296" s="301">
        <v>16.37</v>
      </c>
      <c r="P1296" s="301">
        <v>15.978999999999999</v>
      </c>
      <c r="Q1296" s="301">
        <v>47.151000000000003</v>
      </c>
      <c r="R1296" s="301">
        <v>23.998999999999999</v>
      </c>
      <c r="S1296" s="301">
        <v>51.354999999999997</v>
      </c>
      <c r="T1296" s="301">
        <v>138.63</v>
      </c>
      <c r="U1296" s="301">
        <v>143.78200000000001</v>
      </c>
      <c r="V1296" s="301">
        <v>70.081000000000003</v>
      </c>
      <c r="W1296" s="301">
        <v>44.3</v>
      </c>
      <c r="X1296" s="301">
        <v>5.4580000000000002</v>
      </c>
      <c r="Y1296" s="301">
        <v>0.98499999999999999</v>
      </c>
      <c r="Z1296" s="301">
        <v>0.156</v>
      </c>
      <c r="AA1296" s="302">
        <v>0</v>
      </c>
      <c r="AB1296" s="91"/>
    </row>
    <row r="1297" spans="1:29" ht="19.5" customHeight="1" x14ac:dyDescent="0.15">
      <c r="A1297" s="223" t="s">
        <v>119</v>
      </c>
      <c r="B1297" s="226" t="s">
        <v>120</v>
      </c>
      <c r="C1297" s="227"/>
      <c r="D1297" s="228"/>
      <c r="E1297" s="72" t="s">
        <v>183</v>
      </c>
      <c r="F1297" s="380">
        <v>225.83</v>
      </c>
      <c r="G1297" s="381"/>
      <c r="H1297" s="381"/>
      <c r="I1297" s="381"/>
      <c r="J1297" s="381"/>
      <c r="K1297" s="381"/>
      <c r="L1297" s="381"/>
      <c r="M1297" s="381"/>
      <c r="N1297" s="381"/>
      <c r="O1297" s="381"/>
      <c r="P1297" s="381"/>
      <c r="Q1297" s="381"/>
      <c r="R1297" s="381"/>
      <c r="S1297" s="381"/>
      <c r="T1297" s="381"/>
      <c r="U1297" s="381"/>
      <c r="V1297" s="381"/>
      <c r="W1297" s="381"/>
      <c r="X1297" s="381"/>
      <c r="Y1297" s="381"/>
      <c r="Z1297" s="381"/>
      <c r="AA1297" s="381"/>
    </row>
    <row r="1298" spans="1:29" ht="19.5" customHeight="1" x14ac:dyDescent="0.15">
      <c r="A1298" s="224"/>
      <c r="B1298" s="229" t="s">
        <v>205</v>
      </c>
      <c r="C1298" s="230"/>
      <c r="D1298" s="231"/>
      <c r="E1298" s="76" t="s">
        <v>183</v>
      </c>
      <c r="F1298" s="380">
        <v>132.55000000000001</v>
      </c>
      <c r="G1298" s="381"/>
      <c r="H1298" s="381"/>
      <c r="I1298" s="381"/>
      <c r="J1298" s="381"/>
      <c r="K1298" s="381"/>
      <c r="L1298" s="381"/>
      <c r="M1298" s="381"/>
      <c r="N1298" s="381"/>
      <c r="O1298" s="381"/>
      <c r="P1298" s="381"/>
      <c r="Q1298" s="381"/>
      <c r="R1298" s="381"/>
      <c r="S1298" s="381"/>
      <c r="T1298" s="381"/>
      <c r="U1298" s="381"/>
      <c r="V1298" s="381"/>
      <c r="W1298" s="381"/>
      <c r="X1298" s="381"/>
      <c r="Y1298" s="381"/>
      <c r="Z1298" s="381"/>
      <c r="AA1298" s="381"/>
    </row>
    <row r="1299" spans="1:29" ht="19.5" customHeight="1" x14ac:dyDescent="0.15">
      <c r="A1299" s="225"/>
      <c r="B1299" s="229" t="s">
        <v>206</v>
      </c>
      <c r="C1299" s="230"/>
      <c r="D1299" s="231"/>
      <c r="E1299" s="76" t="s">
        <v>183</v>
      </c>
      <c r="F1299" s="380">
        <v>93.28</v>
      </c>
      <c r="G1299" s="381"/>
      <c r="H1299" s="381"/>
      <c r="I1299" s="381"/>
      <c r="J1299" s="381"/>
      <c r="K1299" s="381"/>
      <c r="L1299" s="381"/>
      <c r="M1299" s="381"/>
      <c r="N1299" s="381"/>
      <c r="O1299" s="381"/>
      <c r="P1299" s="381"/>
      <c r="Q1299" s="381"/>
      <c r="R1299" s="381"/>
      <c r="S1299" s="381"/>
      <c r="T1299" s="381"/>
      <c r="U1299" s="381"/>
      <c r="V1299" s="381"/>
      <c r="W1299" s="381"/>
      <c r="X1299" s="381"/>
      <c r="Y1299" s="381"/>
      <c r="Z1299" s="381"/>
      <c r="AA1299" s="381"/>
    </row>
    <row r="1300" spans="1:29" ht="19.5" customHeight="1" thickBot="1" x14ac:dyDescent="0.2">
      <c r="A1300" s="232" t="s">
        <v>204</v>
      </c>
      <c r="B1300" s="233"/>
      <c r="C1300" s="233"/>
      <c r="D1300" s="234"/>
      <c r="E1300" s="120" t="s">
        <v>183</v>
      </c>
      <c r="F1300" s="386">
        <v>0</v>
      </c>
      <c r="G1300" s="381"/>
      <c r="H1300" s="381"/>
      <c r="I1300" s="381"/>
      <c r="J1300" s="381"/>
      <c r="K1300" s="381"/>
      <c r="L1300" s="381"/>
      <c r="M1300" s="381"/>
      <c r="N1300" s="381"/>
      <c r="O1300" s="381"/>
      <c r="P1300" s="381"/>
      <c r="Q1300" s="381"/>
      <c r="R1300" s="381"/>
      <c r="S1300" s="381"/>
      <c r="T1300" s="381"/>
      <c r="U1300" s="381"/>
      <c r="V1300" s="381"/>
      <c r="W1300" s="381"/>
      <c r="X1300" s="381"/>
      <c r="Y1300" s="381"/>
      <c r="Z1300" s="381"/>
      <c r="AA1300" s="381"/>
    </row>
    <row r="1302" spans="1:29" ht="19.5" customHeight="1" x14ac:dyDescent="0.15">
      <c r="A1302" s="3" t="s">
        <v>381</v>
      </c>
      <c r="F1302" s="126" t="s">
        <v>486</v>
      </c>
    </row>
    <row r="1303" spans="1:29" ht="19.5" customHeight="1" thickBot="1" x14ac:dyDescent="0.2">
      <c r="A1303" s="221" t="s">
        <v>28</v>
      </c>
      <c r="B1303" s="222"/>
      <c r="C1303" s="222"/>
      <c r="D1303" s="222"/>
      <c r="E1303" s="222"/>
      <c r="F1303" s="222"/>
      <c r="G1303" s="222"/>
      <c r="H1303" s="222"/>
      <c r="I1303" s="222"/>
      <c r="J1303" s="222"/>
      <c r="K1303" s="222"/>
      <c r="L1303" s="222"/>
      <c r="M1303" s="222"/>
      <c r="N1303" s="222"/>
      <c r="O1303" s="222"/>
      <c r="P1303" s="222"/>
      <c r="Q1303" s="222"/>
      <c r="R1303" s="222"/>
      <c r="S1303" s="222"/>
      <c r="T1303" s="222"/>
      <c r="U1303" s="222"/>
      <c r="V1303" s="222"/>
      <c r="W1303" s="222"/>
      <c r="X1303" s="222"/>
      <c r="Y1303" s="222"/>
      <c r="Z1303" s="222"/>
      <c r="AA1303" s="222"/>
    </row>
    <row r="1304" spans="1:29" ht="19.5" customHeight="1" x14ac:dyDescent="0.15">
      <c r="A1304" s="127" t="s">
        <v>179</v>
      </c>
      <c r="B1304" s="86"/>
      <c r="C1304" s="86"/>
      <c r="D1304" s="86"/>
      <c r="E1304" s="86"/>
      <c r="F1304" s="85" t="s">
        <v>180</v>
      </c>
      <c r="G1304" s="121"/>
      <c r="H1304" s="121"/>
      <c r="I1304" s="121"/>
      <c r="J1304" s="121"/>
      <c r="K1304" s="121"/>
      <c r="L1304" s="121"/>
      <c r="M1304" s="121"/>
      <c r="N1304" s="121"/>
      <c r="O1304" s="121"/>
      <c r="P1304" s="121"/>
      <c r="Q1304" s="128"/>
      <c r="R1304" s="99"/>
      <c r="S1304" s="121"/>
      <c r="T1304" s="121"/>
      <c r="U1304" s="121"/>
      <c r="V1304" s="121"/>
      <c r="W1304" s="121"/>
      <c r="X1304" s="121"/>
      <c r="Y1304" s="121"/>
      <c r="Z1304" s="121"/>
      <c r="AA1304" s="141" t="s">
        <v>181</v>
      </c>
      <c r="AB1304" s="91"/>
    </row>
    <row r="1305" spans="1:29" ht="19.5" customHeight="1" x14ac:dyDescent="0.15">
      <c r="A1305" s="130" t="s">
        <v>182</v>
      </c>
      <c r="B1305" s="74"/>
      <c r="C1305" s="74"/>
      <c r="D1305" s="74"/>
      <c r="E1305" s="76" t="s">
        <v>183</v>
      </c>
      <c r="F1305" s="297">
        <v>1570.7400000000002</v>
      </c>
      <c r="G1305" s="373" t="s">
        <v>184</v>
      </c>
      <c r="H1305" s="373" t="s">
        <v>185</v>
      </c>
      <c r="I1305" s="373" t="s">
        <v>186</v>
      </c>
      <c r="J1305" s="373" t="s">
        <v>187</v>
      </c>
      <c r="K1305" s="373" t="s">
        <v>227</v>
      </c>
      <c r="L1305" s="373" t="s">
        <v>228</v>
      </c>
      <c r="M1305" s="373" t="s">
        <v>229</v>
      </c>
      <c r="N1305" s="373" t="s">
        <v>230</v>
      </c>
      <c r="O1305" s="373" t="s">
        <v>231</v>
      </c>
      <c r="P1305" s="373" t="s">
        <v>232</v>
      </c>
      <c r="Q1305" s="374" t="s">
        <v>233</v>
      </c>
      <c r="R1305" s="375" t="s">
        <v>234</v>
      </c>
      <c r="S1305" s="373" t="s">
        <v>235</v>
      </c>
      <c r="T1305" s="373" t="s">
        <v>236</v>
      </c>
      <c r="U1305" s="373" t="s">
        <v>237</v>
      </c>
      <c r="V1305" s="373" t="s">
        <v>238</v>
      </c>
      <c r="W1305" s="373" t="s">
        <v>42</v>
      </c>
      <c r="X1305" s="373" t="s">
        <v>147</v>
      </c>
      <c r="Y1305" s="373" t="s">
        <v>148</v>
      </c>
      <c r="Z1305" s="373" t="s">
        <v>149</v>
      </c>
      <c r="AA1305" s="387"/>
      <c r="AB1305" s="91"/>
    </row>
    <row r="1306" spans="1:29" ht="19.5" customHeight="1" x14ac:dyDescent="0.15">
      <c r="A1306" s="108"/>
      <c r="E1306" s="76" t="s">
        <v>150</v>
      </c>
      <c r="F1306" s="297">
        <v>357.79600000000005</v>
      </c>
      <c r="G1306" s="377"/>
      <c r="H1306" s="377"/>
      <c r="I1306" s="377"/>
      <c r="J1306" s="377"/>
      <c r="K1306" s="377"/>
      <c r="L1306" s="377"/>
      <c r="M1306" s="377"/>
      <c r="N1306" s="377"/>
      <c r="O1306" s="377"/>
      <c r="P1306" s="377"/>
      <c r="Q1306" s="378"/>
      <c r="R1306" s="379"/>
      <c r="S1306" s="377"/>
      <c r="T1306" s="377"/>
      <c r="U1306" s="377"/>
      <c r="V1306" s="377"/>
      <c r="W1306" s="377"/>
      <c r="X1306" s="377"/>
      <c r="Y1306" s="377"/>
      <c r="Z1306" s="377"/>
      <c r="AA1306" s="387" t="s">
        <v>151</v>
      </c>
      <c r="AB1306" s="91"/>
    </row>
    <row r="1307" spans="1:29" ht="19.5" customHeight="1" x14ac:dyDescent="0.15">
      <c r="A1307" s="131"/>
      <c r="B1307" s="73" t="s">
        <v>152</v>
      </c>
      <c r="C1307" s="74"/>
      <c r="D1307" s="74"/>
      <c r="E1307" s="76" t="s">
        <v>183</v>
      </c>
      <c r="F1307" s="297">
        <v>1545.2700000000002</v>
      </c>
      <c r="G1307" s="297">
        <v>0.76</v>
      </c>
      <c r="H1307" s="297">
        <v>72</v>
      </c>
      <c r="I1307" s="297">
        <v>8.82</v>
      </c>
      <c r="J1307" s="297">
        <v>10.78</v>
      </c>
      <c r="K1307" s="297">
        <v>12.170000000000002</v>
      </c>
      <c r="L1307" s="297">
        <v>10.66</v>
      </c>
      <c r="M1307" s="297">
        <v>50.040000000000006</v>
      </c>
      <c r="N1307" s="297">
        <v>59.41</v>
      </c>
      <c r="O1307" s="297">
        <v>25.24</v>
      </c>
      <c r="P1307" s="297">
        <v>101.95</v>
      </c>
      <c r="Q1307" s="297">
        <v>124.34</v>
      </c>
      <c r="R1307" s="297">
        <v>249.85</v>
      </c>
      <c r="S1307" s="297">
        <v>516.70000000000005</v>
      </c>
      <c r="T1307" s="297">
        <v>162.96</v>
      </c>
      <c r="U1307" s="297">
        <v>70.77</v>
      </c>
      <c r="V1307" s="297">
        <v>27.509999999999998</v>
      </c>
      <c r="W1307" s="297">
        <v>27.92</v>
      </c>
      <c r="X1307" s="297">
        <v>5.71</v>
      </c>
      <c r="Y1307" s="297">
        <v>5.1100000000000003</v>
      </c>
      <c r="Z1307" s="297">
        <v>0.27</v>
      </c>
      <c r="AA1307" s="299">
        <v>2.2999999999999998</v>
      </c>
      <c r="AB1307" s="27"/>
      <c r="AC1307" s="27"/>
    </row>
    <row r="1308" spans="1:29" ht="19.5" customHeight="1" x14ac:dyDescent="0.15">
      <c r="A1308" s="132"/>
      <c r="B1308" s="133"/>
      <c r="E1308" s="76" t="s">
        <v>150</v>
      </c>
      <c r="F1308" s="297">
        <v>357.79600000000005</v>
      </c>
      <c r="G1308" s="297">
        <v>0</v>
      </c>
      <c r="H1308" s="297">
        <v>0.59399999999999997</v>
      </c>
      <c r="I1308" s="297">
        <v>9.9000000000000005E-2</v>
      </c>
      <c r="J1308" s="297">
        <v>0.59799999999999998</v>
      </c>
      <c r="K1308" s="297">
        <v>0.96699999999999997</v>
      </c>
      <c r="L1308" s="297">
        <v>1.7310000000000001</v>
      </c>
      <c r="M1308" s="297">
        <v>11.699</v>
      </c>
      <c r="N1308" s="297">
        <v>11.905000000000001</v>
      </c>
      <c r="O1308" s="297">
        <v>7.569</v>
      </c>
      <c r="P1308" s="297">
        <v>33.722999999999999</v>
      </c>
      <c r="Q1308" s="297">
        <v>33.579000000000001</v>
      </c>
      <c r="R1308" s="297">
        <v>59.143000000000008</v>
      </c>
      <c r="S1308" s="297">
        <v>116.715</v>
      </c>
      <c r="T1308" s="297">
        <v>41.8</v>
      </c>
      <c r="U1308" s="297">
        <v>18.167999999999999</v>
      </c>
      <c r="V1308" s="297">
        <v>7.05</v>
      </c>
      <c r="W1308" s="297">
        <v>7.4079999999999995</v>
      </c>
      <c r="X1308" s="297">
        <v>2.0989999999999998</v>
      </c>
      <c r="Y1308" s="297">
        <v>2.0979999999999999</v>
      </c>
      <c r="Z1308" s="297">
        <v>0.111</v>
      </c>
      <c r="AA1308" s="299">
        <v>0.74</v>
      </c>
      <c r="AB1308" s="27"/>
      <c r="AC1308" s="27"/>
    </row>
    <row r="1309" spans="1:29" ht="19.5" customHeight="1" x14ac:dyDescent="0.15">
      <c r="A1309" s="132"/>
      <c r="B1309" s="134"/>
      <c r="C1309" s="73" t="s">
        <v>152</v>
      </c>
      <c r="D1309" s="74"/>
      <c r="E1309" s="76" t="s">
        <v>183</v>
      </c>
      <c r="F1309" s="297">
        <v>708.73000000000013</v>
      </c>
      <c r="G1309" s="297">
        <v>0</v>
      </c>
      <c r="H1309" s="297">
        <v>15.23</v>
      </c>
      <c r="I1309" s="297">
        <v>6.74</v>
      </c>
      <c r="J1309" s="297">
        <v>9.1</v>
      </c>
      <c r="K1309" s="297">
        <v>3.54</v>
      </c>
      <c r="L1309" s="297">
        <v>6.72</v>
      </c>
      <c r="M1309" s="297">
        <v>44.620000000000005</v>
      </c>
      <c r="N1309" s="297">
        <v>29.25</v>
      </c>
      <c r="O1309" s="297">
        <v>22.54</v>
      </c>
      <c r="P1309" s="297">
        <v>97.39</v>
      </c>
      <c r="Q1309" s="297">
        <v>70.09</v>
      </c>
      <c r="R1309" s="297">
        <v>96.580000000000013</v>
      </c>
      <c r="S1309" s="297">
        <v>171.01</v>
      </c>
      <c r="T1309" s="297">
        <v>72.100000000000009</v>
      </c>
      <c r="U1309" s="297">
        <v>29.58</v>
      </c>
      <c r="V1309" s="297">
        <v>11.01</v>
      </c>
      <c r="W1309" s="297">
        <v>12.5</v>
      </c>
      <c r="X1309" s="297">
        <v>4.76</v>
      </c>
      <c r="Y1309" s="297">
        <v>5.1100000000000003</v>
      </c>
      <c r="Z1309" s="297">
        <v>0.27</v>
      </c>
      <c r="AA1309" s="299">
        <v>0.59</v>
      </c>
      <c r="AB1309" s="27"/>
      <c r="AC1309" s="27"/>
    </row>
    <row r="1310" spans="1:29" ht="19.5" customHeight="1" x14ac:dyDescent="0.15">
      <c r="A1310" s="132"/>
      <c r="B1310" s="75"/>
      <c r="C1310" s="75"/>
      <c r="E1310" s="76" t="s">
        <v>150</v>
      </c>
      <c r="F1310" s="297">
        <v>244.63800000000001</v>
      </c>
      <c r="G1310" s="297">
        <v>0</v>
      </c>
      <c r="H1310" s="297">
        <v>0</v>
      </c>
      <c r="I1310" s="297">
        <v>3.7999999999999999E-2</v>
      </c>
      <c r="J1310" s="297">
        <v>0.51300000000000001</v>
      </c>
      <c r="K1310" s="297">
        <v>0.35699999999999998</v>
      </c>
      <c r="L1310" s="297">
        <v>1.3680000000000001</v>
      </c>
      <c r="M1310" s="297">
        <v>11.157</v>
      </c>
      <c r="N1310" s="297">
        <v>8.5080000000000009</v>
      </c>
      <c r="O1310" s="297">
        <v>7.2409999999999997</v>
      </c>
      <c r="P1310" s="297">
        <v>33.121000000000002</v>
      </c>
      <c r="Q1310" s="297">
        <v>25.870999999999999</v>
      </c>
      <c r="R1310" s="297">
        <v>36.628000000000007</v>
      </c>
      <c r="S1310" s="297">
        <v>66.173000000000002</v>
      </c>
      <c r="T1310" s="297">
        <v>27.814</v>
      </c>
      <c r="U1310" s="297">
        <v>11.779</v>
      </c>
      <c r="V1310" s="297">
        <v>4.5259999999999998</v>
      </c>
      <c r="W1310" s="297">
        <v>5.1349999999999998</v>
      </c>
      <c r="X1310" s="297">
        <v>1.958</v>
      </c>
      <c r="Y1310" s="297">
        <v>2.0979999999999999</v>
      </c>
      <c r="Z1310" s="297">
        <v>0.111</v>
      </c>
      <c r="AA1310" s="299">
        <v>0.24199999999999999</v>
      </c>
      <c r="AB1310" s="27"/>
      <c r="AC1310" s="27"/>
    </row>
    <row r="1311" spans="1:29" ht="19.5" customHeight="1" x14ac:dyDescent="0.15">
      <c r="A1311" s="132"/>
      <c r="B1311" s="72"/>
      <c r="C1311" s="76"/>
      <c r="D1311" s="76" t="s">
        <v>153</v>
      </c>
      <c r="E1311" s="76" t="s">
        <v>183</v>
      </c>
      <c r="F1311" s="297">
        <v>708.23</v>
      </c>
      <c r="G1311" s="297">
        <v>0</v>
      </c>
      <c r="H1311" s="297">
        <v>15.23</v>
      </c>
      <c r="I1311" s="297">
        <v>6.74</v>
      </c>
      <c r="J1311" s="297">
        <v>9</v>
      </c>
      <c r="K1311" s="297">
        <v>3.54</v>
      </c>
      <c r="L1311" s="297">
        <v>6.72</v>
      </c>
      <c r="M1311" s="297">
        <v>44.620000000000005</v>
      </c>
      <c r="N1311" s="297">
        <v>29.25</v>
      </c>
      <c r="O1311" s="297">
        <v>22.54</v>
      </c>
      <c r="P1311" s="297">
        <v>97.39</v>
      </c>
      <c r="Q1311" s="297">
        <v>70.09</v>
      </c>
      <c r="R1311" s="297">
        <v>96.18</v>
      </c>
      <c r="S1311" s="297">
        <v>171.01</v>
      </c>
      <c r="T1311" s="297">
        <v>72.100000000000009</v>
      </c>
      <c r="U1311" s="297">
        <v>29.58</v>
      </c>
      <c r="V1311" s="297">
        <v>11.01</v>
      </c>
      <c r="W1311" s="297">
        <v>12.5</v>
      </c>
      <c r="X1311" s="297">
        <v>4.76</v>
      </c>
      <c r="Y1311" s="297">
        <v>5.1100000000000003</v>
      </c>
      <c r="Z1311" s="297">
        <v>0.27</v>
      </c>
      <c r="AA1311" s="299">
        <v>0.59</v>
      </c>
      <c r="AB1311" s="27"/>
      <c r="AC1311" s="27"/>
    </row>
    <row r="1312" spans="1:29" ht="19.5" customHeight="1" x14ac:dyDescent="0.15">
      <c r="A1312" s="132"/>
      <c r="B1312" s="72" t="s">
        <v>154</v>
      </c>
      <c r="C1312" s="72"/>
      <c r="D1312" s="72"/>
      <c r="E1312" s="76" t="s">
        <v>150</v>
      </c>
      <c r="F1312" s="297">
        <v>244.57299999999998</v>
      </c>
      <c r="G1312" s="297">
        <v>0</v>
      </c>
      <c r="H1312" s="297">
        <v>0</v>
      </c>
      <c r="I1312" s="297">
        <v>3.7999999999999999E-2</v>
      </c>
      <c r="J1312" s="297">
        <v>0.50800000000000001</v>
      </c>
      <c r="K1312" s="297">
        <v>0.35699999999999998</v>
      </c>
      <c r="L1312" s="297">
        <v>1.3680000000000001</v>
      </c>
      <c r="M1312" s="297">
        <v>11.157</v>
      </c>
      <c r="N1312" s="297">
        <v>8.5080000000000009</v>
      </c>
      <c r="O1312" s="297">
        <v>7.2409999999999997</v>
      </c>
      <c r="P1312" s="297">
        <v>33.121000000000002</v>
      </c>
      <c r="Q1312" s="297">
        <v>25.870999999999999</v>
      </c>
      <c r="R1312" s="297">
        <v>36.568000000000005</v>
      </c>
      <c r="S1312" s="297">
        <v>66.173000000000002</v>
      </c>
      <c r="T1312" s="297">
        <v>27.814</v>
      </c>
      <c r="U1312" s="297">
        <v>11.779</v>
      </c>
      <c r="V1312" s="297">
        <v>4.5259999999999998</v>
      </c>
      <c r="W1312" s="297">
        <v>5.1349999999999998</v>
      </c>
      <c r="X1312" s="297">
        <v>1.958</v>
      </c>
      <c r="Y1312" s="297">
        <v>2.0979999999999999</v>
      </c>
      <c r="Z1312" s="297">
        <v>0.111</v>
      </c>
      <c r="AA1312" s="299">
        <v>0.24199999999999999</v>
      </c>
      <c r="AB1312" s="27"/>
      <c r="AC1312" s="27"/>
    </row>
    <row r="1313" spans="1:29" ht="19.5" customHeight="1" x14ac:dyDescent="0.15">
      <c r="A1313" s="132" t="s">
        <v>155</v>
      </c>
      <c r="B1313" s="72"/>
      <c r="C1313" s="72" t="s">
        <v>10</v>
      </c>
      <c r="D1313" s="76" t="s">
        <v>156</v>
      </c>
      <c r="E1313" s="76" t="s">
        <v>183</v>
      </c>
      <c r="F1313" s="297">
        <v>670.12</v>
      </c>
      <c r="G1313" s="297">
        <v>0</v>
      </c>
      <c r="H1313" s="297">
        <v>15.23</v>
      </c>
      <c r="I1313" s="297">
        <v>0.53</v>
      </c>
      <c r="J1313" s="297">
        <v>3.6</v>
      </c>
      <c r="K1313" s="297">
        <v>1.7999999999999998</v>
      </c>
      <c r="L1313" s="297">
        <v>5.64</v>
      </c>
      <c r="M1313" s="297">
        <v>44.42</v>
      </c>
      <c r="N1313" s="297">
        <v>29.15</v>
      </c>
      <c r="O1313" s="297">
        <v>22.54</v>
      </c>
      <c r="P1313" s="297">
        <v>97</v>
      </c>
      <c r="Q1313" s="297">
        <v>68.17</v>
      </c>
      <c r="R1313" s="297">
        <v>94.87</v>
      </c>
      <c r="S1313" s="297">
        <v>163.33000000000001</v>
      </c>
      <c r="T1313" s="297">
        <v>63.65</v>
      </c>
      <c r="U1313" s="297">
        <v>25.95</v>
      </c>
      <c r="V1313" s="297">
        <v>11.01</v>
      </c>
      <c r="W1313" s="297">
        <v>12.5</v>
      </c>
      <c r="X1313" s="297">
        <v>4.76</v>
      </c>
      <c r="Y1313" s="297">
        <v>5.1100000000000003</v>
      </c>
      <c r="Z1313" s="297">
        <v>0.27</v>
      </c>
      <c r="AA1313" s="299">
        <v>0.59</v>
      </c>
      <c r="AB1313" s="27"/>
      <c r="AC1313" s="27"/>
    </row>
    <row r="1314" spans="1:29" ht="19.5" customHeight="1" x14ac:dyDescent="0.15">
      <c r="A1314" s="132"/>
      <c r="B1314" s="72"/>
      <c r="C1314" s="72"/>
      <c r="D1314" s="72"/>
      <c r="E1314" s="76" t="s">
        <v>150</v>
      </c>
      <c r="F1314" s="297">
        <v>237.71</v>
      </c>
      <c r="G1314" s="297">
        <v>0</v>
      </c>
      <c r="H1314" s="297">
        <v>0</v>
      </c>
      <c r="I1314" s="297">
        <v>3.7999999999999999E-2</v>
      </c>
      <c r="J1314" s="297">
        <v>0.437</v>
      </c>
      <c r="K1314" s="297">
        <v>0.31</v>
      </c>
      <c r="L1314" s="297">
        <v>1.2010000000000001</v>
      </c>
      <c r="M1314" s="297">
        <v>11.125</v>
      </c>
      <c r="N1314" s="297">
        <v>8.49</v>
      </c>
      <c r="O1314" s="297">
        <v>7.2409999999999997</v>
      </c>
      <c r="P1314" s="297">
        <v>33.033000000000001</v>
      </c>
      <c r="Q1314" s="297">
        <v>25.378</v>
      </c>
      <c r="R1314" s="297">
        <v>36.216000000000001</v>
      </c>
      <c r="S1314" s="297">
        <v>64.021000000000001</v>
      </c>
      <c r="T1314" s="297">
        <v>25.46</v>
      </c>
      <c r="U1314" s="297">
        <v>10.69</v>
      </c>
      <c r="V1314" s="297">
        <v>4.5259999999999998</v>
      </c>
      <c r="W1314" s="297">
        <v>5.1349999999999998</v>
      </c>
      <c r="X1314" s="297">
        <v>1.958</v>
      </c>
      <c r="Y1314" s="297">
        <v>2.0979999999999999</v>
      </c>
      <c r="Z1314" s="297">
        <v>0.111</v>
      </c>
      <c r="AA1314" s="299">
        <v>0.24199999999999999</v>
      </c>
      <c r="AB1314" s="27"/>
      <c r="AC1314" s="27"/>
    </row>
    <row r="1315" spans="1:29" ht="19.5" customHeight="1" x14ac:dyDescent="0.15">
      <c r="A1315" s="132"/>
      <c r="B1315" s="72"/>
      <c r="C1315" s="72"/>
      <c r="D1315" s="76" t="s">
        <v>157</v>
      </c>
      <c r="E1315" s="76" t="s">
        <v>183</v>
      </c>
      <c r="F1315" s="297">
        <v>4.37</v>
      </c>
      <c r="G1315" s="297">
        <v>0</v>
      </c>
      <c r="H1315" s="297">
        <v>0</v>
      </c>
      <c r="I1315" s="297">
        <v>0</v>
      </c>
      <c r="J1315" s="297">
        <v>0</v>
      </c>
      <c r="K1315" s="297">
        <v>0</v>
      </c>
      <c r="L1315" s="297">
        <v>0.2</v>
      </c>
      <c r="M1315" s="297">
        <v>0</v>
      </c>
      <c r="N1315" s="297">
        <v>0</v>
      </c>
      <c r="O1315" s="297">
        <v>0</v>
      </c>
      <c r="P1315" s="297">
        <v>0</v>
      </c>
      <c r="Q1315" s="297">
        <v>0</v>
      </c>
      <c r="R1315" s="297">
        <v>0.16</v>
      </c>
      <c r="S1315" s="297">
        <v>0.56999999999999995</v>
      </c>
      <c r="T1315" s="297">
        <v>3.44</v>
      </c>
      <c r="U1315" s="297">
        <v>0</v>
      </c>
      <c r="V1315" s="297">
        <v>0</v>
      </c>
      <c r="W1315" s="297">
        <v>0</v>
      </c>
      <c r="X1315" s="297">
        <v>0</v>
      </c>
      <c r="Y1315" s="297">
        <v>0</v>
      </c>
      <c r="Z1315" s="297">
        <v>0</v>
      </c>
      <c r="AA1315" s="299">
        <v>0</v>
      </c>
      <c r="AB1315" s="27"/>
      <c r="AC1315" s="27"/>
    </row>
    <row r="1316" spans="1:29" ht="19.5" customHeight="1" x14ac:dyDescent="0.15">
      <c r="A1316" s="132"/>
      <c r="B1316" s="72"/>
      <c r="C1316" s="72"/>
      <c r="D1316" s="72"/>
      <c r="E1316" s="76" t="s">
        <v>150</v>
      </c>
      <c r="F1316" s="297">
        <v>1.101</v>
      </c>
      <c r="G1316" s="297">
        <v>0</v>
      </c>
      <c r="H1316" s="297">
        <v>0</v>
      </c>
      <c r="I1316" s="297">
        <v>0</v>
      </c>
      <c r="J1316" s="297">
        <v>0</v>
      </c>
      <c r="K1316" s="297">
        <v>0</v>
      </c>
      <c r="L1316" s="297">
        <v>2.4E-2</v>
      </c>
      <c r="M1316" s="297">
        <v>0</v>
      </c>
      <c r="N1316" s="297">
        <v>0</v>
      </c>
      <c r="O1316" s="297">
        <v>0</v>
      </c>
      <c r="P1316" s="297">
        <v>0</v>
      </c>
      <c r="Q1316" s="297">
        <v>0</v>
      </c>
      <c r="R1316" s="297">
        <v>3.9E-2</v>
      </c>
      <c r="S1316" s="297">
        <v>0.14299999999999999</v>
      </c>
      <c r="T1316" s="297">
        <v>0.89500000000000002</v>
      </c>
      <c r="U1316" s="297">
        <v>0</v>
      </c>
      <c r="V1316" s="297">
        <v>0</v>
      </c>
      <c r="W1316" s="297">
        <v>0</v>
      </c>
      <c r="X1316" s="297">
        <v>0</v>
      </c>
      <c r="Y1316" s="297">
        <v>0</v>
      </c>
      <c r="Z1316" s="297">
        <v>0</v>
      </c>
      <c r="AA1316" s="299">
        <v>0</v>
      </c>
      <c r="AB1316" s="27"/>
      <c r="AC1316" s="27"/>
    </row>
    <row r="1317" spans="1:29" ht="19.5" customHeight="1" x14ac:dyDescent="0.15">
      <c r="A1317" s="132"/>
      <c r="B1317" s="72" t="s">
        <v>158</v>
      </c>
      <c r="C1317" s="72" t="s">
        <v>159</v>
      </c>
      <c r="D1317" s="76" t="s">
        <v>160</v>
      </c>
      <c r="E1317" s="76" t="s">
        <v>183</v>
      </c>
      <c r="F1317" s="297">
        <v>1.1300000000000001</v>
      </c>
      <c r="G1317" s="297">
        <v>0</v>
      </c>
      <c r="H1317" s="297">
        <v>0</v>
      </c>
      <c r="I1317" s="297">
        <v>0</v>
      </c>
      <c r="J1317" s="297">
        <v>0</v>
      </c>
      <c r="K1317" s="297">
        <v>0</v>
      </c>
      <c r="L1317" s="297">
        <v>0</v>
      </c>
      <c r="M1317" s="297">
        <v>0.2</v>
      </c>
      <c r="N1317" s="297">
        <v>0.1</v>
      </c>
      <c r="O1317" s="297">
        <v>0</v>
      </c>
      <c r="P1317" s="297">
        <v>0.39</v>
      </c>
      <c r="Q1317" s="297">
        <v>0.44</v>
      </c>
      <c r="R1317" s="297">
        <v>0</v>
      </c>
      <c r="S1317" s="297">
        <v>0</v>
      </c>
      <c r="T1317" s="297">
        <v>0</v>
      </c>
      <c r="U1317" s="297">
        <v>0</v>
      </c>
      <c r="V1317" s="297">
        <v>0</v>
      </c>
      <c r="W1317" s="297">
        <v>0</v>
      </c>
      <c r="X1317" s="297">
        <v>0</v>
      </c>
      <c r="Y1317" s="297">
        <v>0</v>
      </c>
      <c r="Z1317" s="297">
        <v>0</v>
      </c>
      <c r="AA1317" s="299">
        <v>0</v>
      </c>
      <c r="AB1317" s="27"/>
      <c r="AC1317" s="27"/>
    </row>
    <row r="1318" spans="1:29" ht="19.5" customHeight="1" x14ac:dyDescent="0.15">
      <c r="A1318" s="132"/>
      <c r="B1318" s="72"/>
      <c r="C1318" s="72"/>
      <c r="D1318" s="72"/>
      <c r="E1318" s="76" t="s">
        <v>150</v>
      </c>
      <c r="F1318" s="297">
        <v>0.24199999999999999</v>
      </c>
      <c r="G1318" s="297">
        <v>0</v>
      </c>
      <c r="H1318" s="297">
        <v>0</v>
      </c>
      <c r="I1318" s="297">
        <v>0</v>
      </c>
      <c r="J1318" s="297">
        <v>0</v>
      </c>
      <c r="K1318" s="297">
        <v>0</v>
      </c>
      <c r="L1318" s="297">
        <v>0</v>
      </c>
      <c r="M1318" s="297">
        <v>3.2000000000000001E-2</v>
      </c>
      <c r="N1318" s="297">
        <v>1.7999999999999999E-2</v>
      </c>
      <c r="O1318" s="297">
        <v>0</v>
      </c>
      <c r="P1318" s="297">
        <v>8.7999999999999995E-2</v>
      </c>
      <c r="Q1318" s="297">
        <v>0.104</v>
      </c>
      <c r="R1318" s="297">
        <v>0</v>
      </c>
      <c r="S1318" s="297">
        <v>0</v>
      </c>
      <c r="T1318" s="297">
        <v>0</v>
      </c>
      <c r="U1318" s="297">
        <v>0</v>
      </c>
      <c r="V1318" s="297">
        <v>0</v>
      </c>
      <c r="W1318" s="297">
        <v>0</v>
      </c>
      <c r="X1318" s="297">
        <v>0</v>
      </c>
      <c r="Y1318" s="297">
        <v>0</v>
      </c>
      <c r="Z1318" s="297">
        <v>0</v>
      </c>
      <c r="AA1318" s="299">
        <v>0</v>
      </c>
      <c r="AB1318" s="27"/>
      <c r="AC1318" s="27"/>
    </row>
    <row r="1319" spans="1:29" ht="19.5" customHeight="1" x14ac:dyDescent="0.15">
      <c r="A1319" s="132"/>
      <c r="B1319" s="72"/>
      <c r="C1319" s="72"/>
      <c r="D1319" s="76" t="s">
        <v>161</v>
      </c>
      <c r="E1319" s="76" t="s">
        <v>183</v>
      </c>
      <c r="F1319" s="297">
        <v>13.35</v>
      </c>
      <c r="G1319" s="297">
        <v>0</v>
      </c>
      <c r="H1319" s="297">
        <v>0</v>
      </c>
      <c r="I1319" s="297">
        <v>6.21</v>
      </c>
      <c r="J1319" s="297">
        <v>5.4</v>
      </c>
      <c r="K1319" s="297">
        <v>1.74</v>
      </c>
      <c r="L1319" s="297">
        <v>0</v>
      </c>
      <c r="M1319" s="297">
        <v>0</v>
      </c>
      <c r="N1319" s="297">
        <v>0</v>
      </c>
      <c r="O1319" s="297">
        <v>0</v>
      </c>
      <c r="P1319" s="297">
        <v>0</v>
      </c>
      <c r="Q1319" s="297">
        <v>0</v>
      </c>
      <c r="R1319" s="297">
        <v>0</v>
      </c>
      <c r="S1319" s="297">
        <v>0</v>
      </c>
      <c r="T1319" s="297">
        <v>0</v>
      </c>
      <c r="U1319" s="297">
        <v>0</v>
      </c>
      <c r="V1319" s="297">
        <v>0</v>
      </c>
      <c r="W1319" s="297">
        <v>0</v>
      </c>
      <c r="X1319" s="297">
        <v>0</v>
      </c>
      <c r="Y1319" s="297">
        <v>0</v>
      </c>
      <c r="Z1319" s="297">
        <v>0</v>
      </c>
      <c r="AA1319" s="299">
        <v>0</v>
      </c>
      <c r="AB1319" s="27"/>
      <c r="AC1319" s="27"/>
    </row>
    <row r="1320" spans="1:29" ht="19.5" customHeight="1" x14ac:dyDescent="0.15">
      <c r="A1320" s="132"/>
      <c r="B1320" s="72"/>
      <c r="C1320" s="72"/>
      <c r="D1320" s="72"/>
      <c r="E1320" s="76" t="s">
        <v>150</v>
      </c>
      <c r="F1320" s="297">
        <v>0.11799999999999999</v>
      </c>
      <c r="G1320" s="297">
        <v>0</v>
      </c>
      <c r="H1320" s="297">
        <v>0</v>
      </c>
      <c r="I1320" s="297">
        <v>0</v>
      </c>
      <c r="J1320" s="297">
        <v>7.0999999999999994E-2</v>
      </c>
      <c r="K1320" s="297">
        <v>4.7E-2</v>
      </c>
      <c r="L1320" s="297">
        <v>0</v>
      </c>
      <c r="M1320" s="297">
        <v>0</v>
      </c>
      <c r="N1320" s="297">
        <v>0</v>
      </c>
      <c r="O1320" s="297">
        <v>0</v>
      </c>
      <c r="P1320" s="297">
        <v>0</v>
      </c>
      <c r="Q1320" s="297">
        <v>0</v>
      </c>
      <c r="R1320" s="297">
        <v>0</v>
      </c>
      <c r="S1320" s="297">
        <v>0</v>
      </c>
      <c r="T1320" s="297">
        <v>0</v>
      </c>
      <c r="U1320" s="297">
        <v>0</v>
      </c>
      <c r="V1320" s="297">
        <v>0</v>
      </c>
      <c r="W1320" s="297">
        <v>0</v>
      </c>
      <c r="X1320" s="297">
        <v>0</v>
      </c>
      <c r="Y1320" s="297">
        <v>0</v>
      </c>
      <c r="Z1320" s="297">
        <v>0</v>
      </c>
      <c r="AA1320" s="299">
        <v>0</v>
      </c>
      <c r="AB1320" s="27"/>
      <c r="AC1320" s="27"/>
    </row>
    <row r="1321" spans="1:29" ht="19.5" customHeight="1" x14ac:dyDescent="0.15">
      <c r="A1321" s="132"/>
      <c r="B1321" s="72"/>
      <c r="C1321" s="72" t="s">
        <v>162</v>
      </c>
      <c r="D1321" s="76" t="s">
        <v>163</v>
      </c>
      <c r="E1321" s="76" t="s">
        <v>183</v>
      </c>
      <c r="F1321" s="297">
        <v>19.259999999999998</v>
      </c>
      <c r="G1321" s="297">
        <v>0</v>
      </c>
      <c r="H1321" s="297">
        <v>0</v>
      </c>
      <c r="I1321" s="297">
        <v>0</v>
      </c>
      <c r="J1321" s="297">
        <v>0</v>
      </c>
      <c r="K1321" s="297">
        <v>0</v>
      </c>
      <c r="L1321" s="297">
        <v>0.87999999999999989</v>
      </c>
      <c r="M1321" s="297">
        <v>0</v>
      </c>
      <c r="N1321" s="297">
        <v>0</v>
      </c>
      <c r="O1321" s="297">
        <v>0</v>
      </c>
      <c r="P1321" s="297">
        <v>0</v>
      </c>
      <c r="Q1321" s="297">
        <v>1.48</v>
      </c>
      <c r="R1321" s="297">
        <v>1.1499999999999999</v>
      </c>
      <c r="S1321" s="297">
        <v>7.1099999999999994</v>
      </c>
      <c r="T1321" s="297">
        <v>5.01</v>
      </c>
      <c r="U1321" s="297">
        <v>3.63</v>
      </c>
      <c r="V1321" s="297">
        <v>0</v>
      </c>
      <c r="W1321" s="297">
        <v>0</v>
      </c>
      <c r="X1321" s="297">
        <v>0</v>
      </c>
      <c r="Y1321" s="297">
        <v>0</v>
      </c>
      <c r="Z1321" s="297">
        <v>0</v>
      </c>
      <c r="AA1321" s="299">
        <v>0</v>
      </c>
      <c r="AB1321" s="27"/>
      <c r="AC1321" s="27"/>
    </row>
    <row r="1322" spans="1:29" ht="19.5" customHeight="1" x14ac:dyDescent="0.15">
      <c r="A1322" s="132"/>
      <c r="B1322" s="72" t="s">
        <v>20</v>
      </c>
      <c r="C1322" s="72"/>
      <c r="D1322" s="72"/>
      <c r="E1322" s="76" t="s">
        <v>150</v>
      </c>
      <c r="F1322" s="297">
        <v>5.402000000000001</v>
      </c>
      <c r="G1322" s="297">
        <v>0</v>
      </c>
      <c r="H1322" s="297">
        <v>0</v>
      </c>
      <c r="I1322" s="297">
        <v>0</v>
      </c>
      <c r="J1322" s="297">
        <v>0</v>
      </c>
      <c r="K1322" s="297">
        <v>0</v>
      </c>
      <c r="L1322" s="297">
        <v>0.14299999999999999</v>
      </c>
      <c r="M1322" s="297">
        <v>0</v>
      </c>
      <c r="N1322" s="297">
        <v>0</v>
      </c>
      <c r="O1322" s="297">
        <v>0</v>
      </c>
      <c r="P1322" s="297">
        <v>0</v>
      </c>
      <c r="Q1322" s="297">
        <v>0.38900000000000001</v>
      </c>
      <c r="R1322" s="297">
        <v>0.313</v>
      </c>
      <c r="S1322" s="297">
        <v>2.0089999999999999</v>
      </c>
      <c r="T1322" s="297">
        <v>1.4590000000000001</v>
      </c>
      <c r="U1322" s="297">
        <v>1.089</v>
      </c>
      <c r="V1322" s="297">
        <v>0</v>
      </c>
      <c r="W1322" s="297">
        <v>0</v>
      </c>
      <c r="X1322" s="297">
        <v>0</v>
      </c>
      <c r="Y1322" s="297">
        <v>0</v>
      </c>
      <c r="Z1322" s="297">
        <v>0</v>
      </c>
      <c r="AA1322" s="299">
        <v>0</v>
      </c>
      <c r="AB1322" s="27"/>
      <c r="AC1322" s="27"/>
    </row>
    <row r="1323" spans="1:29" ht="19.5" customHeight="1" x14ac:dyDescent="0.15">
      <c r="A1323" s="132"/>
      <c r="B1323" s="72"/>
      <c r="C1323" s="72"/>
      <c r="D1323" s="76" t="s">
        <v>164</v>
      </c>
      <c r="E1323" s="76" t="s">
        <v>183</v>
      </c>
      <c r="F1323" s="297">
        <v>0</v>
      </c>
      <c r="G1323" s="297">
        <v>0</v>
      </c>
      <c r="H1323" s="297">
        <v>0</v>
      </c>
      <c r="I1323" s="297">
        <v>0</v>
      </c>
      <c r="J1323" s="297">
        <v>0</v>
      </c>
      <c r="K1323" s="297">
        <v>0</v>
      </c>
      <c r="L1323" s="297">
        <v>0</v>
      </c>
      <c r="M1323" s="297">
        <v>0</v>
      </c>
      <c r="N1323" s="297">
        <v>0</v>
      </c>
      <c r="O1323" s="297">
        <v>0</v>
      </c>
      <c r="P1323" s="297">
        <v>0</v>
      </c>
      <c r="Q1323" s="297">
        <v>0</v>
      </c>
      <c r="R1323" s="297">
        <v>0</v>
      </c>
      <c r="S1323" s="297">
        <v>0</v>
      </c>
      <c r="T1323" s="297">
        <v>0</v>
      </c>
      <c r="U1323" s="297">
        <v>0</v>
      </c>
      <c r="V1323" s="297">
        <v>0</v>
      </c>
      <c r="W1323" s="297">
        <v>0</v>
      </c>
      <c r="X1323" s="297">
        <v>0</v>
      </c>
      <c r="Y1323" s="297">
        <v>0</v>
      </c>
      <c r="Z1323" s="297">
        <v>0</v>
      </c>
      <c r="AA1323" s="299">
        <v>0</v>
      </c>
      <c r="AB1323" s="27"/>
      <c r="AC1323" s="27"/>
    </row>
    <row r="1324" spans="1:29" ht="19.5" customHeight="1" x14ac:dyDescent="0.15">
      <c r="A1324" s="132" t="s">
        <v>226</v>
      </c>
      <c r="B1324" s="72"/>
      <c r="C1324" s="72"/>
      <c r="D1324" s="72"/>
      <c r="E1324" s="76" t="s">
        <v>150</v>
      </c>
      <c r="F1324" s="297">
        <v>0</v>
      </c>
      <c r="G1324" s="297">
        <v>0</v>
      </c>
      <c r="H1324" s="297">
        <v>0</v>
      </c>
      <c r="I1324" s="297">
        <v>0</v>
      </c>
      <c r="J1324" s="297">
        <v>0</v>
      </c>
      <c r="K1324" s="297">
        <v>0</v>
      </c>
      <c r="L1324" s="297">
        <v>0</v>
      </c>
      <c r="M1324" s="297">
        <v>0</v>
      </c>
      <c r="N1324" s="297">
        <v>0</v>
      </c>
      <c r="O1324" s="297">
        <v>0</v>
      </c>
      <c r="P1324" s="297">
        <v>0</v>
      </c>
      <c r="Q1324" s="297">
        <v>0</v>
      </c>
      <c r="R1324" s="297">
        <v>0</v>
      </c>
      <c r="S1324" s="297">
        <v>0</v>
      </c>
      <c r="T1324" s="297">
        <v>0</v>
      </c>
      <c r="U1324" s="297">
        <v>0</v>
      </c>
      <c r="V1324" s="297">
        <v>0</v>
      </c>
      <c r="W1324" s="297">
        <v>0</v>
      </c>
      <c r="X1324" s="297">
        <v>0</v>
      </c>
      <c r="Y1324" s="297">
        <v>0</v>
      </c>
      <c r="Z1324" s="297">
        <v>0</v>
      </c>
      <c r="AA1324" s="299">
        <v>0</v>
      </c>
      <c r="AB1324" s="27"/>
      <c r="AC1324" s="27"/>
    </row>
    <row r="1325" spans="1:29" ht="19.5" customHeight="1" x14ac:dyDescent="0.15">
      <c r="A1325" s="132"/>
      <c r="B1325" s="75"/>
      <c r="C1325" s="73" t="s">
        <v>165</v>
      </c>
      <c r="D1325" s="74"/>
      <c r="E1325" s="76" t="s">
        <v>183</v>
      </c>
      <c r="F1325" s="297">
        <v>0.5</v>
      </c>
      <c r="G1325" s="297">
        <v>0</v>
      </c>
      <c r="H1325" s="297">
        <v>0</v>
      </c>
      <c r="I1325" s="297">
        <v>0</v>
      </c>
      <c r="J1325" s="297">
        <v>0.1</v>
      </c>
      <c r="K1325" s="297">
        <v>0</v>
      </c>
      <c r="L1325" s="297">
        <v>0</v>
      </c>
      <c r="M1325" s="297">
        <v>0</v>
      </c>
      <c r="N1325" s="297">
        <v>0</v>
      </c>
      <c r="O1325" s="297">
        <v>0</v>
      </c>
      <c r="P1325" s="297">
        <v>0</v>
      </c>
      <c r="Q1325" s="297">
        <v>0</v>
      </c>
      <c r="R1325" s="297">
        <v>0.4</v>
      </c>
      <c r="S1325" s="297">
        <v>0</v>
      </c>
      <c r="T1325" s="297">
        <v>0</v>
      </c>
      <c r="U1325" s="297">
        <v>0</v>
      </c>
      <c r="V1325" s="297">
        <v>0</v>
      </c>
      <c r="W1325" s="297">
        <v>0</v>
      </c>
      <c r="X1325" s="297">
        <v>0</v>
      </c>
      <c r="Y1325" s="297">
        <v>0</v>
      </c>
      <c r="Z1325" s="297">
        <v>0</v>
      </c>
      <c r="AA1325" s="299">
        <v>0</v>
      </c>
      <c r="AB1325" s="27"/>
      <c r="AC1325" s="27"/>
    </row>
    <row r="1326" spans="1:29" ht="19.5" customHeight="1" x14ac:dyDescent="0.15">
      <c r="A1326" s="132"/>
      <c r="B1326" s="75"/>
      <c r="C1326" s="75"/>
      <c r="E1326" s="76" t="s">
        <v>150</v>
      </c>
      <c r="F1326" s="297">
        <v>6.5000000000000002E-2</v>
      </c>
      <c r="G1326" s="297">
        <v>0</v>
      </c>
      <c r="H1326" s="297">
        <v>0</v>
      </c>
      <c r="I1326" s="297">
        <v>0</v>
      </c>
      <c r="J1326" s="297">
        <v>5.0000000000000001E-3</v>
      </c>
      <c r="K1326" s="297">
        <v>0</v>
      </c>
      <c r="L1326" s="297">
        <v>0</v>
      </c>
      <c r="M1326" s="297">
        <v>0</v>
      </c>
      <c r="N1326" s="297">
        <v>0</v>
      </c>
      <c r="O1326" s="297">
        <v>0</v>
      </c>
      <c r="P1326" s="297">
        <v>0</v>
      </c>
      <c r="Q1326" s="297">
        <v>0</v>
      </c>
      <c r="R1326" s="297">
        <v>0.06</v>
      </c>
      <c r="S1326" s="297">
        <v>0</v>
      </c>
      <c r="T1326" s="297">
        <v>0</v>
      </c>
      <c r="U1326" s="297">
        <v>0</v>
      </c>
      <c r="V1326" s="297">
        <v>0</v>
      </c>
      <c r="W1326" s="297">
        <v>0</v>
      </c>
      <c r="X1326" s="297">
        <v>0</v>
      </c>
      <c r="Y1326" s="297">
        <v>0</v>
      </c>
      <c r="Z1326" s="297">
        <v>0</v>
      </c>
      <c r="AA1326" s="299">
        <v>0</v>
      </c>
      <c r="AB1326" s="27"/>
      <c r="AC1326" s="27"/>
    </row>
    <row r="1327" spans="1:29" ht="19.5" customHeight="1" x14ac:dyDescent="0.15">
      <c r="A1327" s="132"/>
      <c r="B1327" s="134"/>
      <c r="C1327" s="73" t="s">
        <v>152</v>
      </c>
      <c r="D1327" s="74"/>
      <c r="E1327" s="76" t="s">
        <v>183</v>
      </c>
      <c r="F1327" s="297">
        <v>836.54000000000008</v>
      </c>
      <c r="G1327" s="297">
        <v>0.76</v>
      </c>
      <c r="H1327" s="297">
        <v>56.77</v>
      </c>
      <c r="I1327" s="297">
        <v>2.08</v>
      </c>
      <c r="J1327" s="297">
        <v>1.68</v>
      </c>
      <c r="K1327" s="297">
        <v>8.6300000000000008</v>
      </c>
      <c r="L1327" s="297">
        <v>3.94</v>
      </c>
      <c r="M1327" s="297">
        <v>5.42</v>
      </c>
      <c r="N1327" s="297">
        <v>30.16</v>
      </c>
      <c r="O1327" s="297">
        <v>2.7</v>
      </c>
      <c r="P1327" s="297">
        <v>4.5599999999999996</v>
      </c>
      <c r="Q1327" s="297">
        <v>54.250000000000007</v>
      </c>
      <c r="R1327" s="297">
        <v>153.26999999999998</v>
      </c>
      <c r="S1327" s="297">
        <v>345.69</v>
      </c>
      <c r="T1327" s="297">
        <v>90.86</v>
      </c>
      <c r="U1327" s="297">
        <v>41.19</v>
      </c>
      <c r="V1327" s="297">
        <v>16.5</v>
      </c>
      <c r="W1327" s="297">
        <v>15.42</v>
      </c>
      <c r="X1327" s="297">
        <v>0.95</v>
      </c>
      <c r="Y1327" s="297">
        <v>0</v>
      </c>
      <c r="Z1327" s="297">
        <v>0</v>
      </c>
      <c r="AA1327" s="299">
        <v>1.71</v>
      </c>
      <c r="AB1327" s="27"/>
      <c r="AC1327" s="27"/>
    </row>
    <row r="1328" spans="1:29" ht="19.5" customHeight="1" x14ac:dyDescent="0.15">
      <c r="A1328" s="132"/>
      <c r="B1328" s="75"/>
      <c r="C1328" s="75"/>
      <c r="E1328" s="76" t="s">
        <v>150</v>
      </c>
      <c r="F1328" s="297">
        <v>113.15800000000002</v>
      </c>
      <c r="G1328" s="297">
        <v>0</v>
      </c>
      <c r="H1328" s="297">
        <v>0.59399999999999997</v>
      </c>
      <c r="I1328" s="297">
        <v>6.0999999999999999E-2</v>
      </c>
      <c r="J1328" s="297">
        <v>8.5000000000000006E-2</v>
      </c>
      <c r="K1328" s="297">
        <v>0.61</v>
      </c>
      <c r="L1328" s="297">
        <v>0.36299999999999999</v>
      </c>
      <c r="M1328" s="297">
        <v>0.54200000000000004</v>
      </c>
      <c r="N1328" s="297">
        <v>3.3970000000000002</v>
      </c>
      <c r="O1328" s="297">
        <v>0.32800000000000001</v>
      </c>
      <c r="P1328" s="297">
        <v>0.60199999999999998</v>
      </c>
      <c r="Q1328" s="297">
        <v>7.7080000000000002</v>
      </c>
      <c r="R1328" s="297">
        <v>22.515000000000001</v>
      </c>
      <c r="S1328" s="297">
        <v>50.542000000000002</v>
      </c>
      <c r="T1328" s="297">
        <v>13.986000000000001</v>
      </c>
      <c r="U1328" s="297">
        <v>6.3890000000000002</v>
      </c>
      <c r="V1328" s="297">
        <v>2.524</v>
      </c>
      <c r="W1328" s="297">
        <v>2.2730000000000001</v>
      </c>
      <c r="X1328" s="297">
        <v>0.14099999999999999</v>
      </c>
      <c r="Y1328" s="297">
        <v>0</v>
      </c>
      <c r="Z1328" s="297">
        <v>0</v>
      </c>
      <c r="AA1328" s="299">
        <v>0.498</v>
      </c>
      <c r="AB1328" s="27"/>
      <c r="AC1328" s="27"/>
    </row>
    <row r="1329" spans="1:29" ht="19.5" customHeight="1" x14ac:dyDescent="0.15">
      <c r="A1329" s="132"/>
      <c r="B1329" s="72" t="s">
        <v>94</v>
      </c>
      <c r="C1329" s="76"/>
      <c r="D1329" s="76" t="s">
        <v>153</v>
      </c>
      <c r="E1329" s="76" t="s">
        <v>183</v>
      </c>
      <c r="F1329" s="297">
        <v>11.82</v>
      </c>
      <c r="G1329" s="297">
        <v>0</v>
      </c>
      <c r="H1329" s="297">
        <v>0</v>
      </c>
      <c r="I1329" s="297">
        <v>0</v>
      </c>
      <c r="J1329" s="297">
        <v>0</v>
      </c>
      <c r="K1329" s="297">
        <v>0</v>
      </c>
      <c r="L1329" s="297">
        <v>0</v>
      </c>
      <c r="M1329" s="297">
        <v>0</v>
      </c>
      <c r="N1329" s="297">
        <v>0.73</v>
      </c>
      <c r="O1329" s="297">
        <v>0</v>
      </c>
      <c r="P1329" s="297">
        <v>0</v>
      </c>
      <c r="Q1329" s="297">
        <v>0.42</v>
      </c>
      <c r="R1329" s="297">
        <v>0.26</v>
      </c>
      <c r="S1329" s="297">
        <v>0</v>
      </c>
      <c r="T1329" s="297">
        <v>5.45</v>
      </c>
      <c r="U1329" s="297">
        <v>2.48</v>
      </c>
      <c r="V1329" s="297">
        <v>0.77</v>
      </c>
      <c r="W1329" s="297">
        <v>0</v>
      </c>
      <c r="X1329" s="297">
        <v>0</v>
      </c>
      <c r="Y1329" s="297">
        <v>0</v>
      </c>
      <c r="Z1329" s="297">
        <v>0</v>
      </c>
      <c r="AA1329" s="299">
        <v>1.71</v>
      </c>
      <c r="AB1329" s="27"/>
      <c r="AC1329" s="27"/>
    </row>
    <row r="1330" spans="1:29" ht="19.5" customHeight="1" x14ac:dyDescent="0.15">
      <c r="A1330" s="132"/>
      <c r="B1330" s="72"/>
      <c r="C1330" s="72" t="s">
        <v>10</v>
      </c>
      <c r="D1330" s="72"/>
      <c r="E1330" s="76" t="s">
        <v>150</v>
      </c>
      <c r="F1330" s="297">
        <v>3.0609999999999999</v>
      </c>
      <c r="G1330" s="297">
        <v>0</v>
      </c>
      <c r="H1330" s="297">
        <v>0</v>
      </c>
      <c r="I1330" s="297">
        <v>0</v>
      </c>
      <c r="J1330" s="297">
        <v>0</v>
      </c>
      <c r="K1330" s="297">
        <v>0</v>
      </c>
      <c r="L1330" s="297">
        <v>0</v>
      </c>
      <c r="M1330" s="297">
        <v>0</v>
      </c>
      <c r="N1330" s="297">
        <v>0.13200000000000001</v>
      </c>
      <c r="O1330" s="297">
        <v>0</v>
      </c>
      <c r="P1330" s="297">
        <v>0</v>
      </c>
      <c r="Q1330" s="297">
        <v>9.7000000000000003E-2</v>
      </c>
      <c r="R1330" s="297">
        <v>6.3E-2</v>
      </c>
      <c r="S1330" s="297">
        <v>0</v>
      </c>
      <c r="T1330" s="297">
        <v>1.42</v>
      </c>
      <c r="U1330" s="297">
        <v>0.65</v>
      </c>
      <c r="V1330" s="297">
        <v>0.20100000000000001</v>
      </c>
      <c r="W1330" s="297">
        <v>0</v>
      </c>
      <c r="X1330" s="297">
        <v>0</v>
      </c>
      <c r="Y1330" s="297">
        <v>0</v>
      </c>
      <c r="Z1330" s="297">
        <v>0</v>
      </c>
      <c r="AA1330" s="299">
        <v>0.498</v>
      </c>
      <c r="AB1330" s="27"/>
      <c r="AC1330" s="27"/>
    </row>
    <row r="1331" spans="1:29" ht="19.5" customHeight="1" x14ac:dyDescent="0.15">
      <c r="A1331" s="132"/>
      <c r="B1331" s="72"/>
      <c r="C1331" s="72"/>
      <c r="D1331" s="76" t="s">
        <v>157</v>
      </c>
      <c r="E1331" s="76" t="s">
        <v>183</v>
      </c>
      <c r="F1331" s="297">
        <v>10.11</v>
      </c>
      <c r="G1331" s="297">
        <v>0</v>
      </c>
      <c r="H1331" s="297">
        <v>0</v>
      </c>
      <c r="I1331" s="297">
        <v>0</v>
      </c>
      <c r="J1331" s="297">
        <v>0</v>
      </c>
      <c r="K1331" s="297">
        <v>0</v>
      </c>
      <c r="L1331" s="297">
        <v>0</v>
      </c>
      <c r="M1331" s="297">
        <v>0</v>
      </c>
      <c r="N1331" s="297">
        <v>0.73</v>
      </c>
      <c r="O1331" s="297">
        <v>0</v>
      </c>
      <c r="P1331" s="297">
        <v>0</v>
      </c>
      <c r="Q1331" s="297">
        <v>0.42</v>
      </c>
      <c r="R1331" s="297">
        <v>0.26</v>
      </c>
      <c r="S1331" s="297">
        <v>0</v>
      </c>
      <c r="T1331" s="297">
        <v>5.45</v>
      </c>
      <c r="U1331" s="297">
        <v>2.48</v>
      </c>
      <c r="V1331" s="297">
        <v>0.77</v>
      </c>
      <c r="W1331" s="297">
        <v>0</v>
      </c>
      <c r="X1331" s="297">
        <v>0</v>
      </c>
      <c r="Y1331" s="297">
        <v>0</v>
      </c>
      <c r="Z1331" s="297">
        <v>0</v>
      </c>
      <c r="AA1331" s="299">
        <v>0</v>
      </c>
      <c r="AB1331" s="27"/>
      <c r="AC1331" s="27"/>
    </row>
    <row r="1332" spans="1:29" ht="19.5" customHeight="1" x14ac:dyDescent="0.15">
      <c r="A1332" s="132"/>
      <c r="B1332" s="72"/>
      <c r="C1332" s="72"/>
      <c r="D1332" s="72"/>
      <c r="E1332" s="76" t="s">
        <v>150</v>
      </c>
      <c r="F1332" s="297">
        <v>2.5630000000000002</v>
      </c>
      <c r="G1332" s="297">
        <v>0</v>
      </c>
      <c r="H1332" s="297">
        <v>0</v>
      </c>
      <c r="I1332" s="297">
        <v>0</v>
      </c>
      <c r="J1332" s="297">
        <v>0</v>
      </c>
      <c r="K1332" s="297">
        <v>0</v>
      </c>
      <c r="L1332" s="297">
        <v>0</v>
      </c>
      <c r="M1332" s="297">
        <v>0</v>
      </c>
      <c r="N1332" s="297">
        <v>0.13200000000000001</v>
      </c>
      <c r="O1332" s="297">
        <v>0</v>
      </c>
      <c r="P1332" s="297">
        <v>0</v>
      </c>
      <c r="Q1332" s="297">
        <v>9.7000000000000003E-2</v>
      </c>
      <c r="R1332" s="297">
        <v>6.3E-2</v>
      </c>
      <c r="S1332" s="297">
        <v>0</v>
      </c>
      <c r="T1332" s="297">
        <v>1.42</v>
      </c>
      <c r="U1332" s="297">
        <v>0.65</v>
      </c>
      <c r="V1332" s="297">
        <v>0.20100000000000001</v>
      </c>
      <c r="W1332" s="297">
        <v>0</v>
      </c>
      <c r="X1332" s="297">
        <v>0</v>
      </c>
      <c r="Y1332" s="297">
        <v>0</v>
      </c>
      <c r="Z1332" s="297">
        <v>0</v>
      </c>
      <c r="AA1332" s="299">
        <v>0</v>
      </c>
      <c r="AB1332" s="27"/>
      <c r="AC1332" s="27"/>
    </row>
    <row r="1333" spans="1:29" ht="19.5" customHeight="1" x14ac:dyDescent="0.15">
      <c r="A1333" s="132"/>
      <c r="B1333" s="72" t="s">
        <v>65</v>
      </c>
      <c r="C1333" s="72" t="s">
        <v>159</v>
      </c>
      <c r="D1333" s="76" t="s">
        <v>160</v>
      </c>
      <c r="E1333" s="76" t="s">
        <v>183</v>
      </c>
      <c r="F1333" s="297">
        <v>0</v>
      </c>
      <c r="G1333" s="297">
        <v>0</v>
      </c>
      <c r="H1333" s="297">
        <v>0</v>
      </c>
      <c r="I1333" s="297">
        <v>0</v>
      </c>
      <c r="J1333" s="297">
        <v>0</v>
      </c>
      <c r="K1333" s="297">
        <v>0</v>
      </c>
      <c r="L1333" s="297">
        <v>0</v>
      </c>
      <c r="M1333" s="297">
        <v>0</v>
      </c>
      <c r="N1333" s="297">
        <v>0</v>
      </c>
      <c r="O1333" s="297">
        <v>0</v>
      </c>
      <c r="P1333" s="297">
        <v>0</v>
      </c>
      <c r="Q1333" s="297">
        <v>0</v>
      </c>
      <c r="R1333" s="297">
        <v>0</v>
      </c>
      <c r="S1333" s="297">
        <v>0</v>
      </c>
      <c r="T1333" s="297">
        <v>0</v>
      </c>
      <c r="U1333" s="297">
        <v>0</v>
      </c>
      <c r="V1333" s="297">
        <v>0</v>
      </c>
      <c r="W1333" s="297">
        <v>0</v>
      </c>
      <c r="X1333" s="297">
        <v>0</v>
      </c>
      <c r="Y1333" s="297">
        <v>0</v>
      </c>
      <c r="Z1333" s="297">
        <v>0</v>
      </c>
      <c r="AA1333" s="299">
        <v>0</v>
      </c>
      <c r="AB1333" s="27"/>
      <c r="AC1333" s="27"/>
    </row>
    <row r="1334" spans="1:29" ht="19.5" customHeight="1" x14ac:dyDescent="0.15">
      <c r="A1334" s="132"/>
      <c r="B1334" s="72"/>
      <c r="C1334" s="72"/>
      <c r="D1334" s="72"/>
      <c r="E1334" s="76" t="s">
        <v>150</v>
      </c>
      <c r="F1334" s="297">
        <v>0</v>
      </c>
      <c r="G1334" s="297">
        <v>0</v>
      </c>
      <c r="H1334" s="297">
        <v>0</v>
      </c>
      <c r="I1334" s="297">
        <v>0</v>
      </c>
      <c r="J1334" s="297">
        <v>0</v>
      </c>
      <c r="K1334" s="297">
        <v>0</v>
      </c>
      <c r="L1334" s="297">
        <v>0</v>
      </c>
      <c r="M1334" s="297">
        <v>0</v>
      </c>
      <c r="N1334" s="297">
        <v>0</v>
      </c>
      <c r="O1334" s="297">
        <v>0</v>
      </c>
      <c r="P1334" s="297">
        <v>0</v>
      </c>
      <c r="Q1334" s="297">
        <v>0</v>
      </c>
      <c r="R1334" s="297">
        <v>0</v>
      </c>
      <c r="S1334" s="297">
        <v>0</v>
      </c>
      <c r="T1334" s="297">
        <v>0</v>
      </c>
      <c r="U1334" s="297">
        <v>0</v>
      </c>
      <c r="V1334" s="297">
        <v>0</v>
      </c>
      <c r="W1334" s="297">
        <v>0</v>
      </c>
      <c r="X1334" s="297">
        <v>0</v>
      </c>
      <c r="Y1334" s="297">
        <v>0</v>
      </c>
      <c r="Z1334" s="297">
        <v>0</v>
      </c>
      <c r="AA1334" s="299">
        <v>0</v>
      </c>
      <c r="AB1334" s="27"/>
      <c r="AC1334" s="27"/>
    </row>
    <row r="1335" spans="1:29" ht="19.5" customHeight="1" x14ac:dyDescent="0.15">
      <c r="A1335" s="132" t="s">
        <v>85</v>
      </c>
      <c r="B1335" s="72"/>
      <c r="C1335" s="72"/>
      <c r="D1335" s="76" t="s">
        <v>166</v>
      </c>
      <c r="E1335" s="76" t="s">
        <v>183</v>
      </c>
      <c r="F1335" s="297">
        <v>1.71</v>
      </c>
      <c r="G1335" s="297">
        <v>0</v>
      </c>
      <c r="H1335" s="297">
        <v>0</v>
      </c>
      <c r="I1335" s="297">
        <v>0</v>
      </c>
      <c r="J1335" s="297">
        <v>0</v>
      </c>
      <c r="K1335" s="297">
        <v>0</v>
      </c>
      <c r="L1335" s="297">
        <v>0</v>
      </c>
      <c r="M1335" s="297">
        <v>0</v>
      </c>
      <c r="N1335" s="297">
        <v>0</v>
      </c>
      <c r="O1335" s="297">
        <v>0</v>
      </c>
      <c r="P1335" s="297">
        <v>0</v>
      </c>
      <c r="Q1335" s="297">
        <v>0</v>
      </c>
      <c r="R1335" s="297">
        <v>0</v>
      </c>
      <c r="S1335" s="297">
        <v>0</v>
      </c>
      <c r="T1335" s="297">
        <v>0</v>
      </c>
      <c r="U1335" s="297">
        <v>0</v>
      </c>
      <c r="V1335" s="297">
        <v>0</v>
      </c>
      <c r="W1335" s="297">
        <v>0</v>
      </c>
      <c r="X1335" s="297">
        <v>0</v>
      </c>
      <c r="Y1335" s="297">
        <v>0</v>
      </c>
      <c r="Z1335" s="297">
        <v>0</v>
      </c>
      <c r="AA1335" s="299">
        <v>1.71</v>
      </c>
      <c r="AB1335" s="27"/>
      <c r="AC1335" s="27"/>
    </row>
    <row r="1336" spans="1:29" ht="19.5" customHeight="1" x14ac:dyDescent="0.15">
      <c r="A1336" s="132"/>
      <c r="B1336" s="72"/>
      <c r="C1336" s="72" t="s">
        <v>162</v>
      </c>
      <c r="D1336" s="72"/>
      <c r="E1336" s="76" t="s">
        <v>150</v>
      </c>
      <c r="F1336" s="297">
        <v>0.498</v>
      </c>
      <c r="G1336" s="297">
        <v>0</v>
      </c>
      <c r="H1336" s="297">
        <v>0</v>
      </c>
      <c r="I1336" s="297">
        <v>0</v>
      </c>
      <c r="J1336" s="297">
        <v>0</v>
      </c>
      <c r="K1336" s="297">
        <v>0</v>
      </c>
      <c r="L1336" s="297">
        <v>0</v>
      </c>
      <c r="M1336" s="297">
        <v>0</v>
      </c>
      <c r="N1336" s="297">
        <v>0</v>
      </c>
      <c r="O1336" s="297">
        <v>0</v>
      </c>
      <c r="P1336" s="297">
        <v>0</v>
      </c>
      <c r="Q1336" s="297">
        <v>0</v>
      </c>
      <c r="R1336" s="297">
        <v>0</v>
      </c>
      <c r="S1336" s="297">
        <v>0</v>
      </c>
      <c r="T1336" s="297">
        <v>0</v>
      </c>
      <c r="U1336" s="297">
        <v>0</v>
      </c>
      <c r="V1336" s="297">
        <v>0</v>
      </c>
      <c r="W1336" s="297">
        <v>0</v>
      </c>
      <c r="X1336" s="297">
        <v>0</v>
      </c>
      <c r="Y1336" s="297">
        <v>0</v>
      </c>
      <c r="Z1336" s="297">
        <v>0</v>
      </c>
      <c r="AA1336" s="299">
        <v>0.498</v>
      </c>
      <c r="AB1336" s="27"/>
      <c r="AC1336" s="27"/>
    </row>
    <row r="1337" spans="1:29" ht="19.5" customHeight="1" x14ac:dyDescent="0.15">
      <c r="A1337" s="132"/>
      <c r="B1337" s="72" t="s">
        <v>20</v>
      </c>
      <c r="C1337" s="72"/>
      <c r="D1337" s="76" t="s">
        <v>164</v>
      </c>
      <c r="E1337" s="76" t="s">
        <v>183</v>
      </c>
      <c r="F1337" s="297">
        <v>0</v>
      </c>
      <c r="G1337" s="297">
        <v>0</v>
      </c>
      <c r="H1337" s="297">
        <v>0</v>
      </c>
      <c r="I1337" s="297">
        <v>0</v>
      </c>
      <c r="J1337" s="297">
        <v>0</v>
      </c>
      <c r="K1337" s="297">
        <v>0</v>
      </c>
      <c r="L1337" s="297">
        <v>0</v>
      </c>
      <c r="M1337" s="297">
        <v>0</v>
      </c>
      <c r="N1337" s="297">
        <v>0</v>
      </c>
      <c r="O1337" s="297">
        <v>0</v>
      </c>
      <c r="P1337" s="297">
        <v>0</v>
      </c>
      <c r="Q1337" s="297">
        <v>0</v>
      </c>
      <c r="R1337" s="297">
        <v>0</v>
      </c>
      <c r="S1337" s="297">
        <v>0</v>
      </c>
      <c r="T1337" s="297">
        <v>0</v>
      </c>
      <c r="U1337" s="297">
        <v>0</v>
      </c>
      <c r="V1337" s="297">
        <v>0</v>
      </c>
      <c r="W1337" s="297">
        <v>0</v>
      </c>
      <c r="X1337" s="297">
        <v>0</v>
      </c>
      <c r="Y1337" s="297">
        <v>0</v>
      </c>
      <c r="Z1337" s="297">
        <v>0</v>
      </c>
      <c r="AA1337" s="299">
        <v>0</v>
      </c>
      <c r="AB1337" s="27"/>
      <c r="AC1337" s="27"/>
    </row>
    <row r="1338" spans="1:29" ht="19.5" customHeight="1" x14ac:dyDescent="0.15">
      <c r="A1338" s="132"/>
      <c r="B1338" s="72"/>
      <c r="C1338" s="72"/>
      <c r="D1338" s="72"/>
      <c r="E1338" s="76" t="s">
        <v>150</v>
      </c>
      <c r="F1338" s="297">
        <v>0</v>
      </c>
      <c r="G1338" s="297">
        <v>0</v>
      </c>
      <c r="H1338" s="297">
        <v>0</v>
      </c>
      <c r="I1338" s="297">
        <v>0</v>
      </c>
      <c r="J1338" s="297">
        <v>0</v>
      </c>
      <c r="K1338" s="297">
        <v>0</v>
      </c>
      <c r="L1338" s="297">
        <v>0</v>
      </c>
      <c r="M1338" s="297">
        <v>0</v>
      </c>
      <c r="N1338" s="297">
        <v>0</v>
      </c>
      <c r="O1338" s="297">
        <v>0</v>
      </c>
      <c r="P1338" s="297">
        <v>0</v>
      </c>
      <c r="Q1338" s="297">
        <v>0</v>
      </c>
      <c r="R1338" s="297">
        <v>0</v>
      </c>
      <c r="S1338" s="297">
        <v>0</v>
      </c>
      <c r="T1338" s="297">
        <v>0</v>
      </c>
      <c r="U1338" s="297">
        <v>0</v>
      </c>
      <c r="V1338" s="297">
        <v>0</v>
      </c>
      <c r="W1338" s="297">
        <v>0</v>
      </c>
      <c r="X1338" s="297">
        <v>0</v>
      </c>
      <c r="Y1338" s="297">
        <v>0</v>
      </c>
      <c r="Z1338" s="297">
        <v>0</v>
      </c>
      <c r="AA1338" s="299">
        <v>0</v>
      </c>
      <c r="AB1338" s="27"/>
      <c r="AC1338" s="27"/>
    </row>
    <row r="1339" spans="1:29" ht="19.5" customHeight="1" x14ac:dyDescent="0.15">
      <c r="A1339" s="132"/>
      <c r="B1339" s="75"/>
      <c r="C1339" s="73" t="s">
        <v>165</v>
      </c>
      <c r="D1339" s="74"/>
      <c r="E1339" s="76" t="s">
        <v>183</v>
      </c>
      <c r="F1339" s="297">
        <v>824.72</v>
      </c>
      <c r="G1339" s="297">
        <v>0.76</v>
      </c>
      <c r="H1339" s="297">
        <v>56.77</v>
      </c>
      <c r="I1339" s="297">
        <v>2.08</v>
      </c>
      <c r="J1339" s="297">
        <v>1.68</v>
      </c>
      <c r="K1339" s="297">
        <v>8.6300000000000008</v>
      </c>
      <c r="L1339" s="297">
        <v>3.94</v>
      </c>
      <c r="M1339" s="297">
        <v>5.42</v>
      </c>
      <c r="N1339" s="297">
        <v>29.43</v>
      </c>
      <c r="O1339" s="297">
        <v>2.7</v>
      </c>
      <c r="P1339" s="297">
        <v>4.5599999999999996</v>
      </c>
      <c r="Q1339" s="297">
        <v>53.830000000000005</v>
      </c>
      <c r="R1339" s="297">
        <v>153.01</v>
      </c>
      <c r="S1339" s="297">
        <v>345.69</v>
      </c>
      <c r="T1339" s="297">
        <v>85.41</v>
      </c>
      <c r="U1339" s="297">
        <v>38.71</v>
      </c>
      <c r="V1339" s="297">
        <v>15.73</v>
      </c>
      <c r="W1339" s="297">
        <v>15.42</v>
      </c>
      <c r="X1339" s="297">
        <v>0.95</v>
      </c>
      <c r="Y1339" s="297">
        <v>0</v>
      </c>
      <c r="Z1339" s="297">
        <v>0</v>
      </c>
      <c r="AA1339" s="299">
        <v>0</v>
      </c>
      <c r="AB1339" s="27"/>
      <c r="AC1339" s="27"/>
    </row>
    <row r="1340" spans="1:29" ht="19.5" customHeight="1" thickBot="1" x14ac:dyDescent="0.2">
      <c r="A1340" s="87"/>
      <c r="B1340" s="135"/>
      <c r="C1340" s="135"/>
      <c r="D1340" s="136"/>
      <c r="E1340" s="137" t="s">
        <v>150</v>
      </c>
      <c r="F1340" s="297">
        <v>110.09700000000001</v>
      </c>
      <c r="G1340" s="385">
        <v>0</v>
      </c>
      <c r="H1340" s="301">
        <v>0.59399999999999997</v>
      </c>
      <c r="I1340" s="301">
        <v>6.0999999999999999E-2</v>
      </c>
      <c r="J1340" s="301">
        <v>8.5000000000000006E-2</v>
      </c>
      <c r="K1340" s="301">
        <v>0.61</v>
      </c>
      <c r="L1340" s="301">
        <v>0.36299999999999999</v>
      </c>
      <c r="M1340" s="301">
        <v>0.54200000000000004</v>
      </c>
      <c r="N1340" s="301">
        <v>3.2650000000000001</v>
      </c>
      <c r="O1340" s="301">
        <v>0.32800000000000001</v>
      </c>
      <c r="P1340" s="301">
        <v>0.60199999999999998</v>
      </c>
      <c r="Q1340" s="301">
        <v>7.6109999999999998</v>
      </c>
      <c r="R1340" s="301">
        <v>22.452000000000002</v>
      </c>
      <c r="S1340" s="301">
        <v>50.542000000000002</v>
      </c>
      <c r="T1340" s="301">
        <v>12.566000000000001</v>
      </c>
      <c r="U1340" s="301">
        <v>5.7389999999999999</v>
      </c>
      <c r="V1340" s="301">
        <v>2.323</v>
      </c>
      <c r="W1340" s="301">
        <v>2.2730000000000001</v>
      </c>
      <c r="X1340" s="301">
        <v>0.14099999999999999</v>
      </c>
      <c r="Y1340" s="301">
        <v>0</v>
      </c>
      <c r="Z1340" s="301">
        <v>0</v>
      </c>
      <c r="AA1340" s="302">
        <v>0</v>
      </c>
      <c r="AB1340" s="27"/>
      <c r="AC1340" s="27"/>
    </row>
    <row r="1341" spans="1:29" ht="19.5" customHeight="1" x14ac:dyDescent="0.15">
      <c r="A1341" s="223" t="s">
        <v>119</v>
      </c>
      <c r="B1341" s="226" t="s">
        <v>120</v>
      </c>
      <c r="C1341" s="227"/>
      <c r="D1341" s="228"/>
      <c r="E1341" s="72" t="s">
        <v>183</v>
      </c>
      <c r="F1341" s="380">
        <v>25.47</v>
      </c>
      <c r="G1341" s="381"/>
      <c r="H1341" s="381"/>
      <c r="I1341" s="381"/>
      <c r="J1341" s="381"/>
      <c r="K1341" s="381"/>
      <c r="L1341" s="381"/>
      <c r="M1341" s="381"/>
      <c r="N1341" s="381"/>
      <c r="O1341" s="381"/>
      <c r="P1341" s="381"/>
      <c r="Q1341" s="381"/>
      <c r="R1341" s="381"/>
      <c r="S1341" s="381"/>
      <c r="T1341" s="381"/>
      <c r="U1341" s="381"/>
      <c r="V1341" s="381"/>
      <c r="W1341" s="381"/>
      <c r="X1341" s="381"/>
      <c r="Y1341" s="381"/>
      <c r="Z1341" s="381"/>
      <c r="AA1341" s="381"/>
      <c r="AB1341" s="27"/>
      <c r="AC1341" s="27"/>
    </row>
    <row r="1342" spans="1:29" ht="19.5" customHeight="1" x14ac:dyDescent="0.15">
      <c r="A1342" s="224"/>
      <c r="B1342" s="229" t="s">
        <v>205</v>
      </c>
      <c r="C1342" s="230"/>
      <c r="D1342" s="231"/>
      <c r="E1342" s="76" t="s">
        <v>183</v>
      </c>
      <c r="F1342" s="380">
        <v>11.55</v>
      </c>
      <c r="G1342" s="381"/>
      <c r="H1342" s="381"/>
      <c r="I1342" s="381"/>
      <c r="J1342" s="381"/>
      <c r="K1342" s="381"/>
      <c r="L1342" s="381"/>
      <c r="M1342" s="381"/>
      <c r="N1342" s="381"/>
      <c r="O1342" s="381"/>
      <c r="P1342" s="381"/>
      <c r="Q1342" s="381"/>
      <c r="R1342" s="381"/>
      <c r="S1342" s="381"/>
      <c r="T1342" s="381"/>
      <c r="U1342" s="381"/>
      <c r="V1342" s="381"/>
      <c r="W1342" s="381"/>
      <c r="X1342" s="381"/>
      <c r="Y1342" s="381"/>
      <c r="Z1342" s="381"/>
      <c r="AA1342" s="381"/>
      <c r="AB1342" s="27"/>
      <c r="AC1342" s="27"/>
    </row>
    <row r="1343" spans="1:29" ht="19.5" customHeight="1" x14ac:dyDescent="0.15">
      <c r="A1343" s="225"/>
      <c r="B1343" s="229" t="s">
        <v>206</v>
      </c>
      <c r="C1343" s="230"/>
      <c r="D1343" s="231"/>
      <c r="E1343" s="76" t="s">
        <v>183</v>
      </c>
      <c r="F1343" s="380">
        <v>13.92</v>
      </c>
      <c r="G1343" s="381"/>
      <c r="H1343" s="381"/>
      <c r="I1343" s="381"/>
      <c r="J1343" s="381"/>
      <c r="K1343" s="381"/>
      <c r="L1343" s="381"/>
      <c r="M1343" s="381"/>
      <c r="N1343" s="381"/>
      <c r="O1343" s="381"/>
      <c r="P1343" s="381"/>
      <c r="Q1343" s="381"/>
      <c r="R1343" s="381"/>
      <c r="S1343" s="381"/>
      <c r="T1343" s="381"/>
      <c r="U1343" s="381"/>
      <c r="V1343" s="381"/>
      <c r="W1343" s="381"/>
      <c r="X1343" s="381"/>
      <c r="Y1343" s="381"/>
      <c r="Z1343" s="381"/>
      <c r="AA1343" s="381"/>
      <c r="AB1343" s="27"/>
      <c r="AC1343" s="27"/>
    </row>
    <row r="1344" spans="1:29" ht="19.5" customHeight="1" thickBot="1" x14ac:dyDescent="0.2">
      <c r="A1344" s="232" t="s">
        <v>204</v>
      </c>
      <c r="B1344" s="233"/>
      <c r="C1344" s="233"/>
      <c r="D1344" s="234"/>
      <c r="E1344" s="120" t="s">
        <v>183</v>
      </c>
      <c r="F1344" s="386">
        <v>0</v>
      </c>
      <c r="G1344" s="381"/>
      <c r="H1344" s="381"/>
      <c r="I1344" s="381"/>
      <c r="J1344" s="381"/>
      <c r="K1344" s="381"/>
      <c r="L1344" s="381"/>
      <c r="M1344" s="381"/>
      <c r="N1344" s="381"/>
      <c r="O1344" s="381"/>
      <c r="P1344" s="381"/>
      <c r="Q1344" s="381"/>
      <c r="R1344" s="381"/>
      <c r="S1344" s="381"/>
      <c r="T1344" s="381"/>
      <c r="U1344" s="381"/>
      <c r="V1344" s="381"/>
      <c r="W1344" s="381"/>
      <c r="X1344" s="381"/>
      <c r="Y1344" s="381"/>
      <c r="Z1344" s="381"/>
      <c r="AA1344" s="381"/>
      <c r="AB1344" s="27"/>
      <c r="AC1344" s="27"/>
    </row>
    <row r="1346" spans="1:28" ht="19.5" customHeight="1" x14ac:dyDescent="0.15">
      <c r="A1346" s="3" t="s">
        <v>381</v>
      </c>
      <c r="F1346" s="126" t="s">
        <v>485</v>
      </c>
    </row>
    <row r="1347" spans="1:28" ht="19.5" customHeight="1" thickBot="1" x14ac:dyDescent="0.2">
      <c r="A1347" s="221" t="s">
        <v>28</v>
      </c>
      <c r="B1347" s="222"/>
      <c r="C1347" s="222"/>
      <c r="D1347" s="222"/>
      <c r="E1347" s="222"/>
      <c r="F1347" s="222"/>
      <c r="G1347" s="222"/>
      <c r="H1347" s="222"/>
      <c r="I1347" s="222"/>
      <c r="J1347" s="222"/>
      <c r="K1347" s="222"/>
      <c r="L1347" s="222"/>
      <c r="M1347" s="222"/>
      <c r="N1347" s="222"/>
      <c r="O1347" s="222"/>
      <c r="P1347" s="222"/>
      <c r="Q1347" s="222"/>
      <c r="R1347" s="222"/>
      <c r="S1347" s="222"/>
      <c r="T1347" s="222"/>
      <c r="U1347" s="222"/>
      <c r="V1347" s="222"/>
      <c r="W1347" s="222"/>
      <c r="X1347" s="222"/>
      <c r="Y1347" s="222"/>
      <c r="Z1347" s="222"/>
      <c r="AA1347" s="222"/>
    </row>
    <row r="1348" spans="1:28" ht="19.5" customHeight="1" x14ac:dyDescent="0.15">
      <c r="A1348" s="127" t="s">
        <v>179</v>
      </c>
      <c r="B1348" s="86"/>
      <c r="C1348" s="86"/>
      <c r="D1348" s="86"/>
      <c r="E1348" s="86"/>
      <c r="F1348" s="85" t="s">
        <v>180</v>
      </c>
      <c r="G1348" s="121"/>
      <c r="H1348" s="121"/>
      <c r="I1348" s="121"/>
      <c r="J1348" s="121"/>
      <c r="K1348" s="121"/>
      <c r="L1348" s="121"/>
      <c r="M1348" s="121"/>
      <c r="N1348" s="121"/>
      <c r="O1348" s="121"/>
      <c r="P1348" s="121"/>
      <c r="Q1348" s="128"/>
      <c r="R1348" s="99"/>
      <c r="S1348" s="121"/>
      <c r="T1348" s="121"/>
      <c r="U1348" s="121"/>
      <c r="V1348" s="121"/>
      <c r="W1348" s="121"/>
      <c r="X1348" s="121"/>
      <c r="Y1348" s="121"/>
      <c r="Z1348" s="121"/>
      <c r="AA1348" s="141" t="s">
        <v>181</v>
      </c>
      <c r="AB1348" s="91"/>
    </row>
    <row r="1349" spans="1:28" ht="19.5" customHeight="1" x14ac:dyDescent="0.15">
      <c r="A1349" s="130" t="s">
        <v>182</v>
      </c>
      <c r="B1349" s="74"/>
      <c r="C1349" s="74"/>
      <c r="D1349" s="74"/>
      <c r="E1349" s="76" t="s">
        <v>183</v>
      </c>
      <c r="F1349" s="297">
        <v>1058.6600000000001</v>
      </c>
      <c r="G1349" s="373" t="s">
        <v>184</v>
      </c>
      <c r="H1349" s="373" t="s">
        <v>185</v>
      </c>
      <c r="I1349" s="373" t="s">
        <v>186</v>
      </c>
      <c r="J1349" s="373" t="s">
        <v>187</v>
      </c>
      <c r="K1349" s="373" t="s">
        <v>227</v>
      </c>
      <c r="L1349" s="373" t="s">
        <v>228</v>
      </c>
      <c r="M1349" s="373" t="s">
        <v>229</v>
      </c>
      <c r="N1349" s="373" t="s">
        <v>230</v>
      </c>
      <c r="O1349" s="373" t="s">
        <v>231</v>
      </c>
      <c r="P1349" s="373" t="s">
        <v>232</v>
      </c>
      <c r="Q1349" s="374" t="s">
        <v>233</v>
      </c>
      <c r="R1349" s="375" t="s">
        <v>234</v>
      </c>
      <c r="S1349" s="373" t="s">
        <v>235</v>
      </c>
      <c r="T1349" s="373" t="s">
        <v>236</v>
      </c>
      <c r="U1349" s="373" t="s">
        <v>237</v>
      </c>
      <c r="V1349" s="373" t="s">
        <v>238</v>
      </c>
      <c r="W1349" s="373" t="s">
        <v>42</v>
      </c>
      <c r="X1349" s="373" t="s">
        <v>147</v>
      </c>
      <c r="Y1349" s="373" t="s">
        <v>148</v>
      </c>
      <c r="Z1349" s="373" t="s">
        <v>149</v>
      </c>
      <c r="AA1349" s="387"/>
      <c r="AB1349" s="91"/>
    </row>
    <row r="1350" spans="1:28" ht="19.5" customHeight="1" x14ac:dyDescent="0.15">
      <c r="A1350" s="108"/>
      <c r="E1350" s="76" t="s">
        <v>150</v>
      </c>
      <c r="F1350" s="297">
        <v>263.351</v>
      </c>
      <c r="G1350" s="377"/>
      <c r="H1350" s="377"/>
      <c r="I1350" s="377"/>
      <c r="J1350" s="377"/>
      <c r="K1350" s="377"/>
      <c r="L1350" s="377"/>
      <c r="M1350" s="377"/>
      <c r="N1350" s="377"/>
      <c r="O1350" s="377"/>
      <c r="P1350" s="377"/>
      <c r="Q1350" s="378"/>
      <c r="R1350" s="379"/>
      <c r="S1350" s="377"/>
      <c r="T1350" s="377"/>
      <c r="U1350" s="377"/>
      <c r="V1350" s="377"/>
      <c r="W1350" s="377"/>
      <c r="X1350" s="377"/>
      <c r="Y1350" s="377"/>
      <c r="Z1350" s="377"/>
      <c r="AA1350" s="387" t="s">
        <v>151</v>
      </c>
      <c r="AB1350" s="91"/>
    </row>
    <row r="1351" spans="1:28" ht="19.5" customHeight="1" x14ac:dyDescent="0.15">
      <c r="A1351" s="131"/>
      <c r="B1351" s="73" t="s">
        <v>152</v>
      </c>
      <c r="C1351" s="74"/>
      <c r="D1351" s="74"/>
      <c r="E1351" s="76" t="s">
        <v>183</v>
      </c>
      <c r="F1351" s="297">
        <v>975.6</v>
      </c>
      <c r="G1351" s="297">
        <v>15.22</v>
      </c>
      <c r="H1351" s="297">
        <v>22.31</v>
      </c>
      <c r="I1351" s="297">
        <v>3.45</v>
      </c>
      <c r="J1351" s="297">
        <v>5.2200000000000006</v>
      </c>
      <c r="K1351" s="297">
        <v>15.34</v>
      </c>
      <c r="L1351" s="297">
        <v>11.75</v>
      </c>
      <c r="M1351" s="297">
        <v>19.310000000000002</v>
      </c>
      <c r="N1351" s="297">
        <v>37.519999999999996</v>
      </c>
      <c r="O1351" s="297">
        <v>27.17</v>
      </c>
      <c r="P1351" s="297">
        <v>23.87</v>
      </c>
      <c r="Q1351" s="297">
        <v>66.070000000000007</v>
      </c>
      <c r="R1351" s="297">
        <v>76.92</v>
      </c>
      <c r="S1351" s="297">
        <v>222.95000000000002</v>
      </c>
      <c r="T1351" s="297">
        <v>145.15</v>
      </c>
      <c r="U1351" s="297">
        <v>143.09</v>
      </c>
      <c r="V1351" s="297">
        <v>64.28</v>
      </c>
      <c r="W1351" s="297">
        <v>36.89</v>
      </c>
      <c r="X1351" s="297">
        <v>7.85</v>
      </c>
      <c r="Y1351" s="297">
        <v>17.75</v>
      </c>
      <c r="Z1351" s="297">
        <v>4.21</v>
      </c>
      <c r="AA1351" s="299">
        <v>9.2799999999999994</v>
      </c>
      <c r="AB1351" s="91"/>
    </row>
    <row r="1352" spans="1:28" ht="19.5" customHeight="1" x14ac:dyDescent="0.15">
      <c r="A1352" s="132"/>
      <c r="B1352" s="133"/>
      <c r="E1352" s="76" t="s">
        <v>150</v>
      </c>
      <c r="F1352" s="297">
        <v>263.351</v>
      </c>
      <c r="G1352" s="297">
        <v>0</v>
      </c>
      <c r="H1352" s="297">
        <v>0.223</v>
      </c>
      <c r="I1352" s="297">
        <v>0.09</v>
      </c>
      <c r="J1352" s="297">
        <v>0.30099999999999999</v>
      </c>
      <c r="K1352" s="297">
        <v>1.474</v>
      </c>
      <c r="L1352" s="297">
        <v>2.1109999999999998</v>
      </c>
      <c r="M1352" s="297">
        <v>4.0209999999999999</v>
      </c>
      <c r="N1352" s="297">
        <v>6.7789999999999999</v>
      </c>
      <c r="O1352" s="297">
        <v>7.8129999999999997</v>
      </c>
      <c r="P1352" s="297">
        <v>7.17</v>
      </c>
      <c r="Q1352" s="297">
        <v>23.56</v>
      </c>
      <c r="R1352" s="297">
        <v>23.562999999999999</v>
      </c>
      <c r="S1352" s="297">
        <v>66.066999999999993</v>
      </c>
      <c r="T1352" s="297">
        <v>38.474999999999994</v>
      </c>
      <c r="U1352" s="297">
        <v>38.052999999999997</v>
      </c>
      <c r="V1352" s="297">
        <v>17.124000000000002</v>
      </c>
      <c r="W1352" s="297">
        <v>11.899000000000001</v>
      </c>
      <c r="X1352" s="297">
        <v>3.1989999999999998</v>
      </c>
      <c r="Y1352" s="297">
        <v>6.069</v>
      </c>
      <c r="Z1352" s="297">
        <v>1.728</v>
      </c>
      <c r="AA1352" s="299">
        <v>3.6320000000000001</v>
      </c>
      <c r="AB1352" s="91"/>
    </row>
    <row r="1353" spans="1:28" ht="19.5" customHeight="1" x14ac:dyDescent="0.15">
      <c r="A1353" s="132"/>
      <c r="B1353" s="134"/>
      <c r="C1353" s="73" t="s">
        <v>152</v>
      </c>
      <c r="D1353" s="74"/>
      <c r="E1353" s="76" t="s">
        <v>183</v>
      </c>
      <c r="F1353" s="297">
        <v>551.80000000000007</v>
      </c>
      <c r="G1353" s="297">
        <v>1.48</v>
      </c>
      <c r="H1353" s="297">
        <v>2.13</v>
      </c>
      <c r="I1353" s="297">
        <v>0.6</v>
      </c>
      <c r="J1353" s="297">
        <v>2.74</v>
      </c>
      <c r="K1353" s="297">
        <v>5.2200000000000006</v>
      </c>
      <c r="L1353" s="297">
        <v>10.09</v>
      </c>
      <c r="M1353" s="297">
        <v>14.520000000000001</v>
      </c>
      <c r="N1353" s="297">
        <v>14.889999999999999</v>
      </c>
      <c r="O1353" s="297">
        <v>22.76</v>
      </c>
      <c r="P1353" s="297">
        <v>20.310000000000002</v>
      </c>
      <c r="Q1353" s="297">
        <v>61.49</v>
      </c>
      <c r="R1353" s="297">
        <v>52.25</v>
      </c>
      <c r="S1353" s="297">
        <v>136.46</v>
      </c>
      <c r="T1353" s="297">
        <v>66.77000000000001</v>
      </c>
      <c r="U1353" s="297">
        <v>61.379999999999995</v>
      </c>
      <c r="V1353" s="297">
        <v>24.25</v>
      </c>
      <c r="W1353" s="297">
        <v>21.87</v>
      </c>
      <c r="X1353" s="297">
        <v>7.63</v>
      </c>
      <c r="Y1353" s="297">
        <v>12.4</v>
      </c>
      <c r="Z1353" s="297">
        <v>4.21</v>
      </c>
      <c r="AA1353" s="299">
        <v>8.35</v>
      </c>
      <c r="AB1353" s="91"/>
    </row>
    <row r="1354" spans="1:28" ht="19.5" customHeight="1" x14ac:dyDescent="0.15">
      <c r="A1354" s="132"/>
      <c r="B1354" s="75"/>
      <c r="C1354" s="75"/>
      <c r="E1354" s="76" t="s">
        <v>150</v>
      </c>
      <c r="F1354" s="297">
        <v>204.26299999999998</v>
      </c>
      <c r="G1354" s="297">
        <v>0</v>
      </c>
      <c r="H1354" s="297">
        <v>0</v>
      </c>
      <c r="I1354" s="297">
        <v>1.6E-2</v>
      </c>
      <c r="J1354" s="297">
        <v>0.16899999999999998</v>
      </c>
      <c r="K1354" s="297">
        <v>0.746</v>
      </c>
      <c r="L1354" s="297">
        <v>1.958</v>
      </c>
      <c r="M1354" s="297">
        <v>3.5420000000000003</v>
      </c>
      <c r="N1354" s="297">
        <v>4.2749999999999995</v>
      </c>
      <c r="O1354" s="297">
        <v>7.2809999999999997</v>
      </c>
      <c r="P1354" s="297">
        <v>6.7039999999999997</v>
      </c>
      <c r="Q1354" s="297">
        <v>22.855999999999998</v>
      </c>
      <c r="R1354" s="297">
        <v>19.899999999999999</v>
      </c>
      <c r="S1354" s="297">
        <v>52.916999999999994</v>
      </c>
      <c r="T1354" s="297">
        <v>26.424999999999997</v>
      </c>
      <c r="U1354" s="297">
        <v>25.146000000000001</v>
      </c>
      <c r="V1354" s="297">
        <v>9.9770000000000003</v>
      </c>
      <c r="W1354" s="297">
        <v>8.9930000000000003</v>
      </c>
      <c r="X1354" s="297">
        <v>3.141</v>
      </c>
      <c r="Y1354" s="297">
        <v>5.0990000000000002</v>
      </c>
      <c r="Z1354" s="297">
        <v>1.728</v>
      </c>
      <c r="AA1354" s="299">
        <v>3.39</v>
      </c>
      <c r="AB1354" s="91"/>
    </row>
    <row r="1355" spans="1:28" ht="19.5" customHeight="1" x14ac:dyDescent="0.15">
      <c r="A1355" s="132"/>
      <c r="B1355" s="72"/>
      <c r="C1355" s="76"/>
      <c r="D1355" s="76" t="s">
        <v>153</v>
      </c>
      <c r="E1355" s="76" t="s">
        <v>183</v>
      </c>
      <c r="F1355" s="297">
        <v>550.43000000000006</v>
      </c>
      <c r="G1355" s="297">
        <v>1.48</v>
      </c>
      <c r="H1355" s="297">
        <v>2.13</v>
      </c>
      <c r="I1355" s="297">
        <v>0.6</v>
      </c>
      <c r="J1355" s="297">
        <v>2.74</v>
      </c>
      <c r="K1355" s="297">
        <v>5.2200000000000006</v>
      </c>
      <c r="L1355" s="297">
        <v>9.5</v>
      </c>
      <c r="M1355" s="297">
        <v>14.370000000000001</v>
      </c>
      <c r="N1355" s="297">
        <v>14.78</v>
      </c>
      <c r="O1355" s="297">
        <v>22.59</v>
      </c>
      <c r="P1355" s="297">
        <v>20.310000000000002</v>
      </c>
      <c r="Q1355" s="297">
        <v>61.49</v>
      </c>
      <c r="R1355" s="297">
        <v>52.14</v>
      </c>
      <c r="S1355" s="297">
        <v>136.22</v>
      </c>
      <c r="T1355" s="297">
        <v>66.77000000000001</v>
      </c>
      <c r="U1355" s="297">
        <v>61.379999999999995</v>
      </c>
      <c r="V1355" s="297">
        <v>24.25</v>
      </c>
      <c r="W1355" s="297">
        <v>21.87</v>
      </c>
      <c r="X1355" s="297">
        <v>7.63</v>
      </c>
      <c r="Y1355" s="297">
        <v>12.4</v>
      </c>
      <c r="Z1355" s="297">
        <v>4.21</v>
      </c>
      <c r="AA1355" s="299">
        <v>8.35</v>
      </c>
      <c r="AB1355" s="91"/>
    </row>
    <row r="1356" spans="1:28" ht="19.5" customHeight="1" x14ac:dyDescent="0.15">
      <c r="A1356" s="132"/>
      <c r="B1356" s="72" t="s">
        <v>154</v>
      </c>
      <c r="C1356" s="72"/>
      <c r="D1356" s="72"/>
      <c r="E1356" s="76" t="s">
        <v>150</v>
      </c>
      <c r="F1356" s="297">
        <v>204.108</v>
      </c>
      <c r="G1356" s="297">
        <v>0</v>
      </c>
      <c r="H1356" s="297">
        <v>0</v>
      </c>
      <c r="I1356" s="297">
        <v>1.6E-2</v>
      </c>
      <c r="J1356" s="297">
        <v>0.16899999999999998</v>
      </c>
      <c r="K1356" s="297">
        <v>0.746</v>
      </c>
      <c r="L1356" s="297">
        <v>1.9039999999999999</v>
      </c>
      <c r="M1356" s="297">
        <v>3.5270000000000001</v>
      </c>
      <c r="N1356" s="297">
        <v>4.2619999999999996</v>
      </c>
      <c r="O1356" s="297">
        <v>7.26</v>
      </c>
      <c r="P1356" s="297">
        <v>6.7039999999999997</v>
      </c>
      <c r="Q1356" s="297">
        <v>22.855999999999998</v>
      </c>
      <c r="R1356" s="297">
        <v>19.882999999999999</v>
      </c>
      <c r="S1356" s="297">
        <v>52.881999999999998</v>
      </c>
      <c r="T1356" s="297">
        <v>26.424999999999997</v>
      </c>
      <c r="U1356" s="297">
        <v>25.146000000000001</v>
      </c>
      <c r="V1356" s="297">
        <v>9.9770000000000003</v>
      </c>
      <c r="W1356" s="297">
        <v>8.9930000000000003</v>
      </c>
      <c r="X1356" s="297">
        <v>3.141</v>
      </c>
      <c r="Y1356" s="297">
        <v>5.0990000000000002</v>
      </c>
      <c r="Z1356" s="297">
        <v>1.728</v>
      </c>
      <c r="AA1356" s="299">
        <v>3.39</v>
      </c>
      <c r="AB1356" s="91"/>
    </row>
    <row r="1357" spans="1:28" ht="19.5" customHeight="1" x14ac:dyDescent="0.15">
      <c r="A1357" s="132" t="s">
        <v>155</v>
      </c>
      <c r="B1357" s="72"/>
      <c r="C1357" s="72" t="s">
        <v>10</v>
      </c>
      <c r="D1357" s="76" t="s">
        <v>156</v>
      </c>
      <c r="E1357" s="76" t="s">
        <v>183</v>
      </c>
      <c r="F1357" s="297">
        <v>535.38</v>
      </c>
      <c r="G1357" s="297">
        <v>1.48</v>
      </c>
      <c r="H1357" s="297">
        <v>2.13</v>
      </c>
      <c r="I1357" s="297">
        <v>0.22</v>
      </c>
      <c r="J1357" s="297">
        <v>1.18</v>
      </c>
      <c r="K1357" s="297">
        <v>4.1500000000000004</v>
      </c>
      <c r="L1357" s="297">
        <v>7.27</v>
      </c>
      <c r="M1357" s="297">
        <v>13.39</v>
      </c>
      <c r="N1357" s="297">
        <v>14.19</v>
      </c>
      <c r="O1357" s="297">
        <v>22.59</v>
      </c>
      <c r="P1357" s="297">
        <v>18.39</v>
      </c>
      <c r="Q1357" s="297">
        <v>61.47</v>
      </c>
      <c r="R1357" s="297">
        <v>52.14</v>
      </c>
      <c r="S1357" s="297">
        <v>133.26</v>
      </c>
      <c r="T1357" s="297">
        <v>64.430000000000007</v>
      </c>
      <c r="U1357" s="297">
        <v>60.65</v>
      </c>
      <c r="V1357" s="297">
        <v>24.25</v>
      </c>
      <c r="W1357" s="297">
        <v>21.87</v>
      </c>
      <c r="X1357" s="297">
        <v>7.63</v>
      </c>
      <c r="Y1357" s="297">
        <v>12.4</v>
      </c>
      <c r="Z1357" s="297">
        <v>4.21</v>
      </c>
      <c r="AA1357" s="299">
        <v>8.08</v>
      </c>
      <c r="AB1357" s="91"/>
    </row>
    <row r="1358" spans="1:28" ht="19.5" customHeight="1" x14ac:dyDescent="0.15">
      <c r="A1358" s="132"/>
      <c r="B1358" s="72"/>
      <c r="C1358" s="72"/>
      <c r="D1358" s="72"/>
      <c r="E1358" s="76" t="s">
        <v>150</v>
      </c>
      <c r="F1358" s="297">
        <v>201.31199999999995</v>
      </c>
      <c r="G1358" s="297">
        <v>0</v>
      </c>
      <c r="H1358" s="297">
        <v>0</v>
      </c>
      <c r="I1358" s="297">
        <v>1.6E-2</v>
      </c>
      <c r="J1358" s="297">
        <v>0.14399999999999999</v>
      </c>
      <c r="K1358" s="297">
        <v>0.71299999999999997</v>
      </c>
      <c r="L1358" s="297">
        <v>1.546</v>
      </c>
      <c r="M1358" s="297">
        <v>3.359</v>
      </c>
      <c r="N1358" s="297">
        <v>4.1379999999999999</v>
      </c>
      <c r="O1358" s="297">
        <v>7.26</v>
      </c>
      <c r="P1358" s="297">
        <v>6.2789999999999999</v>
      </c>
      <c r="Q1358" s="297">
        <v>22.850999999999999</v>
      </c>
      <c r="R1358" s="297">
        <v>19.882999999999999</v>
      </c>
      <c r="S1358" s="297">
        <v>52.137999999999998</v>
      </c>
      <c r="T1358" s="297">
        <v>25.771999999999998</v>
      </c>
      <c r="U1358" s="297">
        <v>24.956</v>
      </c>
      <c r="V1358" s="297">
        <v>9.9770000000000003</v>
      </c>
      <c r="W1358" s="297">
        <v>8.9930000000000003</v>
      </c>
      <c r="X1358" s="297">
        <v>3.141</v>
      </c>
      <c r="Y1358" s="297">
        <v>5.0990000000000002</v>
      </c>
      <c r="Z1358" s="297">
        <v>1.728</v>
      </c>
      <c r="AA1358" s="299">
        <v>3.319</v>
      </c>
      <c r="AB1358" s="91"/>
    </row>
    <row r="1359" spans="1:28" ht="19.5" customHeight="1" x14ac:dyDescent="0.15">
      <c r="A1359" s="132"/>
      <c r="B1359" s="72"/>
      <c r="C1359" s="72"/>
      <c r="D1359" s="76" t="s">
        <v>157</v>
      </c>
      <c r="E1359" s="76" t="s">
        <v>183</v>
      </c>
      <c r="F1359" s="297">
        <v>5.6000000000000005</v>
      </c>
      <c r="G1359" s="297">
        <v>0</v>
      </c>
      <c r="H1359" s="297">
        <v>0</v>
      </c>
      <c r="I1359" s="297">
        <v>0</v>
      </c>
      <c r="J1359" s="297">
        <v>0</v>
      </c>
      <c r="K1359" s="297">
        <v>0</v>
      </c>
      <c r="L1359" s="297">
        <v>0.1</v>
      </c>
      <c r="M1359" s="297">
        <v>0.68</v>
      </c>
      <c r="N1359" s="297">
        <v>0</v>
      </c>
      <c r="O1359" s="297">
        <v>0</v>
      </c>
      <c r="P1359" s="297">
        <v>1.92</v>
      </c>
      <c r="Q1359" s="297">
        <v>0.02</v>
      </c>
      <c r="R1359" s="297">
        <v>0</v>
      </c>
      <c r="S1359" s="297">
        <v>1.97</v>
      </c>
      <c r="T1359" s="297">
        <v>0.91</v>
      </c>
      <c r="U1359" s="297">
        <v>0</v>
      </c>
      <c r="V1359" s="297">
        <v>0</v>
      </c>
      <c r="W1359" s="297">
        <v>0</v>
      </c>
      <c r="X1359" s="297">
        <v>0</v>
      </c>
      <c r="Y1359" s="297">
        <v>0</v>
      </c>
      <c r="Z1359" s="297">
        <v>0</v>
      </c>
      <c r="AA1359" s="299">
        <v>0</v>
      </c>
      <c r="AB1359" s="91"/>
    </row>
    <row r="1360" spans="1:28" ht="19.5" customHeight="1" x14ac:dyDescent="0.15">
      <c r="A1360" s="132"/>
      <c r="B1360" s="72"/>
      <c r="C1360" s="72"/>
      <c r="D1360" s="72"/>
      <c r="E1360" s="76" t="s">
        <v>150</v>
      </c>
      <c r="F1360" s="297">
        <v>1.2810000000000001</v>
      </c>
      <c r="G1360" s="297">
        <v>0</v>
      </c>
      <c r="H1360" s="297">
        <v>0</v>
      </c>
      <c r="I1360" s="297">
        <v>0</v>
      </c>
      <c r="J1360" s="297">
        <v>0</v>
      </c>
      <c r="K1360" s="297">
        <v>0</v>
      </c>
      <c r="L1360" s="297">
        <v>1.2E-2</v>
      </c>
      <c r="M1360" s="297">
        <v>0.109</v>
      </c>
      <c r="N1360" s="297">
        <v>0</v>
      </c>
      <c r="O1360" s="297">
        <v>0</v>
      </c>
      <c r="P1360" s="297">
        <v>0.42499999999999999</v>
      </c>
      <c r="Q1360" s="297">
        <v>5.0000000000000001E-3</v>
      </c>
      <c r="R1360" s="297">
        <v>0</v>
      </c>
      <c r="S1360" s="297">
        <v>0.49299999999999999</v>
      </c>
      <c r="T1360" s="297">
        <v>0.23699999999999999</v>
      </c>
      <c r="U1360" s="297">
        <v>0</v>
      </c>
      <c r="V1360" s="297">
        <v>0</v>
      </c>
      <c r="W1360" s="297">
        <v>0</v>
      </c>
      <c r="X1360" s="297">
        <v>0</v>
      </c>
      <c r="Y1360" s="297">
        <v>0</v>
      </c>
      <c r="Z1360" s="297">
        <v>0</v>
      </c>
      <c r="AA1360" s="299">
        <v>0</v>
      </c>
      <c r="AB1360" s="91"/>
    </row>
    <row r="1361" spans="1:28" ht="19.5" customHeight="1" x14ac:dyDescent="0.15">
      <c r="A1361" s="132"/>
      <c r="B1361" s="72" t="s">
        <v>158</v>
      </c>
      <c r="C1361" s="72" t="s">
        <v>159</v>
      </c>
      <c r="D1361" s="76" t="s">
        <v>160</v>
      </c>
      <c r="E1361" s="76" t="s">
        <v>183</v>
      </c>
      <c r="F1361" s="297">
        <v>1.88</v>
      </c>
      <c r="G1361" s="297">
        <v>0</v>
      </c>
      <c r="H1361" s="297">
        <v>0</v>
      </c>
      <c r="I1361" s="297">
        <v>0</v>
      </c>
      <c r="J1361" s="297">
        <v>0</v>
      </c>
      <c r="K1361" s="297">
        <v>0</v>
      </c>
      <c r="L1361" s="297">
        <v>0</v>
      </c>
      <c r="M1361" s="297">
        <v>0</v>
      </c>
      <c r="N1361" s="297">
        <v>0</v>
      </c>
      <c r="O1361" s="297">
        <v>0</v>
      </c>
      <c r="P1361" s="297">
        <v>0</v>
      </c>
      <c r="Q1361" s="297">
        <v>0</v>
      </c>
      <c r="R1361" s="297">
        <v>0</v>
      </c>
      <c r="S1361" s="297">
        <v>0.88</v>
      </c>
      <c r="T1361" s="297">
        <v>0</v>
      </c>
      <c r="U1361" s="297">
        <v>0.73</v>
      </c>
      <c r="V1361" s="297">
        <v>0</v>
      </c>
      <c r="W1361" s="297">
        <v>0</v>
      </c>
      <c r="X1361" s="297">
        <v>0</v>
      </c>
      <c r="Y1361" s="297">
        <v>0</v>
      </c>
      <c r="Z1361" s="297">
        <v>0</v>
      </c>
      <c r="AA1361" s="299">
        <v>0.27</v>
      </c>
      <c r="AB1361" s="91"/>
    </row>
    <row r="1362" spans="1:28" ht="19.5" customHeight="1" x14ac:dyDescent="0.15">
      <c r="A1362" s="132"/>
      <c r="B1362" s="72"/>
      <c r="C1362" s="72"/>
      <c r="D1362" s="72"/>
      <c r="E1362" s="76" t="s">
        <v>150</v>
      </c>
      <c r="F1362" s="297">
        <v>0.48100000000000004</v>
      </c>
      <c r="G1362" s="297">
        <v>0</v>
      </c>
      <c r="H1362" s="297">
        <v>0</v>
      </c>
      <c r="I1362" s="297">
        <v>0</v>
      </c>
      <c r="J1362" s="297">
        <v>0</v>
      </c>
      <c r="K1362" s="297">
        <v>0</v>
      </c>
      <c r="L1362" s="297">
        <v>0</v>
      </c>
      <c r="M1362" s="297">
        <v>0</v>
      </c>
      <c r="N1362" s="297">
        <v>0</v>
      </c>
      <c r="O1362" s="297">
        <v>0</v>
      </c>
      <c r="P1362" s="297">
        <v>0</v>
      </c>
      <c r="Q1362" s="297">
        <v>0</v>
      </c>
      <c r="R1362" s="297">
        <v>0</v>
      </c>
      <c r="S1362" s="297">
        <v>0.22</v>
      </c>
      <c r="T1362" s="297">
        <v>0</v>
      </c>
      <c r="U1362" s="297">
        <v>0.19</v>
      </c>
      <c r="V1362" s="297">
        <v>0</v>
      </c>
      <c r="W1362" s="297">
        <v>0</v>
      </c>
      <c r="X1362" s="297">
        <v>0</v>
      </c>
      <c r="Y1362" s="297">
        <v>0</v>
      </c>
      <c r="Z1362" s="297">
        <v>0</v>
      </c>
      <c r="AA1362" s="299">
        <v>7.0999999999999994E-2</v>
      </c>
      <c r="AB1362" s="91"/>
    </row>
    <row r="1363" spans="1:28" ht="19.5" customHeight="1" x14ac:dyDescent="0.15">
      <c r="A1363" s="132"/>
      <c r="B1363" s="72"/>
      <c r="C1363" s="72"/>
      <c r="D1363" s="76" t="s">
        <v>161</v>
      </c>
      <c r="E1363" s="76" t="s">
        <v>183</v>
      </c>
      <c r="F1363" s="297">
        <v>3.01</v>
      </c>
      <c r="G1363" s="297">
        <v>0</v>
      </c>
      <c r="H1363" s="297">
        <v>0</v>
      </c>
      <c r="I1363" s="297">
        <v>0.38</v>
      </c>
      <c r="J1363" s="297">
        <v>1.56</v>
      </c>
      <c r="K1363" s="297">
        <v>1.07</v>
      </c>
      <c r="L1363" s="297">
        <v>0</v>
      </c>
      <c r="M1363" s="297">
        <v>0</v>
      </c>
      <c r="N1363" s="297">
        <v>0</v>
      </c>
      <c r="O1363" s="297">
        <v>0</v>
      </c>
      <c r="P1363" s="297">
        <v>0</v>
      </c>
      <c r="Q1363" s="297">
        <v>0</v>
      </c>
      <c r="R1363" s="297">
        <v>0</v>
      </c>
      <c r="S1363" s="297">
        <v>0</v>
      </c>
      <c r="T1363" s="297">
        <v>0</v>
      </c>
      <c r="U1363" s="297">
        <v>0</v>
      </c>
      <c r="V1363" s="297">
        <v>0</v>
      </c>
      <c r="W1363" s="297">
        <v>0</v>
      </c>
      <c r="X1363" s="297">
        <v>0</v>
      </c>
      <c r="Y1363" s="297">
        <v>0</v>
      </c>
      <c r="Z1363" s="297">
        <v>0</v>
      </c>
      <c r="AA1363" s="299">
        <v>0</v>
      </c>
      <c r="AB1363" s="91"/>
    </row>
    <row r="1364" spans="1:28" ht="19.5" customHeight="1" x14ac:dyDescent="0.15">
      <c r="A1364" s="132"/>
      <c r="B1364" s="72"/>
      <c r="C1364" s="72"/>
      <c r="D1364" s="72"/>
      <c r="E1364" s="76" t="s">
        <v>150</v>
      </c>
      <c r="F1364" s="297">
        <v>5.8000000000000003E-2</v>
      </c>
      <c r="G1364" s="297">
        <v>0</v>
      </c>
      <c r="H1364" s="297">
        <v>0</v>
      </c>
      <c r="I1364" s="297">
        <v>0</v>
      </c>
      <c r="J1364" s="297">
        <v>2.5000000000000001E-2</v>
      </c>
      <c r="K1364" s="297">
        <v>3.3000000000000002E-2</v>
      </c>
      <c r="L1364" s="297">
        <v>0</v>
      </c>
      <c r="M1364" s="297">
        <v>0</v>
      </c>
      <c r="N1364" s="297">
        <v>0</v>
      </c>
      <c r="O1364" s="297">
        <v>0</v>
      </c>
      <c r="P1364" s="297">
        <v>0</v>
      </c>
      <c r="Q1364" s="297">
        <v>0</v>
      </c>
      <c r="R1364" s="297">
        <v>0</v>
      </c>
      <c r="S1364" s="297">
        <v>0</v>
      </c>
      <c r="T1364" s="297">
        <v>0</v>
      </c>
      <c r="U1364" s="297">
        <v>0</v>
      </c>
      <c r="V1364" s="297">
        <v>0</v>
      </c>
      <c r="W1364" s="297">
        <v>0</v>
      </c>
      <c r="X1364" s="297">
        <v>0</v>
      </c>
      <c r="Y1364" s="297">
        <v>0</v>
      </c>
      <c r="Z1364" s="297">
        <v>0</v>
      </c>
      <c r="AA1364" s="299">
        <v>0</v>
      </c>
      <c r="AB1364" s="91"/>
    </row>
    <row r="1365" spans="1:28" ht="19.5" customHeight="1" x14ac:dyDescent="0.15">
      <c r="A1365" s="132"/>
      <c r="B1365" s="72"/>
      <c r="C1365" s="72" t="s">
        <v>162</v>
      </c>
      <c r="D1365" s="76" t="s">
        <v>163</v>
      </c>
      <c r="E1365" s="76" t="s">
        <v>183</v>
      </c>
      <c r="F1365" s="297">
        <v>4.5599999999999996</v>
      </c>
      <c r="G1365" s="297">
        <v>0</v>
      </c>
      <c r="H1365" s="297">
        <v>0</v>
      </c>
      <c r="I1365" s="297">
        <v>0</v>
      </c>
      <c r="J1365" s="297">
        <v>0</v>
      </c>
      <c r="K1365" s="297">
        <v>0</v>
      </c>
      <c r="L1365" s="297">
        <v>2.13</v>
      </c>
      <c r="M1365" s="297">
        <v>0.3</v>
      </c>
      <c r="N1365" s="297">
        <v>0.59</v>
      </c>
      <c r="O1365" s="297">
        <v>0</v>
      </c>
      <c r="P1365" s="297">
        <v>0</v>
      </c>
      <c r="Q1365" s="297">
        <v>0</v>
      </c>
      <c r="R1365" s="297">
        <v>0</v>
      </c>
      <c r="S1365" s="297">
        <v>0.11</v>
      </c>
      <c r="T1365" s="297">
        <v>1.4300000000000002</v>
      </c>
      <c r="U1365" s="297">
        <v>0</v>
      </c>
      <c r="V1365" s="297">
        <v>0</v>
      </c>
      <c r="W1365" s="297">
        <v>0</v>
      </c>
      <c r="X1365" s="297">
        <v>0</v>
      </c>
      <c r="Y1365" s="297">
        <v>0</v>
      </c>
      <c r="Z1365" s="297">
        <v>0</v>
      </c>
      <c r="AA1365" s="299">
        <v>0</v>
      </c>
      <c r="AB1365" s="91"/>
    </row>
    <row r="1366" spans="1:28" ht="19.5" customHeight="1" x14ac:dyDescent="0.15">
      <c r="A1366" s="132"/>
      <c r="B1366" s="72" t="s">
        <v>20</v>
      </c>
      <c r="C1366" s="72"/>
      <c r="D1366" s="72"/>
      <c r="E1366" s="76" t="s">
        <v>150</v>
      </c>
      <c r="F1366" s="297">
        <v>0.97599999999999998</v>
      </c>
      <c r="G1366" s="297">
        <v>0</v>
      </c>
      <c r="H1366" s="297">
        <v>0</v>
      </c>
      <c r="I1366" s="297">
        <v>0</v>
      </c>
      <c r="J1366" s="297">
        <v>0</v>
      </c>
      <c r="K1366" s="297">
        <v>0</v>
      </c>
      <c r="L1366" s="297">
        <v>0.34599999999999997</v>
      </c>
      <c r="M1366" s="297">
        <v>5.8999999999999997E-2</v>
      </c>
      <c r="N1366" s="297">
        <v>0.124</v>
      </c>
      <c r="O1366" s="297">
        <v>0</v>
      </c>
      <c r="P1366" s="297">
        <v>0</v>
      </c>
      <c r="Q1366" s="297">
        <v>0</v>
      </c>
      <c r="R1366" s="297">
        <v>0</v>
      </c>
      <c r="S1366" s="297">
        <v>3.1E-2</v>
      </c>
      <c r="T1366" s="297">
        <v>0.41599999999999998</v>
      </c>
      <c r="U1366" s="297">
        <v>0</v>
      </c>
      <c r="V1366" s="297">
        <v>0</v>
      </c>
      <c r="W1366" s="297">
        <v>0</v>
      </c>
      <c r="X1366" s="297">
        <v>0</v>
      </c>
      <c r="Y1366" s="297">
        <v>0</v>
      </c>
      <c r="Z1366" s="297">
        <v>0</v>
      </c>
      <c r="AA1366" s="299">
        <v>0</v>
      </c>
      <c r="AB1366" s="91"/>
    </row>
    <row r="1367" spans="1:28" ht="19.5" customHeight="1" x14ac:dyDescent="0.15">
      <c r="A1367" s="132"/>
      <c r="B1367" s="72"/>
      <c r="C1367" s="72"/>
      <c r="D1367" s="76" t="s">
        <v>164</v>
      </c>
      <c r="E1367" s="76" t="s">
        <v>183</v>
      </c>
      <c r="F1367" s="297">
        <v>0</v>
      </c>
      <c r="G1367" s="297">
        <v>0</v>
      </c>
      <c r="H1367" s="297">
        <v>0</v>
      </c>
      <c r="I1367" s="297">
        <v>0</v>
      </c>
      <c r="J1367" s="297">
        <v>0</v>
      </c>
      <c r="K1367" s="297">
        <v>0</v>
      </c>
      <c r="L1367" s="297">
        <v>0</v>
      </c>
      <c r="M1367" s="297">
        <v>0</v>
      </c>
      <c r="N1367" s="297">
        <v>0</v>
      </c>
      <c r="O1367" s="297">
        <v>0</v>
      </c>
      <c r="P1367" s="297">
        <v>0</v>
      </c>
      <c r="Q1367" s="297">
        <v>0</v>
      </c>
      <c r="R1367" s="297">
        <v>0</v>
      </c>
      <c r="S1367" s="297">
        <v>0</v>
      </c>
      <c r="T1367" s="297">
        <v>0</v>
      </c>
      <c r="U1367" s="297">
        <v>0</v>
      </c>
      <c r="V1367" s="297">
        <v>0</v>
      </c>
      <c r="W1367" s="297">
        <v>0</v>
      </c>
      <c r="X1367" s="297">
        <v>0</v>
      </c>
      <c r="Y1367" s="297">
        <v>0</v>
      </c>
      <c r="Z1367" s="297">
        <v>0</v>
      </c>
      <c r="AA1367" s="299">
        <v>0</v>
      </c>
      <c r="AB1367" s="91"/>
    </row>
    <row r="1368" spans="1:28" ht="19.5" customHeight="1" x14ac:dyDescent="0.15">
      <c r="A1368" s="132" t="s">
        <v>226</v>
      </c>
      <c r="B1368" s="72"/>
      <c r="C1368" s="72"/>
      <c r="D1368" s="72"/>
      <c r="E1368" s="76" t="s">
        <v>150</v>
      </c>
      <c r="F1368" s="297">
        <v>0</v>
      </c>
      <c r="G1368" s="297">
        <v>0</v>
      </c>
      <c r="H1368" s="297">
        <v>0</v>
      </c>
      <c r="I1368" s="297">
        <v>0</v>
      </c>
      <c r="J1368" s="297">
        <v>0</v>
      </c>
      <c r="K1368" s="297">
        <v>0</v>
      </c>
      <c r="L1368" s="297">
        <v>0</v>
      </c>
      <c r="M1368" s="297">
        <v>0</v>
      </c>
      <c r="N1368" s="297">
        <v>0</v>
      </c>
      <c r="O1368" s="297">
        <v>0</v>
      </c>
      <c r="P1368" s="297">
        <v>0</v>
      </c>
      <c r="Q1368" s="297">
        <v>0</v>
      </c>
      <c r="R1368" s="297">
        <v>0</v>
      </c>
      <c r="S1368" s="297">
        <v>0</v>
      </c>
      <c r="T1368" s="297">
        <v>0</v>
      </c>
      <c r="U1368" s="297">
        <v>0</v>
      </c>
      <c r="V1368" s="297">
        <v>0</v>
      </c>
      <c r="W1368" s="297">
        <v>0</v>
      </c>
      <c r="X1368" s="297">
        <v>0</v>
      </c>
      <c r="Y1368" s="297">
        <v>0</v>
      </c>
      <c r="Z1368" s="297">
        <v>0</v>
      </c>
      <c r="AA1368" s="299">
        <v>0</v>
      </c>
      <c r="AB1368" s="91"/>
    </row>
    <row r="1369" spans="1:28" ht="19.5" customHeight="1" x14ac:dyDescent="0.15">
      <c r="A1369" s="132"/>
      <c r="B1369" s="75"/>
      <c r="C1369" s="73" t="s">
        <v>165</v>
      </c>
      <c r="D1369" s="74"/>
      <c r="E1369" s="76" t="s">
        <v>183</v>
      </c>
      <c r="F1369" s="297">
        <v>1.37</v>
      </c>
      <c r="G1369" s="297">
        <v>0</v>
      </c>
      <c r="H1369" s="297">
        <v>0</v>
      </c>
      <c r="I1369" s="297">
        <v>0</v>
      </c>
      <c r="J1369" s="297">
        <v>0</v>
      </c>
      <c r="K1369" s="297">
        <v>0</v>
      </c>
      <c r="L1369" s="297">
        <v>0.59</v>
      </c>
      <c r="M1369" s="297">
        <v>0.15</v>
      </c>
      <c r="N1369" s="297">
        <v>0.11</v>
      </c>
      <c r="O1369" s="297">
        <v>0.17</v>
      </c>
      <c r="P1369" s="297">
        <v>0</v>
      </c>
      <c r="Q1369" s="297">
        <v>0</v>
      </c>
      <c r="R1369" s="297">
        <v>0.11</v>
      </c>
      <c r="S1369" s="297">
        <v>0.24</v>
      </c>
      <c r="T1369" s="297">
        <v>0</v>
      </c>
      <c r="U1369" s="297">
        <v>0</v>
      </c>
      <c r="V1369" s="297">
        <v>0</v>
      </c>
      <c r="W1369" s="297">
        <v>0</v>
      </c>
      <c r="X1369" s="297">
        <v>0</v>
      </c>
      <c r="Y1369" s="297">
        <v>0</v>
      </c>
      <c r="Z1369" s="297">
        <v>0</v>
      </c>
      <c r="AA1369" s="299">
        <v>0</v>
      </c>
      <c r="AB1369" s="91"/>
    </row>
    <row r="1370" spans="1:28" ht="19.5" customHeight="1" x14ac:dyDescent="0.15">
      <c r="A1370" s="132"/>
      <c r="B1370" s="75"/>
      <c r="C1370" s="75"/>
      <c r="E1370" s="76" t="s">
        <v>150</v>
      </c>
      <c r="F1370" s="297">
        <v>0.15500000000000003</v>
      </c>
      <c r="G1370" s="297">
        <v>0</v>
      </c>
      <c r="H1370" s="297">
        <v>0</v>
      </c>
      <c r="I1370" s="297">
        <v>0</v>
      </c>
      <c r="J1370" s="297">
        <v>0</v>
      </c>
      <c r="K1370" s="297">
        <v>0</v>
      </c>
      <c r="L1370" s="297">
        <v>5.3999999999999999E-2</v>
      </c>
      <c r="M1370" s="297">
        <v>1.4999999999999999E-2</v>
      </c>
      <c r="N1370" s="297">
        <v>1.2999999999999999E-2</v>
      </c>
      <c r="O1370" s="297">
        <v>2.1000000000000001E-2</v>
      </c>
      <c r="P1370" s="297">
        <v>0</v>
      </c>
      <c r="Q1370" s="297">
        <v>0</v>
      </c>
      <c r="R1370" s="297">
        <v>1.7000000000000001E-2</v>
      </c>
      <c r="S1370" s="297">
        <v>3.5000000000000003E-2</v>
      </c>
      <c r="T1370" s="297">
        <v>0</v>
      </c>
      <c r="U1370" s="297">
        <v>0</v>
      </c>
      <c r="V1370" s="297">
        <v>0</v>
      </c>
      <c r="W1370" s="297">
        <v>0</v>
      </c>
      <c r="X1370" s="297">
        <v>0</v>
      </c>
      <c r="Y1370" s="297">
        <v>0</v>
      </c>
      <c r="Z1370" s="297">
        <v>0</v>
      </c>
      <c r="AA1370" s="299">
        <v>0</v>
      </c>
      <c r="AB1370" s="154"/>
    </row>
    <row r="1371" spans="1:28" ht="19.5" customHeight="1" x14ac:dyDescent="0.15">
      <c r="A1371" s="132"/>
      <c r="B1371" s="134"/>
      <c r="C1371" s="73" t="s">
        <v>152</v>
      </c>
      <c r="D1371" s="74"/>
      <c r="E1371" s="76" t="s">
        <v>183</v>
      </c>
      <c r="F1371" s="297">
        <v>423.8</v>
      </c>
      <c r="G1371" s="297">
        <v>13.74</v>
      </c>
      <c r="H1371" s="297">
        <v>20.18</v>
      </c>
      <c r="I1371" s="297">
        <v>2.85</v>
      </c>
      <c r="J1371" s="297">
        <v>2.48</v>
      </c>
      <c r="K1371" s="297">
        <v>10.119999999999999</v>
      </c>
      <c r="L1371" s="297">
        <v>1.66</v>
      </c>
      <c r="M1371" s="297">
        <v>4.79</v>
      </c>
      <c r="N1371" s="297">
        <v>22.63</v>
      </c>
      <c r="O1371" s="297">
        <v>4.4099999999999993</v>
      </c>
      <c r="P1371" s="297">
        <v>3.56</v>
      </c>
      <c r="Q1371" s="297">
        <v>4.58</v>
      </c>
      <c r="R1371" s="297">
        <v>24.669999999999998</v>
      </c>
      <c r="S1371" s="297">
        <v>86.490000000000009</v>
      </c>
      <c r="T1371" s="297">
        <v>78.38</v>
      </c>
      <c r="U1371" s="297">
        <v>81.710000000000008</v>
      </c>
      <c r="V1371" s="297">
        <v>40.03</v>
      </c>
      <c r="W1371" s="297">
        <v>15.02</v>
      </c>
      <c r="X1371" s="297">
        <v>0.22</v>
      </c>
      <c r="Y1371" s="297">
        <v>5.35</v>
      </c>
      <c r="Z1371" s="297">
        <v>0</v>
      </c>
      <c r="AA1371" s="299">
        <v>0.93</v>
      </c>
      <c r="AB1371" s="91"/>
    </row>
    <row r="1372" spans="1:28" ht="19.5" customHeight="1" x14ac:dyDescent="0.15">
      <c r="A1372" s="132"/>
      <c r="B1372" s="75"/>
      <c r="C1372" s="75"/>
      <c r="E1372" s="76" t="s">
        <v>150</v>
      </c>
      <c r="F1372" s="297">
        <v>59.087999999999994</v>
      </c>
      <c r="G1372" s="297">
        <v>0</v>
      </c>
      <c r="H1372" s="297">
        <v>0.223</v>
      </c>
      <c r="I1372" s="297">
        <v>7.3999999999999996E-2</v>
      </c>
      <c r="J1372" s="297">
        <v>0.13200000000000001</v>
      </c>
      <c r="K1372" s="297">
        <v>0.72799999999999998</v>
      </c>
      <c r="L1372" s="297">
        <v>0.153</v>
      </c>
      <c r="M1372" s="297">
        <v>0.47899999999999998</v>
      </c>
      <c r="N1372" s="297">
        <v>2.504</v>
      </c>
      <c r="O1372" s="297">
        <v>0.53200000000000003</v>
      </c>
      <c r="P1372" s="297">
        <v>0.46600000000000003</v>
      </c>
      <c r="Q1372" s="297">
        <v>0.70400000000000007</v>
      </c>
      <c r="R1372" s="297">
        <v>3.6630000000000003</v>
      </c>
      <c r="S1372" s="297">
        <v>13.15</v>
      </c>
      <c r="T1372" s="297">
        <v>12.05</v>
      </c>
      <c r="U1372" s="297">
        <v>12.907</v>
      </c>
      <c r="V1372" s="297">
        <v>7.1470000000000002</v>
      </c>
      <c r="W1372" s="297">
        <v>2.9060000000000001</v>
      </c>
      <c r="X1372" s="297">
        <v>5.8000000000000003E-2</v>
      </c>
      <c r="Y1372" s="297">
        <v>0.97</v>
      </c>
      <c r="Z1372" s="297">
        <v>0</v>
      </c>
      <c r="AA1372" s="299">
        <v>0.24200000000000002</v>
      </c>
      <c r="AB1372" s="91"/>
    </row>
    <row r="1373" spans="1:28" ht="19.5" customHeight="1" x14ac:dyDescent="0.15">
      <c r="A1373" s="132"/>
      <c r="B1373" s="72" t="s">
        <v>94</v>
      </c>
      <c r="C1373" s="76"/>
      <c r="D1373" s="76" t="s">
        <v>153</v>
      </c>
      <c r="E1373" s="76" t="s">
        <v>183</v>
      </c>
      <c r="F1373" s="297">
        <v>37</v>
      </c>
      <c r="G1373" s="297">
        <v>0</v>
      </c>
      <c r="H1373" s="297">
        <v>0</v>
      </c>
      <c r="I1373" s="297">
        <v>0</v>
      </c>
      <c r="J1373" s="297">
        <v>0.31</v>
      </c>
      <c r="K1373" s="297">
        <v>0</v>
      </c>
      <c r="L1373" s="297">
        <v>0</v>
      </c>
      <c r="M1373" s="297">
        <v>0</v>
      </c>
      <c r="N1373" s="297">
        <v>0</v>
      </c>
      <c r="O1373" s="297">
        <v>0</v>
      </c>
      <c r="P1373" s="297">
        <v>0</v>
      </c>
      <c r="Q1373" s="297">
        <v>0.64</v>
      </c>
      <c r="R1373" s="297">
        <v>0.4</v>
      </c>
      <c r="S1373" s="297">
        <v>4.8099999999999996</v>
      </c>
      <c r="T1373" s="297">
        <v>4.4400000000000004</v>
      </c>
      <c r="U1373" s="297">
        <v>6.84</v>
      </c>
      <c r="V1373" s="297">
        <v>10.76</v>
      </c>
      <c r="W1373" s="297">
        <v>6.05</v>
      </c>
      <c r="X1373" s="297">
        <v>0.22</v>
      </c>
      <c r="Y1373" s="297">
        <v>1.6</v>
      </c>
      <c r="Z1373" s="297">
        <v>0</v>
      </c>
      <c r="AA1373" s="299">
        <v>0.93</v>
      </c>
      <c r="AB1373" s="91"/>
    </row>
    <row r="1374" spans="1:28" ht="19.5" customHeight="1" x14ac:dyDescent="0.15">
      <c r="A1374" s="132"/>
      <c r="B1374" s="72"/>
      <c r="C1374" s="72" t="s">
        <v>10</v>
      </c>
      <c r="D1374" s="72"/>
      <c r="E1374" s="76" t="s">
        <v>150</v>
      </c>
      <c r="F1374" s="297">
        <v>9.536999999999999</v>
      </c>
      <c r="G1374" s="297">
        <v>0</v>
      </c>
      <c r="H1374" s="297">
        <v>0</v>
      </c>
      <c r="I1374" s="297">
        <v>0</v>
      </c>
      <c r="J1374" s="297">
        <v>2.1999999999999999E-2</v>
      </c>
      <c r="K1374" s="297">
        <v>0</v>
      </c>
      <c r="L1374" s="297">
        <v>0</v>
      </c>
      <c r="M1374" s="297">
        <v>0</v>
      </c>
      <c r="N1374" s="297">
        <v>0</v>
      </c>
      <c r="O1374" s="297">
        <v>0</v>
      </c>
      <c r="P1374" s="297">
        <v>0</v>
      </c>
      <c r="Q1374" s="297">
        <v>0.14799999999999999</v>
      </c>
      <c r="R1374" s="297">
        <v>9.6000000000000002E-2</v>
      </c>
      <c r="S1374" s="297">
        <v>1.206</v>
      </c>
      <c r="T1374" s="297">
        <v>1.1659999999999999</v>
      </c>
      <c r="U1374" s="297">
        <v>1.786</v>
      </c>
      <c r="V1374" s="297">
        <v>2.8149999999999999</v>
      </c>
      <c r="W1374" s="297">
        <v>1.58</v>
      </c>
      <c r="X1374" s="297">
        <v>5.8000000000000003E-2</v>
      </c>
      <c r="Y1374" s="297">
        <v>0.41799999999999998</v>
      </c>
      <c r="Z1374" s="297">
        <v>0</v>
      </c>
      <c r="AA1374" s="299">
        <v>0.24200000000000002</v>
      </c>
      <c r="AB1374" s="91"/>
    </row>
    <row r="1375" spans="1:28" ht="19.5" customHeight="1" x14ac:dyDescent="0.15">
      <c r="A1375" s="132"/>
      <c r="B1375" s="72"/>
      <c r="C1375" s="72"/>
      <c r="D1375" s="76" t="s">
        <v>157</v>
      </c>
      <c r="E1375" s="76" t="s">
        <v>183</v>
      </c>
      <c r="F1375" s="297">
        <v>34.950000000000003</v>
      </c>
      <c r="G1375" s="297">
        <v>0</v>
      </c>
      <c r="H1375" s="297">
        <v>0</v>
      </c>
      <c r="I1375" s="297">
        <v>0</v>
      </c>
      <c r="J1375" s="297">
        <v>0.31</v>
      </c>
      <c r="K1375" s="297">
        <v>0</v>
      </c>
      <c r="L1375" s="297">
        <v>0</v>
      </c>
      <c r="M1375" s="297">
        <v>0</v>
      </c>
      <c r="N1375" s="297">
        <v>0</v>
      </c>
      <c r="O1375" s="297">
        <v>0</v>
      </c>
      <c r="P1375" s="297">
        <v>0</v>
      </c>
      <c r="Q1375" s="297">
        <v>0.64</v>
      </c>
      <c r="R1375" s="297">
        <v>0.4</v>
      </c>
      <c r="S1375" s="297">
        <v>4.8099999999999996</v>
      </c>
      <c r="T1375" s="297">
        <v>3.6</v>
      </c>
      <c r="U1375" s="297">
        <v>5.68</v>
      </c>
      <c r="V1375" s="297">
        <v>10.76</v>
      </c>
      <c r="W1375" s="297">
        <v>6.05</v>
      </c>
      <c r="X1375" s="297">
        <v>0.22</v>
      </c>
      <c r="Y1375" s="297">
        <v>1.6</v>
      </c>
      <c r="Z1375" s="297">
        <v>0</v>
      </c>
      <c r="AA1375" s="299">
        <v>0.88</v>
      </c>
      <c r="AB1375" s="91"/>
    </row>
    <row r="1376" spans="1:28" ht="19.5" customHeight="1" x14ac:dyDescent="0.15">
      <c r="A1376" s="132"/>
      <c r="B1376" s="72"/>
      <c r="C1376" s="72"/>
      <c r="D1376" s="72"/>
      <c r="E1376" s="76" t="s">
        <v>150</v>
      </c>
      <c r="F1376" s="297">
        <v>9.0019999999999989</v>
      </c>
      <c r="G1376" s="297">
        <v>0</v>
      </c>
      <c r="H1376" s="297">
        <v>0</v>
      </c>
      <c r="I1376" s="297">
        <v>0</v>
      </c>
      <c r="J1376" s="297">
        <v>2.1999999999999999E-2</v>
      </c>
      <c r="K1376" s="297">
        <v>0</v>
      </c>
      <c r="L1376" s="297">
        <v>0</v>
      </c>
      <c r="M1376" s="297">
        <v>0</v>
      </c>
      <c r="N1376" s="297">
        <v>0</v>
      </c>
      <c r="O1376" s="297">
        <v>0</v>
      </c>
      <c r="P1376" s="297">
        <v>0</v>
      </c>
      <c r="Q1376" s="297">
        <v>0.14799999999999999</v>
      </c>
      <c r="R1376" s="297">
        <v>9.6000000000000002E-2</v>
      </c>
      <c r="S1376" s="297">
        <v>1.206</v>
      </c>
      <c r="T1376" s="297">
        <v>0.94599999999999995</v>
      </c>
      <c r="U1376" s="297">
        <v>1.484</v>
      </c>
      <c r="V1376" s="297">
        <v>2.8149999999999999</v>
      </c>
      <c r="W1376" s="297">
        <v>1.58</v>
      </c>
      <c r="X1376" s="297">
        <v>5.8000000000000003E-2</v>
      </c>
      <c r="Y1376" s="297">
        <v>0.41799999999999998</v>
      </c>
      <c r="Z1376" s="297">
        <v>0</v>
      </c>
      <c r="AA1376" s="299">
        <v>0.22900000000000001</v>
      </c>
      <c r="AB1376" s="154"/>
    </row>
    <row r="1377" spans="1:28" ht="19.5" customHeight="1" x14ac:dyDescent="0.15">
      <c r="A1377" s="132"/>
      <c r="B1377" s="72" t="s">
        <v>65</v>
      </c>
      <c r="C1377" s="72" t="s">
        <v>159</v>
      </c>
      <c r="D1377" s="76" t="s">
        <v>160</v>
      </c>
      <c r="E1377" s="76" t="s">
        <v>183</v>
      </c>
      <c r="F1377" s="297">
        <v>2.0499999999999998</v>
      </c>
      <c r="G1377" s="297">
        <v>0</v>
      </c>
      <c r="H1377" s="297">
        <v>0</v>
      </c>
      <c r="I1377" s="297">
        <v>0</v>
      </c>
      <c r="J1377" s="297">
        <v>0</v>
      </c>
      <c r="K1377" s="297">
        <v>0</v>
      </c>
      <c r="L1377" s="297">
        <v>0</v>
      </c>
      <c r="M1377" s="297">
        <v>0</v>
      </c>
      <c r="N1377" s="297">
        <v>0</v>
      </c>
      <c r="O1377" s="297">
        <v>0</v>
      </c>
      <c r="P1377" s="297">
        <v>0</v>
      </c>
      <c r="Q1377" s="297">
        <v>0</v>
      </c>
      <c r="R1377" s="297">
        <v>0</v>
      </c>
      <c r="S1377" s="297">
        <v>0</v>
      </c>
      <c r="T1377" s="297">
        <v>0.84</v>
      </c>
      <c r="U1377" s="297">
        <v>1.1599999999999999</v>
      </c>
      <c r="V1377" s="297">
        <v>0</v>
      </c>
      <c r="W1377" s="297">
        <v>0</v>
      </c>
      <c r="X1377" s="297">
        <v>0</v>
      </c>
      <c r="Y1377" s="297">
        <v>0</v>
      </c>
      <c r="Z1377" s="297">
        <v>0</v>
      </c>
      <c r="AA1377" s="299">
        <v>0.05</v>
      </c>
      <c r="AB1377" s="91"/>
    </row>
    <row r="1378" spans="1:28" ht="19.5" customHeight="1" x14ac:dyDescent="0.15">
      <c r="A1378" s="132"/>
      <c r="B1378" s="72"/>
      <c r="C1378" s="72"/>
      <c r="D1378" s="72"/>
      <c r="E1378" s="76" t="s">
        <v>150</v>
      </c>
      <c r="F1378" s="297">
        <v>0.53500000000000003</v>
      </c>
      <c r="G1378" s="297">
        <v>0</v>
      </c>
      <c r="H1378" s="297">
        <v>0</v>
      </c>
      <c r="I1378" s="297">
        <v>0</v>
      </c>
      <c r="J1378" s="297">
        <v>0</v>
      </c>
      <c r="K1378" s="297">
        <v>0</v>
      </c>
      <c r="L1378" s="297">
        <v>0</v>
      </c>
      <c r="M1378" s="297">
        <v>0</v>
      </c>
      <c r="N1378" s="297">
        <v>0</v>
      </c>
      <c r="O1378" s="297">
        <v>0</v>
      </c>
      <c r="P1378" s="297">
        <v>0</v>
      </c>
      <c r="Q1378" s="297">
        <v>0</v>
      </c>
      <c r="R1378" s="297">
        <v>0</v>
      </c>
      <c r="S1378" s="297">
        <v>0</v>
      </c>
      <c r="T1378" s="297">
        <v>0.22</v>
      </c>
      <c r="U1378" s="297">
        <v>0.30199999999999999</v>
      </c>
      <c r="V1378" s="297">
        <v>0</v>
      </c>
      <c r="W1378" s="297">
        <v>0</v>
      </c>
      <c r="X1378" s="297">
        <v>0</v>
      </c>
      <c r="Y1378" s="297">
        <v>0</v>
      </c>
      <c r="Z1378" s="297">
        <v>0</v>
      </c>
      <c r="AA1378" s="299">
        <v>1.2999999999999999E-2</v>
      </c>
      <c r="AB1378" s="91"/>
    </row>
    <row r="1379" spans="1:28" ht="19.5" customHeight="1" x14ac:dyDescent="0.15">
      <c r="A1379" s="132" t="s">
        <v>85</v>
      </c>
      <c r="B1379" s="72"/>
      <c r="C1379" s="72"/>
      <c r="D1379" s="76" t="s">
        <v>166</v>
      </c>
      <c r="E1379" s="76" t="s">
        <v>183</v>
      </c>
      <c r="F1379" s="297">
        <v>0</v>
      </c>
      <c r="G1379" s="297">
        <v>0</v>
      </c>
      <c r="H1379" s="297">
        <v>0</v>
      </c>
      <c r="I1379" s="297">
        <v>0</v>
      </c>
      <c r="J1379" s="297">
        <v>0</v>
      </c>
      <c r="K1379" s="297">
        <v>0</v>
      </c>
      <c r="L1379" s="297">
        <v>0</v>
      </c>
      <c r="M1379" s="297">
        <v>0</v>
      </c>
      <c r="N1379" s="297">
        <v>0</v>
      </c>
      <c r="O1379" s="297">
        <v>0</v>
      </c>
      <c r="P1379" s="297">
        <v>0</v>
      </c>
      <c r="Q1379" s="297">
        <v>0</v>
      </c>
      <c r="R1379" s="297">
        <v>0</v>
      </c>
      <c r="S1379" s="297">
        <v>0</v>
      </c>
      <c r="T1379" s="297">
        <v>0</v>
      </c>
      <c r="U1379" s="297">
        <v>0</v>
      </c>
      <c r="V1379" s="297">
        <v>0</v>
      </c>
      <c r="W1379" s="297">
        <v>0</v>
      </c>
      <c r="X1379" s="297">
        <v>0</v>
      </c>
      <c r="Y1379" s="297">
        <v>0</v>
      </c>
      <c r="Z1379" s="297">
        <v>0</v>
      </c>
      <c r="AA1379" s="299">
        <v>0</v>
      </c>
      <c r="AB1379" s="91"/>
    </row>
    <row r="1380" spans="1:28" ht="19.5" customHeight="1" x14ac:dyDescent="0.15">
      <c r="A1380" s="132"/>
      <c r="B1380" s="72"/>
      <c r="C1380" s="72" t="s">
        <v>162</v>
      </c>
      <c r="D1380" s="72"/>
      <c r="E1380" s="76" t="s">
        <v>150</v>
      </c>
      <c r="F1380" s="297">
        <v>0</v>
      </c>
      <c r="G1380" s="297">
        <v>0</v>
      </c>
      <c r="H1380" s="297">
        <v>0</v>
      </c>
      <c r="I1380" s="297">
        <v>0</v>
      </c>
      <c r="J1380" s="297">
        <v>0</v>
      </c>
      <c r="K1380" s="297">
        <v>0</v>
      </c>
      <c r="L1380" s="297">
        <v>0</v>
      </c>
      <c r="M1380" s="297">
        <v>0</v>
      </c>
      <c r="N1380" s="297">
        <v>0</v>
      </c>
      <c r="O1380" s="297">
        <v>0</v>
      </c>
      <c r="P1380" s="297">
        <v>0</v>
      </c>
      <c r="Q1380" s="297">
        <v>0</v>
      </c>
      <c r="R1380" s="297">
        <v>0</v>
      </c>
      <c r="S1380" s="297">
        <v>0</v>
      </c>
      <c r="T1380" s="297">
        <v>0</v>
      </c>
      <c r="U1380" s="297">
        <v>0</v>
      </c>
      <c r="V1380" s="297">
        <v>0</v>
      </c>
      <c r="W1380" s="297">
        <v>0</v>
      </c>
      <c r="X1380" s="297">
        <v>0</v>
      </c>
      <c r="Y1380" s="297">
        <v>0</v>
      </c>
      <c r="Z1380" s="297">
        <v>0</v>
      </c>
      <c r="AA1380" s="299">
        <v>0</v>
      </c>
      <c r="AB1380" s="154"/>
    </row>
    <row r="1381" spans="1:28" ht="19.5" customHeight="1" x14ac:dyDescent="0.15">
      <c r="A1381" s="132"/>
      <c r="B1381" s="72" t="s">
        <v>20</v>
      </c>
      <c r="C1381" s="72"/>
      <c r="D1381" s="76" t="s">
        <v>164</v>
      </c>
      <c r="E1381" s="76" t="s">
        <v>183</v>
      </c>
      <c r="F1381" s="297">
        <v>0</v>
      </c>
      <c r="G1381" s="297">
        <v>0</v>
      </c>
      <c r="H1381" s="297">
        <v>0</v>
      </c>
      <c r="I1381" s="297">
        <v>0</v>
      </c>
      <c r="J1381" s="297">
        <v>0</v>
      </c>
      <c r="K1381" s="297">
        <v>0</v>
      </c>
      <c r="L1381" s="297">
        <v>0</v>
      </c>
      <c r="M1381" s="297">
        <v>0</v>
      </c>
      <c r="N1381" s="297">
        <v>0</v>
      </c>
      <c r="O1381" s="297">
        <v>0</v>
      </c>
      <c r="P1381" s="297">
        <v>0</v>
      </c>
      <c r="Q1381" s="297">
        <v>0</v>
      </c>
      <c r="R1381" s="297">
        <v>0</v>
      </c>
      <c r="S1381" s="297">
        <v>0</v>
      </c>
      <c r="T1381" s="297">
        <v>0</v>
      </c>
      <c r="U1381" s="297">
        <v>0</v>
      </c>
      <c r="V1381" s="297">
        <v>0</v>
      </c>
      <c r="W1381" s="297">
        <v>0</v>
      </c>
      <c r="X1381" s="297">
        <v>0</v>
      </c>
      <c r="Y1381" s="297">
        <v>0</v>
      </c>
      <c r="Z1381" s="297">
        <v>0</v>
      </c>
      <c r="AA1381" s="299">
        <v>0</v>
      </c>
      <c r="AB1381" s="91"/>
    </row>
    <row r="1382" spans="1:28" ht="19.5" customHeight="1" x14ac:dyDescent="0.15">
      <c r="A1382" s="132"/>
      <c r="B1382" s="72"/>
      <c r="C1382" s="72"/>
      <c r="D1382" s="72"/>
      <c r="E1382" s="76" t="s">
        <v>150</v>
      </c>
      <c r="F1382" s="297">
        <v>0</v>
      </c>
      <c r="G1382" s="297">
        <v>0</v>
      </c>
      <c r="H1382" s="297">
        <v>0</v>
      </c>
      <c r="I1382" s="297">
        <v>0</v>
      </c>
      <c r="J1382" s="297">
        <v>0</v>
      </c>
      <c r="K1382" s="297">
        <v>0</v>
      </c>
      <c r="L1382" s="297">
        <v>0</v>
      </c>
      <c r="M1382" s="297">
        <v>0</v>
      </c>
      <c r="N1382" s="297">
        <v>0</v>
      </c>
      <c r="O1382" s="297">
        <v>0</v>
      </c>
      <c r="P1382" s="297">
        <v>0</v>
      </c>
      <c r="Q1382" s="297">
        <v>0</v>
      </c>
      <c r="R1382" s="297">
        <v>0</v>
      </c>
      <c r="S1382" s="297">
        <v>0</v>
      </c>
      <c r="T1382" s="297">
        <v>0</v>
      </c>
      <c r="U1382" s="297">
        <v>0</v>
      </c>
      <c r="V1382" s="297">
        <v>0</v>
      </c>
      <c r="W1382" s="297">
        <v>0</v>
      </c>
      <c r="X1382" s="297">
        <v>0</v>
      </c>
      <c r="Y1382" s="297">
        <v>0</v>
      </c>
      <c r="Z1382" s="297">
        <v>0</v>
      </c>
      <c r="AA1382" s="299">
        <v>0</v>
      </c>
      <c r="AB1382" s="91"/>
    </row>
    <row r="1383" spans="1:28" ht="19.5" customHeight="1" x14ac:dyDescent="0.15">
      <c r="A1383" s="132"/>
      <c r="B1383" s="75"/>
      <c r="C1383" s="73" t="s">
        <v>165</v>
      </c>
      <c r="D1383" s="74"/>
      <c r="E1383" s="76" t="s">
        <v>183</v>
      </c>
      <c r="F1383" s="297">
        <v>386.8</v>
      </c>
      <c r="G1383" s="297">
        <v>13.74</v>
      </c>
      <c r="H1383" s="297">
        <v>20.18</v>
      </c>
      <c r="I1383" s="297">
        <v>2.85</v>
      </c>
      <c r="J1383" s="297">
        <v>2.17</v>
      </c>
      <c r="K1383" s="297">
        <v>10.119999999999999</v>
      </c>
      <c r="L1383" s="297">
        <v>1.66</v>
      </c>
      <c r="M1383" s="297">
        <v>4.79</v>
      </c>
      <c r="N1383" s="297">
        <v>22.63</v>
      </c>
      <c r="O1383" s="297">
        <v>4.4099999999999993</v>
      </c>
      <c r="P1383" s="297">
        <v>3.56</v>
      </c>
      <c r="Q1383" s="297">
        <v>3.94</v>
      </c>
      <c r="R1383" s="297">
        <v>24.27</v>
      </c>
      <c r="S1383" s="297">
        <v>81.680000000000007</v>
      </c>
      <c r="T1383" s="297">
        <v>73.94</v>
      </c>
      <c r="U1383" s="297">
        <v>74.87</v>
      </c>
      <c r="V1383" s="297">
        <v>29.27</v>
      </c>
      <c r="W1383" s="297">
        <v>8.9700000000000006</v>
      </c>
      <c r="X1383" s="297">
        <v>0</v>
      </c>
      <c r="Y1383" s="297">
        <v>3.75</v>
      </c>
      <c r="Z1383" s="297">
        <v>0</v>
      </c>
      <c r="AA1383" s="299">
        <v>0</v>
      </c>
      <c r="AB1383" s="91"/>
    </row>
    <row r="1384" spans="1:28" ht="19.5" customHeight="1" thickBot="1" x14ac:dyDescent="0.2">
      <c r="A1384" s="87"/>
      <c r="B1384" s="135"/>
      <c r="C1384" s="135"/>
      <c r="D1384" s="136"/>
      <c r="E1384" s="137" t="s">
        <v>150</v>
      </c>
      <c r="F1384" s="297">
        <v>49.551000000000002</v>
      </c>
      <c r="G1384" s="385">
        <v>0</v>
      </c>
      <c r="H1384" s="301">
        <v>0.223</v>
      </c>
      <c r="I1384" s="301">
        <v>7.3999999999999996E-2</v>
      </c>
      <c r="J1384" s="301">
        <v>0.11</v>
      </c>
      <c r="K1384" s="301">
        <v>0.72799999999999998</v>
      </c>
      <c r="L1384" s="301">
        <v>0.153</v>
      </c>
      <c r="M1384" s="301">
        <v>0.47899999999999998</v>
      </c>
      <c r="N1384" s="301">
        <v>2.504</v>
      </c>
      <c r="O1384" s="301">
        <v>0.53200000000000003</v>
      </c>
      <c r="P1384" s="301">
        <v>0.46600000000000003</v>
      </c>
      <c r="Q1384" s="301">
        <v>0.55600000000000005</v>
      </c>
      <c r="R1384" s="301">
        <v>3.5670000000000002</v>
      </c>
      <c r="S1384" s="301">
        <v>11.944000000000001</v>
      </c>
      <c r="T1384" s="301">
        <v>10.884</v>
      </c>
      <c r="U1384" s="301">
        <v>11.121</v>
      </c>
      <c r="V1384" s="301">
        <v>4.3319999999999999</v>
      </c>
      <c r="W1384" s="301">
        <v>1.3260000000000001</v>
      </c>
      <c r="X1384" s="301">
        <v>0</v>
      </c>
      <c r="Y1384" s="301">
        <v>0.55200000000000005</v>
      </c>
      <c r="Z1384" s="301">
        <v>0</v>
      </c>
      <c r="AA1384" s="302">
        <v>0</v>
      </c>
      <c r="AB1384" s="91"/>
    </row>
    <row r="1385" spans="1:28" ht="19.5" customHeight="1" x14ac:dyDescent="0.15">
      <c r="A1385" s="223" t="s">
        <v>119</v>
      </c>
      <c r="B1385" s="226" t="s">
        <v>120</v>
      </c>
      <c r="C1385" s="227"/>
      <c r="D1385" s="228"/>
      <c r="E1385" s="72" t="s">
        <v>183</v>
      </c>
      <c r="F1385" s="380">
        <v>83.06</v>
      </c>
      <c r="G1385" s="381"/>
      <c r="H1385" s="381"/>
      <c r="I1385" s="381"/>
      <c r="J1385" s="381"/>
      <c r="K1385" s="381"/>
      <c r="L1385" s="381"/>
      <c r="M1385" s="381"/>
      <c r="N1385" s="381"/>
      <c r="O1385" s="381"/>
      <c r="P1385" s="381"/>
      <c r="Q1385" s="381"/>
      <c r="R1385" s="381"/>
      <c r="S1385" s="381"/>
      <c r="T1385" s="381"/>
      <c r="U1385" s="381"/>
      <c r="V1385" s="381"/>
      <c r="W1385" s="381"/>
      <c r="X1385" s="381"/>
      <c r="Y1385" s="381"/>
      <c r="Z1385" s="381"/>
      <c r="AA1385" s="381"/>
    </row>
    <row r="1386" spans="1:28" ht="19.5" customHeight="1" x14ac:dyDescent="0.15">
      <c r="A1386" s="224"/>
      <c r="B1386" s="229" t="s">
        <v>205</v>
      </c>
      <c r="C1386" s="230"/>
      <c r="D1386" s="231"/>
      <c r="E1386" s="76" t="s">
        <v>183</v>
      </c>
      <c r="F1386" s="380">
        <v>71.7</v>
      </c>
      <c r="G1386" s="381"/>
      <c r="H1386" s="381"/>
      <c r="I1386" s="381"/>
      <c r="J1386" s="381"/>
      <c r="K1386" s="381"/>
      <c r="L1386" s="381"/>
      <c r="M1386" s="381"/>
      <c r="N1386" s="381"/>
      <c r="O1386" s="381"/>
      <c r="P1386" s="381"/>
      <c r="Q1386" s="381"/>
      <c r="R1386" s="381"/>
      <c r="S1386" s="381"/>
      <c r="T1386" s="381"/>
      <c r="U1386" s="381"/>
      <c r="V1386" s="381"/>
      <c r="W1386" s="381"/>
      <c r="X1386" s="381"/>
      <c r="Y1386" s="381"/>
      <c r="Z1386" s="381"/>
      <c r="AA1386" s="381"/>
    </row>
    <row r="1387" spans="1:28" ht="19.5" customHeight="1" x14ac:dyDescent="0.15">
      <c r="A1387" s="225"/>
      <c r="B1387" s="229" t="s">
        <v>206</v>
      </c>
      <c r="C1387" s="230"/>
      <c r="D1387" s="231"/>
      <c r="E1387" s="76" t="s">
        <v>183</v>
      </c>
      <c r="F1387" s="380">
        <v>11.36</v>
      </c>
      <c r="G1387" s="381"/>
      <c r="H1387" s="381"/>
      <c r="I1387" s="381"/>
      <c r="J1387" s="381"/>
      <c r="K1387" s="381"/>
      <c r="L1387" s="381"/>
      <c r="M1387" s="381"/>
      <c r="N1387" s="381"/>
      <c r="O1387" s="381"/>
      <c r="P1387" s="381"/>
      <c r="Q1387" s="381"/>
      <c r="R1387" s="381"/>
      <c r="S1387" s="381"/>
      <c r="T1387" s="381"/>
      <c r="U1387" s="381"/>
      <c r="V1387" s="381"/>
      <c r="W1387" s="381"/>
      <c r="X1387" s="381"/>
      <c r="Y1387" s="381"/>
      <c r="Z1387" s="381"/>
      <c r="AA1387" s="381"/>
    </row>
    <row r="1388" spans="1:28" ht="19.5" customHeight="1" thickBot="1" x14ac:dyDescent="0.2">
      <c r="A1388" s="232" t="s">
        <v>204</v>
      </c>
      <c r="B1388" s="233"/>
      <c r="C1388" s="233"/>
      <c r="D1388" s="234"/>
      <c r="E1388" s="120" t="s">
        <v>183</v>
      </c>
      <c r="F1388" s="386">
        <v>0</v>
      </c>
      <c r="G1388" s="381"/>
      <c r="H1388" s="381"/>
      <c r="I1388" s="381"/>
      <c r="J1388" s="381"/>
      <c r="K1388" s="381"/>
      <c r="L1388" s="381"/>
      <c r="M1388" s="381"/>
      <c r="N1388" s="381"/>
      <c r="O1388" s="381"/>
      <c r="P1388" s="381"/>
      <c r="Q1388" s="381"/>
      <c r="R1388" s="381"/>
      <c r="S1388" s="381"/>
      <c r="T1388" s="381"/>
      <c r="U1388" s="381"/>
      <c r="V1388" s="381"/>
      <c r="W1388" s="381"/>
      <c r="X1388" s="381"/>
      <c r="Y1388" s="381"/>
      <c r="Z1388" s="381"/>
      <c r="AA1388" s="381"/>
    </row>
    <row r="1390" spans="1:28" ht="19.5" customHeight="1" x14ac:dyDescent="0.15">
      <c r="A1390" s="3" t="s">
        <v>381</v>
      </c>
      <c r="F1390" s="126" t="s">
        <v>484</v>
      </c>
    </row>
    <row r="1391" spans="1:28" ht="19.5" customHeight="1" thickBot="1" x14ac:dyDescent="0.2">
      <c r="A1391" s="221" t="s">
        <v>28</v>
      </c>
      <c r="B1391" s="222"/>
      <c r="C1391" s="222"/>
      <c r="D1391" s="222"/>
      <c r="E1391" s="222"/>
      <c r="F1391" s="222"/>
      <c r="G1391" s="222"/>
      <c r="H1391" s="222"/>
      <c r="I1391" s="222"/>
      <c r="J1391" s="222"/>
      <c r="K1391" s="222"/>
      <c r="L1391" s="222"/>
      <c r="M1391" s="222"/>
      <c r="N1391" s="222"/>
      <c r="O1391" s="222"/>
      <c r="P1391" s="222"/>
      <c r="Q1391" s="222"/>
      <c r="R1391" s="222"/>
      <c r="S1391" s="222"/>
      <c r="T1391" s="222"/>
      <c r="U1391" s="222"/>
      <c r="V1391" s="222"/>
      <c r="W1391" s="222"/>
      <c r="X1391" s="222"/>
      <c r="Y1391" s="222"/>
      <c r="Z1391" s="222"/>
      <c r="AA1391" s="222"/>
    </row>
    <row r="1392" spans="1:28" ht="19.5" customHeight="1" x14ac:dyDescent="0.15">
      <c r="A1392" s="127" t="s">
        <v>179</v>
      </c>
      <c r="B1392" s="86"/>
      <c r="C1392" s="86"/>
      <c r="D1392" s="86"/>
      <c r="E1392" s="86"/>
      <c r="F1392" s="85" t="s">
        <v>180</v>
      </c>
      <c r="G1392" s="121"/>
      <c r="H1392" s="121"/>
      <c r="I1392" s="121"/>
      <c r="J1392" s="121"/>
      <c r="K1392" s="121"/>
      <c r="L1392" s="121"/>
      <c r="M1392" s="121"/>
      <c r="N1392" s="121"/>
      <c r="O1392" s="121"/>
      <c r="P1392" s="121"/>
      <c r="Q1392" s="128"/>
      <c r="R1392" s="99"/>
      <c r="S1392" s="121"/>
      <c r="T1392" s="121"/>
      <c r="U1392" s="121"/>
      <c r="V1392" s="121"/>
      <c r="W1392" s="121"/>
      <c r="X1392" s="121"/>
      <c r="Y1392" s="121"/>
      <c r="Z1392" s="121"/>
      <c r="AA1392" s="141" t="s">
        <v>181</v>
      </c>
      <c r="AB1392" s="91"/>
    </row>
    <row r="1393" spans="1:28" ht="19.5" customHeight="1" x14ac:dyDescent="0.15">
      <c r="A1393" s="130" t="s">
        <v>182</v>
      </c>
      <c r="B1393" s="74"/>
      <c r="C1393" s="74"/>
      <c r="D1393" s="74"/>
      <c r="E1393" s="76" t="s">
        <v>183</v>
      </c>
      <c r="F1393" s="297">
        <v>2360.2599999999998</v>
      </c>
      <c r="G1393" s="373" t="s">
        <v>184</v>
      </c>
      <c r="H1393" s="373" t="s">
        <v>185</v>
      </c>
      <c r="I1393" s="373" t="s">
        <v>186</v>
      </c>
      <c r="J1393" s="373" t="s">
        <v>187</v>
      </c>
      <c r="K1393" s="373" t="s">
        <v>227</v>
      </c>
      <c r="L1393" s="373" t="s">
        <v>228</v>
      </c>
      <c r="M1393" s="373" t="s">
        <v>229</v>
      </c>
      <c r="N1393" s="373" t="s">
        <v>230</v>
      </c>
      <c r="O1393" s="373" t="s">
        <v>231</v>
      </c>
      <c r="P1393" s="373" t="s">
        <v>232</v>
      </c>
      <c r="Q1393" s="374" t="s">
        <v>233</v>
      </c>
      <c r="R1393" s="375" t="s">
        <v>234</v>
      </c>
      <c r="S1393" s="373" t="s">
        <v>235</v>
      </c>
      <c r="T1393" s="373" t="s">
        <v>236</v>
      </c>
      <c r="U1393" s="373" t="s">
        <v>237</v>
      </c>
      <c r="V1393" s="373" t="s">
        <v>238</v>
      </c>
      <c r="W1393" s="373" t="s">
        <v>42</v>
      </c>
      <c r="X1393" s="373" t="s">
        <v>147</v>
      </c>
      <c r="Y1393" s="373" t="s">
        <v>148</v>
      </c>
      <c r="Z1393" s="373" t="s">
        <v>149</v>
      </c>
      <c r="AA1393" s="387"/>
      <c r="AB1393" s="91"/>
    </row>
    <row r="1394" spans="1:28" ht="19.5" customHeight="1" x14ac:dyDescent="0.15">
      <c r="A1394" s="108"/>
      <c r="E1394" s="76" t="s">
        <v>150</v>
      </c>
      <c r="F1394" s="297">
        <v>667.75299999999993</v>
      </c>
      <c r="G1394" s="377"/>
      <c r="H1394" s="377"/>
      <c r="I1394" s="377"/>
      <c r="J1394" s="377"/>
      <c r="K1394" s="377"/>
      <c r="L1394" s="377"/>
      <c r="M1394" s="377"/>
      <c r="N1394" s="377"/>
      <c r="O1394" s="377"/>
      <c r="P1394" s="377"/>
      <c r="Q1394" s="378"/>
      <c r="R1394" s="379"/>
      <c r="S1394" s="377"/>
      <c r="T1394" s="377"/>
      <c r="U1394" s="377"/>
      <c r="V1394" s="377"/>
      <c r="W1394" s="377"/>
      <c r="X1394" s="377"/>
      <c r="Y1394" s="377"/>
      <c r="Z1394" s="377"/>
      <c r="AA1394" s="387" t="s">
        <v>151</v>
      </c>
      <c r="AB1394" s="91"/>
    </row>
    <row r="1395" spans="1:28" ht="19.5" customHeight="1" x14ac:dyDescent="0.15">
      <c r="A1395" s="131"/>
      <c r="B1395" s="73" t="s">
        <v>152</v>
      </c>
      <c r="C1395" s="74"/>
      <c r="D1395" s="74"/>
      <c r="E1395" s="76" t="s">
        <v>183</v>
      </c>
      <c r="F1395" s="297">
        <v>2324.5499999999997</v>
      </c>
      <c r="G1395" s="297">
        <v>16.829999999999998</v>
      </c>
      <c r="H1395" s="297">
        <v>13.23</v>
      </c>
      <c r="I1395" s="297">
        <v>12.999999999999998</v>
      </c>
      <c r="J1395" s="297">
        <v>12.93</v>
      </c>
      <c r="K1395" s="297">
        <v>12.24</v>
      </c>
      <c r="L1395" s="297">
        <v>38.42</v>
      </c>
      <c r="M1395" s="297">
        <v>51.830000000000005</v>
      </c>
      <c r="N1395" s="297">
        <v>122.37999999999998</v>
      </c>
      <c r="O1395" s="297">
        <v>131.91</v>
      </c>
      <c r="P1395" s="297">
        <v>106.98</v>
      </c>
      <c r="Q1395" s="297">
        <v>140.04</v>
      </c>
      <c r="R1395" s="297">
        <v>233.98000000000002</v>
      </c>
      <c r="S1395" s="297">
        <v>374.68000000000006</v>
      </c>
      <c r="T1395" s="297">
        <v>325.24</v>
      </c>
      <c r="U1395" s="297">
        <v>322.23999999999995</v>
      </c>
      <c r="V1395" s="297">
        <v>154.26</v>
      </c>
      <c r="W1395" s="297">
        <v>145.87</v>
      </c>
      <c r="X1395" s="297">
        <v>47.180000000000007</v>
      </c>
      <c r="Y1395" s="297">
        <v>32.44</v>
      </c>
      <c r="Z1395" s="297">
        <v>2.4899999999999998</v>
      </c>
      <c r="AA1395" s="299">
        <v>26.38</v>
      </c>
      <c r="AB1395" s="91"/>
    </row>
    <row r="1396" spans="1:28" ht="19.5" customHeight="1" x14ac:dyDescent="0.15">
      <c r="A1396" s="132"/>
      <c r="B1396" s="133"/>
      <c r="E1396" s="76" t="s">
        <v>150</v>
      </c>
      <c r="F1396" s="297">
        <v>667.75299999999993</v>
      </c>
      <c r="G1396" s="297">
        <v>0</v>
      </c>
      <c r="H1396" s="297">
        <v>0.12300000000000001</v>
      </c>
      <c r="I1396" s="297">
        <v>0.14000000000000001</v>
      </c>
      <c r="J1396" s="297">
        <v>0.83400000000000007</v>
      </c>
      <c r="K1396" s="297">
        <v>1.1749999999999998</v>
      </c>
      <c r="L1396" s="297">
        <v>7.3739999999999988</v>
      </c>
      <c r="M1396" s="297">
        <v>10.888000000000002</v>
      </c>
      <c r="N1396" s="297">
        <v>33.834000000000003</v>
      </c>
      <c r="O1396" s="297">
        <v>40.200000000000003</v>
      </c>
      <c r="P1396" s="297">
        <v>35.252000000000002</v>
      </c>
      <c r="Q1396" s="297">
        <v>47.349999999999994</v>
      </c>
      <c r="R1396" s="297">
        <v>80.811999999999983</v>
      </c>
      <c r="S1396" s="297">
        <v>125.66599999999998</v>
      </c>
      <c r="T1396" s="297">
        <v>96.577999999999989</v>
      </c>
      <c r="U1396" s="297">
        <v>87.131</v>
      </c>
      <c r="V1396" s="297">
        <v>37.283000000000001</v>
      </c>
      <c r="W1396" s="297">
        <v>35.762999999999998</v>
      </c>
      <c r="X1396" s="297">
        <v>12.968</v>
      </c>
      <c r="Y1396" s="297">
        <v>8.6239999999999988</v>
      </c>
      <c r="Z1396" s="297">
        <v>0.92400000000000004</v>
      </c>
      <c r="AA1396" s="299">
        <v>4.8339999999999996</v>
      </c>
      <c r="AB1396" s="91"/>
    </row>
    <row r="1397" spans="1:28" ht="19.5" customHeight="1" x14ac:dyDescent="0.15">
      <c r="A1397" s="132"/>
      <c r="B1397" s="134"/>
      <c r="C1397" s="73" t="s">
        <v>152</v>
      </c>
      <c r="D1397" s="74"/>
      <c r="E1397" s="76" t="s">
        <v>183</v>
      </c>
      <c r="F1397" s="297">
        <v>1543.6099999999997</v>
      </c>
      <c r="G1397" s="297">
        <v>0.36</v>
      </c>
      <c r="H1397" s="297">
        <v>2.8900000000000006</v>
      </c>
      <c r="I1397" s="297">
        <v>11.889999999999999</v>
      </c>
      <c r="J1397" s="297">
        <v>3.99</v>
      </c>
      <c r="K1397" s="297">
        <v>6.99</v>
      </c>
      <c r="L1397" s="297">
        <v>32.25</v>
      </c>
      <c r="M1397" s="297">
        <v>37.840000000000003</v>
      </c>
      <c r="N1397" s="297">
        <v>112.99999999999999</v>
      </c>
      <c r="O1397" s="297">
        <v>122.89</v>
      </c>
      <c r="P1397" s="297">
        <v>101.4</v>
      </c>
      <c r="Q1397" s="297">
        <v>121.82</v>
      </c>
      <c r="R1397" s="297">
        <v>199.03</v>
      </c>
      <c r="S1397" s="297">
        <v>287.89000000000004</v>
      </c>
      <c r="T1397" s="297">
        <v>189.65</v>
      </c>
      <c r="U1397" s="297">
        <v>149.33999999999997</v>
      </c>
      <c r="V1397" s="297">
        <v>50.78</v>
      </c>
      <c r="W1397" s="297">
        <v>51.760000000000005</v>
      </c>
      <c r="X1397" s="297">
        <v>33.260000000000005</v>
      </c>
      <c r="Y1397" s="297">
        <v>19.100000000000001</v>
      </c>
      <c r="Z1397" s="297">
        <v>2.11</v>
      </c>
      <c r="AA1397" s="299">
        <v>5.37</v>
      </c>
      <c r="AB1397" s="91"/>
    </row>
    <row r="1398" spans="1:28" ht="19.5" customHeight="1" x14ac:dyDescent="0.15">
      <c r="A1398" s="132"/>
      <c r="B1398" s="75"/>
      <c r="C1398" s="75"/>
      <c r="E1398" s="76" t="s">
        <v>150</v>
      </c>
      <c r="F1398" s="297">
        <v>555.13099999999997</v>
      </c>
      <c r="G1398" s="297">
        <v>0</v>
      </c>
      <c r="H1398" s="297">
        <v>6.0000000000000001E-3</v>
      </c>
      <c r="I1398" s="297">
        <v>8.7000000000000008E-2</v>
      </c>
      <c r="J1398" s="297">
        <v>0.34900000000000003</v>
      </c>
      <c r="K1398" s="297">
        <v>0.77599999999999991</v>
      </c>
      <c r="L1398" s="297">
        <v>6.8059999999999992</v>
      </c>
      <c r="M1398" s="297">
        <v>9.4890000000000008</v>
      </c>
      <c r="N1398" s="297">
        <v>32.773000000000003</v>
      </c>
      <c r="O1398" s="297">
        <v>39.081000000000003</v>
      </c>
      <c r="P1398" s="297">
        <v>34.515000000000001</v>
      </c>
      <c r="Q1398" s="297">
        <v>44.741999999999997</v>
      </c>
      <c r="R1398" s="297">
        <v>75.660999999999987</v>
      </c>
      <c r="S1398" s="297">
        <v>112.43499999999999</v>
      </c>
      <c r="T1398" s="297">
        <v>75.550999999999988</v>
      </c>
      <c r="U1398" s="297">
        <v>60.835000000000001</v>
      </c>
      <c r="V1398" s="297">
        <v>20.744000000000003</v>
      </c>
      <c r="W1398" s="297">
        <v>21.253999999999998</v>
      </c>
      <c r="X1398" s="297">
        <v>10.849</v>
      </c>
      <c r="Y1398" s="297">
        <v>6.6519999999999992</v>
      </c>
      <c r="Z1398" s="297">
        <v>0.86699999999999999</v>
      </c>
      <c r="AA1398" s="299">
        <v>1.659</v>
      </c>
      <c r="AB1398" s="91"/>
    </row>
    <row r="1399" spans="1:28" ht="19.5" customHeight="1" x14ac:dyDescent="0.15">
      <c r="A1399" s="132"/>
      <c r="B1399" s="72"/>
      <c r="C1399" s="76"/>
      <c r="D1399" s="76" t="s">
        <v>153</v>
      </c>
      <c r="E1399" s="76" t="s">
        <v>183</v>
      </c>
      <c r="F1399" s="297">
        <v>1537.7399999999996</v>
      </c>
      <c r="G1399" s="297">
        <v>0.3</v>
      </c>
      <c r="H1399" s="297">
        <v>2.4200000000000004</v>
      </c>
      <c r="I1399" s="297">
        <v>11.78</v>
      </c>
      <c r="J1399" s="297">
        <v>3.8800000000000003</v>
      </c>
      <c r="K1399" s="297">
        <v>6.99</v>
      </c>
      <c r="L1399" s="297">
        <v>32.119999999999997</v>
      </c>
      <c r="M1399" s="297">
        <v>37.840000000000003</v>
      </c>
      <c r="N1399" s="297">
        <v>112.99999999999999</v>
      </c>
      <c r="O1399" s="297">
        <v>121.1</v>
      </c>
      <c r="P1399" s="297">
        <v>101.4</v>
      </c>
      <c r="Q1399" s="297">
        <v>119.16999999999999</v>
      </c>
      <c r="R1399" s="297">
        <v>198.95</v>
      </c>
      <c r="S1399" s="297">
        <v>287.89000000000004</v>
      </c>
      <c r="T1399" s="297">
        <v>189.52</v>
      </c>
      <c r="U1399" s="297">
        <v>149.33999999999997</v>
      </c>
      <c r="V1399" s="297">
        <v>50.68</v>
      </c>
      <c r="W1399" s="297">
        <v>51.52</v>
      </c>
      <c r="X1399" s="297">
        <v>33.260000000000005</v>
      </c>
      <c r="Y1399" s="297">
        <v>19.100000000000001</v>
      </c>
      <c r="Z1399" s="297">
        <v>2.11</v>
      </c>
      <c r="AA1399" s="299">
        <v>5.37</v>
      </c>
      <c r="AB1399" s="91"/>
    </row>
    <row r="1400" spans="1:28" ht="19.5" customHeight="1" x14ac:dyDescent="0.15">
      <c r="A1400" s="132"/>
      <c r="B1400" s="72" t="s">
        <v>154</v>
      </c>
      <c r="C1400" s="72"/>
      <c r="D1400" s="72"/>
      <c r="E1400" s="76" t="s">
        <v>150</v>
      </c>
      <c r="F1400" s="297">
        <v>554.43100000000004</v>
      </c>
      <c r="G1400" s="297">
        <v>0</v>
      </c>
      <c r="H1400" s="297">
        <v>0</v>
      </c>
      <c r="I1400" s="297">
        <v>8.4000000000000005E-2</v>
      </c>
      <c r="J1400" s="297">
        <v>0.34300000000000003</v>
      </c>
      <c r="K1400" s="297">
        <v>0.77599999999999991</v>
      </c>
      <c r="L1400" s="297">
        <v>6.7939999999999996</v>
      </c>
      <c r="M1400" s="297">
        <v>9.4890000000000008</v>
      </c>
      <c r="N1400" s="297">
        <v>32.773000000000003</v>
      </c>
      <c r="O1400" s="297">
        <v>38.865000000000002</v>
      </c>
      <c r="P1400" s="297">
        <v>34.515000000000001</v>
      </c>
      <c r="Q1400" s="297">
        <v>44.369</v>
      </c>
      <c r="R1400" s="297">
        <v>75.648999999999987</v>
      </c>
      <c r="S1400" s="297">
        <v>112.43499999999999</v>
      </c>
      <c r="T1400" s="297">
        <v>75.530999999999992</v>
      </c>
      <c r="U1400" s="297">
        <v>60.835000000000001</v>
      </c>
      <c r="V1400" s="297">
        <v>20.729000000000003</v>
      </c>
      <c r="W1400" s="297">
        <v>21.216999999999999</v>
      </c>
      <c r="X1400" s="297">
        <v>10.849</v>
      </c>
      <c r="Y1400" s="297">
        <v>6.6519999999999992</v>
      </c>
      <c r="Z1400" s="297">
        <v>0.86699999999999999</v>
      </c>
      <c r="AA1400" s="299">
        <v>1.659</v>
      </c>
      <c r="AB1400" s="91"/>
    </row>
    <row r="1401" spans="1:28" ht="19.5" customHeight="1" x14ac:dyDescent="0.15">
      <c r="A1401" s="132" t="s">
        <v>155</v>
      </c>
      <c r="B1401" s="72"/>
      <c r="C1401" s="72" t="s">
        <v>10</v>
      </c>
      <c r="D1401" s="76" t="s">
        <v>156</v>
      </c>
      <c r="E1401" s="76" t="s">
        <v>183</v>
      </c>
      <c r="F1401" s="297">
        <v>1471.44</v>
      </c>
      <c r="G1401" s="297">
        <v>0</v>
      </c>
      <c r="H1401" s="297">
        <v>0.06</v>
      </c>
      <c r="I1401" s="297">
        <v>1.18</v>
      </c>
      <c r="J1401" s="297">
        <v>2.66</v>
      </c>
      <c r="K1401" s="297">
        <v>4.04</v>
      </c>
      <c r="L1401" s="297">
        <v>32.119999999999997</v>
      </c>
      <c r="M1401" s="297">
        <v>37.840000000000003</v>
      </c>
      <c r="N1401" s="297">
        <v>112.77999999999999</v>
      </c>
      <c r="O1401" s="297">
        <v>121.1</v>
      </c>
      <c r="P1401" s="297">
        <v>101.12</v>
      </c>
      <c r="Q1401" s="297">
        <v>118.94</v>
      </c>
      <c r="R1401" s="297">
        <v>195.79</v>
      </c>
      <c r="S1401" s="297">
        <v>283.47000000000003</v>
      </c>
      <c r="T1401" s="297">
        <v>187.05</v>
      </c>
      <c r="U1401" s="297">
        <v>143.38999999999999</v>
      </c>
      <c r="V1401" s="297">
        <v>49.5</v>
      </c>
      <c r="W1401" s="297">
        <v>51.14</v>
      </c>
      <c r="X1401" s="297">
        <v>14.4</v>
      </c>
      <c r="Y1401" s="297">
        <v>11.09</v>
      </c>
      <c r="Z1401" s="297">
        <v>2.11</v>
      </c>
      <c r="AA1401" s="299">
        <v>1.66</v>
      </c>
      <c r="AB1401" s="91"/>
    </row>
    <row r="1402" spans="1:28" ht="19.5" customHeight="1" x14ac:dyDescent="0.15">
      <c r="A1402" s="132"/>
      <c r="B1402" s="72"/>
      <c r="C1402" s="72"/>
      <c r="D1402" s="72"/>
      <c r="E1402" s="76" t="s">
        <v>150</v>
      </c>
      <c r="F1402" s="297">
        <v>541.48099999999988</v>
      </c>
      <c r="G1402" s="297">
        <v>0</v>
      </c>
      <c r="H1402" s="297">
        <v>0</v>
      </c>
      <c r="I1402" s="297">
        <v>8.4000000000000005E-2</v>
      </c>
      <c r="J1402" s="297">
        <v>0.32400000000000001</v>
      </c>
      <c r="K1402" s="297">
        <v>0.69399999999999995</v>
      </c>
      <c r="L1402" s="297">
        <v>6.7939999999999996</v>
      </c>
      <c r="M1402" s="297">
        <v>9.4890000000000008</v>
      </c>
      <c r="N1402" s="297">
        <v>32.756</v>
      </c>
      <c r="O1402" s="297">
        <v>38.865000000000002</v>
      </c>
      <c r="P1402" s="297">
        <v>34.445</v>
      </c>
      <c r="Q1402" s="297">
        <v>44.314999999999998</v>
      </c>
      <c r="R1402" s="297">
        <v>74.86</v>
      </c>
      <c r="S1402" s="297">
        <v>111.23399999999999</v>
      </c>
      <c r="T1402" s="297">
        <v>74.819999999999993</v>
      </c>
      <c r="U1402" s="297">
        <v>59.213999999999999</v>
      </c>
      <c r="V1402" s="297">
        <v>20.420000000000002</v>
      </c>
      <c r="W1402" s="297">
        <v>21.117999999999999</v>
      </c>
      <c r="X1402" s="297">
        <v>5.9349999999999996</v>
      </c>
      <c r="Y1402" s="297">
        <v>4.5629999999999997</v>
      </c>
      <c r="Z1402" s="297">
        <v>0.86699999999999999</v>
      </c>
      <c r="AA1402" s="299">
        <v>0.68400000000000005</v>
      </c>
      <c r="AB1402" s="91"/>
    </row>
    <row r="1403" spans="1:28" ht="19.5" customHeight="1" x14ac:dyDescent="0.15">
      <c r="A1403" s="132"/>
      <c r="B1403" s="72"/>
      <c r="C1403" s="72"/>
      <c r="D1403" s="76" t="s">
        <v>157</v>
      </c>
      <c r="E1403" s="76" t="s">
        <v>183</v>
      </c>
      <c r="F1403" s="297">
        <v>5.03</v>
      </c>
      <c r="G1403" s="297">
        <v>0</v>
      </c>
      <c r="H1403" s="297">
        <v>0</v>
      </c>
      <c r="I1403" s="297">
        <v>0</v>
      </c>
      <c r="J1403" s="297">
        <v>0</v>
      </c>
      <c r="K1403" s="297">
        <v>0</v>
      </c>
      <c r="L1403" s="297">
        <v>0</v>
      </c>
      <c r="M1403" s="297">
        <v>0</v>
      </c>
      <c r="N1403" s="297">
        <v>0</v>
      </c>
      <c r="O1403" s="297">
        <v>0</v>
      </c>
      <c r="P1403" s="297">
        <v>0</v>
      </c>
      <c r="Q1403" s="297">
        <v>0.16</v>
      </c>
      <c r="R1403" s="297">
        <v>1.1000000000000001</v>
      </c>
      <c r="S1403" s="297">
        <v>1.35</v>
      </c>
      <c r="T1403" s="297">
        <v>0</v>
      </c>
      <c r="U1403" s="297">
        <v>0</v>
      </c>
      <c r="V1403" s="297">
        <v>1.18</v>
      </c>
      <c r="W1403" s="297">
        <v>0</v>
      </c>
      <c r="X1403" s="297">
        <v>1.24</v>
      </c>
      <c r="Y1403" s="297">
        <v>0</v>
      </c>
      <c r="Z1403" s="297">
        <v>0</v>
      </c>
      <c r="AA1403" s="299">
        <v>0</v>
      </c>
      <c r="AB1403" s="91"/>
    </row>
    <row r="1404" spans="1:28" ht="19.5" customHeight="1" x14ac:dyDescent="0.15">
      <c r="A1404" s="132"/>
      <c r="B1404" s="72"/>
      <c r="C1404" s="72"/>
      <c r="D1404" s="72"/>
      <c r="E1404" s="76" t="s">
        <v>150</v>
      </c>
      <c r="F1404" s="297">
        <v>1.272</v>
      </c>
      <c r="G1404" s="297">
        <v>0</v>
      </c>
      <c r="H1404" s="297">
        <v>0</v>
      </c>
      <c r="I1404" s="297">
        <v>0</v>
      </c>
      <c r="J1404" s="297">
        <v>0</v>
      </c>
      <c r="K1404" s="297">
        <v>0</v>
      </c>
      <c r="L1404" s="297">
        <v>0</v>
      </c>
      <c r="M1404" s="297">
        <v>0</v>
      </c>
      <c r="N1404" s="297">
        <v>0</v>
      </c>
      <c r="O1404" s="297">
        <v>0</v>
      </c>
      <c r="P1404" s="297">
        <v>0</v>
      </c>
      <c r="Q1404" s="297">
        <v>3.6999999999999998E-2</v>
      </c>
      <c r="R1404" s="297">
        <v>0.26400000000000001</v>
      </c>
      <c r="S1404" s="297">
        <v>0.33900000000000002</v>
      </c>
      <c r="T1404" s="297">
        <v>0</v>
      </c>
      <c r="U1404" s="297">
        <v>0</v>
      </c>
      <c r="V1404" s="297">
        <v>0.309</v>
      </c>
      <c r="W1404" s="297">
        <v>0</v>
      </c>
      <c r="X1404" s="297">
        <v>0.32300000000000001</v>
      </c>
      <c r="Y1404" s="297">
        <v>0</v>
      </c>
      <c r="Z1404" s="297">
        <v>0</v>
      </c>
      <c r="AA1404" s="299">
        <v>0</v>
      </c>
      <c r="AB1404" s="91"/>
    </row>
    <row r="1405" spans="1:28" ht="19.5" customHeight="1" x14ac:dyDescent="0.15">
      <c r="A1405" s="132"/>
      <c r="B1405" s="72" t="s">
        <v>158</v>
      </c>
      <c r="C1405" s="72" t="s">
        <v>159</v>
      </c>
      <c r="D1405" s="76" t="s">
        <v>160</v>
      </c>
      <c r="E1405" s="76" t="s">
        <v>183</v>
      </c>
      <c r="F1405" s="297">
        <v>35.53</v>
      </c>
      <c r="G1405" s="297">
        <v>0</v>
      </c>
      <c r="H1405" s="297">
        <v>0</v>
      </c>
      <c r="I1405" s="297">
        <v>0</v>
      </c>
      <c r="J1405" s="297">
        <v>0</v>
      </c>
      <c r="K1405" s="297">
        <v>0</v>
      </c>
      <c r="L1405" s="297">
        <v>0</v>
      </c>
      <c r="M1405" s="297">
        <v>0</v>
      </c>
      <c r="N1405" s="297">
        <v>0</v>
      </c>
      <c r="O1405" s="297">
        <v>0</v>
      </c>
      <c r="P1405" s="297">
        <v>0</v>
      </c>
      <c r="Q1405" s="297">
        <v>7.0000000000000007E-2</v>
      </c>
      <c r="R1405" s="297">
        <v>1.25</v>
      </c>
      <c r="S1405" s="297">
        <v>0.11</v>
      </c>
      <c r="T1405" s="297">
        <v>0.25</v>
      </c>
      <c r="U1405" s="297">
        <v>4.13</v>
      </c>
      <c r="V1405" s="297">
        <v>0</v>
      </c>
      <c r="W1405" s="297">
        <v>0.38</v>
      </c>
      <c r="X1405" s="297">
        <v>17.62</v>
      </c>
      <c r="Y1405" s="297">
        <v>8.01</v>
      </c>
      <c r="Z1405" s="297">
        <v>0</v>
      </c>
      <c r="AA1405" s="299">
        <v>3.71</v>
      </c>
      <c r="AB1405" s="91"/>
    </row>
    <row r="1406" spans="1:28" ht="19.5" customHeight="1" x14ac:dyDescent="0.15">
      <c r="A1406" s="132"/>
      <c r="B1406" s="72"/>
      <c r="C1406" s="72"/>
      <c r="D1406" s="72"/>
      <c r="E1406" s="76" t="s">
        <v>150</v>
      </c>
      <c r="F1406" s="297">
        <v>9.2430000000000003</v>
      </c>
      <c r="G1406" s="297">
        <v>0</v>
      </c>
      <c r="H1406" s="297">
        <v>0</v>
      </c>
      <c r="I1406" s="297">
        <v>0</v>
      </c>
      <c r="J1406" s="297">
        <v>0</v>
      </c>
      <c r="K1406" s="297">
        <v>0</v>
      </c>
      <c r="L1406" s="297">
        <v>0</v>
      </c>
      <c r="M1406" s="297">
        <v>0</v>
      </c>
      <c r="N1406" s="297">
        <v>0</v>
      </c>
      <c r="O1406" s="297">
        <v>0</v>
      </c>
      <c r="P1406" s="297">
        <v>0</v>
      </c>
      <c r="Q1406" s="297">
        <v>1.7000000000000001E-2</v>
      </c>
      <c r="R1406" s="297">
        <v>0.30299999999999999</v>
      </c>
      <c r="S1406" s="297">
        <v>2.9000000000000001E-2</v>
      </c>
      <c r="T1406" s="297">
        <v>6.5000000000000002E-2</v>
      </c>
      <c r="U1406" s="297">
        <v>1.075</v>
      </c>
      <c r="V1406" s="297">
        <v>0</v>
      </c>
      <c r="W1406" s="297">
        <v>9.9000000000000005E-2</v>
      </c>
      <c r="X1406" s="297">
        <v>4.5910000000000002</v>
      </c>
      <c r="Y1406" s="297">
        <v>2.089</v>
      </c>
      <c r="Z1406" s="297">
        <v>0</v>
      </c>
      <c r="AA1406" s="299">
        <v>0.97499999999999998</v>
      </c>
      <c r="AB1406" s="91"/>
    </row>
    <row r="1407" spans="1:28" ht="19.5" customHeight="1" x14ac:dyDescent="0.15">
      <c r="A1407" s="132"/>
      <c r="B1407" s="72"/>
      <c r="C1407" s="72"/>
      <c r="D1407" s="76" t="s">
        <v>161</v>
      </c>
      <c r="E1407" s="76" t="s">
        <v>183</v>
      </c>
      <c r="F1407" s="297">
        <v>16.350000000000001</v>
      </c>
      <c r="G1407" s="297">
        <v>0</v>
      </c>
      <c r="H1407" s="297">
        <v>2.3600000000000003</v>
      </c>
      <c r="I1407" s="297">
        <v>9.6</v>
      </c>
      <c r="J1407" s="297">
        <v>1.2200000000000002</v>
      </c>
      <c r="K1407" s="297">
        <v>2.95</v>
      </c>
      <c r="L1407" s="297">
        <v>0</v>
      </c>
      <c r="M1407" s="297">
        <v>0</v>
      </c>
      <c r="N1407" s="297">
        <v>0.22</v>
      </c>
      <c r="O1407" s="297">
        <v>0</v>
      </c>
      <c r="P1407" s="297">
        <v>0</v>
      </c>
      <c r="Q1407" s="297">
        <v>0</v>
      </c>
      <c r="R1407" s="297">
        <v>0</v>
      </c>
      <c r="S1407" s="297">
        <v>0</v>
      </c>
      <c r="T1407" s="297">
        <v>0</v>
      </c>
      <c r="U1407" s="297">
        <v>0</v>
      </c>
      <c r="V1407" s="297">
        <v>0</v>
      </c>
      <c r="W1407" s="297">
        <v>0</v>
      </c>
      <c r="X1407" s="297">
        <v>0</v>
      </c>
      <c r="Y1407" s="297">
        <v>0</v>
      </c>
      <c r="Z1407" s="297">
        <v>0</v>
      </c>
      <c r="AA1407" s="299">
        <v>0</v>
      </c>
      <c r="AB1407" s="91"/>
    </row>
    <row r="1408" spans="1:28" ht="19.5" customHeight="1" x14ac:dyDescent="0.15">
      <c r="A1408" s="132"/>
      <c r="B1408" s="72"/>
      <c r="C1408" s="72"/>
      <c r="D1408" s="72"/>
      <c r="E1408" s="76" t="s">
        <v>150</v>
      </c>
      <c r="F1408" s="297">
        <v>0.11800000000000001</v>
      </c>
      <c r="G1408" s="297">
        <v>0</v>
      </c>
      <c r="H1408" s="297">
        <v>0</v>
      </c>
      <c r="I1408" s="297">
        <v>0</v>
      </c>
      <c r="J1408" s="297">
        <v>1.9E-2</v>
      </c>
      <c r="K1408" s="297">
        <v>8.2000000000000003E-2</v>
      </c>
      <c r="L1408" s="297">
        <v>0</v>
      </c>
      <c r="M1408" s="297">
        <v>0</v>
      </c>
      <c r="N1408" s="297">
        <v>1.7000000000000001E-2</v>
      </c>
      <c r="O1408" s="297">
        <v>0</v>
      </c>
      <c r="P1408" s="297">
        <v>0</v>
      </c>
      <c r="Q1408" s="297">
        <v>0</v>
      </c>
      <c r="R1408" s="297">
        <v>0</v>
      </c>
      <c r="S1408" s="297">
        <v>0</v>
      </c>
      <c r="T1408" s="297">
        <v>0</v>
      </c>
      <c r="U1408" s="297">
        <v>0</v>
      </c>
      <c r="V1408" s="297">
        <v>0</v>
      </c>
      <c r="W1408" s="297">
        <v>0</v>
      </c>
      <c r="X1408" s="297">
        <v>0</v>
      </c>
      <c r="Y1408" s="297">
        <v>0</v>
      </c>
      <c r="Z1408" s="297">
        <v>0</v>
      </c>
      <c r="AA1408" s="299">
        <v>0</v>
      </c>
      <c r="AB1408" s="91"/>
    </row>
    <row r="1409" spans="1:28" ht="19.5" customHeight="1" x14ac:dyDescent="0.15">
      <c r="A1409" s="132"/>
      <c r="B1409" s="72"/>
      <c r="C1409" s="72" t="s">
        <v>162</v>
      </c>
      <c r="D1409" s="76" t="s">
        <v>163</v>
      </c>
      <c r="E1409" s="76" t="s">
        <v>183</v>
      </c>
      <c r="F1409" s="297">
        <v>8.07</v>
      </c>
      <c r="G1409" s="297">
        <v>0</v>
      </c>
      <c r="H1409" s="297">
        <v>0</v>
      </c>
      <c r="I1409" s="297">
        <v>0</v>
      </c>
      <c r="J1409" s="297">
        <v>0</v>
      </c>
      <c r="K1409" s="297">
        <v>0</v>
      </c>
      <c r="L1409" s="297">
        <v>0</v>
      </c>
      <c r="M1409" s="297">
        <v>0</v>
      </c>
      <c r="N1409" s="297">
        <v>0</v>
      </c>
      <c r="O1409" s="297">
        <v>0</v>
      </c>
      <c r="P1409" s="297">
        <v>0.28000000000000003</v>
      </c>
      <c r="Q1409" s="297">
        <v>0</v>
      </c>
      <c r="R1409" s="297">
        <v>0.81</v>
      </c>
      <c r="S1409" s="297">
        <v>2.94</v>
      </c>
      <c r="T1409" s="297">
        <v>2.2200000000000002</v>
      </c>
      <c r="U1409" s="297">
        <v>1.8199999999999998</v>
      </c>
      <c r="V1409" s="297">
        <v>0</v>
      </c>
      <c r="W1409" s="297">
        <v>0</v>
      </c>
      <c r="X1409" s="297">
        <v>0</v>
      </c>
      <c r="Y1409" s="297">
        <v>0</v>
      </c>
      <c r="Z1409" s="297">
        <v>0</v>
      </c>
      <c r="AA1409" s="299">
        <v>0</v>
      </c>
      <c r="AB1409" s="91"/>
    </row>
    <row r="1410" spans="1:28" ht="19.5" customHeight="1" x14ac:dyDescent="0.15">
      <c r="A1410" s="132"/>
      <c r="B1410" s="72" t="s">
        <v>20</v>
      </c>
      <c r="C1410" s="72"/>
      <c r="D1410" s="72"/>
      <c r="E1410" s="76" t="s">
        <v>150</v>
      </c>
      <c r="F1410" s="297">
        <v>2.3120000000000003</v>
      </c>
      <c r="G1410" s="297">
        <v>0</v>
      </c>
      <c r="H1410" s="297">
        <v>0</v>
      </c>
      <c r="I1410" s="297">
        <v>0</v>
      </c>
      <c r="J1410" s="297">
        <v>0</v>
      </c>
      <c r="K1410" s="297">
        <v>0</v>
      </c>
      <c r="L1410" s="297">
        <v>0</v>
      </c>
      <c r="M1410" s="297">
        <v>0</v>
      </c>
      <c r="N1410" s="297">
        <v>0</v>
      </c>
      <c r="O1410" s="297">
        <v>0</v>
      </c>
      <c r="P1410" s="297">
        <v>7.0000000000000007E-2</v>
      </c>
      <c r="Q1410" s="297">
        <v>0</v>
      </c>
      <c r="R1410" s="297">
        <v>0.222</v>
      </c>
      <c r="S1410" s="297">
        <v>0.82799999999999996</v>
      </c>
      <c r="T1410" s="297">
        <v>0.64600000000000002</v>
      </c>
      <c r="U1410" s="297">
        <v>0.54600000000000004</v>
      </c>
      <c r="V1410" s="297">
        <v>0</v>
      </c>
      <c r="W1410" s="297">
        <v>0</v>
      </c>
      <c r="X1410" s="297">
        <v>0</v>
      </c>
      <c r="Y1410" s="297">
        <v>0</v>
      </c>
      <c r="Z1410" s="297">
        <v>0</v>
      </c>
      <c r="AA1410" s="299">
        <v>0</v>
      </c>
      <c r="AB1410" s="91"/>
    </row>
    <row r="1411" spans="1:28" ht="19.5" customHeight="1" x14ac:dyDescent="0.15">
      <c r="A1411" s="132"/>
      <c r="B1411" s="72"/>
      <c r="C1411" s="72"/>
      <c r="D1411" s="76" t="s">
        <v>164</v>
      </c>
      <c r="E1411" s="76" t="s">
        <v>183</v>
      </c>
      <c r="F1411" s="297">
        <v>1.32</v>
      </c>
      <c r="G1411" s="297">
        <v>0.3</v>
      </c>
      <c r="H1411" s="297">
        <v>0</v>
      </c>
      <c r="I1411" s="297">
        <v>1</v>
      </c>
      <c r="J1411" s="297">
        <v>0</v>
      </c>
      <c r="K1411" s="297">
        <v>0</v>
      </c>
      <c r="L1411" s="297">
        <v>0</v>
      </c>
      <c r="M1411" s="297">
        <v>0</v>
      </c>
      <c r="N1411" s="297">
        <v>0</v>
      </c>
      <c r="O1411" s="297">
        <v>0</v>
      </c>
      <c r="P1411" s="297">
        <v>0</v>
      </c>
      <c r="Q1411" s="297">
        <v>0</v>
      </c>
      <c r="R1411" s="297">
        <v>0</v>
      </c>
      <c r="S1411" s="297">
        <v>0.02</v>
      </c>
      <c r="T1411" s="297">
        <v>0</v>
      </c>
      <c r="U1411" s="297">
        <v>0</v>
      </c>
      <c r="V1411" s="297">
        <v>0</v>
      </c>
      <c r="W1411" s="297">
        <v>0</v>
      </c>
      <c r="X1411" s="297">
        <v>0</v>
      </c>
      <c r="Y1411" s="297">
        <v>0</v>
      </c>
      <c r="Z1411" s="297">
        <v>0</v>
      </c>
      <c r="AA1411" s="299">
        <v>0</v>
      </c>
      <c r="AB1411" s="91"/>
    </row>
    <row r="1412" spans="1:28" ht="19.5" customHeight="1" x14ac:dyDescent="0.15">
      <c r="A1412" s="132" t="s">
        <v>226</v>
      </c>
      <c r="B1412" s="72"/>
      <c r="C1412" s="72"/>
      <c r="D1412" s="72"/>
      <c r="E1412" s="76" t="s">
        <v>150</v>
      </c>
      <c r="F1412" s="297">
        <v>5.0000000000000001E-3</v>
      </c>
      <c r="G1412" s="297">
        <v>0</v>
      </c>
      <c r="H1412" s="297">
        <v>0</v>
      </c>
      <c r="I1412" s="297">
        <v>0</v>
      </c>
      <c r="J1412" s="297">
        <v>0</v>
      </c>
      <c r="K1412" s="297">
        <v>0</v>
      </c>
      <c r="L1412" s="297">
        <v>0</v>
      </c>
      <c r="M1412" s="297">
        <v>0</v>
      </c>
      <c r="N1412" s="297">
        <v>0</v>
      </c>
      <c r="O1412" s="297">
        <v>0</v>
      </c>
      <c r="P1412" s="297">
        <v>0</v>
      </c>
      <c r="Q1412" s="297">
        <v>0</v>
      </c>
      <c r="R1412" s="297">
        <v>0</v>
      </c>
      <c r="S1412" s="297">
        <v>5.0000000000000001E-3</v>
      </c>
      <c r="T1412" s="297">
        <v>0</v>
      </c>
      <c r="U1412" s="297">
        <v>0</v>
      </c>
      <c r="V1412" s="297">
        <v>0</v>
      </c>
      <c r="W1412" s="297">
        <v>0</v>
      </c>
      <c r="X1412" s="297">
        <v>0</v>
      </c>
      <c r="Y1412" s="297">
        <v>0</v>
      </c>
      <c r="Z1412" s="297">
        <v>0</v>
      </c>
      <c r="AA1412" s="299">
        <v>0</v>
      </c>
      <c r="AB1412" s="91"/>
    </row>
    <row r="1413" spans="1:28" ht="19.5" customHeight="1" x14ac:dyDescent="0.15">
      <c r="A1413" s="132"/>
      <c r="B1413" s="75"/>
      <c r="C1413" s="73" t="s">
        <v>165</v>
      </c>
      <c r="D1413" s="74"/>
      <c r="E1413" s="76" t="s">
        <v>183</v>
      </c>
      <c r="F1413" s="297">
        <v>5.87</v>
      </c>
      <c r="G1413" s="297">
        <v>0.06</v>
      </c>
      <c r="H1413" s="297">
        <v>0.47</v>
      </c>
      <c r="I1413" s="297">
        <v>0.11</v>
      </c>
      <c r="J1413" s="297">
        <v>0.11</v>
      </c>
      <c r="K1413" s="297">
        <v>0</v>
      </c>
      <c r="L1413" s="297">
        <v>0.13</v>
      </c>
      <c r="M1413" s="297">
        <v>0</v>
      </c>
      <c r="N1413" s="297">
        <v>0</v>
      </c>
      <c r="O1413" s="297">
        <v>1.79</v>
      </c>
      <c r="P1413" s="297">
        <v>0</v>
      </c>
      <c r="Q1413" s="297">
        <v>2.65</v>
      </c>
      <c r="R1413" s="297">
        <v>0.08</v>
      </c>
      <c r="S1413" s="297">
        <v>0</v>
      </c>
      <c r="T1413" s="297">
        <v>0.13</v>
      </c>
      <c r="U1413" s="297">
        <v>0</v>
      </c>
      <c r="V1413" s="297">
        <v>0.1</v>
      </c>
      <c r="W1413" s="297">
        <v>0.24</v>
      </c>
      <c r="X1413" s="297">
        <v>0</v>
      </c>
      <c r="Y1413" s="297">
        <v>0</v>
      </c>
      <c r="Z1413" s="297">
        <v>0</v>
      </c>
      <c r="AA1413" s="299">
        <v>0</v>
      </c>
      <c r="AB1413" s="91"/>
    </row>
    <row r="1414" spans="1:28" ht="19.5" customHeight="1" x14ac:dyDescent="0.15">
      <c r="A1414" s="132"/>
      <c r="B1414" s="75"/>
      <c r="C1414" s="75"/>
      <c r="E1414" s="76" t="s">
        <v>150</v>
      </c>
      <c r="F1414" s="297">
        <v>0.70000000000000007</v>
      </c>
      <c r="G1414" s="297">
        <v>0</v>
      </c>
      <c r="H1414" s="297">
        <v>6.0000000000000001E-3</v>
      </c>
      <c r="I1414" s="297">
        <v>3.0000000000000001E-3</v>
      </c>
      <c r="J1414" s="297">
        <v>6.0000000000000001E-3</v>
      </c>
      <c r="K1414" s="297">
        <v>0</v>
      </c>
      <c r="L1414" s="297">
        <v>1.2E-2</v>
      </c>
      <c r="M1414" s="297">
        <v>0</v>
      </c>
      <c r="N1414" s="297">
        <v>0</v>
      </c>
      <c r="O1414" s="297">
        <v>0.216</v>
      </c>
      <c r="P1414" s="297">
        <v>0</v>
      </c>
      <c r="Q1414" s="297">
        <v>0.373</v>
      </c>
      <c r="R1414" s="297">
        <v>1.2E-2</v>
      </c>
      <c r="S1414" s="297">
        <v>0</v>
      </c>
      <c r="T1414" s="297">
        <v>0.02</v>
      </c>
      <c r="U1414" s="297">
        <v>0</v>
      </c>
      <c r="V1414" s="297">
        <v>1.4999999999999999E-2</v>
      </c>
      <c r="W1414" s="297">
        <v>3.6999999999999998E-2</v>
      </c>
      <c r="X1414" s="297">
        <v>0</v>
      </c>
      <c r="Y1414" s="297">
        <v>0</v>
      </c>
      <c r="Z1414" s="297">
        <v>0</v>
      </c>
      <c r="AA1414" s="299">
        <v>0</v>
      </c>
      <c r="AB1414" s="91"/>
    </row>
    <row r="1415" spans="1:28" ht="19.5" customHeight="1" x14ac:dyDescent="0.15">
      <c r="A1415" s="132"/>
      <c r="B1415" s="134"/>
      <c r="C1415" s="73" t="s">
        <v>152</v>
      </c>
      <c r="D1415" s="74"/>
      <c r="E1415" s="76" t="s">
        <v>183</v>
      </c>
      <c r="F1415" s="297">
        <v>780.94</v>
      </c>
      <c r="G1415" s="297">
        <v>16.47</v>
      </c>
      <c r="H1415" s="297">
        <v>10.34</v>
      </c>
      <c r="I1415" s="297">
        <v>1.1100000000000001</v>
      </c>
      <c r="J1415" s="297">
        <v>8.94</v>
      </c>
      <c r="K1415" s="297">
        <v>5.25</v>
      </c>
      <c r="L1415" s="297">
        <v>6.17</v>
      </c>
      <c r="M1415" s="297">
        <v>13.99</v>
      </c>
      <c r="N1415" s="297">
        <v>9.3800000000000008</v>
      </c>
      <c r="O1415" s="297">
        <v>9.02</v>
      </c>
      <c r="P1415" s="297">
        <v>5.58</v>
      </c>
      <c r="Q1415" s="297">
        <v>18.220000000000002</v>
      </c>
      <c r="R1415" s="297">
        <v>34.950000000000003</v>
      </c>
      <c r="S1415" s="297">
        <v>86.79</v>
      </c>
      <c r="T1415" s="297">
        <v>135.59</v>
      </c>
      <c r="U1415" s="297">
        <v>172.89999999999998</v>
      </c>
      <c r="V1415" s="297">
        <v>103.47999999999999</v>
      </c>
      <c r="W1415" s="297">
        <v>94.110000000000014</v>
      </c>
      <c r="X1415" s="297">
        <v>13.92</v>
      </c>
      <c r="Y1415" s="297">
        <v>13.34</v>
      </c>
      <c r="Z1415" s="297">
        <v>0.38</v>
      </c>
      <c r="AA1415" s="299">
        <v>21.009999999999998</v>
      </c>
      <c r="AB1415" s="91"/>
    </row>
    <row r="1416" spans="1:28" ht="19.5" customHeight="1" x14ac:dyDescent="0.15">
      <c r="A1416" s="132"/>
      <c r="B1416" s="75"/>
      <c r="C1416" s="75"/>
      <c r="E1416" s="76" t="s">
        <v>150</v>
      </c>
      <c r="F1416" s="297">
        <v>112.622</v>
      </c>
      <c r="G1416" s="297">
        <v>0</v>
      </c>
      <c r="H1416" s="297">
        <v>0.11700000000000001</v>
      </c>
      <c r="I1416" s="297">
        <v>5.2999999999999999E-2</v>
      </c>
      <c r="J1416" s="297">
        <v>0.48499999999999999</v>
      </c>
      <c r="K1416" s="297">
        <v>0.39900000000000002</v>
      </c>
      <c r="L1416" s="297">
        <v>0.56799999999999995</v>
      </c>
      <c r="M1416" s="297">
        <v>1.399</v>
      </c>
      <c r="N1416" s="297">
        <v>1.0609999999999999</v>
      </c>
      <c r="O1416" s="297">
        <v>1.119</v>
      </c>
      <c r="P1416" s="297">
        <v>0.73699999999999999</v>
      </c>
      <c r="Q1416" s="297">
        <v>2.6080000000000001</v>
      </c>
      <c r="R1416" s="297">
        <v>5.1509999999999998</v>
      </c>
      <c r="S1416" s="297">
        <v>13.231</v>
      </c>
      <c r="T1416" s="297">
        <v>21.027000000000001</v>
      </c>
      <c r="U1416" s="297">
        <v>26.295999999999999</v>
      </c>
      <c r="V1416" s="297">
        <v>16.538999999999998</v>
      </c>
      <c r="W1416" s="297">
        <v>14.509</v>
      </c>
      <c r="X1416" s="297">
        <v>2.1189999999999998</v>
      </c>
      <c r="Y1416" s="297">
        <v>1.972</v>
      </c>
      <c r="Z1416" s="297">
        <v>5.7000000000000002E-2</v>
      </c>
      <c r="AA1416" s="299">
        <v>3.1749999999999998</v>
      </c>
      <c r="AB1416" s="91"/>
    </row>
    <row r="1417" spans="1:28" ht="19.5" customHeight="1" x14ac:dyDescent="0.15">
      <c r="A1417" s="132"/>
      <c r="B1417" s="72" t="s">
        <v>94</v>
      </c>
      <c r="C1417" s="76"/>
      <c r="D1417" s="76" t="s">
        <v>153</v>
      </c>
      <c r="E1417" s="76" t="s">
        <v>183</v>
      </c>
      <c r="F1417" s="297">
        <v>37.379999999999995</v>
      </c>
      <c r="G1417" s="297">
        <v>0</v>
      </c>
      <c r="H1417" s="297">
        <v>0</v>
      </c>
      <c r="I1417" s="297">
        <v>0</v>
      </c>
      <c r="J1417" s="297">
        <v>0</v>
      </c>
      <c r="K1417" s="297">
        <v>0</v>
      </c>
      <c r="L1417" s="297">
        <v>0</v>
      </c>
      <c r="M1417" s="297">
        <v>0</v>
      </c>
      <c r="N1417" s="297">
        <v>0</v>
      </c>
      <c r="O1417" s="297">
        <v>0</v>
      </c>
      <c r="P1417" s="297">
        <v>0</v>
      </c>
      <c r="Q1417" s="297">
        <v>0.21</v>
      </c>
      <c r="R1417" s="297">
        <v>0</v>
      </c>
      <c r="S1417" s="297">
        <v>4.7200000000000006</v>
      </c>
      <c r="T1417" s="297">
        <v>9.16</v>
      </c>
      <c r="U1417" s="297">
        <v>6.17</v>
      </c>
      <c r="V1417" s="297">
        <v>11.19</v>
      </c>
      <c r="W1417" s="297">
        <v>4.87</v>
      </c>
      <c r="X1417" s="297">
        <v>0.52</v>
      </c>
      <c r="Y1417" s="297">
        <v>0</v>
      </c>
      <c r="Z1417" s="297">
        <v>0</v>
      </c>
      <c r="AA1417" s="299">
        <v>0.54</v>
      </c>
      <c r="AB1417" s="91"/>
    </row>
    <row r="1418" spans="1:28" ht="19.5" customHeight="1" x14ac:dyDescent="0.15">
      <c r="A1418" s="132"/>
      <c r="B1418" s="72"/>
      <c r="C1418" s="72" t="s">
        <v>10</v>
      </c>
      <c r="D1418" s="72"/>
      <c r="E1418" s="76" t="s">
        <v>150</v>
      </c>
      <c r="F1418" s="297">
        <v>9.7189999999999994</v>
      </c>
      <c r="G1418" s="297">
        <v>0</v>
      </c>
      <c r="H1418" s="297">
        <v>0</v>
      </c>
      <c r="I1418" s="297">
        <v>0</v>
      </c>
      <c r="J1418" s="297">
        <v>0</v>
      </c>
      <c r="K1418" s="297">
        <v>0</v>
      </c>
      <c r="L1418" s="297">
        <v>0</v>
      </c>
      <c r="M1418" s="297">
        <v>0</v>
      </c>
      <c r="N1418" s="297">
        <v>0</v>
      </c>
      <c r="O1418" s="297">
        <v>0</v>
      </c>
      <c r="P1418" s="297">
        <v>0</v>
      </c>
      <c r="Q1418" s="297">
        <v>4.9000000000000002E-2</v>
      </c>
      <c r="R1418" s="297">
        <v>0</v>
      </c>
      <c r="S1418" s="297">
        <v>1.1659999999999999</v>
      </c>
      <c r="T1418" s="297">
        <v>2.387</v>
      </c>
      <c r="U1418" s="297">
        <v>1.6120000000000001</v>
      </c>
      <c r="V1418" s="297">
        <v>2.919</v>
      </c>
      <c r="W1418" s="297">
        <v>1.2890000000000001</v>
      </c>
      <c r="X1418" s="297">
        <v>0.13900000000000001</v>
      </c>
      <c r="Y1418" s="297">
        <v>0</v>
      </c>
      <c r="Z1418" s="297">
        <v>0</v>
      </c>
      <c r="AA1418" s="299">
        <v>0.158</v>
      </c>
      <c r="AB1418" s="91"/>
    </row>
    <row r="1419" spans="1:28" ht="19.5" customHeight="1" x14ac:dyDescent="0.15">
      <c r="A1419" s="132"/>
      <c r="B1419" s="72"/>
      <c r="C1419" s="72"/>
      <c r="D1419" s="76" t="s">
        <v>157</v>
      </c>
      <c r="E1419" s="76" t="s">
        <v>183</v>
      </c>
      <c r="F1419" s="297">
        <v>22.78</v>
      </c>
      <c r="G1419" s="297">
        <v>0</v>
      </c>
      <c r="H1419" s="297">
        <v>0</v>
      </c>
      <c r="I1419" s="297">
        <v>0</v>
      </c>
      <c r="J1419" s="297">
        <v>0</v>
      </c>
      <c r="K1419" s="297">
        <v>0</v>
      </c>
      <c r="L1419" s="297">
        <v>0</v>
      </c>
      <c r="M1419" s="297">
        <v>0</v>
      </c>
      <c r="N1419" s="297">
        <v>0</v>
      </c>
      <c r="O1419" s="297">
        <v>0</v>
      </c>
      <c r="P1419" s="297">
        <v>0</v>
      </c>
      <c r="Q1419" s="297">
        <v>0.21</v>
      </c>
      <c r="R1419" s="297">
        <v>0</v>
      </c>
      <c r="S1419" s="297">
        <v>1.7200000000000002</v>
      </c>
      <c r="T1419" s="297">
        <v>6.24</v>
      </c>
      <c r="U1419" s="297">
        <v>5.36</v>
      </c>
      <c r="V1419" s="297">
        <v>7.39</v>
      </c>
      <c r="W1419" s="297">
        <v>1.8599999999999999</v>
      </c>
      <c r="X1419" s="297">
        <v>0</v>
      </c>
      <c r="Y1419" s="297">
        <v>0</v>
      </c>
      <c r="Z1419" s="297">
        <v>0</v>
      </c>
      <c r="AA1419" s="299">
        <v>0</v>
      </c>
      <c r="AB1419" s="91"/>
    </row>
    <row r="1420" spans="1:28" ht="19.5" customHeight="1" x14ac:dyDescent="0.15">
      <c r="A1420" s="132"/>
      <c r="B1420" s="72"/>
      <c r="C1420" s="72"/>
      <c r="D1420" s="72"/>
      <c r="E1420" s="76" t="s">
        <v>150</v>
      </c>
      <c r="F1420" s="297">
        <v>5.9239999999999995</v>
      </c>
      <c r="G1420" s="297">
        <v>0</v>
      </c>
      <c r="H1420" s="297">
        <v>0</v>
      </c>
      <c r="I1420" s="297">
        <v>0</v>
      </c>
      <c r="J1420" s="297">
        <v>0</v>
      </c>
      <c r="K1420" s="297">
        <v>0</v>
      </c>
      <c r="L1420" s="297">
        <v>0</v>
      </c>
      <c r="M1420" s="297">
        <v>0</v>
      </c>
      <c r="N1420" s="297">
        <v>0</v>
      </c>
      <c r="O1420" s="297">
        <v>0</v>
      </c>
      <c r="P1420" s="297">
        <v>0</v>
      </c>
      <c r="Q1420" s="297">
        <v>4.9000000000000002E-2</v>
      </c>
      <c r="R1420" s="297">
        <v>0</v>
      </c>
      <c r="S1420" s="297">
        <v>0.43099999999999999</v>
      </c>
      <c r="T1420" s="297">
        <v>1.6259999999999999</v>
      </c>
      <c r="U1420" s="297">
        <v>1.401</v>
      </c>
      <c r="V1420" s="297">
        <v>1.93</v>
      </c>
      <c r="W1420" s="297">
        <v>0.48699999999999999</v>
      </c>
      <c r="X1420" s="297">
        <v>0</v>
      </c>
      <c r="Y1420" s="297">
        <v>0</v>
      </c>
      <c r="Z1420" s="297">
        <v>0</v>
      </c>
      <c r="AA1420" s="299">
        <v>0</v>
      </c>
      <c r="AB1420" s="154"/>
    </row>
    <row r="1421" spans="1:28" ht="19.5" customHeight="1" x14ac:dyDescent="0.15">
      <c r="A1421" s="132"/>
      <c r="B1421" s="72" t="s">
        <v>65</v>
      </c>
      <c r="C1421" s="72" t="s">
        <v>159</v>
      </c>
      <c r="D1421" s="76" t="s">
        <v>160</v>
      </c>
      <c r="E1421" s="76" t="s">
        <v>183</v>
      </c>
      <c r="F1421" s="297">
        <v>12.83</v>
      </c>
      <c r="G1421" s="297">
        <v>0</v>
      </c>
      <c r="H1421" s="297">
        <v>0</v>
      </c>
      <c r="I1421" s="297">
        <v>0</v>
      </c>
      <c r="J1421" s="297">
        <v>0</v>
      </c>
      <c r="K1421" s="297">
        <v>0</v>
      </c>
      <c r="L1421" s="297">
        <v>0</v>
      </c>
      <c r="M1421" s="297">
        <v>0</v>
      </c>
      <c r="N1421" s="297">
        <v>0</v>
      </c>
      <c r="O1421" s="297">
        <v>0</v>
      </c>
      <c r="P1421" s="297">
        <v>0</v>
      </c>
      <c r="Q1421" s="297">
        <v>0</v>
      </c>
      <c r="R1421" s="297">
        <v>0</v>
      </c>
      <c r="S1421" s="297">
        <v>2.33</v>
      </c>
      <c r="T1421" s="297">
        <v>2.92</v>
      </c>
      <c r="U1421" s="297">
        <v>0.81</v>
      </c>
      <c r="V1421" s="297">
        <v>3.8</v>
      </c>
      <c r="W1421" s="297">
        <v>2.5499999999999998</v>
      </c>
      <c r="X1421" s="297">
        <v>0.42</v>
      </c>
      <c r="Y1421" s="297">
        <v>0</v>
      </c>
      <c r="Z1421" s="297">
        <v>0</v>
      </c>
      <c r="AA1421" s="299">
        <v>0</v>
      </c>
      <c r="AB1421" s="91"/>
    </row>
    <row r="1422" spans="1:28" ht="19.5" customHeight="1" x14ac:dyDescent="0.15">
      <c r="A1422" s="132"/>
      <c r="B1422" s="72"/>
      <c r="C1422" s="72"/>
      <c r="D1422" s="72"/>
      <c r="E1422" s="76" t="s">
        <v>150</v>
      </c>
      <c r="F1422" s="297">
        <v>3.3220000000000001</v>
      </c>
      <c r="G1422" s="297">
        <v>0</v>
      </c>
      <c r="H1422" s="297">
        <v>0</v>
      </c>
      <c r="I1422" s="297">
        <v>0</v>
      </c>
      <c r="J1422" s="297">
        <v>0</v>
      </c>
      <c r="K1422" s="297">
        <v>0</v>
      </c>
      <c r="L1422" s="297">
        <v>0</v>
      </c>
      <c r="M1422" s="297">
        <v>0</v>
      </c>
      <c r="N1422" s="297">
        <v>0</v>
      </c>
      <c r="O1422" s="297">
        <v>0</v>
      </c>
      <c r="P1422" s="297">
        <v>0</v>
      </c>
      <c r="Q1422" s="297">
        <v>0</v>
      </c>
      <c r="R1422" s="297">
        <v>0</v>
      </c>
      <c r="S1422" s="297">
        <v>0.58299999999999996</v>
      </c>
      <c r="T1422" s="297">
        <v>0.76100000000000001</v>
      </c>
      <c r="U1422" s="297">
        <v>0.21099999999999999</v>
      </c>
      <c r="V1422" s="297">
        <v>0.98899999999999999</v>
      </c>
      <c r="W1422" s="297">
        <v>0.66800000000000004</v>
      </c>
      <c r="X1422" s="297">
        <v>0.11</v>
      </c>
      <c r="Y1422" s="297">
        <v>0</v>
      </c>
      <c r="Z1422" s="297">
        <v>0</v>
      </c>
      <c r="AA1422" s="299">
        <v>0</v>
      </c>
      <c r="AB1422" s="91"/>
    </row>
    <row r="1423" spans="1:28" ht="19.5" customHeight="1" x14ac:dyDescent="0.15">
      <c r="A1423" s="132" t="s">
        <v>85</v>
      </c>
      <c r="B1423" s="72"/>
      <c r="C1423" s="72"/>
      <c r="D1423" s="76" t="s">
        <v>166</v>
      </c>
      <c r="E1423" s="76" t="s">
        <v>183</v>
      </c>
      <c r="F1423" s="297">
        <v>1.7700000000000002</v>
      </c>
      <c r="G1423" s="297">
        <v>0</v>
      </c>
      <c r="H1423" s="297">
        <v>0</v>
      </c>
      <c r="I1423" s="297">
        <v>0</v>
      </c>
      <c r="J1423" s="297">
        <v>0</v>
      </c>
      <c r="K1423" s="297">
        <v>0</v>
      </c>
      <c r="L1423" s="297">
        <v>0</v>
      </c>
      <c r="M1423" s="297">
        <v>0</v>
      </c>
      <c r="N1423" s="297">
        <v>0</v>
      </c>
      <c r="O1423" s="297">
        <v>0</v>
      </c>
      <c r="P1423" s="297">
        <v>0</v>
      </c>
      <c r="Q1423" s="297">
        <v>0</v>
      </c>
      <c r="R1423" s="297">
        <v>0</v>
      </c>
      <c r="S1423" s="297">
        <v>0.67</v>
      </c>
      <c r="T1423" s="297">
        <v>0</v>
      </c>
      <c r="U1423" s="297">
        <v>0</v>
      </c>
      <c r="V1423" s="297">
        <v>0</v>
      </c>
      <c r="W1423" s="297">
        <v>0.46</v>
      </c>
      <c r="X1423" s="297">
        <v>0.1</v>
      </c>
      <c r="Y1423" s="297">
        <v>0</v>
      </c>
      <c r="Z1423" s="297">
        <v>0</v>
      </c>
      <c r="AA1423" s="299">
        <v>0.54</v>
      </c>
      <c r="AB1423" s="91"/>
    </row>
    <row r="1424" spans="1:28" ht="19.5" customHeight="1" x14ac:dyDescent="0.15">
      <c r="A1424" s="132"/>
      <c r="B1424" s="72"/>
      <c r="C1424" s="72" t="s">
        <v>162</v>
      </c>
      <c r="D1424" s="72"/>
      <c r="E1424" s="76" t="s">
        <v>150</v>
      </c>
      <c r="F1424" s="297">
        <v>0.47300000000000009</v>
      </c>
      <c r="G1424" s="297">
        <v>0</v>
      </c>
      <c r="H1424" s="297">
        <v>0</v>
      </c>
      <c r="I1424" s="297">
        <v>0</v>
      </c>
      <c r="J1424" s="297">
        <v>0</v>
      </c>
      <c r="K1424" s="297">
        <v>0</v>
      </c>
      <c r="L1424" s="297">
        <v>0</v>
      </c>
      <c r="M1424" s="297">
        <v>0</v>
      </c>
      <c r="N1424" s="297">
        <v>0</v>
      </c>
      <c r="O1424" s="297">
        <v>0</v>
      </c>
      <c r="P1424" s="297">
        <v>0</v>
      </c>
      <c r="Q1424" s="297">
        <v>0</v>
      </c>
      <c r="R1424" s="297">
        <v>0</v>
      </c>
      <c r="S1424" s="297">
        <v>0.152</v>
      </c>
      <c r="T1424" s="297">
        <v>0</v>
      </c>
      <c r="U1424" s="297">
        <v>0</v>
      </c>
      <c r="V1424" s="297">
        <v>0</v>
      </c>
      <c r="W1424" s="297">
        <v>0.13400000000000001</v>
      </c>
      <c r="X1424" s="297">
        <v>2.9000000000000001E-2</v>
      </c>
      <c r="Y1424" s="297">
        <v>0</v>
      </c>
      <c r="Z1424" s="297">
        <v>0</v>
      </c>
      <c r="AA1424" s="299">
        <v>0.158</v>
      </c>
      <c r="AB1424" s="91"/>
    </row>
    <row r="1425" spans="1:28" ht="19.5" customHeight="1" x14ac:dyDescent="0.15">
      <c r="A1425" s="132"/>
      <c r="B1425" s="72" t="s">
        <v>20</v>
      </c>
      <c r="C1425" s="72"/>
      <c r="D1425" s="76" t="s">
        <v>164</v>
      </c>
      <c r="E1425" s="76" t="s">
        <v>183</v>
      </c>
      <c r="F1425" s="297">
        <v>0</v>
      </c>
      <c r="G1425" s="297">
        <v>0</v>
      </c>
      <c r="H1425" s="297">
        <v>0</v>
      </c>
      <c r="I1425" s="297">
        <v>0</v>
      </c>
      <c r="J1425" s="297">
        <v>0</v>
      </c>
      <c r="K1425" s="297">
        <v>0</v>
      </c>
      <c r="L1425" s="297">
        <v>0</v>
      </c>
      <c r="M1425" s="297">
        <v>0</v>
      </c>
      <c r="N1425" s="297">
        <v>0</v>
      </c>
      <c r="O1425" s="297">
        <v>0</v>
      </c>
      <c r="P1425" s="297">
        <v>0</v>
      </c>
      <c r="Q1425" s="297">
        <v>0</v>
      </c>
      <c r="R1425" s="297">
        <v>0</v>
      </c>
      <c r="S1425" s="297">
        <v>0</v>
      </c>
      <c r="T1425" s="297">
        <v>0</v>
      </c>
      <c r="U1425" s="297">
        <v>0</v>
      </c>
      <c r="V1425" s="297">
        <v>0</v>
      </c>
      <c r="W1425" s="297">
        <v>0</v>
      </c>
      <c r="X1425" s="297">
        <v>0</v>
      </c>
      <c r="Y1425" s="297">
        <v>0</v>
      </c>
      <c r="Z1425" s="297">
        <v>0</v>
      </c>
      <c r="AA1425" s="299">
        <v>0</v>
      </c>
      <c r="AB1425" s="91"/>
    </row>
    <row r="1426" spans="1:28" ht="19.5" customHeight="1" x14ac:dyDescent="0.15">
      <c r="A1426" s="132"/>
      <c r="B1426" s="72"/>
      <c r="C1426" s="72"/>
      <c r="D1426" s="72"/>
      <c r="E1426" s="76" t="s">
        <v>150</v>
      </c>
      <c r="F1426" s="297">
        <v>0</v>
      </c>
      <c r="G1426" s="297">
        <v>0</v>
      </c>
      <c r="H1426" s="297">
        <v>0</v>
      </c>
      <c r="I1426" s="297">
        <v>0</v>
      </c>
      <c r="J1426" s="297">
        <v>0</v>
      </c>
      <c r="K1426" s="297">
        <v>0</v>
      </c>
      <c r="L1426" s="297">
        <v>0</v>
      </c>
      <c r="M1426" s="297">
        <v>0</v>
      </c>
      <c r="N1426" s="297">
        <v>0</v>
      </c>
      <c r="O1426" s="297">
        <v>0</v>
      </c>
      <c r="P1426" s="297">
        <v>0</v>
      </c>
      <c r="Q1426" s="297">
        <v>0</v>
      </c>
      <c r="R1426" s="297">
        <v>0</v>
      </c>
      <c r="S1426" s="297">
        <v>0</v>
      </c>
      <c r="T1426" s="297">
        <v>0</v>
      </c>
      <c r="U1426" s="297">
        <v>0</v>
      </c>
      <c r="V1426" s="297">
        <v>0</v>
      </c>
      <c r="W1426" s="297">
        <v>0</v>
      </c>
      <c r="X1426" s="297">
        <v>0</v>
      </c>
      <c r="Y1426" s="297">
        <v>0</v>
      </c>
      <c r="Z1426" s="297">
        <v>0</v>
      </c>
      <c r="AA1426" s="299">
        <v>0</v>
      </c>
      <c r="AB1426" s="91"/>
    </row>
    <row r="1427" spans="1:28" ht="19.5" customHeight="1" x14ac:dyDescent="0.15">
      <c r="A1427" s="132"/>
      <c r="B1427" s="75"/>
      <c r="C1427" s="73" t="s">
        <v>165</v>
      </c>
      <c r="D1427" s="74"/>
      <c r="E1427" s="76" t="s">
        <v>183</v>
      </c>
      <c r="F1427" s="297">
        <v>743.56000000000006</v>
      </c>
      <c r="G1427" s="297">
        <v>16.47</v>
      </c>
      <c r="H1427" s="297">
        <v>10.34</v>
      </c>
      <c r="I1427" s="297">
        <v>1.1100000000000001</v>
      </c>
      <c r="J1427" s="297">
        <v>8.94</v>
      </c>
      <c r="K1427" s="297">
        <v>5.25</v>
      </c>
      <c r="L1427" s="297">
        <v>6.17</v>
      </c>
      <c r="M1427" s="297">
        <v>13.99</v>
      </c>
      <c r="N1427" s="297">
        <v>9.3800000000000008</v>
      </c>
      <c r="O1427" s="297">
        <v>9.02</v>
      </c>
      <c r="P1427" s="297">
        <v>5.58</v>
      </c>
      <c r="Q1427" s="297">
        <v>18.010000000000002</v>
      </c>
      <c r="R1427" s="297">
        <v>34.950000000000003</v>
      </c>
      <c r="S1427" s="297">
        <v>82.070000000000007</v>
      </c>
      <c r="T1427" s="297">
        <v>126.43</v>
      </c>
      <c r="U1427" s="297">
        <v>166.73</v>
      </c>
      <c r="V1427" s="297">
        <v>92.289999999999992</v>
      </c>
      <c r="W1427" s="297">
        <v>89.240000000000009</v>
      </c>
      <c r="X1427" s="297">
        <v>13.4</v>
      </c>
      <c r="Y1427" s="297">
        <v>13.34</v>
      </c>
      <c r="Z1427" s="297">
        <v>0.38</v>
      </c>
      <c r="AA1427" s="299">
        <v>20.47</v>
      </c>
      <c r="AB1427" s="91"/>
    </row>
    <row r="1428" spans="1:28" ht="19.5" customHeight="1" thickBot="1" x14ac:dyDescent="0.2">
      <c r="A1428" s="87"/>
      <c r="B1428" s="135"/>
      <c r="C1428" s="135"/>
      <c r="D1428" s="136"/>
      <c r="E1428" s="137" t="s">
        <v>150</v>
      </c>
      <c r="F1428" s="297">
        <v>102.90300000000001</v>
      </c>
      <c r="G1428" s="385">
        <v>0</v>
      </c>
      <c r="H1428" s="301">
        <v>0.11700000000000001</v>
      </c>
      <c r="I1428" s="301">
        <v>5.2999999999999999E-2</v>
      </c>
      <c r="J1428" s="301">
        <v>0.48499999999999999</v>
      </c>
      <c r="K1428" s="301">
        <v>0.39900000000000002</v>
      </c>
      <c r="L1428" s="301">
        <v>0.56799999999999995</v>
      </c>
      <c r="M1428" s="301">
        <v>1.399</v>
      </c>
      <c r="N1428" s="301">
        <v>1.0609999999999999</v>
      </c>
      <c r="O1428" s="301">
        <v>1.119</v>
      </c>
      <c r="P1428" s="301">
        <v>0.73699999999999999</v>
      </c>
      <c r="Q1428" s="301">
        <v>2.5590000000000002</v>
      </c>
      <c r="R1428" s="301">
        <v>5.1509999999999998</v>
      </c>
      <c r="S1428" s="301">
        <v>12.065</v>
      </c>
      <c r="T1428" s="301">
        <v>18.64</v>
      </c>
      <c r="U1428" s="301">
        <v>24.684000000000001</v>
      </c>
      <c r="V1428" s="301">
        <v>13.62</v>
      </c>
      <c r="W1428" s="301">
        <v>13.22</v>
      </c>
      <c r="X1428" s="301">
        <v>1.98</v>
      </c>
      <c r="Y1428" s="301">
        <v>1.972</v>
      </c>
      <c r="Z1428" s="301">
        <v>5.7000000000000002E-2</v>
      </c>
      <c r="AA1428" s="302">
        <v>3.0169999999999999</v>
      </c>
      <c r="AB1428" s="91"/>
    </row>
    <row r="1429" spans="1:28" ht="19.5" customHeight="1" x14ac:dyDescent="0.15">
      <c r="A1429" s="223" t="s">
        <v>119</v>
      </c>
      <c r="B1429" s="226" t="s">
        <v>120</v>
      </c>
      <c r="C1429" s="227"/>
      <c r="D1429" s="228"/>
      <c r="E1429" s="72" t="s">
        <v>183</v>
      </c>
      <c r="F1429" s="380">
        <v>35.71</v>
      </c>
      <c r="G1429" s="381"/>
      <c r="H1429" s="381"/>
      <c r="I1429" s="381"/>
      <c r="J1429" s="381"/>
      <c r="K1429" s="381"/>
      <c r="L1429" s="381"/>
      <c r="M1429" s="381"/>
      <c r="N1429" s="381"/>
      <c r="O1429" s="381"/>
      <c r="P1429" s="381"/>
      <c r="Q1429" s="381"/>
      <c r="R1429" s="381"/>
      <c r="S1429" s="381"/>
      <c r="T1429" s="381"/>
      <c r="U1429" s="381"/>
      <c r="V1429" s="381"/>
      <c r="W1429" s="381"/>
      <c r="X1429" s="381"/>
      <c r="Y1429" s="381"/>
      <c r="Z1429" s="381"/>
      <c r="AA1429" s="381"/>
    </row>
    <row r="1430" spans="1:28" ht="19.5" customHeight="1" x14ac:dyDescent="0.15">
      <c r="A1430" s="224"/>
      <c r="B1430" s="229" t="s">
        <v>205</v>
      </c>
      <c r="C1430" s="230"/>
      <c r="D1430" s="231"/>
      <c r="E1430" s="76" t="s">
        <v>183</v>
      </c>
      <c r="F1430" s="380">
        <v>21.29</v>
      </c>
      <c r="G1430" s="381"/>
      <c r="H1430" s="381"/>
      <c r="I1430" s="381"/>
      <c r="J1430" s="381"/>
      <c r="K1430" s="381"/>
      <c r="L1430" s="381"/>
      <c r="M1430" s="381"/>
      <c r="N1430" s="381"/>
      <c r="O1430" s="381"/>
      <c r="P1430" s="381"/>
      <c r="Q1430" s="381"/>
      <c r="R1430" s="381"/>
      <c r="S1430" s="381"/>
      <c r="T1430" s="381"/>
      <c r="U1430" s="381"/>
      <c r="V1430" s="381"/>
      <c r="W1430" s="381"/>
      <c r="X1430" s="381"/>
      <c r="Y1430" s="381"/>
      <c r="Z1430" s="381"/>
      <c r="AA1430" s="381"/>
    </row>
    <row r="1431" spans="1:28" ht="19.5" customHeight="1" x14ac:dyDescent="0.15">
      <c r="A1431" s="225"/>
      <c r="B1431" s="229" t="s">
        <v>206</v>
      </c>
      <c r="C1431" s="230"/>
      <c r="D1431" s="231"/>
      <c r="E1431" s="76" t="s">
        <v>183</v>
      </c>
      <c r="F1431" s="380">
        <v>14.42</v>
      </c>
      <c r="G1431" s="381"/>
      <c r="H1431" s="381"/>
      <c r="I1431" s="381"/>
      <c r="J1431" s="381"/>
      <c r="K1431" s="381"/>
      <c r="L1431" s="381"/>
      <c r="M1431" s="381"/>
      <c r="N1431" s="381"/>
      <c r="O1431" s="381"/>
      <c r="P1431" s="381"/>
      <c r="Q1431" s="381"/>
      <c r="R1431" s="381"/>
      <c r="S1431" s="381"/>
      <c r="T1431" s="381"/>
      <c r="U1431" s="381"/>
      <c r="V1431" s="381"/>
      <c r="W1431" s="381"/>
      <c r="X1431" s="381"/>
      <c r="Y1431" s="381"/>
      <c r="Z1431" s="381"/>
      <c r="AA1431" s="381"/>
    </row>
    <row r="1432" spans="1:28" ht="19.5" customHeight="1" thickBot="1" x14ac:dyDescent="0.2">
      <c r="A1432" s="232" t="s">
        <v>204</v>
      </c>
      <c r="B1432" s="233"/>
      <c r="C1432" s="233"/>
      <c r="D1432" s="234"/>
      <c r="E1432" s="120" t="s">
        <v>183</v>
      </c>
      <c r="F1432" s="386">
        <v>0</v>
      </c>
      <c r="G1432" s="381"/>
      <c r="H1432" s="381"/>
      <c r="I1432" s="381"/>
      <c r="J1432" s="381"/>
      <c r="K1432" s="381"/>
      <c r="L1432" s="381"/>
      <c r="M1432" s="381"/>
      <c r="N1432" s="381"/>
      <c r="O1432" s="381"/>
      <c r="P1432" s="381"/>
      <c r="Q1432" s="381"/>
      <c r="R1432" s="381"/>
      <c r="S1432" s="381"/>
      <c r="T1432" s="381"/>
      <c r="U1432" s="381"/>
      <c r="V1432" s="381"/>
      <c r="W1432" s="381"/>
      <c r="X1432" s="381"/>
      <c r="Y1432" s="381"/>
      <c r="Z1432" s="381"/>
      <c r="AA1432" s="381"/>
    </row>
    <row r="1434" spans="1:28" ht="19.5" customHeight="1" x14ac:dyDescent="0.15">
      <c r="A1434" s="3" t="s">
        <v>381</v>
      </c>
      <c r="F1434" s="126" t="s">
        <v>483</v>
      </c>
    </row>
    <row r="1435" spans="1:28" ht="19.5" customHeight="1" thickBot="1" x14ac:dyDescent="0.2">
      <c r="A1435" s="221" t="s">
        <v>28</v>
      </c>
      <c r="B1435" s="222"/>
      <c r="C1435" s="222"/>
      <c r="D1435" s="222"/>
      <c r="E1435" s="222"/>
      <c r="F1435" s="222"/>
      <c r="G1435" s="222"/>
      <c r="H1435" s="222"/>
      <c r="I1435" s="222"/>
      <c r="J1435" s="222"/>
      <c r="K1435" s="222"/>
      <c r="L1435" s="222"/>
      <c r="M1435" s="222"/>
      <c r="N1435" s="222"/>
      <c r="O1435" s="222"/>
      <c r="P1435" s="222"/>
      <c r="Q1435" s="222"/>
      <c r="R1435" s="222"/>
      <c r="S1435" s="222"/>
      <c r="T1435" s="222"/>
      <c r="U1435" s="222"/>
      <c r="V1435" s="222"/>
      <c r="W1435" s="222"/>
      <c r="X1435" s="222"/>
      <c r="Y1435" s="222"/>
      <c r="Z1435" s="222"/>
      <c r="AA1435" s="222"/>
    </row>
    <row r="1436" spans="1:28" ht="19.5" customHeight="1" x14ac:dyDescent="0.15">
      <c r="A1436" s="127" t="s">
        <v>179</v>
      </c>
      <c r="B1436" s="86"/>
      <c r="C1436" s="86"/>
      <c r="D1436" s="86"/>
      <c r="E1436" s="86"/>
      <c r="F1436" s="85" t="s">
        <v>180</v>
      </c>
      <c r="G1436" s="121"/>
      <c r="H1436" s="121"/>
      <c r="I1436" s="121"/>
      <c r="J1436" s="121"/>
      <c r="K1436" s="121"/>
      <c r="L1436" s="121"/>
      <c r="M1436" s="121"/>
      <c r="N1436" s="121"/>
      <c r="O1436" s="121"/>
      <c r="P1436" s="121"/>
      <c r="Q1436" s="128"/>
      <c r="R1436" s="99"/>
      <c r="S1436" s="121"/>
      <c r="T1436" s="121"/>
      <c r="U1436" s="121"/>
      <c r="V1436" s="121"/>
      <c r="W1436" s="121"/>
      <c r="X1436" s="121"/>
      <c r="Y1436" s="121"/>
      <c r="Z1436" s="121"/>
      <c r="AA1436" s="141" t="s">
        <v>181</v>
      </c>
      <c r="AB1436" s="91"/>
    </row>
    <row r="1437" spans="1:28" ht="19.5" customHeight="1" x14ac:dyDescent="0.15">
      <c r="A1437" s="130" t="s">
        <v>182</v>
      </c>
      <c r="B1437" s="74"/>
      <c r="C1437" s="74"/>
      <c r="D1437" s="74"/>
      <c r="E1437" s="76" t="s">
        <v>183</v>
      </c>
      <c r="F1437" s="297">
        <v>53311.176700000004</v>
      </c>
      <c r="G1437" s="373" t="s">
        <v>184</v>
      </c>
      <c r="H1437" s="373" t="s">
        <v>185</v>
      </c>
      <c r="I1437" s="373" t="s">
        <v>186</v>
      </c>
      <c r="J1437" s="373" t="s">
        <v>187</v>
      </c>
      <c r="K1437" s="373" t="s">
        <v>227</v>
      </c>
      <c r="L1437" s="373" t="s">
        <v>228</v>
      </c>
      <c r="M1437" s="373" t="s">
        <v>229</v>
      </c>
      <c r="N1437" s="373" t="s">
        <v>230</v>
      </c>
      <c r="O1437" s="373" t="s">
        <v>231</v>
      </c>
      <c r="P1437" s="373" t="s">
        <v>232</v>
      </c>
      <c r="Q1437" s="374" t="s">
        <v>233</v>
      </c>
      <c r="R1437" s="375" t="s">
        <v>234</v>
      </c>
      <c r="S1437" s="373" t="s">
        <v>235</v>
      </c>
      <c r="T1437" s="373" t="s">
        <v>236</v>
      </c>
      <c r="U1437" s="373" t="s">
        <v>237</v>
      </c>
      <c r="V1437" s="373" t="s">
        <v>238</v>
      </c>
      <c r="W1437" s="373" t="s">
        <v>42</v>
      </c>
      <c r="X1437" s="373" t="s">
        <v>147</v>
      </c>
      <c r="Y1437" s="373" t="s">
        <v>148</v>
      </c>
      <c r="Z1437" s="373" t="s">
        <v>149</v>
      </c>
      <c r="AA1437" s="387"/>
      <c r="AB1437" s="91"/>
    </row>
    <row r="1438" spans="1:28" ht="19.5" customHeight="1" x14ac:dyDescent="0.15">
      <c r="A1438" s="108"/>
      <c r="E1438" s="76" t="s">
        <v>150</v>
      </c>
      <c r="F1438" s="297">
        <v>12616.284</v>
      </c>
      <c r="G1438" s="377"/>
      <c r="H1438" s="377"/>
      <c r="I1438" s="377"/>
      <c r="J1438" s="377"/>
      <c r="K1438" s="377"/>
      <c r="L1438" s="377"/>
      <c r="M1438" s="377"/>
      <c r="N1438" s="377"/>
      <c r="O1438" s="377"/>
      <c r="P1438" s="377"/>
      <c r="Q1438" s="378"/>
      <c r="R1438" s="379"/>
      <c r="S1438" s="377"/>
      <c r="T1438" s="377"/>
      <c r="U1438" s="377"/>
      <c r="V1438" s="377"/>
      <c r="W1438" s="377"/>
      <c r="X1438" s="377"/>
      <c r="Y1438" s="377"/>
      <c r="Z1438" s="377"/>
      <c r="AA1438" s="387" t="s">
        <v>151</v>
      </c>
      <c r="AB1438" s="91"/>
    </row>
    <row r="1439" spans="1:28" ht="19.5" customHeight="1" x14ac:dyDescent="0.15">
      <c r="A1439" s="131"/>
      <c r="B1439" s="73" t="s">
        <v>152</v>
      </c>
      <c r="C1439" s="74"/>
      <c r="D1439" s="74"/>
      <c r="E1439" s="76" t="s">
        <v>183</v>
      </c>
      <c r="F1439" s="297">
        <v>52448.06</v>
      </c>
      <c r="G1439" s="297">
        <v>65.400000000000006</v>
      </c>
      <c r="H1439" s="297">
        <v>350.99000000000007</v>
      </c>
      <c r="I1439" s="297">
        <v>255.16</v>
      </c>
      <c r="J1439" s="297">
        <v>523.99</v>
      </c>
      <c r="K1439" s="297">
        <v>781.74</v>
      </c>
      <c r="L1439" s="297">
        <v>1283.79</v>
      </c>
      <c r="M1439" s="297">
        <v>1398.2400000000002</v>
      </c>
      <c r="N1439" s="297">
        <v>1962.0499999999997</v>
      </c>
      <c r="O1439" s="297">
        <v>2603.1099999999997</v>
      </c>
      <c r="P1439" s="297">
        <v>3709.97</v>
      </c>
      <c r="Q1439" s="297">
        <v>4813.07</v>
      </c>
      <c r="R1439" s="297">
        <v>5213.91</v>
      </c>
      <c r="S1439" s="297">
        <v>6200.7699999999986</v>
      </c>
      <c r="T1439" s="297">
        <v>6373.38</v>
      </c>
      <c r="U1439" s="297">
        <v>7729.2599999999993</v>
      </c>
      <c r="V1439" s="297">
        <v>4620.53</v>
      </c>
      <c r="W1439" s="297">
        <v>2184.58</v>
      </c>
      <c r="X1439" s="297">
        <v>968.73</v>
      </c>
      <c r="Y1439" s="297">
        <v>591.74</v>
      </c>
      <c r="Z1439" s="297">
        <v>195.76999999999998</v>
      </c>
      <c r="AA1439" s="380">
        <v>621.88</v>
      </c>
      <c r="AB1439" s="91"/>
    </row>
    <row r="1440" spans="1:28" ht="19.5" customHeight="1" x14ac:dyDescent="0.15">
      <c r="A1440" s="132"/>
      <c r="B1440" s="133"/>
      <c r="E1440" s="76" t="s">
        <v>150</v>
      </c>
      <c r="F1440" s="297">
        <v>12616.284</v>
      </c>
      <c r="G1440" s="297">
        <v>0</v>
      </c>
      <c r="H1440" s="297">
        <v>2.016</v>
      </c>
      <c r="I1440" s="297">
        <v>5.7190000000000003</v>
      </c>
      <c r="J1440" s="297">
        <v>33.123000000000005</v>
      </c>
      <c r="K1440" s="297">
        <v>78.222999999999999</v>
      </c>
      <c r="L1440" s="297">
        <v>211.24799999999996</v>
      </c>
      <c r="M1440" s="297">
        <v>298.846</v>
      </c>
      <c r="N1440" s="297">
        <v>491.65499999999997</v>
      </c>
      <c r="O1440" s="297">
        <v>733.76800000000003</v>
      </c>
      <c r="P1440" s="297">
        <v>1118.934</v>
      </c>
      <c r="Q1440" s="297">
        <v>1525.5259999999998</v>
      </c>
      <c r="R1440" s="297">
        <v>1501.0099999999998</v>
      </c>
      <c r="S1440" s="297">
        <v>1573.701</v>
      </c>
      <c r="T1440" s="297">
        <v>1545.7550000000001</v>
      </c>
      <c r="U1440" s="297">
        <v>1552.1030000000001</v>
      </c>
      <c r="V1440" s="297">
        <v>938.35199999999998</v>
      </c>
      <c r="W1440" s="297">
        <v>465.35799999999995</v>
      </c>
      <c r="X1440" s="297">
        <v>220.261</v>
      </c>
      <c r="Y1440" s="297">
        <v>129.517</v>
      </c>
      <c r="Z1440" s="297">
        <v>52.491</v>
      </c>
      <c r="AA1440" s="380">
        <v>138.678</v>
      </c>
      <c r="AB1440" s="91"/>
    </row>
    <row r="1441" spans="1:28" ht="19.5" customHeight="1" x14ac:dyDescent="0.15">
      <c r="A1441" s="132"/>
      <c r="B1441" s="134"/>
      <c r="C1441" s="73" t="s">
        <v>152</v>
      </c>
      <c r="D1441" s="74"/>
      <c r="E1441" s="76" t="s">
        <v>183</v>
      </c>
      <c r="F1441" s="297">
        <v>28863.449999999997</v>
      </c>
      <c r="G1441" s="297">
        <v>57.71</v>
      </c>
      <c r="H1441" s="297">
        <v>94.87</v>
      </c>
      <c r="I1441" s="297">
        <v>165.74</v>
      </c>
      <c r="J1441" s="297">
        <v>276.26</v>
      </c>
      <c r="K1441" s="297">
        <v>479.86</v>
      </c>
      <c r="L1441" s="297">
        <v>965.86000000000013</v>
      </c>
      <c r="M1441" s="297">
        <v>1141.2800000000002</v>
      </c>
      <c r="N1441" s="297">
        <v>1617.9300000000003</v>
      </c>
      <c r="O1441" s="297">
        <v>2242.0300000000002</v>
      </c>
      <c r="P1441" s="297">
        <v>3404.6899999999996</v>
      </c>
      <c r="Q1441" s="297">
        <v>4210.9400000000005</v>
      </c>
      <c r="R1441" s="297">
        <v>3776.74</v>
      </c>
      <c r="S1441" s="297">
        <v>3496.3900000000003</v>
      </c>
      <c r="T1441" s="297">
        <v>2699.41</v>
      </c>
      <c r="U1441" s="297">
        <v>1784.17</v>
      </c>
      <c r="V1441" s="297">
        <v>1036.96</v>
      </c>
      <c r="W1441" s="297">
        <v>584.46</v>
      </c>
      <c r="X1441" s="297">
        <v>343.3</v>
      </c>
      <c r="Y1441" s="297">
        <v>195.19</v>
      </c>
      <c r="Z1441" s="297">
        <v>103.91</v>
      </c>
      <c r="AA1441" s="380">
        <v>185.75</v>
      </c>
      <c r="AB1441" s="91"/>
    </row>
    <row r="1442" spans="1:28" ht="19.5" customHeight="1" x14ac:dyDescent="0.15">
      <c r="A1442" s="132"/>
      <c r="B1442" s="75"/>
      <c r="C1442" s="75"/>
      <c r="E1442" s="76" t="s">
        <v>150</v>
      </c>
      <c r="F1442" s="297">
        <v>9091.5840000000026</v>
      </c>
      <c r="G1442" s="297">
        <v>0</v>
      </c>
      <c r="H1442" s="297">
        <v>2.8999999999999998E-2</v>
      </c>
      <c r="I1442" s="297">
        <v>3.4460000000000006</v>
      </c>
      <c r="J1442" s="297">
        <v>20.513000000000002</v>
      </c>
      <c r="K1442" s="297">
        <v>56.933</v>
      </c>
      <c r="L1442" s="297">
        <v>182.45099999999999</v>
      </c>
      <c r="M1442" s="297">
        <v>273.02300000000002</v>
      </c>
      <c r="N1442" s="297">
        <v>453.63900000000001</v>
      </c>
      <c r="O1442" s="297">
        <v>691.19700000000012</v>
      </c>
      <c r="P1442" s="297">
        <v>1078.1559999999999</v>
      </c>
      <c r="Q1442" s="297">
        <v>1437.5629999999999</v>
      </c>
      <c r="R1442" s="297">
        <v>1283.6410000000001</v>
      </c>
      <c r="S1442" s="297">
        <v>1152.1079999999999</v>
      </c>
      <c r="T1442" s="297">
        <v>958.97400000000016</v>
      </c>
      <c r="U1442" s="297">
        <v>626.37599999999998</v>
      </c>
      <c r="V1442" s="297">
        <v>378.49099999999999</v>
      </c>
      <c r="W1442" s="297">
        <v>208.22899999999998</v>
      </c>
      <c r="X1442" s="297">
        <v>124.649</v>
      </c>
      <c r="Y1442" s="297">
        <v>68.781000000000006</v>
      </c>
      <c r="Z1442" s="297">
        <v>37.749000000000002</v>
      </c>
      <c r="AA1442" s="380">
        <v>55.635999999999996</v>
      </c>
      <c r="AB1442" s="91"/>
    </row>
    <row r="1443" spans="1:28" ht="19.5" customHeight="1" x14ac:dyDescent="0.15">
      <c r="A1443" s="132"/>
      <c r="B1443" s="72"/>
      <c r="C1443" s="76"/>
      <c r="D1443" s="76" t="s">
        <v>153</v>
      </c>
      <c r="E1443" s="76" t="s">
        <v>183</v>
      </c>
      <c r="F1443" s="297">
        <v>28544.240000000002</v>
      </c>
      <c r="G1443" s="297">
        <v>57.449999999999996</v>
      </c>
      <c r="H1443" s="297">
        <v>81.960000000000008</v>
      </c>
      <c r="I1443" s="297">
        <v>154.02000000000001</v>
      </c>
      <c r="J1443" s="297">
        <v>255.23</v>
      </c>
      <c r="K1443" s="297">
        <v>461.43000000000006</v>
      </c>
      <c r="L1443" s="297">
        <v>936.3900000000001</v>
      </c>
      <c r="M1443" s="297">
        <v>1128.5100000000002</v>
      </c>
      <c r="N1443" s="297">
        <v>1603.19</v>
      </c>
      <c r="O1443" s="297">
        <v>2220.7300000000005</v>
      </c>
      <c r="P1443" s="297">
        <v>3382.16</v>
      </c>
      <c r="Q1443" s="297">
        <v>4198.8899999999994</v>
      </c>
      <c r="R1443" s="297">
        <v>3765.75</v>
      </c>
      <c r="S1443" s="297">
        <v>3487.4799999999996</v>
      </c>
      <c r="T1443" s="297">
        <v>2678.38</v>
      </c>
      <c r="U1443" s="297">
        <v>1754.38</v>
      </c>
      <c r="V1443" s="297">
        <v>1011.0699999999999</v>
      </c>
      <c r="W1443" s="297">
        <v>564.73</v>
      </c>
      <c r="X1443" s="297">
        <v>326.51</v>
      </c>
      <c r="Y1443" s="297">
        <v>186.55999999999997</v>
      </c>
      <c r="Z1443" s="297">
        <v>103.66999999999999</v>
      </c>
      <c r="AA1443" s="380">
        <v>185.75</v>
      </c>
      <c r="AB1443" s="91"/>
    </row>
    <row r="1444" spans="1:28" ht="19.5" customHeight="1" x14ac:dyDescent="0.15">
      <c r="A1444" s="132"/>
      <c r="B1444" s="72" t="s">
        <v>154</v>
      </c>
      <c r="C1444" s="72"/>
      <c r="D1444" s="72"/>
      <c r="E1444" s="76" t="s">
        <v>150</v>
      </c>
      <c r="F1444" s="297">
        <v>9055.1959999999999</v>
      </c>
      <c r="G1444" s="297">
        <v>0</v>
      </c>
      <c r="H1444" s="297">
        <v>0</v>
      </c>
      <c r="I1444" s="297">
        <v>3.1710000000000003</v>
      </c>
      <c r="J1444" s="297">
        <v>19.404</v>
      </c>
      <c r="K1444" s="297">
        <v>55.614000000000004</v>
      </c>
      <c r="L1444" s="297">
        <v>179.68299999999999</v>
      </c>
      <c r="M1444" s="297">
        <v>271.64800000000002</v>
      </c>
      <c r="N1444" s="297">
        <v>451.31500000000005</v>
      </c>
      <c r="O1444" s="297">
        <v>686.63400000000001</v>
      </c>
      <c r="P1444" s="297">
        <v>1073.7329999999999</v>
      </c>
      <c r="Q1444" s="297">
        <v>1435.107</v>
      </c>
      <c r="R1444" s="297">
        <v>1282.047</v>
      </c>
      <c r="S1444" s="297">
        <v>1151.0630000000001</v>
      </c>
      <c r="T1444" s="297">
        <v>956.68900000000008</v>
      </c>
      <c r="U1444" s="297">
        <v>623.19000000000005</v>
      </c>
      <c r="V1444" s="297">
        <v>375.51900000000001</v>
      </c>
      <c r="W1444" s="297">
        <v>206.20699999999999</v>
      </c>
      <c r="X1444" s="297">
        <v>122.905</v>
      </c>
      <c r="Y1444" s="297">
        <v>67.907000000000011</v>
      </c>
      <c r="Z1444" s="297">
        <v>37.724000000000004</v>
      </c>
      <c r="AA1444" s="380">
        <v>55.635999999999996</v>
      </c>
      <c r="AB1444" s="91"/>
    </row>
    <row r="1445" spans="1:28" ht="19.5" customHeight="1" x14ac:dyDescent="0.15">
      <c r="A1445" s="132" t="s">
        <v>155</v>
      </c>
      <c r="B1445" s="72"/>
      <c r="C1445" s="72" t="s">
        <v>10</v>
      </c>
      <c r="D1445" s="76" t="s">
        <v>156</v>
      </c>
      <c r="E1445" s="76" t="s">
        <v>183</v>
      </c>
      <c r="F1445" s="297">
        <v>21575.18</v>
      </c>
      <c r="G1445" s="297">
        <v>16.45</v>
      </c>
      <c r="H1445" s="297">
        <v>30.520000000000003</v>
      </c>
      <c r="I1445" s="297">
        <v>46.429999999999993</v>
      </c>
      <c r="J1445" s="297">
        <v>144.72</v>
      </c>
      <c r="K1445" s="297">
        <v>283.72000000000003</v>
      </c>
      <c r="L1445" s="297">
        <v>819.44</v>
      </c>
      <c r="M1445" s="297">
        <v>1036.21</v>
      </c>
      <c r="N1445" s="297">
        <v>1497.1100000000001</v>
      </c>
      <c r="O1445" s="297">
        <v>2034.46</v>
      </c>
      <c r="P1445" s="297">
        <v>2842.33</v>
      </c>
      <c r="Q1445" s="297">
        <v>3414.17</v>
      </c>
      <c r="R1445" s="297">
        <v>2762.05</v>
      </c>
      <c r="S1445" s="297">
        <v>2031.2600000000002</v>
      </c>
      <c r="T1445" s="297">
        <v>1855.7</v>
      </c>
      <c r="U1445" s="297">
        <v>1105.27</v>
      </c>
      <c r="V1445" s="297">
        <v>755.22</v>
      </c>
      <c r="W1445" s="297">
        <v>399.26</v>
      </c>
      <c r="X1445" s="297">
        <v>247.87</v>
      </c>
      <c r="Y1445" s="297">
        <v>131.25</v>
      </c>
      <c r="Z1445" s="297">
        <v>71.67</v>
      </c>
      <c r="AA1445" s="380">
        <v>50.07</v>
      </c>
      <c r="AB1445" s="91"/>
    </row>
    <row r="1446" spans="1:28" ht="19.5" customHeight="1" x14ac:dyDescent="0.15">
      <c r="A1446" s="132"/>
      <c r="B1446" s="72"/>
      <c r="C1446" s="72"/>
      <c r="D1446" s="72"/>
      <c r="E1446" s="76" t="s">
        <v>150</v>
      </c>
      <c r="F1446" s="297">
        <v>7506.4920000000011</v>
      </c>
      <c r="G1446" s="297">
        <v>0</v>
      </c>
      <c r="H1446" s="297">
        <v>0</v>
      </c>
      <c r="I1446" s="297">
        <v>2.7429999999999999</v>
      </c>
      <c r="J1446" s="297">
        <v>17.358000000000004</v>
      </c>
      <c r="K1446" s="297">
        <v>48.253</v>
      </c>
      <c r="L1446" s="297">
        <v>172.08100000000002</v>
      </c>
      <c r="M1446" s="297">
        <v>259.30799999999999</v>
      </c>
      <c r="N1446" s="297">
        <v>433.85300000000001</v>
      </c>
      <c r="O1446" s="297">
        <v>649.86</v>
      </c>
      <c r="P1446" s="297">
        <v>962.19200000000001</v>
      </c>
      <c r="Q1446" s="297">
        <v>1258.252</v>
      </c>
      <c r="R1446" s="297">
        <v>1045.172</v>
      </c>
      <c r="S1446" s="297">
        <v>789.63599999999997</v>
      </c>
      <c r="T1446" s="297">
        <v>739.923</v>
      </c>
      <c r="U1446" s="297">
        <v>452.01499999999999</v>
      </c>
      <c r="V1446" s="297">
        <v>308.44600000000003</v>
      </c>
      <c r="W1446" s="297">
        <v>163.05099999999999</v>
      </c>
      <c r="X1446" s="297">
        <v>101.392</v>
      </c>
      <c r="Y1446" s="297">
        <v>53.323000000000008</v>
      </c>
      <c r="Z1446" s="297">
        <v>29.403000000000006</v>
      </c>
      <c r="AA1446" s="380">
        <v>20.231000000000002</v>
      </c>
      <c r="AB1446" s="91"/>
    </row>
    <row r="1447" spans="1:28" ht="19.5" customHeight="1" x14ac:dyDescent="0.15">
      <c r="A1447" s="132"/>
      <c r="B1447" s="72"/>
      <c r="C1447" s="72"/>
      <c r="D1447" s="76" t="s">
        <v>157</v>
      </c>
      <c r="E1447" s="76" t="s">
        <v>183</v>
      </c>
      <c r="F1447" s="297">
        <v>1626.7299999999996</v>
      </c>
      <c r="G1447" s="297">
        <v>0</v>
      </c>
      <c r="H1447" s="297">
        <v>0</v>
      </c>
      <c r="I1447" s="297">
        <v>1.07</v>
      </c>
      <c r="J1447" s="297">
        <v>0.52</v>
      </c>
      <c r="K1447" s="297">
        <v>0</v>
      </c>
      <c r="L1447" s="297">
        <v>2.93</v>
      </c>
      <c r="M1447" s="297">
        <v>4.26</v>
      </c>
      <c r="N1447" s="297">
        <v>6.57</v>
      </c>
      <c r="O1447" s="297">
        <v>59.94</v>
      </c>
      <c r="P1447" s="297">
        <v>166.37</v>
      </c>
      <c r="Q1447" s="297">
        <v>326.97999999999996</v>
      </c>
      <c r="R1447" s="297">
        <v>422.57</v>
      </c>
      <c r="S1447" s="297">
        <v>233.21000000000004</v>
      </c>
      <c r="T1447" s="297">
        <v>144.38</v>
      </c>
      <c r="U1447" s="297">
        <v>132.59</v>
      </c>
      <c r="V1447" s="297">
        <v>70.63</v>
      </c>
      <c r="W1447" s="297">
        <v>31.659999999999997</v>
      </c>
      <c r="X1447" s="297">
        <v>9.0300000000000011</v>
      </c>
      <c r="Y1447" s="297">
        <v>5.49</v>
      </c>
      <c r="Z1447" s="297">
        <v>2.08</v>
      </c>
      <c r="AA1447" s="380">
        <v>6.45</v>
      </c>
      <c r="AB1447" s="91"/>
    </row>
    <row r="1448" spans="1:28" ht="19.5" customHeight="1" x14ac:dyDescent="0.15">
      <c r="A1448" s="132"/>
      <c r="B1448" s="72"/>
      <c r="C1448" s="72"/>
      <c r="D1448" s="72"/>
      <c r="E1448" s="76" t="s">
        <v>150</v>
      </c>
      <c r="F1448" s="297">
        <v>371.52199999999993</v>
      </c>
      <c r="G1448" s="297">
        <v>0</v>
      </c>
      <c r="H1448" s="297">
        <v>0</v>
      </c>
      <c r="I1448" s="297">
        <v>5.2999999999999999E-2</v>
      </c>
      <c r="J1448" s="297">
        <v>3.5000000000000003E-2</v>
      </c>
      <c r="K1448" s="297">
        <v>0</v>
      </c>
      <c r="L1448" s="297">
        <v>0.35100000000000003</v>
      </c>
      <c r="M1448" s="297">
        <v>0.59499999999999997</v>
      </c>
      <c r="N1448" s="297">
        <v>1.052</v>
      </c>
      <c r="O1448" s="297">
        <v>10.79</v>
      </c>
      <c r="P1448" s="297">
        <v>33.291000000000004</v>
      </c>
      <c r="Q1448" s="297">
        <v>71.789000000000001</v>
      </c>
      <c r="R1448" s="297">
        <v>97.120999999999995</v>
      </c>
      <c r="S1448" s="297">
        <v>55.254999999999995</v>
      </c>
      <c r="T1448" s="297">
        <v>35.728999999999999</v>
      </c>
      <c r="U1448" s="297">
        <v>33.463999999999999</v>
      </c>
      <c r="V1448" s="297">
        <v>17.844999999999999</v>
      </c>
      <c r="W1448" s="297">
        <v>8.202</v>
      </c>
      <c r="X1448" s="297">
        <v>2.331</v>
      </c>
      <c r="Y1448" s="297">
        <v>1.4249999999999998</v>
      </c>
      <c r="Z1448" s="297">
        <v>0.54100000000000004</v>
      </c>
      <c r="AA1448" s="380">
        <v>1.653</v>
      </c>
      <c r="AB1448" s="91"/>
    </row>
    <row r="1449" spans="1:28" ht="19.5" customHeight="1" x14ac:dyDescent="0.15">
      <c r="A1449" s="132"/>
      <c r="B1449" s="72" t="s">
        <v>158</v>
      </c>
      <c r="C1449" s="72" t="s">
        <v>159</v>
      </c>
      <c r="D1449" s="76" t="s">
        <v>160</v>
      </c>
      <c r="E1449" s="76" t="s">
        <v>183</v>
      </c>
      <c r="F1449" s="297">
        <v>3479.1200000000003</v>
      </c>
      <c r="G1449" s="297">
        <v>5.0999999999999996</v>
      </c>
      <c r="H1449" s="297">
        <v>0.82</v>
      </c>
      <c r="I1449" s="297">
        <v>0.08</v>
      </c>
      <c r="J1449" s="297">
        <v>0.81</v>
      </c>
      <c r="K1449" s="297">
        <v>34.89</v>
      </c>
      <c r="L1449" s="297">
        <v>33.879999999999995</v>
      </c>
      <c r="M1449" s="297">
        <v>74.420000000000016</v>
      </c>
      <c r="N1449" s="297">
        <v>83.44</v>
      </c>
      <c r="O1449" s="297">
        <v>61.51</v>
      </c>
      <c r="P1449" s="297">
        <v>213.82</v>
      </c>
      <c r="Q1449" s="297">
        <v>347.23</v>
      </c>
      <c r="R1449" s="297">
        <v>409.5</v>
      </c>
      <c r="S1449" s="297">
        <v>887.64</v>
      </c>
      <c r="T1449" s="297">
        <v>391.35999999999996</v>
      </c>
      <c r="U1449" s="297">
        <v>420.41</v>
      </c>
      <c r="V1449" s="297">
        <v>158.09</v>
      </c>
      <c r="W1449" s="297">
        <v>125.13</v>
      </c>
      <c r="X1449" s="297">
        <v>41.62</v>
      </c>
      <c r="Y1449" s="297">
        <v>43.519999999999996</v>
      </c>
      <c r="Z1449" s="297">
        <v>29.919999999999998</v>
      </c>
      <c r="AA1449" s="380">
        <v>115.93</v>
      </c>
      <c r="AB1449" s="91"/>
    </row>
    <row r="1450" spans="1:28" ht="19.5" customHeight="1" x14ac:dyDescent="0.15">
      <c r="A1450" s="132"/>
      <c r="B1450" s="72"/>
      <c r="C1450" s="72"/>
      <c r="D1450" s="72"/>
      <c r="E1450" s="76" t="s">
        <v>150</v>
      </c>
      <c r="F1450" s="297">
        <v>808.36300000000006</v>
      </c>
      <c r="G1450" s="297">
        <v>0</v>
      </c>
      <c r="H1450" s="297">
        <v>0</v>
      </c>
      <c r="I1450" s="297">
        <v>4.0000000000000001E-3</v>
      </c>
      <c r="J1450" s="297">
        <v>5.6000000000000008E-2</v>
      </c>
      <c r="K1450" s="297">
        <v>3.4890000000000003</v>
      </c>
      <c r="L1450" s="297">
        <v>4.0540000000000003</v>
      </c>
      <c r="M1450" s="297">
        <v>10.419999999999998</v>
      </c>
      <c r="N1450" s="297">
        <v>13.351999999999999</v>
      </c>
      <c r="O1450" s="297">
        <v>11.071</v>
      </c>
      <c r="P1450" s="297">
        <v>42.772000000000006</v>
      </c>
      <c r="Q1450" s="297">
        <v>76.393000000000001</v>
      </c>
      <c r="R1450" s="297">
        <v>93.691000000000003</v>
      </c>
      <c r="S1450" s="297">
        <v>212.60599999999999</v>
      </c>
      <c r="T1450" s="297">
        <v>97.843000000000018</v>
      </c>
      <c r="U1450" s="297">
        <v>109.011</v>
      </c>
      <c r="V1450" s="297">
        <v>41.104999999999997</v>
      </c>
      <c r="W1450" s="297">
        <v>32.497</v>
      </c>
      <c r="X1450" s="297">
        <v>10.792</v>
      </c>
      <c r="Y1450" s="297">
        <v>11.315</v>
      </c>
      <c r="Z1450" s="297">
        <v>7.7800000000000011</v>
      </c>
      <c r="AA1450" s="380">
        <v>30.112000000000002</v>
      </c>
      <c r="AB1450" s="91"/>
    </row>
    <row r="1451" spans="1:28" ht="19.5" customHeight="1" x14ac:dyDescent="0.15">
      <c r="A1451" s="132"/>
      <c r="B1451" s="72"/>
      <c r="C1451" s="72"/>
      <c r="D1451" s="76" t="s">
        <v>161</v>
      </c>
      <c r="E1451" s="76" t="s">
        <v>183</v>
      </c>
      <c r="F1451" s="297">
        <v>522.62999999999988</v>
      </c>
      <c r="G1451" s="297">
        <v>26.68</v>
      </c>
      <c r="H1451" s="297">
        <v>40.94</v>
      </c>
      <c r="I1451" s="297">
        <v>99.48</v>
      </c>
      <c r="J1451" s="297">
        <v>101.68</v>
      </c>
      <c r="K1451" s="297">
        <v>141.39000000000001</v>
      </c>
      <c r="L1451" s="297">
        <v>79.039999999999992</v>
      </c>
      <c r="M1451" s="297">
        <v>8.23</v>
      </c>
      <c r="N1451" s="297">
        <v>2.14</v>
      </c>
      <c r="O1451" s="297">
        <v>0</v>
      </c>
      <c r="P1451" s="297">
        <v>8.61</v>
      </c>
      <c r="Q1451" s="297">
        <v>0.03</v>
      </c>
      <c r="R1451" s="297">
        <v>1.44</v>
      </c>
      <c r="S1451" s="297">
        <v>1.43</v>
      </c>
      <c r="T1451" s="297">
        <v>0.44</v>
      </c>
      <c r="U1451" s="297">
        <v>0.5</v>
      </c>
      <c r="V1451" s="297">
        <v>0.63</v>
      </c>
      <c r="W1451" s="297">
        <v>1.7</v>
      </c>
      <c r="X1451" s="297">
        <v>0.06</v>
      </c>
      <c r="Y1451" s="297">
        <v>4.57</v>
      </c>
      <c r="Z1451" s="297">
        <v>0</v>
      </c>
      <c r="AA1451" s="380">
        <v>3.6399999999999997</v>
      </c>
      <c r="AB1451" s="91"/>
    </row>
    <row r="1452" spans="1:28" ht="19.5" customHeight="1" x14ac:dyDescent="0.15">
      <c r="A1452" s="132"/>
      <c r="B1452" s="72"/>
      <c r="C1452" s="72"/>
      <c r="D1452" s="72"/>
      <c r="E1452" s="76" t="s">
        <v>150</v>
      </c>
      <c r="F1452" s="297">
        <v>13.324999999999999</v>
      </c>
      <c r="G1452" s="297">
        <v>0</v>
      </c>
      <c r="H1452" s="297">
        <v>0</v>
      </c>
      <c r="I1452" s="297">
        <v>0</v>
      </c>
      <c r="J1452" s="297">
        <v>1.2250000000000001</v>
      </c>
      <c r="K1452" s="297">
        <v>3.6819999999999999</v>
      </c>
      <c r="L1452" s="297">
        <v>3.0869999999999997</v>
      </c>
      <c r="M1452" s="297">
        <v>0.48499999999999999</v>
      </c>
      <c r="N1452" s="297">
        <v>0.15000000000000002</v>
      </c>
      <c r="O1452" s="297">
        <v>0</v>
      </c>
      <c r="P1452" s="297">
        <v>1.127</v>
      </c>
      <c r="Q1452" s="297">
        <v>3.0000000000000001E-3</v>
      </c>
      <c r="R1452" s="297">
        <v>0.27700000000000002</v>
      </c>
      <c r="S1452" s="297">
        <v>0.24199999999999999</v>
      </c>
      <c r="T1452" s="297">
        <v>0.114</v>
      </c>
      <c r="U1452" s="297">
        <v>0.10199999999999999</v>
      </c>
      <c r="V1452" s="297">
        <v>0.17899999999999999</v>
      </c>
      <c r="W1452" s="297">
        <v>0.49299999999999999</v>
      </c>
      <c r="X1452" s="297">
        <v>1.0999999999999999E-2</v>
      </c>
      <c r="Y1452" s="297">
        <v>1.325</v>
      </c>
      <c r="Z1452" s="297">
        <v>0</v>
      </c>
      <c r="AA1452" s="380">
        <v>0.82299999999999995</v>
      </c>
      <c r="AB1452" s="91"/>
    </row>
    <row r="1453" spans="1:28" ht="19.5" customHeight="1" x14ac:dyDescent="0.15">
      <c r="A1453" s="132"/>
      <c r="B1453" s="72"/>
      <c r="C1453" s="72" t="s">
        <v>162</v>
      </c>
      <c r="D1453" s="76" t="s">
        <v>163</v>
      </c>
      <c r="E1453" s="76" t="s">
        <v>183</v>
      </c>
      <c r="F1453" s="297">
        <v>1299.08</v>
      </c>
      <c r="G1453" s="297">
        <v>9.2200000000000006</v>
      </c>
      <c r="H1453" s="297">
        <v>8.4</v>
      </c>
      <c r="I1453" s="297">
        <v>6.620000000000001</v>
      </c>
      <c r="J1453" s="297">
        <v>7.2899999999999991</v>
      </c>
      <c r="K1453" s="297">
        <v>1.43</v>
      </c>
      <c r="L1453" s="297">
        <v>0.56000000000000005</v>
      </c>
      <c r="M1453" s="297">
        <v>3.97</v>
      </c>
      <c r="N1453" s="297">
        <v>13.93</v>
      </c>
      <c r="O1453" s="297">
        <v>64.820000000000007</v>
      </c>
      <c r="P1453" s="297">
        <v>122.08</v>
      </c>
      <c r="Q1453" s="297">
        <v>110.11999999999999</v>
      </c>
      <c r="R1453" s="297">
        <v>169.93</v>
      </c>
      <c r="S1453" s="297">
        <v>333.94000000000005</v>
      </c>
      <c r="T1453" s="297">
        <v>286.5</v>
      </c>
      <c r="U1453" s="297">
        <v>95.610000000000014</v>
      </c>
      <c r="V1453" s="297">
        <v>26.5</v>
      </c>
      <c r="W1453" s="297">
        <v>6.98</v>
      </c>
      <c r="X1453" s="297">
        <v>27.93</v>
      </c>
      <c r="Y1453" s="297">
        <v>1.73</v>
      </c>
      <c r="Z1453" s="297">
        <v>0</v>
      </c>
      <c r="AA1453" s="380">
        <v>1.52</v>
      </c>
      <c r="AB1453" s="91"/>
    </row>
    <row r="1454" spans="1:28" ht="19.5" customHeight="1" x14ac:dyDescent="0.15">
      <c r="A1454" s="132"/>
      <c r="B1454" s="72" t="s">
        <v>20</v>
      </c>
      <c r="C1454" s="72"/>
      <c r="D1454" s="72"/>
      <c r="E1454" s="76" t="s">
        <v>150</v>
      </c>
      <c r="F1454" s="297">
        <v>349.09800000000001</v>
      </c>
      <c r="G1454" s="297">
        <v>0</v>
      </c>
      <c r="H1454" s="297">
        <v>0</v>
      </c>
      <c r="I1454" s="297">
        <v>0.37100000000000005</v>
      </c>
      <c r="J1454" s="297">
        <v>0.72899999999999998</v>
      </c>
      <c r="K1454" s="297">
        <v>0.19</v>
      </c>
      <c r="L1454" s="297">
        <v>8.8999999999999996E-2</v>
      </c>
      <c r="M1454" s="297">
        <v>0.75500000000000012</v>
      </c>
      <c r="N1454" s="297">
        <v>2.9080000000000004</v>
      </c>
      <c r="O1454" s="297">
        <v>14.913</v>
      </c>
      <c r="P1454" s="297">
        <v>30.53</v>
      </c>
      <c r="Q1454" s="297">
        <v>28.611999999999998</v>
      </c>
      <c r="R1454" s="297">
        <v>45.735999999999997</v>
      </c>
      <c r="S1454" s="297">
        <v>93.324000000000012</v>
      </c>
      <c r="T1454" s="297">
        <v>83.08</v>
      </c>
      <c r="U1454" s="297">
        <v>28.597999999999999</v>
      </c>
      <c r="V1454" s="297">
        <v>7.9439999999999991</v>
      </c>
      <c r="W1454" s="297">
        <v>1.964</v>
      </c>
      <c r="X1454" s="297">
        <v>8.3789999999999996</v>
      </c>
      <c r="Y1454" s="297">
        <v>0.51900000000000002</v>
      </c>
      <c r="Z1454" s="297">
        <v>0</v>
      </c>
      <c r="AA1454" s="380">
        <v>0.45700000000000002</v>
      </c>
      <c r="AB1454" s="91"/>
    </row>
    <row r="1455" spans="1:28" ht="19.5" customHeight="1" x14ac:dyDescent="0.15">
      <c r="A1455" s="132"/>
      <c r="B1455" s="72"/>
      <c r="C1455" s="72"/>
      <c r="D1455" s="76" t="s">
        <v>164</v>
      </c>
      <c r="E1455" s="76" t="s">
        <v>183</v>
      </c>
      <c r="F1455" s="297">
        <v>41.5</v>
      </c>
      <c r="G1455" s="297">
        <v>0</v>
      </c>
      <c r="H1455" s="297">
        <v>1.28</v>
      </c>
      <c r="I1455" s="297">
        <v>0.34</v>
      </c>
      <c r="J1455" s="297">
        <v>0.21</v>
      </c>
      <c r="K1455" s="297">
        <v>0</v>
      </c>
      <c r="L1455" s="297">
        <v>0.54</v>
      </c>
      <c r="M1455" s="297">
        <v>1.42</v>
      </c>
      <c r="N1455" s="297">
        <v>0</v>
      </c>
      <c r="O1455" s="297">
        <v>0</v>
      </c>
      <c r="P1455" s="297">
        <v>28.95</v>
      </c>
      <c r="Q1455" s="297">
        <v>0.36</v>
      </c>
      <c r="R1455" s="297">
        <v>0.26</v>
      </c>
      <c r="S1455" s="297">
        <v>0</v>
      </c>
      <c r="T1455" s="297">
        <v>0</v>
      </c>
      <c r="U1455" s="297">
        <v>0</v>
      </c>
      <c r="V1455" s="297">
        <v>0</v>
      </c>
      <c r="W1455" s="297">
        <v>0</v>
      </c>
      <c r="X1455" s="297">
        <v>0</v>
      </c>
      <c r="Y1455" s="297">
        <v>0</v>
      </c>
      <c r="Z1455" s="297">
        <v>0</v>
      </c>
      <c r="AA1455" s="380">
        <v>8.14</v>
      </c>
      <c r="AB1455" s="91"/>
    </row>
    <row r="1456" spans="1:28" ht="19.5" customHeight="1" x14ac:dyDescent="0.15">
      <c r="A1456" s="132" t="s">
        <v>226</v>
      </c>
      <c r="B1456" s="72"/>
      <c r="C1456" s="72"/>
      <c r="D1456" s="72"/>
      <c r="E1456" s="76" t="s">
        <v>150</v>
      </c>
      <c r="F1456" s="297">
        <v>6.3959999999999999</v>
      </c>
      <c r="G1456" s="297">
        <v>0</v>
      </c>
      <c r="H1456" s="297">
        <v>0</v>
      </c>
      <c r="I1456" s="297">
        <v>0</v>
      </c>
      <c r="J1456" s="297">
        <v>1E-3</v>
      </c>
      <c r="K1456" s="297">
        <v>0</v>
      </c>
      <c r="L1456" s="297">
        <v>2.1000000000000001E-2</v>
      </c>
      <c r="M1456" s="297">
        <v>8.4999999999999992E-2</v>
      </c>
      <c r="N1456" s="297">
        <v>0</v>
      </c>
      <c r="O1456" s="297">
        <v>0</v>
      </c>
      <c r="P1456" s="297">
        <v>3.8210000000000002</v>
      </c>
      <c r="Q1456" s="297">
        <v>5.8000000000000003E-2</v>
      </c>
      <c r="R1456" s="297">
        <v>0.05</v>
      </c>
      <c r="S1456" s="297">
        <v>0</v>
      </c>
      <c r="T1456" s="297">
        <v>0</v>
      </c>
      <c r="U1456" s="297">
        <v>0</v>
      </c>
      <c r="V1456" s="297">
        <v>0</v>
      </c>
      <c r="W1456" s="297">
        <v>0</v>
      </c>
      <c r="X1456" s="297">
        <v>0</v>
      </c>
      <c r="Y1456" s="297">
        <v>0</v>
      </c>
      <c r="Z1456" s="297">
        <v>0</v>
      </c>
      <c r="AA1456" s="380">
        <v>2.36</v>
      </c>
      <c r="AB1456" s="91"/>
    </row>
    <row r="1457" spans="1:28" ht="19.5" customHeight="1" x14ac:dyDescent="0.15">
      <c r="A1457" s="132"/>
      <c r="B1457" s="75"/>
      <c r="C1457" s="73" t="s">
        <v>165</v>
      </c>
      <c r="D1457" s="74"/>
      <c r="E1457" s="76" t="s">
        <v>183</v>
      </c>
      <c r="F1457" s="297">
        <v>319.20999999999998</v>
      </c>
      <c r="G1457" s="297">
        <v>0.26</v>
      </c>
      <c r="H1457" s="297">
        <v>12.91</v>
      </c>
      <c r="I1457" s="297">
        <v>11.72</v>
      </c>
      <c r="J1457" s="297">
        <v>21.03</v>
      </c>
      <c r="K1457" s="297">
        <v>18.43</v>
      </c>
      <c r="L1457" s="297">
        <v>29.47</v>
      </c>
      <c r="M1457" s="297">
        <v>12.77</v>
      </c>
      <c r="N1457" s="297">
        <v>14.74</v>
      </c>
      <c r="O1457" s="297">
        <v>21.299999999999997</v>
      </c>
      <c r="P1457" s="297">
        <v>22.53</v>
      </c>
      <c r="Q1457" s="297">
        <v>12.05</v>
      </c>
      <c r="R1457" s="297">
        <v>10.989999999999998</v>
      </c>
      <c r="S1457" s="297">
        <v>8.91</v>
      </c>
      <c r="T1457" s="297">
        <v>21.03</v>
      </c>
      <c r="U1457" s="297">
        <v>29.79</v>
      </c>
      <c r="V1457" s="297">
        <v>25.89</v>
      </c>
      <c r="W1457" s="297">
        <v>19.73</v>
      </c>
      <c r="X1457" s="297">
        <v>16.790000000000003</v>
      </c>
      <c r="Y1457" s="297">
        <v>8.6300000000000008</v>
      </c>
      <c r="Z1457" s="297">
        <v>0.24</v>
      </c>
      <c r="AA1457" s="380">
        <v>0</v>
      </c>
      <c r="AB1457" s="91"/>
    </row>
    <row r="1458" spans="1:28" ht="19.5" customHeight="1" x14ac:dyDescent="0.15">
      <c r="A1458" s="132"/>
      <c r="B1458" s="75"/>
      <c r="C1458" s="75"/>
      <c r="E1458" s="76" t="s">
        <v>150</v>
      </c>
      <c r="F1458" s="297">
        <v>36.387999999999991</v>
      </c>
      <c r="G1458" s="297">
        <v>0</v>
      </c>
      <c r="H1458" s="297">
        <v>2.8999999999999998E-2</v>
      </c>
      <c r="I1458" s="297">
        <v>0.27500000000000002</v>
      </c>
      <c r="J1458" s="297">
        <v>1.109</v>
      </c>
      <c r="K1458" s="297">
        <v>1.319</v>
      </c>
      <c r="L1458" s="297">
        <v>2.7679999999999998</v>
      </c>
      <c r="M1458" s="297">
        <v>1.375</v>
      </c>
      <c r="N1458" s="297">
        <v>2.3239999999999998</v>
      </c>
      <c r="O1458" s="297">
        <v>4.5629999999999997</v>
      </c>
      <c r="P1458" s="297">
        <v>4.423</v>
      </c>
      <c r="Q1458" s="297">
        <v>2.456</v>
      </c>
      <c r="R1458" s="297">
        <v>1.5940000000000001</v>
      </c>
      <c r="S1458" s="297">
        <v>1.0449999999999999</v>
      </c>
      <c r="T1458" s="297">
        <v>2.2850000000000001</v>
      </c>
      <c r="U1458" s="297">
        <v>3.1859999999999999</v>
      </c>
      <c r="V1458" s="297">
        <v>2.972</v>
      </c>
      <c r="W1458" s="297">
        <v>2.0220000000000002</v>
      </c>
      <c r="X1458" s="297">
        <v>1.744</v>
      </c>
      <c r="Y1458" s="297">
        <v>0.874</v>
      </c>
      <c r="Z1458" s="297">
        <v>2.5000000000000001E-2</v>
      </c>
      <c r="AA1458" s="380">
        <v>0</v>
      </c>
      <c r="AB1458" s="91"/>
    </row>
    <row r="1459" spans="1:28" ht="19.5" customHeight="1" x14ac:dyDescent="0.15">
      <c r="A1459" s="132"/>
      <c r="B1459" s="134"/>
      <c r="C1459" s="73" t="s">
        <v>152</v>
      </c>
      <c r="D1459" s="74"/>
      <c r="E1459" s="76" t="s">
        <v>183</v>
      </c>
      <c r="F1459" s="297">
        <v>23584.61</v>
      </c>
      <c r="G1459" s="297">
        <v>7.6899999999999995</v>
      </c>
      <c r="H1459" s="297">
        <v>256.12</v>
      </c>
      <c r="I1459" s="297">
        <v>89.419999999999987</v>
      </c>
      <c r="J1459" s="297">
        <v>247.72999999999996</v>
      </c>
      <c r="K1459" s="297">
        <v>301.88</v>
      </c>
      <c r="L1459" s="297">
        <v>317.92999999999995</v>
      </c>
      <c r="M1459" s="297">
        <v>256.96000000000004</v>
      </c>
      <c r="N1459" s="297">
        <v>344.12</v>
      </c>
      <c r="O1459" s="297">
        <v>361.08</v>
      </c>
      <c r="P1459" s="297">
        <v>305.28000000000003</v>
      </c>
      <c r="Q1459" s="297">
        <v>602.13</v>
      </c>
      <c r="R1459" s="297">
        <v>1437.17</v>
      </c>
      <c r="S1459" s="297">
        <v>2704.38</v>
      </c>
      <c r="T1459" s="297">
        <v>3673.97</v>
      </c>
      <c r="U1459" s="297">
        <v>5945.0899999999992</v>
      </c>
      <c r="V1459" s="297">
        <v>3583.5699999999997</v>
      </c>
      <c r="W1459" s="297">
        <v>1600.12</v>
      </c>
      <c r="X1459" s="297">
        <v>625.43000000000006</v>
      </c>
      <c r="Y1459" s="297">
        <v>396.55</v>
      </c>
      <c r="Z1459" s="297">
        <v>91.859999999999985</v>
      </c>
      <c r="AA1459" s="380">
        <v>436.13000000000005</v>
      </c>
      <c r="AB1459" s="91"/>
    </row>
    <row r="1460" spans="1:28" ht="19.5" customHeight="1" x14ac:dyDescent="0.15">
      <c r="A1460" s="132"/>
      <c r="B1460" s="75"/>
      <c r="C1460" s="75"/>
      <c r="E1460" s="76" t="s">
        <v>150</v>
      </c>
      <c r="F1460" s="297">
        <v>3524.7000000000003</v>
      </c>
      <c r="G1460" s="297">
        <v>0</v>
      </c>
      <c r="H1460" s="297">
        <v>1.9870000000000001</v>
      </c>
      <c r="I1460" s="297">
        <v>2.2729999999999997</v>
      </c>
      <c r="J1460" s="297">
        <v>12.61</v>
      </c>
      <c r="K1460" s="297">
        <v>21.29</v>
      </c>
      <c r="L1460" s="297">
        <v>28.796999999999997</v>
      </c>
      <c r="M1460" s="297">
        <v>25.823</v>
      </c>
      <c r="N1460" s="297">
        <v>38.015999999999998</v>
      </c>
      <c r="O1460" s="297">
        <v>42.570999999999998</v>
      </c>
      <c r="P1460" s="297">
        <v>40.778000000000006</v>
      </c>
      <c r="Q1460" s="297">
        <v>87.962999999999994</v>
      </c>
      <c r="R1460" s="297">
        <v>217.369</v>
      </c>
      <c r="S1460" s="297">
        <v>421.59299999999996</v>
      </c>
      <c r="T1460" s="297">
        <v>586.78099999999995</v>
      </c>
      <c r="U1460" s="297">
        <v>925.72700000000009</v>
      </c>
      <c r="V1460" s="297">
        <v>559.86099999999999</v>
      </c>
      <c r="W1460" s="297">
        <v>257.12900000000002</v>
      </c>
      <c r="X1460" s="297">
        <v>95.611999999999995</v>
      </c>
      <c r="Y1460" s="297">
        <v>60.736000000000004</v>
      </c>
      <c r="Z1460" s="297">
        <v>14.742000000000001</v>
      </c>
      <c r="AA1460" s="380">
        <v>83.042000000000002</v>
      </c>
      <c r="AB1460" s="91"/>
    </row>
    <row r="1461" spans="1:28" ht="19.5" customHeight="1" x14ac:dyDescent="0.15">
      <c r="A1461" s="132"/>
      <c r="B1461" s="72" t="s">
        <v>94</v>
      </c>
      <c r="C1461" s="76"/>
      <c r="D1461" s="76" t="s">
        <v>153</v>
      </c>
      <c r="E1461" s="76" t="s">
        <v>183</v>
      </c>
      <c r="F1461" s="297">
        <v>2246.91</v>
      </c>
      <c r="G1461" s="297">
        <v>0</v>
      </c>
      <c r="H1461" s="297">
        <v>0</v>
      </c>
      <c r="I1461" s="297">
        <v>0.3</v>
      </c>
      <c r="J1461" s="297">
        <v>4.28</v>
      </c>
      <c r="K1461" s="297">
        <v>5.89</v>
      </c>
      <c r="L1461" s="297">
        <v>12.95</v>
      </c>
      <c r="M1461" s="297">
        <v>3.27</v>
      </c>
      <c r="N1461" s="297">
        <v>5.86</v>
      </c>
      <c r="O1461" s="297">
        <v>5.7400000000000011</v>
      </c>
      <c r="P1461" s="297">
        <v>24.43</v>
      </c>
      <c r="Q1461" s="297">
        <v>48.75</v>
      </c>
      <c r="R1461" s="297">
        <v>111.36</v>
      </c>
      <c r="S1461" s="297">
        <v>336.97</v>
      </c>
      <c r="T1461" s="297">
        <v>487.65</v>
      </c>
      <c r="U1461" s="297">
        <v>469.42</v>
      </c>
      <c r="V1461" s="297">
        <v>303.93</v>
      </c>
      <c r="W1461" s="297">
        <v>203.83999999999997</v>
      </c>
      <c r="X1461" s="297">
        <v>34.92</v>
      </c>
      <c r="Y1461" s="297">
        <v>23.810000000000002</v>
      </c>
      <c r="Z1461" s="297">
        <v>10.76</v>
      </c>
      <c r="AA1461" s="389">
        <v>152.78</v>
      </c>
      <c r="AB1461" s="91"/>
    </row>
    <row r="1462" spans="1:28" ht="19.5" customHeight="1" x14ac:dyDescent="0.15">
      <c r="A1462" s="132"/>
      <c r="B1462" s="72"/>
      <c r="C1462" s="72" t="s">
        <v>10</v>
      </c>
      <c r="D1462" s="72"/>
      <c r="E1462" s="76" t="s">
        <v>150</v>
      </c>
      <c r="F1462" s="297">
        <v>560.02200000000016</v>
      </c>
      <c r="G1462" s="297">
        <v>0</v>
      </c>
      <c r="H1462" s="297">
        <v>0</v>
      </c>
      <c r="I1462" s="297">
        <v>0</v>
      </c>
      <c r="J1462" s="297">
        <v>0.27400000000000002</v>
      </c>
      <c r="K1462" s="297">
        <v>0.58899999999999997</v>
      </c>
      <c r="L1462" s="297">
        <v>1.32</v>
      </c>
      <c r="M1462" s="297">
        <v>0.45700000000000002</v>
      </c>
      <c r="N1462" s="297">
        <v>0.93700000000000006</v>
      </c>
      <c r="O1462" s="297">
        <v>0.95400000000000007</v>
      </c>
      <c r="P1462" s="297">
        <v>4.8660000000000005</v>
      </c>
      <c r="Q1462" s="297">
        <v>10.616999999999999</v>
      </c>
      <c r="R1462" s="297">
        <v>25.565999999999999</v>
      </c>
      <c r="S1462" s="297">
        <v>79.468999999999994</v>
      </c>
      <c r="T1462" s="297">
        <v>121.81299999999999</v>
      </c>
      <c r="U1462" s="297">
        <v>121.91800000000001</v>
      </c>
      <c r="V1462" s="297">
        <v>78.860000000000014</v>
      </c>
      <c r="W1462" s="297">
        <v>52.661000000000001</v>
      </c>
      <c r="X1462" s="297">
        <v>9.0719999999999992</v>
      </c>
      <c r="Y1462" s="297">
        <v>6.2</v>
      </c>
      <c r="Z1462" s="297">
        <v>2.8149999999999999</v>
      </c>
      <c r="AA1462" s="380">
        <v>41.634</v>
      </c>
      <c r="AB1462" s="91"/>
    </row>
    <row r="1463" spans="1:28" ht="19.5" customHeight="1" x14ac:dyDescent="0.15">
      <c r="A1463" s="132"/>
      <c r="B1463" s="72"/>
      <c r="C1463" s="72"/>
      <c r="D1463" s="76" t="s">
        <v>157</v>
      </c>
      <c r="E1463" s="76" t="s">
        <v>183</v>
      </c>
      <c r="F1463" s="297">
        <v>1578.71</v>
      </c>
      <c r="G1463" s="297">
        <v>0</v>
      </c>
      <c r="H1463" s="297">
        <v>0</v>
      </c>
      <c r="I1463" s="297">
        <v>0</v>
      </c>
      <c r="J1463" s="297">
        <v>0</v>
      </c>
      <c r="K1463" s="297">
        <v>3.4299999999999997</v>
      </c>
      <c r="L1463" s="297">
        <v>6.55</v>
      </c>
      <c r="M1463" s="297">
        <v>0</v>
      </c>
      <c r="N1463" s="297">
        <v>0.78</v>
      </c>
      <c r="O1463" s="297">
        <v>2.17</v>
      </c>
      <c r="P1463" s="297">
        <v>11.93</v>
      </c>
      <c r="Q1463" s="297">
        <v>29.340000000000003</v>
      </c>
      <c r="R1463" s="297">
        <v>60.84</v>
      </c>
      <c r="S1463" s="297">
        <v>233.10999999999999</v>
      </c>
      <c r="T1463" s="297">
        <v>350.65999999999997</v>
      </c>
      <c r="U1463" s="297">
        <v>365.51</v>
      </c>
      <c r="V1463" s="297">
        <v>265.56</v>
      </c>
      <c r="W1463" s="297">
        <v>173.13</v>
      </c>
      <c r="X1463" s="297">
        <v>32.090000000000003</v>
      </c>
      <c r="Y1463" s="297">
        <v>14.46</v>
      </c>
      <c r="Z1463" s="297">
        <v>9.9699999999999989</v>
      </c>
      <c r="AA1463" s="380">
        <v>19.18</v>
      </c>
      <c r="AB1463" s="91"/>
    </row>
    <row r="1464" spans="1:28" ht="19.5" customHeight="1" x14ac:dyDescent="0.15">
      <c r="A1464" s="132"/>
      <c r="B1464" s="72"/>
      <c r="C1464" s="72"/>
      <c r="D1464" s="72"/>
      <c r="E1464" s="76" t="s">
        <v>150</v>
      </c>
      <c r="F1464" s="297">
        <v>394.53600000000006</v>
      </c>
      <c r="G1464" s="297">
        <v>0</v>
      </c>
      <c r="H1464" s="297">
        <v>0</v>
      </c>
      <c r="I1464" s="297">
        <v>0</v>
      </c>
      <c r="J1464" s="297">
        <v>0</v>
      </c>
      <c r="K1464" s="297">
        <v>0.34299999999999997</v>
      </c>
      <c r="L1464" s="297">
        <v>0.78400000000000003</v>
      </c>
      <c r="M1464" s="297">
        <v>0</v>
      </c>
      <c r="N1464" s="297">
        <v>0.125</v>
      </c>
      <c r="O1464" s="297">
        <v>0.39200000000000002</v>
      </c>
      <c r="P1464" s="297">
        <v>2.3840000000000003</v>
      </c>
      <c r="Q1464" s="297">
        <v>6.4220000000000006</v>
      </c>
      <c r="R1464" s="297">
        <v>13.937000000000001</v>
      </c>
      <c r="S1464" s="297">
        <v>54.552999999999997</v>
      </c>
      <c r="T1464" s="297">
        <v>87.411999999999992</v>
      </c>
      <c r="U1464" s="297">
        <v>94.919000000000011</v>
      </c>
      <c r="V1464" s="297">
        <v>68.907000000000011</v>
      </c>
      <c r="W1464" s="297">
        <v>44.679000000000002</v>
      </c>
      <c r="X1464" s="297">
        <v>8.338000000000001</v>
      </c>
      <c r="Y1464" s="297">
        <v>3.7619999999999996</v>
      </c>
      <c r="Z1464" s="297">
        <v>2.5919999999999996</v>
      </c>
      <c r="AA1464" s="380">
        <v>4.9870000000000001</v>
      </c>
      <c r="AB1464" s="91"/>
    </row>
    <row r="1465" spans="1:28" ht="19.5" customHeight="1" x14ac:dyDescent="0.15">
      <c r="A1465" s="132"/>
      <c r="B1465" s="72" t="s">
        <v>65</v>
      </c>
      <c r="C1465" s="72" t="s">
        <v>159</v>
      </c>
      <c r="D1465" s="76" t="s">
        <v>160</v>
      </c>
      <c r="E1465" s="76" t="s">
        <v>183</v>
      </c>
      <c r="F1465" s="297">
        <v>520.62</v>
      </c>
      <c r="G1465" s="297">
        <v>0</v>
      </c>
      <c r="H1465" s="297">
        <v>0</v>
      </c>
      <c r="I1465" s="297">
        <v>0.3</v>
      </c>
      <c r="J1465" s="297">
        <v>3.8200000000000003</v>
      </c>
      <c r="K1465" s="297">
        <v>2.46</v>
      </c>
      <c r="L1465" s="297">
        <v>4.01</v>
      </c>
      <c r="M1465" s="297">
        <v>3.27</v>
      </c>
      <c r="N1465" s="297">
        <v>5.08</v>
      </c>
      <c r="O1465" s="297">
        <v>2.5099999999999998</v>
      </c>
      <c r="P1465" s="297">
        <v>12.5</v>
      </c>
      <c r="Q1465" s="297">
        <v>18.73</v>
      </c>
      <c r="R1465" s="297">
        <v>50.519999999999996</v>
      </c>
      <c r="S1465" s="297">
        <v>103.86</v>
      </c>
      <c r="T1465" s="297">
        <v>123.66999999999999</v>
      </c>
      <c r="U1465" s="297">
        <v>103.91000000000001</v>
      </c>
      <c r="V1465" s="297">
        <v>38.369999999999997</v>
      </c>
      <c r="W1465" s="297">
        <v>30.71</v>
      </c>
      <c r="X1465" s="297">
        <v>2.83</v>
      </c>
      <c r="Y1465" s="297">
        <v>7.79</v>
      </c>
      <c r="Z1465" s="297">
        <v>0.21000000000000002</v>
      </c>
      <c r="AA1465" s="380">
        <v>6.07</v>
      </c>
      <c r="AB1465" s="91"/>
    </row>
    <row r="1466" spans="1:28" ht="19.5" customHeight="1" x14ac:dyDescent="0.15">
      <c r="A1466" s="132"/>
      <c r="B1466" s="72"/>
      <c r="C1466" s="72"/>
      <c r="D1466" s="72"/>
      <c r="E1466" s="76" t="s">
        <v>150</v>
      </c>
      <c r="F1466" s="297">
        <v>126.08199999999999</v>
      </c>
      <c r="G1466" s="297">
        <v>0</v>
      </c>
      <c r="H1466" s="297">
        <v>0</v>
      </c>
      <c r="I1466" s="297">
        <v>0</v>
      </c>
      <c r="J1466" s="297">
        <v>0.26900000000000002</v>
      </c>
      <c r="K1466" s="297">
        <v>0.246</v>
      </c>
      <c r="L1466" s="297">
        <v>0.47</v>
      </c>
      <c r="M1466" s="297">
        <v>0.45700000000000002</v>
      </c>
      <c r="N1466" s="297">
        <v>0.81200000000000006</v>
      </c>
      <c r="O1466" s="297">
        <v>0.45200000000000001</v>
      </c>
      <c r="P1466" s="297">
        <v>2.4820000000000002</v>
      </c>
      <c r="Q1466" s="297">
        <v>4.1180000000000003</v>
      </c>
      <c r="R1466" s="297">
        <v>11.629</v>
      </c>
      <c r="S1466" s="297">
        <v>24.916</v>
      </c>
      <c r="T1466" s="297">
        <v>30.939</v>
      </c>
      <c r="U1466" s="297">
        <v>26.999000000000002</v>
      </c>
      <c r="V1466" s="297">
        <v>9.9529999999999994</v>
      </c>
      <c r="W1466" s="297">
        <v>7.9819999999999993</v>
      </c>
      <c r="X1466" s="297">
        <v>0.73399999999999999</v>
      </c>
      <c r="Y1466" s="297">
        <v>1.9910000000000001</v>
      </c>
      <c r="Z1466" s="297">
        <v>5.5E-2</v>
      </c>
      <c r="AA1466" s="380">
        <v>1.5780000000000001</v>
      </c>
      <c r="AB1466" s="91"/>
    </row>
    <row r="1467" spans="1:28" ht="19.5" customHeight="1" x14ac:dyDescent="0.15">
      <c r="A1467" s="132" t="s">
        <v>85</v>
      </c>
      <c r="B1467" s="72"/>
      <c r="C1467" s="72"/>
      <c r="D1467" s="76" t="s">
        <v>166</v>
      </c>
      <c r="E1467" s="76" t="s">
        <v>183</v>
      </c>
      <c r="F1467" s="297">
        <v>147.58000000000001</v>
      </c>
      <c r="G1467" s="297">
        <v>0</v>
      </c>
      <c r="H1467" s="297">
        <v>0</v>
      </c>
      <c r="I1467" s="297">
        <v>0</v>
      </c>
      <c r="J1467" s="297">
        <v>0.46</v>
      </c>
      <c r="K1467" s="297">
        <v>0</v>
      </c>
      <c r="L1467" s="297">
        <v>2.39</v>
      </c>
      <c r="M1467" s="297">
        <v>0</v>
      </c>
      <c r="N1467" s="297">
        <v>0</v>
      </c>
      <c r="O1467" s="297">
        <v>1.06</v>
      </c>
      <c r="P1467" s="297">
        <v>0</v>
      </c>
      <c r="Q1467" s="297">
        <v>0.68</v>
      </c>
      <c r="R1467" s="297">
        <v>0</v>
      </c>
      <c r="S1467" s="297">
        <v>0</v>
      </c>
      <c r="T1467" s="297">
        <v>13.32</v>
      </c>
      <c r="U1467" s="297">
        <v>0</v>
      </c>
      <c r="V1467" s="297">
        <v>0</v>
      </c>
      <c r="W1467" s="297">
        <v>0</v>
      </c>
      <c r="X1467" s="297">
        <v>0</v>
      </c>
      <c r="Y1467" s="297">
        <v>1.56</v>
      </c>
      <c r="Z1467" s="297">
        <v>0.57999999999999996</v>
      </c>
      <c r="AA1467" s="380">
        <v>127.53</v>
      </c>
      <c r="AB1467" s="91"/>
    </row>
    <row r="1468" spans="1:28" ht="19.5" customHeight="1" x14ac:dyDescent="0.15">
      <c r="A1468" s="132"/>
      <c r="B1468" s="72"/>
      <c r="C1468" s="72" t="s">
        <v>162</v>
      </c>
      <c r="D1468" s="72"/>
      <c r="E1468" s="76" t="s">
        <v>150</v>
      </c>
      <c r="F1468" s="297">
        <v>39.404000000000003</v>
      </c>
      <c r="G1468" s="297">
        <v>0</v>
      </c>
      <c r="H1468" s="297">
        <v>0</v>
      </c>
      <c r="I1468" s="297">
        <v>0</v>
      </c>
      <c r="J1468" s="297">
        <v>5.0000000000000001E-3</v>
      </c>
      <c r="K1468" s="297">
        <v>0</v>
      </c>
      <c r="L1468" s="297">
        <v>6.6000000000000003E-2</v>
      </c>
      <c r="M1468" s="297">
        <v>0</v>
      </c>
      <c r="N1468" s="297">
        <v>0</v>
      </c>
      <c r="O1468" s="297">
        <v>0.11</v>
      </c>
      <c r="P1468" s="297">
        <v>0</v>
      </c>
      <c r="Q1468" s="297">
        <v>7.6999999999999999E-2</v>
      </c>
      <c r="R1468" s="297">
        <v>0</v>
      </c>
      <c r="S1468" s="297">
        <v>0</v>
      </c>
      <c r="T1468" s="297">
        <v>3.4620000000000002</v>
      </c>
      <c r="U1468" s="297">
        <v>0</v>
      </c>
      <c r="V1468" s="297">
        <v>0</v>
      </c>
      <c r="W1468" s="297">
        <v>0</v>
      </c>
      <c r="X1468" s="297">
        <v>0</v>
      </c>
      <c r="Y1468" s="297">
        <v>0.44700000000000001</v>
      </c>
      <c r="Z1468" s="297">
        <v>0.16800000000000001</v>
      </c>
      <c r="AA1468" s="380">
        <v>35.069000000000003</v>
      </c>
      <c r="AB1468" s="91"/>
    </row>
    <row r="1469" spans="1:28" ht="19.5" customHeight="1" x14ac:dyDescent="0.15">
      <c r="A1469" s="132"/>
      <c r="B1469" s="72" t="s">
        <v>20</v>
      </c>
      <c r="C1469" s="72"/>
      <c r="D1469" s="76" t="s">
        <v>164</v>
      </c>
      <c r="E1469" s="76" t="s">
        <v>183</v>
      </c>
      <c r="F1469" s="297">
        <v>0</v>
      </c>
      <c r="G1469" s="297">
        <v>0</v>
      </c>
      <c r="H1469" s="297">
        <v>0</v>
      </c>
      <c r="I1469" s="297">
        <v>0</v>
      </c>
      <c r="J1469" s="297">
        <v>0</v>
      </c>
      <c r="K1469" s="297">
        <v>0</v>
      </c>
      <c r="L1469" s="297">
        <v>0</v>
      </c>
      <c r="M1469" s="297">
        <v>0</v>
      </c>
      <c r="N1469" s="297">
        <v>0</v>
      </c>
      <c r="O1469" s="297">
        <v>0</v>
      </c>
      <c r="P1469" s="297">
        <v>0</v>
      </c>
      <c r="Q1469" s="297">
        <v>0</v>
      </c>
      <c r="R1469" s="297">
        <v>0</v>
      </c>
      <c r="S1469" s="297">
        <v>0</v>
      </c>
      <c r="T1469" s="297">
        <v>0</v>
      </c>
      <c r="U1469" s="297">
        <v>0</v>
      </c>
      <c r="V1469" s="297">
        <v>0</v>
      </c>
      <c r="W1469" s="297">
        <v>0</v>
      </c>
      <c r="X1469" s="297">
        <v>0</v>
      </c>
      <c r="Y1469" s="297">
        <v>0</v>
      </c>
      <c r="Z1469" s="297">
        <v>0</v>
      </c>
      <c r="AA1469" s="380">
        <v>0</v>
      </c>
      <c r="AB1469" s="91"/>
    </row>
    <row r="1470" spans="1:28" ht="19.5" customHeight="1" x14ac:dyDescent="0.15">
      <c r="A1470" s="132"/>
      <c r="B1470" s="72"/>
      <c r="C1470" s="72"/>
      <c r="D1470" s="72"/>
      <c r="E1470" s="76" t="s">
        <v>150</v>
      </c>
      <c r="F1470" s="297">
        <v>0</v>
      </c>
      <c r="G1470" s="297">
        <v>0</v>
      </c>
      <c r="H1470" s="297">
        <v>0</v>
      </c>
      <c r="I1470" s="297">
        <v>0</v>
      </c>
      <c r="J1470" s="297">
        <v>0</v>
      </c>
      <c r="K1470" s="297">
        <v>0</v>
      </c>
      <c r="L1470" s="297">
        <v>0</v>
      </c>
      <c r="M1470" s="297">
        <v>0</v>
      </c>
      <c r="N1470" s="297">
        <v>0</v>
      </c>
      <c r="O1470" s="297">
        <v>0</v>
      </c>
      <c r="P1470" s="297">
        <v>0</v>
      </c>
      <c r="Q1470" s="297">
        <v>0</v>
      </c>
      <c r="R1470" s="297">
        <v>0</v>
      </c>
      <c r="S1470" s="297">
        <v>0</v>
      </c>
      <c r="T1470" s="297">
        <v>0</v>
      </c>
      <c r="U1470" s="297">
        <v>0</v>
      </c>
      <c r="V1470" s="297">
        <v>0</v>
      </c>
      <c r="W1470" s="297">
        <v>0</v>
      </c>
      <c r="X1470" s="297">
        <v>0</v>
      </c>
      <c r="Y1470" s="297">
        <v>0</v>
      </c>
      <c r="Z1470" s="297">
        <v>0</v>
      </c>
      <c r="AA1470" s="380">
        <v>0</v>
      </c>
      <c r="AB1470" s="91"/>
    </row>
    <row r="1471" spans="1:28" ht="19.5" customHeight="1" x14ac:dyDescent="0.15">
      <c r="A1471" s="132"/>
      <c r="B1471" s="75"/>
      <c r="C1471" s="73" t="s">
        <v>165</v>
      </c>
      <c r="D1471" s="74"/>
      <c r="E1471" s="76" t="s">
        <v>183</v>
      </c>
      <c r="F1471" s="297">
        <v>21337.7</v>
      </c>
      <c r="G1471" s="297">
        <v>7.6899999999999995</v>
      </c>
      <c r="H1471" s="297">
        <v>256.12</v>
      </c>
      <c r="I1471" s="297">
        <v>89.11999999999999</v>
      </c>
      <c r="J1471" s="297">
        <v>243.44999999999996</v>
      </c>
      <c r="K1471" s="297">
        <v>295.99</v>
      </c>
      <c r="L1471" s="297">
        <v>304.97999999999996</v>
      </c>
      <c r="M1471" s="297">
        <v>253.69</v>
      </c>
      <c r="N1471" s="297">
        <v>338.26000000000005</v>
      </c>
      <c r="O1471" s="297">
        <v>355.34000000000003</v>
      </c>
      <c r="P1471" s="297">
        <v>280.85000000000002</v>
      </c>
      <c r="Q1471" s="297">
        <v>553.38</v>
      </c>
      <c r="R1471" s="297">
        <v>1325.81</v>
      </c>
      <c r="S1471" s="297">
        <v>2367.41</v>
      </c>
      <c r="T1471" s="297">
        <v>3186.3199999999997</v>
      </c>
      <c r="U1471" s="297">
        <v>5475.67</v>
      </c>
      <c r="V1471" s="297">
        <v>3279.6400000000003</v>
      </c>
      <c r="W1471" s="297">
        <v>1396.2799999999997</v>
      </c>
      <c r="X1471" s="297">
        <v>590.51</v>
      </c>
      <c r="Y1471" s="297">
        <v>372.74</v>
      </c>
      <c r="Z1471" s="297">
        <v>81.099999999999994</v>
      </c>
      <c r="AA1471" s="380">
        <v>283.34999999999997</v>
      </c>
      <c r="AB1471" s="91"/>
    </row>
    <row r="1472" spans="1:28" ht="19.5" customHeight="1" thickBot="1" x14ac:dyDescent="0.2">
      <c r="A1472" s="87"/>
      <c r="B1472" s="135"/>
      <c r="C1472" s="135"/>
      <c r="D1472" s="136"/>
      <c r="E1472" s="137" t="s">
        <v>150</v>
      </c>
      <c r="F1472" s="297">
        <v>2964.6779999999999</v>
      </c>
      <c r="G1472" s="385">
        <v>0</v>
      </c>
      <c r="H1472" s="301">
        <v>1.9870000000000001</v>
      </c>
      <c r="I1472" s="301">
        <v>2.2729999999999997</v>
      </c>
      <c r="J1472" s="301">
        <v>12.335999999999999</v>
      </c>
      <c r="K1472" s="301">
        <v>20.701000000000001</v>
      </c>
      <c r="L1472" s="301">
        <v>27.476999999999997</v>
      </c>
      <c r="M1472" s="301">
        <v>25.366</v>
      </c>
      <c r="N1472" s="301">
        <v>37.079000000000001</v>
      </c>
      <c r="O1472" s="301">
        <v>41.616999999999997</v>
      </c>
      <c r="P1472" s="301">
        <v>35.911999999999992</v>
      </c>
      <c r="Q1472" s="301">
        <v>77.346000000000004</v>
      </c>
      <c r="R1472" s="301">
        <v>191.803</v>
      </c>
      <c r="S1472" s="301">
        <v>342.12400000000002</v>
      </c>
      <c r="T1472" s="301">
        <v>464.96800000000007</v>
      </c>
      <c r="U1472" s="301">
        <v>803.80899999999997</v>
      </c>
      <c r="V1472" s="301">
        <v>481.00099999999998</v>
      </c>
      <c r="W1472" s="301">
        <v>204.46800000000002</v>
      </c>
      <c r="X1472" s="301">
        <v>86.539999999999992</v>
      </c>
      <c r="Y1472" s="301">
        <v>54.536000000000001</v>
      </c>
      <c r="Z1472" s="301">
        <v>11.927</v>
      </c>
      <c r="AA1472" s="382">
        <v>41.407999999999994</v>
      </c>
      <c r="AB1472" s="91"/>
    </row>
    <row r="1473" spans="1:28" ht="19.5" customHeight="1" x14ac:dyDescent="0.15">
      <c r="A1473" s="223" t="s">
        <v>119</v>
      </c>
      <c r="B1473" s="226" t="s">
        <v>120</v>
      </c>
      <c r="C1473" s="227"/>
      <c r="D1473" s="228"/>
      <c r="E1473" s="72" t="s">
        <v>183</v>
      </c>
      <c r="F1473" s="380">
        <v>862.46669999999995</v>
      </c>
      <c r="G1473" s="381"/>
      <c r="H1473" s="381"/>
      <c r="I1473" s="381"/>
      <c r="J1473" s="381"/>
      <c r="K1473" s="381"/>
      <c r="L1473" s="381"/>
      <c r="M1473" s="381"/>
      <c r="N1473" s="381"/>
      <c r="O1473" s="381"/>
      <c r="P1473" s="381"/>
      <c r="Q1473" s="381"/>
      <c r="R1473" s="381"/>
      <c r="S1473" s="381"/>
      <c r="T1473" s="381"/>
      <c r="U1473" s="381"/>
      <c r="V1473" s="381"/>
      <c r="W1473" s="381"/>
      <c r="X1473" s="381"/>
      <c r="Y1473" s="381"/>
      <c r="Z1473" s="381"/>
      <c r="AA1473" s="381"/>
    </row>
    <row r="1474" spans="1:28" ht="19.5" customHeight="1" x14ac:dyDescent="0.15">
      <c r="A1474" s="224"/>
      <c r="B1474" s="229" t="s">
        <v>205</v>
      </c>
      <c r="C1474" s="230"/>
      <c r="D1474" s="231"/>
      <c r="E1474" s="76" t="s">
        <v>183</v>
      </c>
      <c r="F1474" s="380">
        <v>537.67669999999998</v>
      </c>
      <c r="G1474" s="381"/>
      <c r="H1474" s="381"/>
      <c r="I1474" s="381"/>
      <c r="J1474" s="381"/>
      <c r="K1474" s="381"/>
      <c r="L1474" s="381"/>
      <c r="M1474" s="381"/>
      <c r="N1474" s="381"/>
      <c r="O1474" s="381"/>
      <c r="P1474" s="381"/>
      <c r="Q1474" s="381"/>
      <c r="R1474" s="381"/>
      <c r="S1474" s="381"/>
      <c r="T1474" s="381"/>
      <c r="U1474" s="381"/>
      <c r="V1474" s="381"/>
      <c r="W1474" s="381"/>
      <c r="X1474" s="381"/>
      <c r="Y1474" s="381"/>
      <c r="Z1474" s="381"/>
      <c r="AA1474" s="381"/>
    </row>
    <row r="1475" spans="1:28" ht="19.5" customHeight="1" x14ac:dyDescent="0.15">
      <c r="A1475" s="225"/>
      <c r="B1475" s="229" t="s">
        <v>206</v>
      </c>
      <c r="C1475" s="230"/>
      <c r="D1475" s="231"/>
      <c r="E1475" s="76" t="s">
        <v>183</v>
      </c>
      <c r="F1475" s="380">
        <v>324.78999999999996</v>
      </c>
      <c r="G1475" s="381"/>
      <c r="H1475" s="381"/>
      <c r="I1475" s="381"/>
      <c r="J1475" s="381"/>
      <c r="K1475" s="381"/>
      <c r="L1475" s="381"/>
      <c r="M1475" s="381"/>
      <c r="N1475" s="381"/>
      <c r="O1475" s="381"/>
      <c r="P1475" s="381"/>
      <c r="Q1475" s="381"/>
      <c r="R1475" s="381"/>
      <c r="S1475" s="381"/>
      <c r="T1475" s="381"/>
      <c r="U1475" s="381"/>
      <c r="V1475" s="381"/>
      <c r="W1475" s="381"/>
      <c r="X1475" s="381"/>
      <c r="Y1475" s="381"/>
      <c r="Z1475" s="381"/>
      <c r="AA1475" s="381"/>
    </row>
    <row r="1476" spans="1:28" ht="19.5" customHeight="1" thickBot="1" x14ac:dyDescent="0.2">
      <c r="A1476" s="232" t="s">
        <v>204</v>
      </c>
      <c r="B1476" s="233"/>
      <c r="C1476" s="233"/>
      <c r="D1476" s="234"/>
      <c r="E1476" s="120" t="s">
        <v>183</v>
      </c>
      <c r="F1476" s="386">
        <v>0.65</v>
      </c>
      <c r="G1476" s="381"/>
      <c r="H1476" s="381"/>
      <c r="I1476" s="381"/>
      <c r="J1476" s="381"/>
      <c r="K1476" s="381"/>
      <c r="L1476" s="381"/>
      <c r="M1476" s="381"/>
      <c r="N1476" s="381"/>
      <c r="O1476" s="381"/>
      <c r="P1476" s="381"/>
      <c r="Q1476" s="381"/>
      <c r="R1476" s="381"/>
      <c r="S1476" s="381"/>
      <c r="T1476" s="381"/>
      <c r="U1476" s="381"/>
      <c r="V1476" s="381"/>
      <c r="W1476" s="381"/>
      <c r="X1476" s="381"/>
      <c r="Y1476" s="381"/>
      <c r="Z1476" s="381"/>
      <c r="AA1476" s="381"/>
    </row>
    <row r="1478" spans="1:28" ht="19.5" customHeight="1" x14ac:dyDescent="0.15">
      <c r="A1478" s="3" t="s">
        <v>381</v>
      </c>
      <c r="F1478" s="126" t="s">
        <v>567</v>
      </c>
    </row>
    <row r="1479" spans="1:28" ht="19.5" customHeight="1" thickBot="1" x14ac:dyDescent="0.2">
      <c r="A1479" s="221" t="s">
        <v>28</v>
      </c>
      <c r="B1479" s="222"/>
      <c r="C1479" s="222"/>
      <c r="D1479" s="222"/>
      <c r="E1479" s="222"/>
      <c r="F1479" s="222"/>
      <c r="G1479" s="222"/>
      <c r="H1479" s="222"/>
      <c r="I1479" s="222"/>
      <c r="J1479" s="222"/>
      <c r="K1479" s="222"/>
      <c r="L1479" s="222"/>
      <c r="M1479" s="222"/>
      <c r="N1479" s="222"/>
      <c r="O1479" s="222"/>
      <c r="P1479" s="222"/>
      <c r="Q1479" s="222"/>
      <c r="R1479" s="222"/>
      <c r="S1479" s="222"/>
      <c r="T1479" s="222"/>
      <c r="U1479" s="222"/>
      <c r="V1479" s="222"/>
      <c r="W1479" s="222"/>
      <c r="X1479" s="222"/>
      <c r="Y1479" s="222"/>
      <c r="Z1479" s="222"/>
      <c r="AA1479" s="222"/>
    </row>
    <row r="1480" spans="1:28" ht="19.5" customHeight="1" x14ac:dyDescent="0.15">
      <c r="A1480" s="127" t="s">
        <v>179</v>
      </c>
      <c r="B1480" s="86"/>
      <c r="C1480" s="86"/>
      <c r="D1480" s="86"/>
      <c r="E1480" s="86"/>
      <c r="F1480" s="85" t="s">
        <v>180</v>
      </c>
      <c r="G1480" s="121"/>
      <c r="H1480" s="121"/>
      <c r="I1480" s="121"/>
      <c r="J1480" s="121"/>
      <c r="K1480" s="121"/>
      <c r="L1480" s="121"/>
      <c r="M1480" s="121"/>
      <c r="N1480" s="121"/>
      <c r="O1480" s="121"/>
      <c r="P1480" s="121"/>
      <c r="Q1480" s="128"/>
      <c r="R1480" s="99"/>
      <c r="S1480" s="121"/>
      <c r="T1480" s="121"/>
      <c r="U1480" s="121"/>
      <c r="V1480" s="121"/>
      <c r="W1480" s="121"/>
      <c r="X1480" s="121"/>
      <c r="Y1480" s="121"/>
      <c r="Z1480" s="121"/>
      <c r="AA1480" s="141" t="s">
        <v>181</v>
      </c>
      <c r="AB1480" s="91"/>
    </row>
    <row r="1481" spans="1:28" ht="19.5" customHeight="1" x14ac:dyDescent="0.15">
      <c r="A1481" s="130" t="s">
        <v>182</v>
      </c>
      <c r="B1481" s="74"/>
      <c r="C1481" s="74"/>
      <c r="D1481" s="74"/>
      <c r="E1481" s="76" t="s">
        <v>183</v>
      </c>
      <c r="F1481" s="297">
        <v>27460.966700000001</v>
      </c>
      <c r="G1481" s="373" t="s">
        <v>184</v>
      </c>
      <c r="H1481" s="373" t="s">
        <v>185</v>
      </c>
      <c r="I1481" s="373" t="s">
        <v>186</v>
      </c>
      <c r="J1481" s="373" t="s">
        <v>187</v>
      </c>
      <c r="K1481" s="373" t="s">
        <v>227</v>
      </c>
      <c r="L1481" s="373" t="s">
        <v>228</v>
      </c>
      <c r="M1481" s="373" t="s">
        <v>229</v>
      </c>
      <c r="N1481" s="373" t="s">
        <v>230</v>
      </c>
      <c r="O1481" s="373" t="s">
        <v>231</v>
      </c>
      <c r="P1481" s="373" t="s">
        <v>232</v>
      </c>
      <c r="Q1481" s="374" t="s">
        <v>233</v>
      </c>
      <c r="R1481" s="375" t="s">
        <v>234</v>
      </c>
      <c r="S1481" s="373" t="s">
        <v>235</v>
      </c>
      <c r="T1481" s="373" t="s">
        <v>236</v>
      </c>
      <c r="U1481" s="373" t="s">
        <v>237</v>
      </c>
      <c r="V1481" s="373" t="s">
        <v>238</v>
      </c>
      <c r="W1481" s="373" t="s">
        <v>42</v>
      </c>
      <c r="X1481" s="373" t="s">
        <v>147</v>
      </c>
      <c r="Y1481" s="373" t="s">
        <v>148</v>
      </c>
      <c r="Z1481" s="373" t="s">
        <v>149</v>
      </c>
      <c r="AA1481" s="387"/>
      <c r="AB1481" s="91"/>
    </row>
    <row r="1482" spans="1:28" ht="19.5" customHeight="1" x14ac:dyDescent="0.15">
      <c r="A1482" s="108"/>
      <c r="E1482" s="76" t="s">
        <v>150</v>
      </c>
      <c r="F1482" s="297">
        <v>6683.0159999999996</v>
      </c>
      <c r="G1482" s="377"/>
      <c r="H1482" s="377"/>
      <c r="I1482" s="377"/>
      <c r="J1482" s="377"/>
      <c r="K1482" s="377"/>
      <c r="L1482" s="377"/>
      <c r="M1482" s="377"/>
      <c r="N1482" s="377"/>
      <c r="O1482" s="377"/>
      <c r="P1482" s="377"/>
      <c r="Q1482" s="378"/>
      <c r="R1482" s="379"/>
      <c r="S1482" s="377"/>
      <c r="T1482" s="377"/>
      <c r="U1482" s="377"/>
      <c r="V1482" s="377"/>
      <c r="W1482" s="377"/>
      <c r="X1482" s="377"/>
      <c r="Y1482" s="377"/>
      <c r="Z1482" s="377"/>
      <c r="AA1482" s="387" t="s">
        <v>151</v>
      </c>
      <c r="AB1482" s="91"/>
    </row>
    <row r="1483" spans="1:28" ht="19.5" customHeight="1" x14ac:dyDescent="0.15">
      <c r="A1483" s="131"/>
      <c r="B1483" s="73" t="s">
        <v>152</v>
      </c>
      <c r="C1483" s="74"/>
      <c r="D1483" s="74"/>
      <c r="E1483" s="76" t="s">
        <v>183</v>
      </c>
      <c r="F1483" s="297">
        <v>26906.55</v>
      </c>
      <c r="G1483" s="297">
        <v>19.259999999999998</v>
      </c>
      <c r="H1483" s="297">
        <v>262.33000000000004</v>
      </c>
      <c r="I1483" s="297">
        <v>139.32999999999998</v>
      </c>
      <c r="J1483" s="297">
        <v>282.33</v>
      </c>
      <c r="K1483" s="297">
        <v>405.84999999999997</v>
      </c>
      <c r="L1483" s="297">
        <v>738.18999999999994</v>
      </c>
      <c r="M1483" s="297">
        <v>688.08</v>
      </c>
      <c r="N1483" s="297">
        <v>841.70999999999992</v>
      </c>
      <c r="O1483" s="297">
        <v>1115.67</v>
      </c>
      <c r="P1483" s="297">
        <v>1858.84</v>
      </c>
      <c r="Q1483" s="297">
        <v>2733.1600000000003</v>
      </c>
      <c r="R1483" s="297">
        <v>2822.4100000000003</v>
      </c>
      <c r="S1483" s="297">
        <v>3014.1299999999997</v>
      </c>
      <c r="T1483" s="297">
        <v>3347.1800000000003</v>
      </c>
      <c r="U1483" s="297">
        <v>3729.5699999999997</v>
      </c>
      <c r="V1483" s="297">
        <v>2382.41</v>
      </c>
      <c r="W1483" s="297">
        <v>1192.3499999999999</v>
      </c>
      <c r="X1483" s="297">
        <v>633.25</v>
      </c>
      <c r="Y1483" s="297">
        <v>374.43000000000006</v>
      </c>
      <c r="Z1483" s="297">
        <v>73.749999999999986</v>
      </c>
      <c r="AA1483" s="380">
        <v>252.32000000000002</v>
      </c>
      <c r="AB1483" s="91"/>
    </row>
    <row r="1484" spans="1:28" ht="19.5" customHeight="1" x14ac:dyDescent="0.15">
      <c r="A1484" s="132"/>
      <c r="B1484" s="133"/>
      <c r="E1484" s="76" t="s">
        <v>150</v>
      </c>
      <c r="F1484" s="297">
        <v>6683.0159999999996</v>
      </c>
      <c r="G1484" s="297">
        <v>0</v>
      </c>
      <c r="H1484" s="297">
        <v>1.6149999999999998</v>
      </c>
      <c r="I1484" s="297">
        <v>3.5110000000000006</v>
      </c>
      <c r="J1484" s="297">
        <v>16.422000000000001</v>
      </c>
      <c r="K1484" s="297">
        <v>37.648000000000003</v>
      </c>
      <c r="L1484" s="297">
        <v>112.32899999999998</v>
      </c>
      <c r="M1484" s="297">
        <v>150.85899999999998</v>
      </c>
      <c r="N1484" s="297">
        <v>213.553</v>
      </c>
      <c r="O1484" s="297">
        <v>320.23400000000004</v>
      </c>
      <c r="P1484" s="297">
        <v>590.00199999999995</v>
      </c>
      <c r="Q1484" s="297">
        <v>909.12099999999998</v>
      </c>
      <c r="R1484" s="297">
        <v>858.33799999999997</v>
      </c>
      <c r="S1484" s="297">
        <v>787.87899999999991</v>
      </c>
      <c r="T1484" s="297">
        <v>846.505</v>
      </c>
      <c r="U1484" s="297">
        <v>781.94900000000007</v>
      </c>
      <c r="V1484" s="297">
        <v>491.65899999999999</v>
      </c>
      <c r="W1484" s="297">
        <v>259.55499999999995</v>
      </c>
      <c r="X1484" s="297">
        <v>144.92599999999999</v>
      </c>
      <c r="Y1484" s="297">
        <v>82.869</v>
      </c>
      <c r="Z1484" s="297">
        <v>24.502000000000002</v>
      </c>
      <c r="AA1484" s="380">
        <v>49.539999999999992</v>
      </c>
      <c r="AB1484" s="91"/>
    </row>
    <row r="1485" spans="1:28" ht="19.5" customHeight="1" x14ac:dyDescent="0.15">
      <c r="A1485" s="132"/>
      <c r="B1485" s="134"/>
      <c r="C1485" s="73" t="s">
        <v>152</v>
      </c>
      <c r="D1485" s="74"/>
      <c r="E1485" s="76" t="s">
        <v>183</v>
      </c>
      <c r="F1485" s="297">
        <v>14586.57</v>
      </c>
      <c r="G1485" s="297">
        <v>14.639999999999999</v>
      </c>
      <c r="H1485" s="297">
        <v>44.45</v>
      </c>
      <c r="I1485" s="297">
        <v>58.989999999999995</v>
      </c>
      <c r="J1485" s="297">
        <v>103.86000000000001</v>
      </c>
      <c r="K1485" s="297">
        <v>192.25</v>
      </c>
      <c r="L1485" s="297">
        <v>496.57000000000005</v>
      </c>
      <c r="M1485" s="297">
        <v>561.93000000000006</v>
      </c>
      <c r="N1485" s="297">
        <v>683.1400000000001</v>
      </c>
      <c r="O1485" s="297">
        <v>972.90000000000009</v>
      </c>
      <c r="P1485" s="297">
        <v>1705.3899999999999</v>
      </c>
      <c r="Q1485" s="297">
        <v>2422.5500000000002</v>
      </c>
      <c r="R1485" s="297">
        <v>2162.9499999999998</v>
      </c>
      <c r="S1485" s="297">
        <v>1593.04</v>
      </c>
      <c r="T1485" s="297">
        <v>1444.69</v>
      </c>
      <c r="U1485" s="297">
        <v>885.23</v>
      </c>
      <c r="V1485" s="297">
        <v>520.98</v>
      </c>
      <c r="W1485" s="297">
        <v>302.74</v>
      </c>
      <c r="X1485" s="297">
        <v>219.81</v>
      </c>
      <c r="Y1485" s="297">
        <v>103.82999999999998</v>
      </c>
      <c r="Z1485" s="297">
        <v>50.730000000000004</v>
      </c>
      <c r="AA1485" s="380">
        <v>45.9</v>
      </c>
      <c r="AB1485" s="91"/>
    </row>
    <row r="1486" spans="1:28" ht="19.5" customHeight="1" x14ac:dyDescent="0.15">
      <c r="A1486" s="132"/>
      <c r="B1486" s="75"/>
      <c r="C1486" s="75"/>
      <c r="E1486" s="76" t="s">
        <v>150</v>
      </c>
      <c r="F1486" s="297">
        <v>4887.0500000000011</v>
      </c>
      <c r="G1486" s="297">
        <v>0</v>
      </c>
      <c r="H1486" s="297">
        <v>0.01</v>
      </c>
      <c r="I1486" s="297">
        <v>1.4610000000000001</v>
      </c>
      <c r="J1486" s="297">
        <v>7.375</v>
      </c>
      <c r="K1486" s="297">
        <v>22.619</v>
      </c>
      <c r="L1486" s="297">
        <v>90.567999999999998</v>
      </c>
      <c r="M1486" s="297">
        <v>138.24800000000002</v>
      </c>
      <c r="N1486" s="297">
        <v>196.22400000000002</v>
      </c>
      <c r="O1486" s="297">
        <v>304.01600000000002</v>
      </c>
      <c r="P1486" s="297">
        <v>570.28099999999995</v>
      </c>
      <c r="Q1486" s="297">
        <v>864.66599999999994</v>
      </c>
      <c r="R1486" s="297">
        <v>759.096</v>
      </c>
      <c r="S1486" s="297">
        <v>569.95299999999997</v>
      </c>
      <c r="T1486" s="297">
        <v>539.22300000000007</v>
      </c>
      <c r="U1486" s="297">
        <v>337.16999999999996</v>
      </c>
      <c r="V1486" s="297">
        <v>204.58700000000002</v>
      </c>
      <c r="W1486" s="297">
        <v>119.267</v>
      </c>
      <c r="X1486" s="297">
        <v>82.007000000000005</v>
      </c>
      <c r="Y1486" s="297">
        <v>42.281000000000006</v>
      </c>
      <c r="Z1486" s="297">
        <v>20.816000000000003</v>
      </c>
      <c r="AA1486" s="380">
        <v>17.182000000000002</v>
      </c>
      <c r="AB1486" s="91"/>
    </row>
    <row r="1487" spans="1:28" ht="19.5" customHeight="1" x14ac:dyDescent="0.15">
      <c r="A1487" s="132"/>
      <c r="B1487" s="72"/>
      <c r="C1487" s="76"/>
      <c r="D1487" s="76" t="s">
        <v>153</v>
      </c>
      <c r="E1487" s="76" t="s">
        <v>183</v>
      </c>
      <c r="F1487" s="297">
        <v>14465.11</v>
      </c>
      <c r="G1487" s="297">
        <v>14.639999999999999</v>
      </c>
      <c r="H1487" s="297">
        <v>33.510000000000005</v>
      </c>
      <c r="I1487" s="297">
        <v>51.92</v>
      </c>
      <c r="J1487" s="297">
        <v>99.65</v>
      </c>
      <c r="K1487" s="297">
        <v>187.37</v>
      </c>
      <c r="L1487" s="297">
        <v>479.97</v>
      </c>
      <c r="M1487" s="297">
        <v>555.99</v>
      </c>
      <c r="N1487" s="297">
        <v>675.53000000000009</v>
      </c>
      <c r="O1487" s="297">
        <v>962.56</v>
      </c>
      <c r="P1487" s="297">
        <v>1703.53</v>
      </c>
      <c r="Q1487" s="297">
        <v>2419.37</v>
      </c>
      <c r="R1487" s="297">
        <v>2155.9699999999998</v>
      </c>
      <c r="S1487" s="297">
        <v>1591.1999999999998</v>
      </c>
      <c r="T1487" s="297">
        <v>1441.35</v>
      </c>
      <c r="U1487" s="297">
        <v>875.2</v>
      </c>
      <c r="V1487" s="297">
        <v>510.8</v>
      </c>
      <c r="W1487" s="297">
        <v>301.97999999999996</v>
      </c>
      <c r="X1487" s="297">
        <v>204.11</v>
      </c>
      <c r="Y1487" s="297">
        <v>103.82999999999998</v>
      </c>
      <c r="Z1487" s="297">
        <v>50.730000000000004</v>
      </c>
      <c r="AA1487" s="380">
        <v>45.9</v>
      </c>
      <c r="AB1487" s="91"/>
    </row>
    <row r="1488" spans="1:28" ht="19.5" customHeight="1" x14ac:dyDescent="0.15">
      <c r="A1488" s="132"/>
      <c r="B1488" s="72" t="s">
        <v>154</v>
      </c>
      <c r="C1488" s="72"/>
      <c r="D1488" s="72"/>
      <c r="E1488" s="76" t="s">
        <v>150</v>
      </c>
      <c r="F1488" s="297">
        <v>4874.2750000000015</v>
      </c>
      <c r="G1488" s="297">
        <v>0</v>
      </c>
      <c r="H1488" s="297">
        <v>0</v>
      </c>
      <c r="I1488" s="297">
        <v>1.381</v>
      </c>
      <c r="J1488" s="297">
        <v>7.1630000000000003</v>
      </c>
      <c r="K1488" s="297">
        <v>22.275000000000002</v>
      </c>
      <c r="L1488" s="297">
        <v>89.072000000000003</v>
      </c>
      <c r="M1488" s="297">
        <v>137.57400000000001</v>
      </c>
      <c r="N1488" s="297">
        <v>195.26300000000001</v>
      </c>
      <c r="O1488" s="297">
        <v>301.87399999999997</v>
      </c>
      <c r="P1488" s="297">
        <v>569.86599999999999</v>
      </c>
      <c r="Q1488" s="297">
        <v>864.14199999999994</v>
      </c>
      <c r="R1488" s="297">
        <v>758.15099999999995</v>
      </c>
      <c r="S1488" s="297">
        <v>569.63200000000006</v>
      </c>
      <c r="T1488" s="297">
        <v>538.78399999999999</v>
      </c>
      <c r="U1488" s="297">
        <v>336.02699999999999</v>
      </c>
      <c r="V1488" s="297">
        <v>203.23200000000003</v>
      </c>
      <c r="W1488" s="297">
        <v>119.18800000000002</v>
      </c>
      <c r="X1488" s="297">
        <v>80.372</v>
      </c>
      <c r="Y1488" s="297">
        <v>42.281000000000006</v>
      </c>
      <c r="Z1488" s="297">
        <v>20.816000000000003</v>
      </c>
      <c r="AA1488" s="380">
        <v>17.182000000000002</v>
      </c>
      <c r="AB1488" s="91"/>
    </row>
    <row r="1489" spans="1:28" ht="19.5" customHeight="1" x14ac:dyDescent="0.15">
      <c r="A1489" s="132" t="s">
        <v>155</v>
      </c>
      <c r="B1489" s="72"/>
      <c r="C1489" s="72" t="s">
        <v>10</v>
      </c>
      <c r="D1489" s="76" t="s">
        <v>156</v>
      </c>
      <c r="E1489" s="76" t="s">
        <v>183</v>
      </c>
      <c r="F1489" s="297">
        <v>12512.48</v>
      </c>
      <c r="G1489" s="297">
        <v>3.8</v>
      </c>
      <c r="H1489" s="297">
        <v>17.260000000000002</v>
      </c>
      <c r="I1489" s="297">
        <v>18.519999999999996</v>
      </c>
      <c r="J1489" s="297">
        <v>51</v>
      </c>
      <c r="K1489" s="297">
        <v>120.22</v>
      </c>
      <c r="L1489" s="297">
        <v>409.85</v>
      </c>
      <c r="M1489" s="297">
        <v>544.86</v>
      </c>
      <c r="N1489" s="297">
        <v>670.12999999999988</v>
      </c>
      <c r="O1489" s="297">
        <v>911.79000000000008</v>
      </c>
      <c r="P1489" s="297">
        <v>1654.8</v>
      </c>
      <c r="Q1489" s="297">
        <v>2221</v>
      </c>
      <c r="R1489" s="297">
        <v>1738.3000000000002</v>
      </c>
      <c r="S1489" s="297">
        <v>1196.04</v>
      </c>
      <c r="T1489" s="297">
        <v>1134.81</v>
      </c>
      <c r="U1489" s="297">
        <v>712.66000000000008</v>
      </c>
      <c r="V1489" s="297">
        <v>469.5</v>
      </c>
      <c r="W1489" s="297">
        <v>273.77</v>
      </c>
      <c r="X1489" s="297">
        <v>176.18</v>
      </c>
      <c r="Y1489" s="297">
        <v>102.14999999999999</v>
      </c>
      <c r="Z1489" s="297">
        <v>50.730000000000004</v>
      </c>
      <c r="AA1489" s="380">
        <v>35.11</v>
      </c>
      <c r="AB1489" s="91"/>
    </row>
    <row r="1490" spans="1:28" ht="19.5" customHeight="1" x14ac:dyDescent="0.15">
      <c r="A1490" s="132"/>
      <c r="B1490" s="72"/>
      <c r="C1490" s="72"/>
      <c r="D1490" s="72"/>
      <c r="E1490" s="76" t="s">
        <v>150</v>
      </c>
      <c r="F1490" s="297">
        <v>4433.2080000000005</v>
      </c>
      <c r="G1490" s="297">
        <v>0</v>
      </c>
      <c r="H1490" s="297">
        <v>0</v>
      </c>
      <c r="I1490" s="297">
        <v>1.081</v>
      </c>
      <c r="J1490" s="297">
        <v>6.1210000000000004</v>
      </c>
      <c r="K1490" s="297">
        <v>20.448999999999998</v>
      </c>
      <c r="L1490" s="297">
        <v>86.091000000000008</v>
      </c>
      <c r="M1490" s="297">
        <v>136.37500000000003</v>
      </c>
      <c r="N1490" s="297">
        <v>194.36200000000002</v>
      </c>
      <c r="O1490" s="297">
        <v>291.35699999999997</v>
      </c>
      <c r="P1490" s="297">
        <v>559.84900000000005</v>
      </c>
      <c r="Q1490" s="297">
        <v>818.04399999999998</v>
      </c>
      <c r="R1490" s="297">
        <v>657.76300000000003</v>
      </c>
      <c r="S1490" s="297">
        <v>464.80899999999997</v>
      </c>
      <c r="T1490" s="297">
        <v>452.77599999999995</v>
      </c>
      <c r="U1490" s="297">
        <v>291.73200000000003</v>
      </c>
      <c r="V1490" s="297">
        <v>192.09500000000003</v>
      </c>
      <c r="W1490" s="297">
        <v>111.652</v>
      </c>
      <c r="X1490" s="297">
        <v>71.992999999999995</v>
      </c>
      <c r="Y1490" s="297">
        <v>41.806000000000004</v>
      </c>
      <c r="Z1490" s="297">
        <v>20.816000000000003</v>
      </c>
      <c r="AA1490" s="380">
        <v>14.037000000000001</v>
      </c>
      <c r="AB1490" s="91"/>
    </row>
    <row r="1491" spans="1:28" ht="19.5" customHeight="1" x14ac:dyDescent="0.15">
      <c r="A1491" s="132"/>
      <c r="B1491" s="72"/>
      <c r="C1491" s="72"/>
      <c r="D1491" s="76" t="s">
        <v>157</v>
      </c>
      <c r="E1491" s="76" t="s">
        <v>183</v>
      </c>
      <c r="F1491" s="297">
        <v>862.01999999999975</v>
      </c>
      <c r="G1491" s="297">
        <v>0</v>
      </c>
      <c r="H1491" s="297">
        <v>0</v>
      </c>
      <c r="I1491" s="297">
        <v>0</v>
      </c>
      <c r="J1491" s="297">
        <v>0</v>
      </c>
      <c r="K1491" s="297">
        <v>0</v>
      </c>
      <c r="L1491" s="297">
        <v>2.2800000000000002</v>
      </c>
      <c r="M1491" s="297">
        <v>2.84</v>
      </c>
      <c r="N1491" s="297">
        <v>0.65</v>
      </c>
      <c r="O1491" s="297">
        <v>23.3</v>
      </c>
      <c r="P1491" s="297">
        <v>42.589999999999996</v>
      </c>
      <c r="Q1491" s="297">
        <v>135.82999999999998</v>
      </c>
      <c r="R1491" s="297">
        <v>304.75</v>
      </c>
      <c r="S1491" s="297">
        <v>133.08000000000001</v>
      </c>
      <c r="T1491" s="297">
        <v>67.28</v>
      </c>
      <c r="U1491" s="297">
        <v>97.69</v>
      </c>
      <c r="V1491" s="297">
        <v>27.9</v>
      </c>
      <c r="W1491" s="297">
        <v>23.139999999999997</v>
      </c>
      <c r="X1491" s="297">
        <v>0</v>
      </c>
      <c r="Y1491" s="297">
        <v>0.69</v>
      </c>
      <c r="Z1491" s="297">
        <v>0</v>
      </c>
      <c r="AA1491" s="380">
        <v>0</v>
      </c>
      <c r="AB1491" s="91"/>
    </row>
    <row r="1492" spans="1:28" ht="19.5" customHeight="1" x14ac:dyDescent="0.15">
      <c r="A1492" s="132"/>
      <c r="B1492" s="72"/>
      <c r="C1492" s="72"/>
      <c r="D1492" s="72"/>
      <c r="E1492" s="76" t="s">
        <v>150</v>
      </c>
      <c r="F1492" s="297">
        <v>199.77199999999999</v>
      </c>
      <c r="G1492" s="297">
        <v>0</v>
      </c>
      <c r="H1492" s="297">
        <v>0</v>
      </c>
      <c r="I1492" s="297">
        <v>0</v>
      </c>
      <c r="J1492" s="297">
        <v>0</v>
      </c>
      <c r="K1492" s="297">
        <v>0</v>
      </c>
      <c r="L1492" s="297">
        <v>0.27300000000000002</v>
      </c>
      <c r="M1492" s="297">
        <v>0.39800000000000002</v>
      </c>
      <c r="N1492" s="297">
        <v>0.10400000000000001</v>
      </c>
      <c r="O1492" s="297">
        <v>4.1959999999999997</v>
      </c>
      <c r="P1492" s="297">
        <v>8.5179999999999989</v>
      </c>
      <c r="Q1492" s="297">
        <v>29.838000000000001</v>
      </c>
      <c r="R1492" s="297">
        <v>70.031999999999996</v>
      </c>
      <c r="S1492" s="297">
        <v>31.543999999999997</v>
      </c>
      <c r="T1492" s="297">
        <v>16.62</v>
      </c>
      <c r="U1492" s="297">
        <v>24.923000000000002</v>
      </c>
      <c r="V1492" s="297">
        <v>7.1340000000000003</v>
      </c>
      <c r="W1492" s="297">
        <v>6.0139999999999993</v>
      </c>
      <c r="X1492" s="297">
        <v>0</v>
      </c>
      <c r="Y1492" s="297">
        <v>0.17799999999999999</v>
      </c>
      <c r="Z1492" s="297">
        <v>0</v>
      </c>
      <c r="AA1492" s="380">
        <v>0</v>
      </c>
      <c r="AB1492" s="91"/>
    </row>
    <row r="1493" spans="1:28" ht="19.5" customHeight="1" x14ac:dyDescent="0.15">
      <c r="A1493" s="132"/>
      <c r="B1493" s="72" t="s">
        <v>158</v>
      </c>
      <c r="C1493" s="72" t="s">
        <v>159</v>
      </c>
      <c r="D1493" s="76" t="s">
        <v>160</v>
      </c>
      <c r="E1493" s="76" t="s">
        <v>183</v>
      </c>
      <c r="F1493" s="297">
        <v>0</v>
      </c>
      <c r="G1493" s="297">
        <v>0</v>
      </c>
      <c r="H1493" s="297">
        <v>0</v>
      </c>
      <c r="I1493" s="297">
        <v>0</v>
      </c>
      <c r="J1493" s="297">
        <v>0</v>
      </c>
      <c r="K1493" s="297">
        <v>0</v>
      </c>
      <c r="L1493" s="297">
        <v>0</v>
      </c>
      <c r="M1493" s="297">
        <v>0</v>
      </c>
      <c r="N1493" s="297">
        <v>0</v>
      </c>
      <c r="O1493" s="297">
        <v>0</v>
      </c>
      <c r="P1493" s="297">
        <v>0</v>
      </c>
      <c r="Q1493" s="297">
        <v>0</v>
      </c>
      <c r="R1493" s="297">
        <v>0</v>
      </c>
      <c r="S1493" s="297">
        <v>0</v>
      </c>
      <c r="T1493" s="297">
        <v>0</v>
      </c>
      <c r="U1493" s="297">
        <v>0</v>
      </c>
      <c r="V1493" s="297">
        <v>0</v>
      </c>
      <c r="W1493" s="297">
        <v>0</v>
      </c>
      <c r="X1493" s="297">
        <v>0</v>
      </c>
      <c r="Y1493" s="297">
        <v>0</v>
      </c>
      <c r="Z1493" s="297">
        <v>0</v>
      </c>
      <c r="AA1493" s="380">
        <v>0</v>
      </c>
      <c r="AB1493" s="91"/>
    </row>
    <row r="1494" spans="1:28" ht="19.5" customHeight="1" x14ac:dyDescent="0.15">
      <c r="A1494" s="132"/>
      <c r="B1494" s="72"/>
      <c r="C1494" s="72"/>
      <c r="D1494" s="72"/>
      <c r="E1494" s="76" t="s">
        <v>150</v>
      </c>
      <c r="F1494" s="297">
        <v>0</v>
      </c>
      <c r="G1494" s="297">
        <v>0</v>
      </c>
      <c r="H1494" s="297">
        <v>0</v>
      </c>
      <c r="I1494" s="297">
        <v>0</v>
      </c>
      <c r="J1494" s="297">
        <v>0</v>
      </c>
      <c r="K1494" s="297">
        <v>0</v>
      </c>
      <c r="L1494" s="297">
        <v>0</v>
      </c>
      <c r="M1494" s="297">
        <v>0</v>
      </c>
      <c r="N1494" s="297">
        <v>0</v>
      </c>
      <c r="O1494" s="297">
        <v>0</v>
      </c>
      <c r="P1494" s="297">
        <v>0</v>
      </c>
      <c r="Q1494" s="297">
        <v>0</v>
      </c>
      <c r="R1494" s="297">
        <v>0</v>
      </c>
      <c r="S1494" s="297">
        <v>0</v>
      </c>
      <c r="T1494" s="297">
        <v>0</v>
      </c>
      <c r="U1494" s="297">
        <v>0</v>
      </c>
      <c r="V1494" s="297">
        <v>0</v>
      </c>
      <c r="W1494" s="297">
        <v>0</v>
      </c>
      <c r="X1494" s="297">
        <v>0</v>
      </c>
      <c r="Y1494" s="297">
        <v>0</v>
      </c>
      <c r="Z1494" s="297">
        <v>0</v>
      </c>
      <c r="AA1494" s="380">
        <v>0</v>
      </c>
      <c r="AB1494" s="91"/>
    </row>
    <row r="1495" spans="1:28" ht="19.5" customHeight="1" x14ac:dyDescent="0.15">
      <c r="A1495" s="132"/>
      <c r="B1495" s="72"/>
      <c r="C1495" s="72"/>
      <c r="D1495" s="76" t="s">
        <v>161</v>
      </c>
      <c r="E1495" s="76" t="s">
        <v>183</v>
      </c>
      <c r="F1495" s="297">
        <v>230.3</v>
      </c>
      <c r="G1495" s="297">
        <v>8.5299999999999994</v>
      </c>
      <c r="H1495" s="297">
        <v>7.3299999999999992</v>
      </c>
      <c r="I1495" s="297">
        <v>28.040000000000003</v>
      </c>
      <c r="J1495" s="297">
        <v>43.430000000000007</v>
      </c>
      <c r="K1495" s="297">
        <v>66.430000000000007</v>
      </c>
      <c r="L1495" s="297">
        <v>67.25</v>
      </c>
      <c r="M1495" s="297">
        <v>5.1100000000000003</v>
      </c>
      <c r="N1495" s="297">
        <v>1.5</v>
      </c>
      <c r="O1495" s="297">
        <v>0</v>
      </c>
      <c r="P1495" s="297">
        <v>0.25</v>
      </c>
      <c r="Q1495" s="297">
        <v>0</v>
      </c>
      <c r="R1495" s="297">
        <v>0</v>
      </c>
      <c r="S1495" s="297">
        <v>0.23</v>
      </c>
      <c r="T1495" s="297">
        <v>0.44</v>
      </c>
      <c r="U1495" s="297">
        <v>0</v>
      </c>
      <c r="V1495" s="297">
        <v>0.63</v>
      </c>
      <c r="W1495" s="297">
        <v>0</v>
      </c>
      <c r="X1495" s="297">
        <v>0</v>
      </c>
      <c r="Y1495" s="297">
        <v>0</v>
      </c>
      <c r="Z1495" s="297">
        <v>0</v>
      </c>
      <c r="AA1495" s="380">
        <v>1.1299999999999999</v>
      </c>
      <c r="AB1495" s="91"/>
    </row>
    <row r="1496" spans="1:28" ht="19.5" customHeight="1" x14ac:dyDescent="0.15">
      <c r="A1496" s="132"/>
      <c r="B1496" s="72"/>
      <c r="C1496" s="72"/>
      <c r="D1496" s="72"/>
      <c r="E1496" s="76" t="s">
        <v>150</v>
      </c>
      <c r="F1496" s="297">
        <v>5.9950000000000001</v>
      </c>
      <c r="G1496" s="297">
        <v>0</v>
      </c>
      <c r="H1496" s="297">
        <v>0</v>
      </c>
      <c r="I1496" s="297">
        <v>0</v>
      </c>
      <c r="J1496" s="297">
        <v>0.52</v>
      </c>
      <c r="K1496" s="297">
        <v>1.73</v>
      </c>
      <c r="L1496" s="297">
        <v>2.63</v>
      </c>
      <c r="M1496" s="297">
        <v>0.30299999999999999</v>
      </c>
      <c r="N1496" s="297">
        <v>0.11600000000000001</v>
      </c>
      <c r="O1496" s="297">
        <v>0</v>
      </c>
      <c r="P1496" s="297">
        <v>2.3E-2</v>
      </c>
      <c r="Q1496" s="297">
        <v>0</v>
      </c>
      <c r="R1496" s="297">
        <v>0</v>
      </c>
      <c r="S1496" s="297">
        <v>5.1999999999999998E-2</v>
      </c>
      <c r="T1496" s="297">
        <v>0.114</v>
      </c>
      <c r="U1496" s="297">
        <v>0</v>
      </c>
      <c r="V1496" s="297">
        <v>0.17899999999999999</v>
      </c>
      <c r="W1496" s="297">
        <v>0</v>
      </c>
      <c r="X1496" s="297">
        <v>0</v>
      </c>
      <c r="Y1496" s="297">
        <v>0</v>
      </c>
      <c r="Z1496" s="297">
        <v>0</v>
      </c>
      <c r="AA1496" s="380">
        <v>0.32800000000000001</v>
      </c>
      <c r="AB1496" s="91"/>
    </row>
    <row r="1497" spans="1:28" ht="19.5" customHeight="1" x14ac:dyDescent="0.15">
      <c r="A1497" s="132"/>
      <c r="B1497" s="72"/>
      <c r="C1497" s="72" t="s">
        <v>162</v>
      </c>
      <c r="D1497" s="76" t="s">
        <v>163</v>
      </c>
      <c r="E1497" s="76" t="s">
        <v>183</v>
      </c>
      <c r="F1497" s="297">
        <v>849.57</v>
      </c>
      <c r="G1497" s="297">
        <v>2.31</v>
      </c>
      <c r="H1497" s="297">
        <v>7.6400000000000006</v>
      </c>
      <c r="I1497" s="297">
        <v>5.0200000000000005</v>
      </c>
      <c r="J1497" s="297">
        <v>5.22</v>
      </c>
      <c r="K1497" s="297">
        <v>0.72</v>
      </c>
      <c r="L1497" s="297">
        <v>0.46</v>
      </c>
      <c r="M1497" s="297">
        <v>2.37</v>
      </c>
      <c r="N1497" s="297">
        <v>3.25</v>
      </c>
      <c r="O1497" s="297">
        <v>27.470000000000002</v>
      </c>
      <c r="P1497" s="297">
        <v>5.89</v>
      </c>
      <c r="Q1497" s="297">
        <v>62.539999999999992</v>
      </c>
      <c r="R1497" s="297">
        <v>112.88</v>
      </c>
      <c r="S1497" s="297">
        <v>261.85000000000002</v>
      </c>
      <c r="T1497" s="297">
        <v>238.82000000000002</v>
      </c>
      <c r="U1497" s="297">
        <v>64.850000000000009</v>
      </c>
      <c r="V1497" s="297">
        <v>12.77</v>
      </c>
      <c r="W1497" s="297">
        <v>5.07</v>
      </c>
      <c r="X1497" s="297">
        <v>27.93</v>
      </c>
      <c r="Y1497" s="297">
        <v>0.99</v>
      </c>
      <c r="Z1497" s="297">
        <v>0</v>
      </c>
      <c r="AA1497" s="380">
        <v>1.52</v>
      </c>
      <c r="AB1497" s="91"/>
    </row>
    <row r="1498" spans="1:28" ht="19.5" customHeight="1" x14ac:dyDescent="0.15">
      <c r="A1498" s="132"/>
      <c r="B1498" s="72" t="s">
        <v>20</v>
      </c>
      <c r="C1498" s="72"/>
      <c r="D1498" s="72"/>
      <c r="E1498" s="76" t="s">
        <v>150</v>
      </c>
      <c r="F1498" s="297">
        <v>232.88</v>
      </c>
      <c r="G1498" s="297">
        <v>0</v>
      </c>
      <c r="H1498" s="297">
        <v>0</v>
      </c>
      <c r="I1498" s="297">
        <v>0.30000000000000004</v>
      </c>
      <c r="J1498" s="297">
        <v>0.52200000000000002</v>
      </c>
      <c r="K1498" s="297">
        <v>9.6000000000000002E-2</v>
      </c>
      <c r="L1498" s="297">
        <v>7.2999999999999995E-2</v>
      </c>
      <c r="M1498" s="297">
        <v>0.45100000000000001</v>
      </c>
      <c r="N1498" s="297">
        <v>0.68099999999999994</v>
      </c>
      <c r="O1498" s="297">
        <v>6.3209999999999997</v>
      </c>
      <c r="P1498" s="297">
        <v>1.476</v>
      </c>
      <c r="Q1498" s="297">
        <v>16.259999999999998</v>
      </c>
      <c r="R1498" s="297">
        <v>30.347999999999999</v>
      </c>
      <c r="S1498" s="297">
        <v>73.227000000000004</v>
      </c>
      <c r="T1498" s="297">
        <v>69.274000000000001</v>
      </c>
      <c r="U1498" s="297">
        <v>19.372</v>
      </c>
      <c r="V1498" s="297">
        <v>3.8239999999999998</v>
      </c>
      <c r="W1498" s="297">
        <v>1.522</v>
      </c>
      <c r="X1498" s="297">
        <v>8.3789999999999996</v>
      </c>
      <c r="Y1498" s="297">
        <v>0.29699999999999999</v>
      </c>
      <c r="Z1498" s="297">
        <v>0</v>
      </c>
      <c r="AA1498" s="380">
        <v>0.45700000000000002</v>
      </c>
      <c r="AB1498" s="91"/>
    </row>
    <row r="1499" spans="1:28" ht="19.5" customHeight="1" x14ac:dyDescent="0.15">
      <c r="A1499" s="132"/>
      <c r="B1499" s="72"/>
      <c r="C1499" s="72"/>
      <c r="D1499" s="76" t="s">
        <v>164</v>
      </c>
      <c r="E1499" s="76" t="s">
        <v>183</v>
      </c>
      <c r="F1499" s="297">
        <v>10.740000000000002</v>
      </c>
      <c r="G1499" s="297">
        <v>0</v>
      </c>
      <c r="H1499" s="297">
        <v>1.28</v>
      </c>
      <c r="I1499" s="297">
        <v>0.34</v>
      </c>
      <c r="J1499" s="297">
        <v>0</v>
      </c>
      <c r="K1499" s="297">
        <v>0</v>
      </c>
      <c r="L1499" s="297">
        <v>0.13</v>
      </c>
      <c r="M1499" s="297">
        <v>0.81</v>
      </c>
      <c r="N1499" s="297">
        <v>0</v>
      </c>
      <c r="O1499" s="297">
        <v>0</v>
      </c>
      <c r="P1499" s="297">
        <v>0</v>
      </c>
      <c r="Q1499" s="297">
        <v>0</v>
      </c>
      <c r="R1499" s="297">
        <v>0.04</v>
      </c>
      <c r="S1499" s="297">
        <v>0</v>
      </c>
      <c r="T1499" s="297">
        <v>0</v>
      </c>
      <c r="U1499" s="297">
        <v>0</v>
      </c>
      <c r="V1499" s="297">
        <v>0</v>
      </c>
      <c r="W1499" s="297">
        <v>0</v>
      </c>
      <c r="X1499" s="297">
        <v>0</v>
      </c>
      <c r="Y1499" s="297">
        <v>0</v>
      </c>
      <c r="Z1499" s="297">
        <v>0</v>
      </c>
      <c r="AA1499" s="380">
        <v>8.14</v>
      </c>
      <c r="AB1499" s="91"/>
    </row>
    <row r="1500" spans="1:28" ht="19.5" customHeight="1" x14ac:dyDescent="0.15">
      <c r="A1500" s="132" t="s">
        <v>226</v>
      </c>
      <c r="B1500" s="72"/>
      <c r="C1500" s="72"/>
      <c r="D1500" s="72"/>
      <c r="E1500" s="76" t="s">
        <v>150</v>
      </c>
      <c r="F1500" s="297">
        <v>2.42</v>
      </c>
      <c r="G1500" s="297">
        <v>0</v>
      </c>
      <c r="H1500" s="297">
        <v>0</v>
      </c>
      <c r="I1500" s="297">
        <v>0</v>
      </c>
      <c r="J1500" s="297">
        <v>0</v>
      </c>
      <c r="K1500" s="297">
        <v>0</v>
      </c>
      <c r="L1500" s="297">
        <v>5.0000000000000001E-3</v>
      </c>
      <c r="M1500" s="297">
        <v>4.7E-2</v>
      </c>
      <c r="N1500" s="297">
        <v>0</v>
      </c>
      <c r="O1500" s="297">
        <v>0</v>
      </c>
      <c r="P1500" s="297">
        <v>0</v>
      </c>
      <c r="Q1500" s="297">
        <v>0</v>
      </c>
      <c r="R1500" s="297">
        <v>8.0000000000000002E-3</v>
      </c>
      <c r="S1500" s="297">
        <v>0</v>
      </c>
      <c r="T1500" s="297">
        <v>0</v>
      </c>
      <c r="U1500" s="297">
        <v>0</v>
      </c>
      <c r="V1500" s="297">
        <v>0</v>
      </c>
      <c r="W1500" s="297">
        <v>0</v>
      </c>
      <c r="X1500" s="297">
        <v>0</v>
      </c>
      <c r="Y1500" s="297">
        <v>0</v>
      </c>
      <c r="Z1500" s="297">
        <v>0</v>
      </c>
      <c r="AA1500" s="380">
        <v>2.36</v>
      </c>
      <c r="AB1500" s="91"/>
    </row>
    <row r="1501" spans="1:28" ht="19.5" customHeight="1" x14ac:dyDescent="0.15">
      <c r="A1501" s="132"/>
      <c r="B1501" s="75"/>
      <c r="C1501" s="73" t="s">
        <v>165</v>
      </c>
      <c r="D1501" s="74"/>
      <c r="E1501" s="76" t="s">
        <v>183</v>
      </c>
      <c r="F1501" s="297">
        <v>121.46000000000001</v>
      </c>
      <c r="G1501" s="297">
        <v>0</v>
      </c>
      <c r="H1501" s="297">
        <v>10.94</v>
      </c>
      <c r="I1501" s="297">
        <v>7.07</v>
      </c>
      <c r="J1501" s="297">
        <v>4.21</v>
      </c>
      <c r="K1501" s="297">
        <v>4.88</v>
      </c>
      <c r="L1501" s="297">
        <v>16.600000000000001</v>
      </c>
      <c r="M1501" s="297">
        <v>5.9399999999999995</v>
      </c>
      <c r="N1501" s="297">
        <v>7.61</v>
      </c>
      <c r="O1501" s="297">
        <v>10.34</v>
      </c>
      <c r="P1501" s="297">
        <v>1.8599999999999999</v>
      </c>
      <c r="Q1501" s="297">
        <v>3.1799999999999997</v>
      </c>
      <c r="R1501" s="297">
        <v>6.9799999999999995</v>
      </c>
      <c r="S1501" s="297">
        <v>1.8399999999999999</v>
      </c>
      <c r="T1501" s="297">
        <v>3.34</v>
      </c>
      <c r="U1501" s="297">
        <v>10.029999999999999</v>
      </c>
      <c r="V1501" s="297">
        <v>10.180000000000001</v>
      </c>
      <c r="W1501" s="297">
        <v>0.76</v>
      </c>
      <c r="X1501" s="297">
        <v>15.700000000000001</v>
      </c>
      <c r="Y1501" s="297">
        <v>0</v>
      </c>
      <c r="Z1501" s="297">
        <v>0</v>
      </c>
      <c r="AA1501" s="380">
        <v>0</v>
      </c>
      <c r="AB1501" s="91"/>
    </row>
    <row r="1502" spans="1:28" ht="19.5" customHeight="1" x14ac:dyDescent="0.15">
      <c r="A1502" s="132"/>
      <c r="B1502" s="75"/>
      <c r="C1502" s="75"/>
      <c r="E1502" s="76" t="s">
        <v>150</v>
      </c>
      <c r="F1502" s="297">
        <v>12.774999999999999</v>
      </c>
      <c r="G1502" s="297">
        <v>0</v>
      </c>
      <c r="H1502" s="297">
        <v>0.01</v>
      </c>
      <c r="I1502" s="297">
        <v>7.9999999999999988E-2</v>
      </c>
      <c r="J1502" s="297">
        <v>0.21199999999999997</v>
      </c>
      <c r="K1502" s="297">
        <v>0.34400000000000003</v>
      </c>
      <c r="L1502" s="297">
        <v>1.496</v>
      </c>
      <c r="M1502" s="297">
        <v>0.67400000000000004</v>
      </c>
      <c r="N1502" s="297">
        <v>0.96099999999999997</v>
      </c>
      <c r="O1502" s="297">
        <v>2.1419999999999999</v>
      </c>
      <c r="P1502" s="297">
        <v>0.41499999999999998</v>
      </c>
      <c r="Q1502" s="297">
        <v>0.52400000000000002</v>
      </c>
      <c r="R1502" s="297">
        <v>0.94500000000000006</v>
      </c>
      <c r="S1502" s="297">
        <v>0.32100000000000001</v>
      </c>
      <c r="T1502" s="297">
        <v>0.439</v>
      </c>
      <c r="U1502" s="297">
        <v>1.143</v>
      </c>
      <c r="V1502" s="297">
        <v>1.355</v>
      </c>
      <c r="W1502" s="297">
        <v>7.9000000000000001E-2</v>
      </c>
      <c r="X1502" s="297">
        <v>1.635</v>
      </c>
      <c r="Y1502" s="297">
        <v>0</v>
      </c>
      <c r="Z1502" s="297">
        <v>0</v>
      </c>
      <c r="AA1502" s="380">
        <v>0</v>
      </c>
      <c r="AB1502" s="91"/>
    </row>
    <row r="1503" spans="1:28" ht="19.5" customHeight="1" x14ac:dyDescent="0.15">
      <c r="A1503" s="132"/>
      <c r="B1503" s="134"/>
      <c r="C1503" s="73" t="s">
        <v>152</v>
      </c>
      <c r="D1503" s="74"/>
      <c r="E1503" s="76" t="s">
        <v>183</v>
      </c>
      <c r="F1503" s="297">
        <v>12319.98</v>
      </c>
      <c r="G1503" s="297">
        <v>4.62</v>
      </c>
      <c r="H1503" s="297">
        <v>217.88000000000002</v>
      </c>
      <c r="I1503" s="297">
        <v>80.339999999999989</v>
      </c>
      <c r="J1503" s="297">
        <v>178.46999999999997</v>
      </c>
      <c r="K1503" s="297">
        <v>213.6</v>
      </c>
      <c r="L1503" s="297">
        <v>241.61999999999998</v>
      </c>
      <c r="M1503" s="297">
        <v>126.15</v>
      </c>
      <c r="N1503" s="297">
        <v>158.57000000000002</v>
      </c>
      <c r="O1503" s="297">
        <v>142.77000000000001</v>
      </c>
      <c r="P1503" s="297">
        <v>153.45000000000002</v>
      </c>
      <c r="Q1503" s="297">
        <v>310.61</v>
      </c>
      <c r="R1503" s="297">
        <v>659.46</v>
      </c>
      <c r="S1503" s="297">
        <v>1421.0900000000001</v>
      </c>
      <c r="T1503" s="297">
        <v>1902.4899999999998</v>
      </c>
      <c r="U1503" s="297">
        <v>2844.3399999999997</v>
      </c>
      <c r="V1503" s="297">
        <v>1861.43</v>
      </c>
      <c r="W1503" s="297">
        <v>889.61</v>
      </c>
      <c r="X1503" s="297">
        <v>413.44000000000005</v>
      </c>
      <c r="Y1503" s="297">
        <v>270.60000000000002</v>
      </c>
      <c r="Z1503" s="297">
        <v>23.019999999999996</v>
      </c>
      <c r="AA1503" s="380">
        <v>206.42000000000002</v>
      </c>
      <c r="AB1503" s="91"/>
    </row>
    <row r="1504" spans="1:28" ht="19.5" customHeight="1" x14ac:dyDescent="0.15">
      <c r="A1504" s="132"/>
      <c r="B1504" s="75"/>
      <c r="C1504" s="75"/>
      <c r="E1504" s="76" t="s">
        <v>150</v>
      </c>
      <c r="F1504" s="297">
        <v>1795.9659999999999</v>
      </c>
      <c r="G1504" s="297">
        <v>0</v>
      </c>
      <c r="H1504" s="297">
        <v>1.605</v>
      </c>
      <c r="I1504" s="297">
        <v>2.0499999999999998</v>
      </c>
      <c r="J1504" s="297">
        <v>9.0469999999999988</v>
      </c>
      <c r="K1504" s="297">
        <v>15.029</v>
      </c>
      <c r="L1504" s="297">
        <v>21.760999999999999</v>
      </c>
      <c r="M1504" s="297">
        <v>12.610999999999999</v>
      </c>
      <c r="N1504" s="297">
        <v>17.329000000000001</v>
      </c>
      <c r="O1504" s="297">
        <v>16.218</v>
      </c>
      <c r="P1504" s="297">
        <v>19.721</v>
      </c>
      <c r="Q1504" s="297">
        <v>44.454999999999998</v>
      </c>
      <c r="R1504" s="297">
        <v>99.242000000000004</v>
      </c>
      <c r="S1504" s="297">
        <v>217.92599999999999</v>
      </c>
      <c r="T1504" s="297">
        <v>307.28199999999998</v>
      </c>
      <c r="U1504" s="297">
        <v>444.779</v>
      </c>
      <c r="V1504" s="297">
        <v>287.072</v>
      </c>
      <c r="W1504" s="297">
        <v>140.28800000000001</v>
      </c>
      <c r="X1504" s="297">
        <v>62.918999999999997</v>
      </c>
      <c r="Y1504" s="297">
        <v>40.588000000000001</v>
      </c>
      <c r="Z1504" s="297">
        <v>3.6860000000000004</v>
      </c>
      <c r="AA1504" s="380">
        <v>32.357999999999997</v>
      </c>
      <c r="AB1504" s="91"/>
    </row>
    <row r="1505" spans="1:28" ht="19.5" customHeight="1" x14ac:dyDescent="0.15">
      <c r="A1505" s="132"/>
      <c r="B1505" s="72" t="s">
        <v>94</v>
      </c>
      <c r="C1505" s="76"/>
      <c r="D1505" s="76" t="s">
        <v>153</v>
      </c>
      <c r="E1505" s="76" t="s">
        <v>183</v>
      </c>
      <c r="F1505" s="297">
        <v>1007.7800000000001</v>
      </c>
      <c r="G1505" s="297">
        <v>0</v>
      </c>
      <c r="H1505" s="297">
        <v>0</v>
      </c>
      <c r="I1505" s="297">
        <v>0</v>
      </c>
      <c r="J1505" s="297">
        <v>0</v>
      </c>
      <c r="K1505" s="297">
        <v>2.21</v>
      </c>
      <c r="L1505" s="297">
        <v>0</v>
      </c>
      <c r="M1505" s="297">
        <v>0</v>
      </c>
      <c r="N1505" s="297">
        <v>0.78</v>
      </c>
      <c r="O1505" s="297">
        <v>1.36</v>
      </c>
      <c r="P1505" s="297">
        <v>5.22</v>
      </c>
      <c r="Q1505" s="297">
        <v>12.469999999999999</v>
      </c>
      <c r="R1505" s="297">
        <v>47.64</v>
      </c>
      <c r="S1505" s="297">
        <v>143.73999999999998</v>
      </c>
      <c r="T1505" s="297">
        <v>287.15000000000003</v>
      </c>
      <c r="U1505" s="297">
        <v>239.35</v>
      </c>
      <c r="V1505" s="297">
        <v>127.5</v>
      </c>
      <c r="W1505" s="297">
        <v>90.139999999999986</v>
      </c>
      <c r="X1505" s="297">
        <v>21.520000000000003</v>
      </c>
      <c r="Y1505" s="297">
        <v>8.1900000000000013</v>
      </c>
      <c r="Z1505" s="297">
        <v>2.67</v>
      </c>
      <c r="AA1505" s="389">
        <v>17.839999999999996</v>
      </c>
      <c r="AB1505" s="91"/>
    </row>
    <row r="1506" spans="1:28" ht="19.5" customHeight="1" x14ac:dyDescent="0.15">
      <c r="A1506" s="132"/>
      <c r="B1506" s="72"/>
      <c r="C1506" s="72" t="s">
        <v>10</v>
      </c>
      <c r="D1506" s="72"/>
      <c r="E1506" s="76" t="s">
        <v>150</v>
      </c>
      <c r="F1506" s="297">
        <v>251.71500000000003</v>
      </c>
      <c r="G1506" s="297">
        <v>0</v>
      </c>
      <c r="H1506" s="297">
        <v>0</v>
      </c>
      <c r="I1506" s="297">
        <v>0</v>
      </c>
      <c r="J1506" s="297">
        <v>0</v>
      </c>
      <c r="K1506" s="297">
        <v>0.221</v>
      </c>
      <c r="L1506" s="297">
        <v>0</v>
      </c>
      <c r="M1506" s="297">
        <v>0</v>
      </c>
      <c r="N1506" s="297">
        <v>0.125</v>
      </c>
      <c r="O1506" s="297">
        <v>0.246</v>
      </c>
      <c r="P1506" s="297">
        <v>1.042</v>
      </c>
      <c r="Q1506" s="297">
        <v>2.7440000000000002</v>
      </c>
      <c r="R1506" s="297">
        <v>10.897</v>
      </c>
      <c r="S1506" s="297">
        <v>33.159999999999997</v>
      </c>
      <c r="T1506" s="297">
        <v>71.582999999999984</v>
      </c>
      <c r="U1506" s="297">
        <v>62.167000000000002</v>
      </c>
      <c r="V1506" s="297">
        <v>33.127000000000002</v>
      </c>
      <c r="W1506" s="297">
        <v>23.107999999999997</v>
      </c>
      <c r="X1506" s="297">
        <v>5.593</v>
      </c>
      <c r="Y1506" s="297">
        <v>2.13</v>
      </c>
      <c r="Z1506" s="297">
        <v>0.69399999999999995</v>
      </c>
      <c r="AA1506" s="380">
        <v>4.8780000000000001</v>
      </c>
      <c r="AB1506" s="91"/>
    </row>
    <row r="1507" spans="1:28" ht="19.5" customHeight="1" x14ac:dyDescent="0.15">
      <c r="A1507" s="132"/>
      <c r="B1507" s="72"/>
      <c r="C1507" s="72"/>
      <c r="D1507" s="76" t="s">
        <v>157</v>
      </c>
      <c r="E1507" s="76" t="s">
        <v>183</v>
      </c>
      <c r="F1507" s="297">
        <v>979.75</v>
      </c>
      <c r="G1507" s="297">
        <v>0</v>
      </c>
      <c r="H1507" s="297">
        <v>0</v>
      </c>
      <c r="I1507" s="297">
        <v>0</v>
      </c>
      <c r="J1507" s="297">
        <v>0</v>
      </c>
      <c r="K1507" s="297">
        <v>2.21</v>
      </c>
      <c r="L1507" s="297">
        <v>0</v>
      </c>
      <c r="M1507" s="297">
        <v>0</v>
      </c>
      <c r="N1507" s="297">
        <v>0.78</v>
      </c>
      <c r="O1507" s="297">
        <v>1.36</v>
      </c>
      <c r="P1507" s="297">
        <v>5.22</v>
      </c>
      <c r="Q1507" s="297">
        <v>12.469999999999999</v>
      </c>
      <c r="R1507" s="297">
        <v>47.64</v>
      </c>
      <c r="S1507" s="297">
        <v>143.73999999999998</v>
      </c>
      <c r="T1507" s="297">
        <v>278.65999999999997</v>
      </c>
      <c r="U1507" s="297">
        <v>228.94</v>
      </c>
      <c r="V1507" s="297">
        <v>127.25</v>
      </c>
      <c r="W1507" s="297">
        <v>90.139999999999986</v>
      </c>
      <c r="X1507" s="297">
        <v>21.520000000000003</v>
      </c>
      <c r="Y1507" s="297">
        <v>8.1900000000000013</v>
      </c>
      <c r="Z1507" s="297">
        <v>2.67</v>
      </c>
      <c r="AA1507" s="380">
        <v>8.9599999999999991</v>
      </c>
      <c r="AB1507" s="91"/>
    </row>
    <row r="1508" spans="1:28" ht="19.5" customHeight="1" x14ac:dyDescent="0.15">
      <c r="A1508" s="132"/>
      <c r="B1508" s="72"/>
      <c r="C1508" s="72"/>
      <c r="D1508" s="72"/>
      <c r="E1508" s="76" t="s">
        <v>150</v>
      </c>
      <c r="F1508" s="297">
        <v>244.27300000000005</v>
      </c>
      <c r="G1508" s="297">
        <v>0</v>
      </c>
      <c r="H1508" s="297">
        <v>0</v>
      </c>
      <c r="I1508" s="297">
        <v>0</v>
      </c>
      <c r="J1508" s="297">
        <v>0</v>
      </c>
      <c r="K1508" s="297">
        <v>0.221</v>
      </c>
      <c r="L1508" s="297">
        <v>0</v>
      </c>
      <c r="M1508" s="297">
        <v>0</v>
      </c>
      <c r="N1508" s="297">
        <v>0.125</v>
      </c>
      <c r="O1508" s="297">
        <v>0.246</v>
      </c>
      <c r="P1508" s="297">
        <v>1.042</v>
      </c>
      <c r="Q1508" s="297">
        <v>2.7440000000000002</v>
      </c>
      <c r="R1508" s="297">
        <v>10.897</v>
      </c>
      <c r="S1508" s="297">
        <v>33.159999999999997</v>
      </c>
      <c r="T1508" s="297">
        <v>69.458999999999989</v>
      </c>
      <c r="U1508" s="297">
        <v>59.462000000000003</v>
      </c>
      <c r="V1508" s="297">
        <v>33.062000000000005</v>
      </c>
      <c r="W1508" s="297">
        <v>23.107999999999997</v>
      </c>
      <c r="X1508" s="297">
        <v>5.593</v>
      </c>
      <c r="Y1508" s="297">
        <v>2.13</v>
      </c>
      <c r="Z1508" s="297">
        <v>0.69399999999999995</v>
      </c>
      <c r="AA1508" s="380">
        <v>2.3299999999999996</v>
      </c>
      <c r="AB1508" s="91"/>
    </row>
    <row r="1509" spans="1:28" ht="19.5" customHeight="1" x14ac:dyDescent="0.15">
      <c r="A1509" s="132"/>
      <c r="B1509" s="72" t="s">
        <v>65</v>
      </c>
      <c r="C1509" s="72" t="s">
        <v>159</v>
      </c>
      <c r="D1509" s="76" t="s">
        <v>160</v>
      </c>
      <c r="E1509" s="76" t="s">
        <v>183</v>
      </c>
      <c r="F1509" s="297">
        <v>19.149999999999999</v>
      </c>
      <c r="G1509" s="297">
        <v>0</v>
      </c>
      <c r="H1509" s="297">
        <v>0</v>
      </c>
      <c r="I1509" s="297">
        <v>0</v>
      </c>
      <c r="J1509" s="297">
        <v>0</v>
      </c>
      <c r="K1509" s="297">
        <v>0</v>
      </c>
      <c r="L1509" s="297">
        <v>0</v>
      </c>
      <c r="M1509" s="297">
        <v>0</v>
      </c>
      <c r="N1509" s="297">
        <v>0</v>
      </c>
      <c r="O1509" s="297">
        <v>0</v>
      </c>
      <c r="P1509" s="297">
        <v>0</v>
      </c>
      <c r="Q1509" s="297">
        <v>0</v>
      </c>
      <c r="R1509" s="297">
        <v>0</v>
      </c>
      <c r="S1509" s="297">
        <v>0</v>
      </c>
      <c r="T1509" s="297">
        <v>8.49</v>
      </c>
      <c r="U1509" s="297">
        <v>10.41</v>
      </c>
      <c r="V1509" s="297">
        <v>0.25</v>
      </c>
      <c r="W1509" s="297">
        <v>0</v>
      </c>
      <c r="X1509" s="297">
        <v>0</v>
      </c>
      <c r="Y1509" s="297">
        <v>0</v>
      </c>
      <c r="Z1509" s="297">
        <v>0</v>
      </c>
      <c r="AA1509" s="380">
        <v>0</v>
      </c>
      <c r="AB1509" s="91"/>
    </row>
    <row r="1510" spans="1:28" ht="19.5" customHeight="1" x14ac:dyDescent="0.15">
      <c r="A1510" s="132"/>
      <c r="B1510" s="72"/>
      <c r="C1510" s="72"/>
      <c r="D1510" s="72"/>
      <c r="E1510" s="76" t="s">
        <v>150</v>
      </c>
      <c r="F1510" s="297">
        <v>4.894000000000001</v>
      </c>
      <c r="G1510" s="297">
        <v>0</v>
      </c>
      <c r="H1510" s="297">
        <v>0</v>
      </c>
      <c r="I1510" s="297">
        <v>0</v>
      </c>
      <c r="J1510" s="297">
        <v>0</v>
      </c>
      <c r="K1510" s="297">
        <v>0</v>
      </c>
      <c r="L1510" s="297">
        <v>0</v>
      </c>
      <c r="M1510" s="297">
        <v>0</v>
      </c>
      <c r="N1510" s="297">
        <v>0</v>
      </c>
      <c r="O1510" s="297">
        <v>0</v>
      </c>
      <c r="P1510" s="297">
        <v>0</v>
      </c>
      <c r="Q1510" s="297">
        <v>0</v>
      </c>
      <c r="R1510" s="297">
        <v>0</v>
      </c>
      <c r="S1510" s="297">
        <v>0</v>
      </c>
      <c r="T1510" s="297">
        <v>2.1240000000000001</v>
      </c>
      <c r="U1510" s="297">
        <v>2.7050000000000001</v>
      </c>
      <c r="V1510" s="297">
        <v>6.5000000000000002E-2</v>
      </c>
      <c r="W1510" s="297">
        <v>0</v>
      </c>
      <c r="X1510" s="297">
        <v>0</v>
      </c>
      <c r="Y1510" s="297">
        <v>0</v>
      </c>
      <c r="Z1510" s="297">
        <v>0</v>
      </c>
      <c r="AA1510" s="380">
        <v>0</v>
      </c>
      <c r="AB1510" s="91"/>
    </row>
    <row r="1511" spans="1:28" ht="19.5" customHeight="1" x14ac:dyDescent="0.15">
      <c r="A1511" s="132" t="s">
        <v>85</v>
      </c>
      <c r="B1511" s="72"/>
      <c r="C1511" s="72"/>
      <c r="D1511" s="76" t="s">
        <v>166</v>
      </c>
      <c r="E1511" s="76" t="s">
        <v>183</v>
      </c>
      <c r="F1511" s="297">
        <v>8.879999999999999</v>
      </c>
      <c r="G1511" s="297">
        <v>0</v>
      </c>
      <c r="H1511" s="297">
        <v>0</v>
      </c>
      <c r="I1511" s="297">
        <v>0</v>
      </c>
      <c r="J1511" s="297">
        <v>0</v>
      </c>
      <c r="K1511" s="297">
        <v>0</v>
      </c>
      <c r="L1511" s="297">
        <v>0</v>
      </c>
      <c r="M1511" s="297">
        <v>0</v>
      </c>
      <c r="N1511" s="297">
        <v>0</v>
      </c>
      <c r="O1511" s="297">
        <v>0</v>
      </c>
      <c r="P1511" s="297">
        <v>0</v>
      </c>
      <c r="Q1511" s="297">
        <v>0</v>
      </c>
      <c r="R1511" s="297">
        <v>0</v>
      </c>
      <c r="S1511" s="297">
        <v>0</v>
      </c>
      <c r="T1511" s="297">
        <v>0</v>
      </c>
      <c r="U1511" s="297">
        <v>0</v>
      </c>
      <c r="V1511" s="297">
        <v>0</v>
      </c>
      <c r="W1511" s="297">
        <v>0</v>
      </c>
      <c r="X1511" s="297">
        <v>0</v>
      </c>
      <c r="Y1511" s="297">
        <v>0</v>
      </c>
      <c r="Z1511" s="297">
        <v>0</v>
      </c>
      <c r="AA1511" s="380">
        <v>8.879999999999999</v>
      </c>
      <c r="AB1511" s="91"/>
    </row>
    <row r="1512" spans="1:28" ht="19.5" customHeight="1" x14ac:dyDescent="0.15">
      <c r="A1512" s="132"/>
      <c r="B1512" s="72"/>
      <c r="C1512" s="72" t="s">
        <v>162</v>
      </c>
      <c r="D1512" s="72"/>
      <c r="E1512" s="76" t="s">
        <v>150</v>
      </c>
      <c r="F1512" s="297">
        <v>2.548</v>
      </c>
      <c r="G1512" s="297">
        <v>0</v>
      </c>
      <c r="H1512" s="297">
        <v>0</v>
      </c>
      <c r="I1512" s="297">
        <v>0</v>
      </c>
      <c r="J1512" s="297">
        <v>0</v>
      </c>
      <c r="K1512" s="297">
        <v>0</v>
      </c>
      <c r="L1512" s="297">
        <v>0</v>
      </c>
      <c r="M1512" s="297">
        <v>0</v>
      </c>
      <c r="N1512" s="297">
        <v>0</v>
      </c>
      <c r="O1512" s="297">
        <v>0</v>
      </c>
      <c r="P1512" s="297">
        <v>0</v>
      </c>
      <c r="Q1512" s="297">
        <v>0</v>
      </c>
      <c r="R1512" s="297">
        <v>0</v>
      </c>
      <c r="S1512" s="297">
        <v>0</v>
      </c>
      <c r="T1512" s="297">
        <v>0</v>
      </c>
      <c r="U1512" s="297">
        <v>0</v>
      </c>
      <c r="V1512" s="297">
        <v>0</v>
      </c>
      <c r="W1512" s="297">
        <v>0</v>
      </c>
      <c r="X1512" s="297">
        <v>0</v>
      </c>
      <c r="Y1512" s="297">
        <v>0</v>
      </c>
      <c r="Z1512" s="297">
        <v>0</v>
      </c>
      <c r="AA1512" s="380">
        <v>2.548</v>
      </c>
      <c r="AB1512" s="91"/>
    </row>
    <row r="1513" spans="1:28" ht="19.5" customHeight="1" x14ac:dyDescent="0.15">
      <c r="A1513" s="132"/>
      <c r="B1513" s="72" t="s">
        <v>20</v>
      </c>
      <c r="C1513" s="72"/>
      <c r="D1513" s="76" t="s">
        <v>164</v>
      </c>
      <c r="E1513" s="76" t="s">
        <v>183</v>
      </c>
      <c r="F1513" s="297">
        <v>0</v>
      </c>
      <c r="G1513" s="297">
        <v>0</v>
      </c>
      <c r="H1513" s="297">
        <v>0</v>
      </c>
      <c r="I1513" s="297">
        <v>0</v>
      </c>
      <c r="J1513" s="297">
        <v>0</v>
      </c>
      <c r="K1513" s="297">
        <v>0</v>
      </c>
      <c r="L1513" s="297">
        <v>0</v>
      </c>
      <c r="M1513" s="297">
        <v>0</v>
      </c>
      <c r="N1513" s="297">
        <v>0</v>
      </c>
      <c r="O1513" s="297">
        <v>0</v>
      </c>
      <c r="P1513" s="297">
        <v>0</v>
      </c>
      <c r="Q1513" s="297">
        <v>0</v>
      </c>
      <c r="R1513" s="297">
        <v>0</v>
      </c>
      <c r="S1513" s="297">
        <v>0</v>
      </c>
      <c r="T1513" s="297">
        <v>0</v>
      </c>
      <c r="U1513" s="297">
        <v>0</v>
      </c>
      <c r="V1513" s="297">
        <v>0</v>
      </c>
      <c r="W1513" s="297">
        <v>0</v>
      </c>
      <c r="X1513" s="297">
        <v>0</v>
      </c>
      <c r="Y1513" s="297">
        <v>0</v>
      </c>
      <c r="Z1513" s="297">
        <v>0</v>
      </c>
      <c r="AA1513" s="380">
        <v>0</v>
      </c>
      <c r="AB1513" s="91"/>
    </row>
    <row r="1514" spans="1:28" ht="19.5" customHeight="1" x14ac:dyDescent="0.15">
      <c r="A1514" s="132"/>
      <c r="B1514" s="72"/>
      <c r="C1514" s="72"/>
      <c r="D1514" s="72"/>
      <c r="E1514" s="76" t="s">
        <v>150</v>
      </c>
      <c r="F1514" s="297">
        <v>0</v>
      </c>
      <c r="G1514" s="297">
        <v>0</v>
      </c>
      <c r="H1514" s="297">
        <v>0</v>
      </c>
      <c r="I1514" s="297">
        <v>0</v>
      </c>
      <c r="J1514" s="297">
        <v>0</v>
      </c>
      <c r="K1514" s="297">
        <v>0</v>
      </c>
      <c r="L1514" s="297">
        <v>0</v>
      </c>
      <c r="M1514" s="297">
        <v>0</v>
      </c>
      <c r="N1514" s="297">
        <v>0</v>
      </c>
      <c r="O1514" s="297">
        <v>0</v>
      </c>
      <c r="P1514" s="297">
        <v>0</v>
      </c>
      <c r="Q1514" s="297">
        <v>0</v>
      </c>
      <c r="R1514" s="297">
        <v>0</v>
      </c>
      <c r="S1514" s="297">
        <v>0</v>
      </c>
      <c r="T1514" s="297">
        <v>0</v>
      </c>
      <c r="U1514" s="297">
        <v>0</v>
      </c>
      <c r="V1514" s="297">
        <v>0</v>
      </c>
      <c r="W1514" s="297">
        <v>0</v>
      </c>
      <c r="X1514" s="297">
        <v>0</v>
      </c>
      <c r="Y1514" s="297">
        <v>0</v>
      </c>
      <c r="Z1514" s="297">
        <v>0</v>
      </c>
      <c r="AA1514" s="380">
        <v>0</v>
      </c>
      <c r="AB1514" s="91"/>
    </row>
    <row r="1515" spans="1:28" ht="19.5" customHeight="1" x14ac:dyDescent="0.15">
      <c r="A1515" s="132"/>
      <c r="B1515" s="75"/>
      <c r="C1515" s="73" t="s">
        <v>165</v>
      </c>
      <c r="D1515" s="74"/>
      <c r="E1515" s="76" t="s">
        <v>183</v>
      </c>
      <c r="F1515" s="297">
        <v>11312.2</v>
      </c>
      <c r="G1515" s="297">
        <v>4.62</v>
      </c>
      <c r="H1515" s="297">
        <v>217.88000000000002</v>
      </c>
      <c r="I1515" s="297">
        <v>80.339999999999989</v>
      </c>
      <c r="J1515" s="297">
        <v>178.46999999999997</v>
      </c>
      <c r="K1515" s="297">
        <v>211.39000000000001</v>
      </c>
      <c r="L1515" s="297">
        <v>241.61999999999998</v>
      </c>
      <c r="M1515" s="297">
        <v>126.15</v>
      </c>
      <c r="N1515" s="297">
        <v>157.79000000000002</v>
      </c>
      <c r="O1515" s="297">
        <v>141.41</v>
      </c>
      <c r="P1515" s="297">
        <v>148.23000000000002</v>
      </c>
      <c r="Q1515" s="297">
        <v>298.13999999999993</v>
      </c>
      <c r="R1515" s="297">
        <v>611.81999999999994</v>
      </c>
      <c r="S1515" s="297">
        <v>1277.3500000000001</v>
      </c>
      <c r="T1515" s="297">
        <v>1615.3399999999997</v>
      </c>
      <c r="U1515" s="297">
        <v>2604.9900000000002</v>
      </c>
      <c r="V1515" s="297">
        <v>1733.93</v>
      </c>
      <c r="W1515" s="297">
        <v>799.47</v>
      </c>
      <c r="X1515" s="297">
        <v>391.92</v>
      </c>
      <c r="Y1515" s="297">
        <v>262.40999999999997</v>
      </c>
      <c r="Z1515" s="297">
        <v>20.349999999999998</v>
      </c>
      <c r="AA1515" s="380">
        <v>188.57999999999998</v>
      </c>
      <c r="AB1515" s="91"/>
    </row>
    <row r="1516" spans="1:28" ht="19.5" customHeight="1" thickBot="1" x14ac:dyDescent="0.2">
      <c r="A1516" s="87"/>
      <c r="B1516" s="135"/>
      <c r="C1516" s="135"/>
      <c r="D1516" s="136"/>
      <c r="E1516" s="137" t="s">
        <v>150</v>
      </c>
      <c r="F1516" s="297">
        <v>1544.2510000000002</v>
      </c>
      <c r="G1516" s="385">
        <v>0</v>
      </c>
      <c r="H1516" s="301">
        <v>1.605</v>
      </c>
      <c r="I1516" s="301">
        <v>2.0499999999999998</v>
      </c>
      <c r="J1516" s="301">
        <v>9.0469999999999988</v>
      </c>
      <c r="K1516" s="301">
        <v>14.808</v>
      </c>
      <c r="L1516" s="301">
        <v>21.760999999999999</v>
      </c>
      <c r="M1516" s="301">
        <v>12.610999999999999</v>
      </c>
      <c r="N1516" s="301">
        <v>17.204000000000001</v>
      </c>
      <c r="O1516" s="301">
        <v>15.972</v>
      </c>
      <c r="P1516" s="301">
        <v>18.678999999999998</v>
      </c>
      <c r="Q1516" s="301">
        <v>41.711000000000006</v>
      </c>
      <c r="R1516" s="301">
        <v>88.344999999999985</v>
      </c>
      <c r="S1516" s="301">
        <v>184.76600000000002</v>
      </c>
      <c r="T1516" s="301">
        <v>235.69900000000004</v>
      </c>
      <c r="U1516" s="301">
        <v>382.61199999999997</v>
      </c>
      <c r="V1516" s="301">
        <v>253.94499999999999</v>
      </c>
      <c r="W1516" s="301">
        <v>117.18</v>
      </c>
      <c r="X1516" s="301">
        <v>57.325999999999993</v>
      </c>
      <c r="Y1516" s="301">
        <v>38.457999999999998</v>
      </c>
      <c r="Z1516" s="301">
        <v>2.992</v>
      </c>
      <c r="AA1516" s="382">
        <v>27.479999999999997</v>
      </c>
      <c r="AB1516" s="91"/>
    </row>
    <row r="1517" spans="1:28" ht="19.5" customHeight="1" x14ac:dyDescent="0.15">
      <c r="A1517" s="223" t="s">
        <v>119</v>
      </c>
      <c r="B1517" s="226" t="s">
        <v>120</v>
      </c>
      <c r="C1517" s="227"/>
      <c r="D1517" s="228"/>
      <c r="E1517" s="72" t="s">
        <v>183</v>
      </c>
      <c r="F1517" s="380">
        <v>553.76670000000001</v>
      </c>
      <c r="G1517" s="381"/>
      <c r="H1517" s="381"/>
      <c r="I1517" s="381"/>
      <c r="J1517" s="381"/>
      <c r="K1517" s="381"/>
      <c r="L1517" s="381"/>
      <c r="M1517" s="381"/>
      <c r="N1517" s="381"/>
      <c r="O1517" s="381"/>
      <c r="P1517" s="381"/>
      <c r="Q1517" s="381"/>
      <c r="R1517" s="381"/>
      <c r="S1517" s="381"/>
      <c r="T1517" s="381"/>
      <c r="U1517" s="381"/>
      <c r="V1517" s="381"/>
      <c r="W1517" s="381"/>
      <c r="X1517" s="381"/>
      <c r="Y1517" s="381"/>
      <c r="Z1517" s="381"/>
      <c r="AA1517" s="381"/>
    </row>
    <row r="1518" spans="1:28" ht="19.5" customHeight="1" x14ac:dyDescent="0.15">
      <c r="A1518" s="224"/>
      <c r="B1518" s="229" t="s">
        <v>205</v>
      </c>
      <c r="C1518" s="230"/>
      <c r="D1518" s="231"/>
      <c r="E1518" s="76" t="s">
        <v>183</v>
      </c>
      <c r="F1518" s="380">
        <v>370.12670000000003</v>
      </c>
      <c r="G1518" s="381"/>
      <c r="H1518" s="381"/>
      <c r="I1518" s="381"/>
      <c r="J1518" s="381"/>
      <c r="K1518" s="381"/>
      <c r="L1518" s="381"/>
      <c r="M1518" s="381"/>
      <c r="N1518" s="381"/>
      <c r="O1518" s="381"/>
      <c r="P1518" s="381"/>
      <c r="Q1518" s="381"/>
      <c r="R1518" s="381"/>
      <c r="S1518" s="381"/>
      <c r="T1518" s="381"/>
      <c r="U1518" s="381"/>
      <c r="V1518" s="381"/>
      <c r="W1518" s="381"/>
      <c r="X1518" s="381"/>
      <c r="Y1518" s="381"/>
      <c r="Z1518" s="381"/>
      <c r="AA1518" s="381"/>
    </row>
    <row r="1519" spans="1:28" ht="19.5" customHeight="1" x14ac:dyDescent="0.15">
      <c r="A1519" s="225"/>
      <c r="B1519" s="229" t="s">
        <v>206</v>
      </c>
      <c r="C1519" s="230"/>
      <c r="D1519" s="231"/>
      <c r="E1519" s="76" t="s">
        <v>183</v>
      </c>
      <c r="F1519" s="380">
        <v>183.64</v>
      </c>
      <c r="G1519" s="381"/>
      <c r="H1519" s="381"/>
      <c r="I1519" s="381"/>
      <c r="J1519" s="381"/>
      <c r="K1519" s="381"/>
      <c r="L1519" s="381"/>
      <c r="M1519" s="381"/>
      <c r="N1519" s="381"/>
      <c r="O1519" s="381"/>
      <c r="P1519" s="381"/>
      <c r="Q1519" s="381"/>
      <c r="R1519" s="381"/>
      <c r="S1519" s="381"/>
      <c r="T1519" s="381"/>
      <c r="U1519" s="381"/>
      <c r="V1519" s="381"/>
      <c r="W1519" s="381"/>
      <c r="X1519" s="381"/>
      <c r="Y1519" s="381"/>
      <c r="Z1519" s="381"/>
      <c r="AA1519" s="381"/>
    </row>
    <row r="1520" spans="1:28" ht="19.5" customHeight="1" thickBot="1" x14ac:dyDescent="0.2">
      <c r="A1520" s="232" t="s">
        <v>204</v>
      </c>
      <c r="B1520" s="233"/>
      <c r="C1520" s="233"/>
      <c r="D1520" s="234"/>
      <c r="E1520" s="120" t="s">
        <v>183</v>
      </c>
      <c r="F1520" s="386">
        <v>0.65</v>
      </c>
      <c r="G1520" s="381"/>
      <c r="H1520" s="381"/>
      <c r="I1520" s="381"/>
      <c r="J1520" s="381"/>
      <c r="K1520" s="381"/>
      <c r="L1520" s="381"/>
      <c r="M1520" s="381"/>
      <c r="N1520" s="381"/>
      <c r="O1520" s="381"/>
      <c r="P1520" s="381"/>
      <c r="Q1520" s="381"/>
      <c r="R1520" s="381"/>
      <c r="S1520" s="381"/>
      <c r="T1520" s="381"/>
      <c r="U1520" s="381"/>
      <c r="V1520" s="381"/>
      <c r="W1520" s="381"/>
      <c r="X1520" s="381"/>
      <c r="Y1520" s="381"/>
      <c r="Z1520" s="381"/>
      <c r="AA1520" s="381"/>
    </row>
    <row r="1522" spans="1:28" ht="19.5" customHeight="1" x14ac:dyDescent="0.15">
      <c r="A1522" s="3" t="s">
        <v>381</v>
      </c>
      <c r="F1522" s="126" t="s">
        <v>482</v>
      </c>
    </row>
    <row r="1523" spans="1:28" ht="19.5" customHeight="1" thickBot="1" x14ac:dyDescent="0.2">
      <c r="A1523" s="221" t="s">
        <v>28</v>
      </c>
      <c r="B1523" s="222"/>
      <c r="C1523" s="222"/>
      <c r="D1523" s="222"/>
      <c r="E1523" s="222"/>
      <c r="F1523" s="222"/>
      <c r="G1523" s="222"/>
      <c r="H1523" s="222"/>
      <c r="I1523" s="222"/>
      <c r="J1523" s="222"/>
      <c r="K1523" s="222"/>
      <c r="L1523" s="222"/>
      <c r="M1523" s="222"/>
      <c r="N1523" s="222"/>
      <c r="O1523" s="222"/>
      <c r="P1523" s="222"/>
      <c r="Q1523" s="222"/>
      <c r="R1523" s="222"/>
      <c r="S1523" s="222"/>
      <c r="T1523" s="222"/>
      <c r="U1523" s="222"/>
      <c r="V1523" s="222"/>
      <c r="W1523" s="222"/>
      <c r="X1523" s="222"/>
      <c r="Y1523" s="222"/>
      <c r="Z1523" s="222"/>
      <c r="AA1523" s="222"/>
    </row>
    <row r="1524" spans="1:28" ht="19.5" customHeight="1" x14ac:dyDescent="0.15">
      <c r="A1524" s="127" t="s">
        <v>179</v>
      </c>
      <c r="B1524" s="86"/>
      <c r="C1524" s="86"/>
      <c r="D1524" s="86"/>
      <c r="E1524" s="86"/>
      <c r="F1524" s="85" t="s">
        <v>180</v>
      </c>
      <c r="G1524" s="121"/>
      <c r="H1524" s="121"/>
      <c r="I1524" s="121"/>
      <c r="J1524" s="121"/>
      <c r="K1524" s="121"/>
      <c r="L1524" s="121"/>
      <c r="M1524" s="121"/>
      <c r="N1524" s="121"/>
      <c r="O1524" s="121"/>
      <c r="P1524" s="121"/>
      <c r="Q1524" s="128"/>
      <c r="R1524" s="99"/>
      <c r="S1524" s="121"/>
      <c r="T1524" s="121"/>
      <c r="U1524" s="121"/>
      <c r="V1524" s="121"/>
      <c r="W1524" s="121"/>
      <c r="X1524" s="121"/>
      <c r="Y1524" s="121"/>
      <c r="Z1524" s="121"/>
      <c r="AA1524" s="141" t="s">
        <v>181</v>
      </c>
      <c r="AB1524" s="91"/>
    </row>
    <row r="1525" spans="1:28" ht="19.5" customHeight="1" x14ac:dyDescent="0.15">
      <c r="A1525" s="130" t="s">
        <v>182</v>
      </c>
      <c r="B1525" s="74"/>
      <c r="C1525" s="74"/>
      <c r="D1525" s="74"/>
      <c r="E1525" s="76" t="s">
        <v>183</v>
      </c>
      <c r="F1525" s="297">
        <v>8554.8399999999983</v>
      </c>
      <c r="G1525" s="373" t="s">
        <v>184</v>
      </c>
      <c r="H1525" s="373" t="s">
        <v>185</v>
      </c>
      <c r="I1525" s="373" t="s">
        <v>186</v>
      </c>
      <c r="J1525" s="373" t="s">
        <v>187</v>
      </c>
      <c r="K1525" s="373" t="s">
        <v>227</v>
      </c>
      <c r="L1525" s="373" t="s">
        <v>228</v>
      </c>
      <c r="M1525" s="373" t="s">
        <v>229</v>
      </c>
      <c r="N1525" s="373" t="s">
        <v>230</v>
      </c>
      <c r="O1525" s="373" t="s">
        <v>231</v>
      </c>
      <c r="P1525" s="373" t="s">
        <v>232</v>
      </c>
      <c r="Q1525" s="374" t="s">
        <v>233</v>
      </c>
      <c r="R1525" s="375" t="s">
        <v>234</v>
      </c>
      <c r="S1525" s="373" t="s">
        <v>235</v>
      </c>
      <c r="T1525" s="373" t="s">
        <v>236</v>
      </c>
      <c r="U1525" s="373" t="s">
        <v>237</v>
      </c>
      <c r="V1525" s="373" t="s">
        <v>238</v>
      </c>
      <c r="W1525" s="373" t="s">
        <v>42</v>
      </c>
      <c r="X1525" s="373" t="s">
        <v>147</v>
      </c>
      <c r="Y1525" s="373" t="s">
        <v>148</v>
      </c>
      <c r="Z1525" s="373" t="s">
        <v>149</v>
      </c>
      <c r="AA1525" s="387"/>
      <c r="AB1525" s="91"/>
    </row>
    <row r="1526" spans="1:28" ht="19.5" customHeight="1" x14ac:dyDescent="0.15">
      <c r="A1526" s="108"/>
      <c r="E1526" s="76" t="s">
        <v>150</v>
      </c>
      <c r="F1526" s="297">
        <v>1973.874</v>
      </c>
      <c r="G1526" s="377"/>
      <c r="H1526" s="377"/>
      <c r="I1526" s="377"/>
      <c r="J1526" s="377"/>
      <c r="K1526" s="377"/>
      <c r="L1526" s="377"/>
      <c r="M1526" s="377"/>
      <c r="N1526" s="377"/>
      <c r="O1526" s="377"/>
      <c r="P1526" s="377"/>
      <c r="Q1526" s="378"/>
      <c r="R1526" s="379"/>
      <c r="S1526" s="377"/>
      <c r="T1526" s="377"/>
      <c r="U1526" s="377"/>
      <c r="V1526" s="377"/>
      <c r="W1526" s="377"/>
      <c r="X1526" s="377"/>
      <c r="Y1526" s="377"/>
      <c r="Z1526" s="377"/>
      <c r="AA1526" s="387" t="s">
        <v>151</v>
      </c>
      <c r="AB1526" s="91"/>
    </row>
    <row r="1527" spans="1:28" ht="19.5" customHeight="1" x14ac:dyDescent="0.15">
      <c r="A1527" s="131"/>
      <c r="B1527" s="73" t="s">
        <v>152</v>
      </c>
      <c r="C1527" s="74"/>
      <c r="D1527" s="74"/>
      <c r="E1527" s="76" t="s">
        <v>183</v>
      </c>
      <c r="F1527" s="297">
        <v>8327.2099999999991</v>
      </c>
      <c r="G1527" s="297">
        <v>12.32</v>
      </c>
      <c r="H1527" s="297">
        <v>178.54000000000002</v>
      </c>
      <c r="I1527" s="297">
        <v>14.41</v>
      </c>
      <c r="J1527" s="297">
        <v>25.130000000000003</v>
      </c>
      <c r="K1527" s="297">
        <v>64.510000000000005</v>
      </c>
      <c r="L1527" s="297">
        <v>130.01</v>
      </c>
      <c r="M1527" s="297">
        <v>178.08000000000004</v>
      </c>
      <c r="N1527" s="297">
        <v>259.37</v>
      </c>
      <c r="O1527" s="297">
        <v>349.8</v>
      </c>
      <c r="P1527" s="297">
        <v>367.37</v>
      </c>
      <c r="Q1527" s="297">
        <v>555.54999999999995</v>
      </c>
      <c r="R1527" s="297">
        <v>999.6099999999999</v>
      </c>
      <c r="S1527" s="297">
        <v>1075.82</v>
      </c>
      <c r="T1527" s="297">
        <v>1405.15</v>
      </c>
      <c r="U1527" s="297">
        <v>1480.1399999999999</v>
      </c>
      <c r="V1527" s="297">
        <v>692.78000000000009</v>
      </c>
      <c r="W1527" s="297">
        <v>301.27</v>
      </c>
      <c r="X1527" s="297">
        <v>103.91</v>
      </c>
      <c r="Y1527" s="297">
        <v>68.95</v>
      </c>
      <c r="Z1527" s="297">
        <v>4.84</v>
      </c>
      <c r="AA1527" s="299">
        <v>59.65</v>
      </c>
      <c r="AB1527" s="91"/>
    </row>
    <row r="1528" spans="1:28" ht="19.5" customHeight="1" x14ac:dyDescent="0.15">
      <c r="A1528" s="132"/>
      <c r="B1528" s="133"/>
      <c r="E1528" s="76" t="s">
        <v>150</v>
      </c>
      <c r="F1528" s="297">
        <v>1973.874</v>
      </c>
      <c r="G1528" s="297">
        <v>0</v>
      </c>
      <c r="H1528" s="297">
        <v>1.3879999999999999</v>
      </c>
      <c r="I1528" s="297">
        <v>8.6999999999999994E-2</v>
      </c>
      <c r="J1528" s="297">
        <v>1.048</v>
      </c>
      <c r="K1528" s="297">
        <v>5.5009999999999994</v>
      </c>
      <c r="L1528" s="297">
        <v>20.125</v>
      </c>
      <c r="M1528" s="297">
        <v>38.284999999999997</v>
      </c>
      <c r="N1528" s="297">
        <v>65.763000000000005</v>
      </c>
      <c r="O1528" s="297">
        <v>101.51900000000001</v>
      </c>
      <c r="P1528" s="297">
        <v>110.77199999999998</v>
      </c>
      <c r="Q1528" s="297">
        <v>174.01900000000001</v>
      </c>
      <c r="R1528" s="297">
        <v>274.64699999999999</v>
      </c>
      <c r="S1528" s="297">
        <v>274.25400000000002</v>
      </c>
      <c r="T1528" s="297">
        <v>345.11900000000003</v>
      </c>
      <c r="U1528" s="297">
        <v>300.40599999999995</v>
      </c>
      <c r="V1528" s="297">
        <v>133.792</v>
      </c>
      <c r="W1528" s="297">
        <v>64.157999999999987</v>
      </c>
      <c r="X1528" s="297">
        <v>27.92</v>
      </c>
      <c r="Y1528" s="297">
        <v>20.166</v>
      </c>
      <c r="Z1528" s="297">
        <v>1.3519999999999999</v>
      </c>
      <c r="AA1528" s="299">
        <v>13.552999999999999</v>
      </c>
      <c r="AB1528" s="91"/>
    </row>
    <row r="1529" spans="1:28" ht="19.5" customHeight="1" x14ac:dyDescent="0.15">
      <c r="A1529" s="132"/>
      <c r="B1529" s="134"/>
      <c r="C1529" s="73" t="s">
        <v>152</v>
      </c>
      <c r="D1529" s="74"/>
      <c r="E1529" s="76" t="s">
        <v>183</v>
      </c>
      <c r="F1529" s="297">
        <v>3931.5699999999997</v>
      </c>
      <c r="G1529" s="297">
        <v>8.7799999999999994</v>
      </c>
      <c r="H1529" s="297">
        <v>33.46</v>
      </c>
      <c r="I1529" s="297">
        <v>11.370000000000001</v>
      </c>
      <c r="J1529" s="297">
        <v>13.25</v>
      </c>
      <c r="K1529" s="297">
        <v>27.930000000000003</v>
      </c>
      <c r="L1529" s="297">
        <v>92.94</v>
      </c>
      <c r="M1529" s="297">
        <v>146.15000000000003</v>
      </c>
      <c r="N1529" s="297">
        <v>209.13</v>
      </c>
      <c r="O1529" s="297">
        <v>312.84000000000003</v>
      </c>
      <c r="P1529" s="297">
        <v>308.09000000000003</v>
      </c>
      <c r="Q1529" s="297">
        <v>440.17</v>
      </c>
      <c r="R1529" s="297">
        <v>690.04</v>
      </c>
      <c r="S1529" s="297">
        <v>546.76</v>
      </c>
      <c r="T1529" s="297">
        <v>520.27</v>
      </c>
      <c r="U1529" s="297">
        <v>284.64</v>
      </c>
      <c r="V1529" s="297">
        <v>111.5</v>
      </c>
      <c r="W1529" s="297">
        <v>64.03</v>
      </c>
      <c r="X1529" s="297">
        <v>58.199999999999996</v>
      </c>
      <c r="Y1529" s="297">
        <v>35.18</v>
      </c>
      <c r="Z1529" s="297">
        <v>1.46</v>
      </c>
      <c r="AA1529" s="299">
        <v>15.38</v>
      </c>
      <c r="AB1529" s="91"/>
    </row>
    <row r="1530" spans="1:28" ht="19.5" customHeight="1" x14ac:dyDescent="0.15">
      <c r="A1530" s="132"/>
      <c r="B1530" s="75"/>
      <c r="C1530" s="75"/>
      <c r="E1530" s="76" t="s">
        <v>150</v>
      </c>
      <c r="F1530" s="297">
        <v>1296.671</v>
      </c>
      <c r="G1530" s="297">
        <v>0</v>
      </c>
      <c r="H1530" s="297">
        <v>7.0000000000000001E-3</v>
      </c>
      <c r="I1530" s="297">
        <v>0.01</v>
      </c>
      <c r="J1530" s="297">
        <v>0.442</v>
      </c>
      <c r="K1530" s="297">
        <v>2.8759999999999999</v>
      </c>
      <c r="L1530" s="297">
        <v>16.79</v>
      </c>
      <c r="M1530" s="297">
        <v>35.095999999999997</v>
      </c>
      <c r="N1530" s="297">
        <v>60.233000000000004</v>
      </c>
      <c r="O1530" s="297">
        <v>97.072000000000003</v>
      </c>
      <c r="P1530" s="297">
        <v>102.89799999999998</v>
      </c>
      <c r="Q1530" s="297">
        <v>157.29000000000002</v>
      </c>
      <c r="R1530" s="297">
        <v>227.26299999999998</v>
      </c>
      <c r="S1530" s="297">
        <v>189.45600000000002</v>
      </c>
      <c r="T1530" s="297">
        <v>190.83800000000002</v>
      </c>
      <c r="U1530" s="297">
        <v>108.46799999999999</v>
      </c>
      <c r="V1530" s="297">
        <v>41.912000000000006</v>
      </c>
      <c r="W1530" s="297">
        <v>25.509999999999998</v>
      </c>
      <c r="X1530" s="297">
        <v>20.598000000000003</v>
      </c>
      <c r="Y1530" s="297">
        <v>14.276000000000002</v>
      </c>
      <c r="Z1530" s="297">
        <v>0.59899999999999998</v>
      </c>
      <c r="AA1530" s="299">
        <v>5.036999999999999</v>
      </c>
      <c r="AB1530" s="91"/>
    </row>
    <row r="1531" spans="1:28" ht="19.5" customHeight="1" x14ac:dyDescent="0.15">
      <c r="A1531" s="132"/>
      <c r="B1531" s="72"/>
      <c r="C1531" s="76"/>
      <c r="D1531" s="76" t="s">
        <v>153</v>
      </c>
      <c r="E1531" s="76" t="s">
        <v>183</v>
      </c>
      <c r="F1531" s="297">
        <v>3874.5999999999995</v>
      </c>
      <c r="G1531" s="297">
        <v>8.7799999999999994</v>
      </c>
      <c r="H1531" s="297">
        <v>22.77</v>
      </c>
      <c r="I1531" s="297">
        <v>7.0900000000000007</v>
      </c>
      <c r="J1531" s="297">
        <v>10.18</v>
      </c>
      <c r="K1531" s="297">
        <v>26.92</v>
      </c>
      <c r="L1531" s="297">
        <v>92.28</v>
      </c>
      <c r="M1531" s="297">
        <v>143.48000000000005</v>
      </c>
      <c r="N1531" s="297">
        <v>207.18</v>
      </c>
      <c r="O1531" s="297">
        <v>307.12</v>
      </c>
      <c r="P1531" s="297">
        <v>307.08000000000004</v>
      </c>
      <c r="Q1531" s="297">
        <v>438.49</v>
      </c>
      <c r="R1531" s="297">
        <v>688.45999999999992</v>
      </c>
      <c r="S1531" s="297">
        <v>545.91</v>
      </c>
      <c r="T1531" s="297">
        <v>517.02</v>
      </c>
      <c r="U1531" s="297">
        <v>274.86</v>
      </c>
      <c r="V1531" s="297">
        <v>103.25</v>
      </c>
      <c r="W1531" s="297">
        <v>63.989999999999995</v>
      </c>
      <c r="X1531" s="297">
        <v>57.72</v>
      </c>
      <c r="Y1531" s="297">
        <v>35.18</v>
      </c>
      <c r="Z1531" s="297">
        <v>1.46</v>
      </c>
      <c r="AA1531" s="299">
        <v>15.38</v>
      </c>
      <c r="AB1531" s="91"/>
    </row>
    <row r="1532" spans="1:28" ht="19.5" customHeight="1" x14ac:dyDescent="0.15">
      <c r="A1532" s="132"/>
      <c r="B1532" s="72" t="s">
        <v>154</v>
      </c>
      <c r="C1532" s="72"/>
      <c r="D1532" s="72"/>
      <c r="E1532" s="76" t="s">
        <v>150</v>
      </c>
      <c r="F1532" s="297">
        <v>1290.5840000000003</v>
      </c>
      <c r="G1532" s="297">
        <v>0</v>
      </c>
      <c r="H1532" s="297">
        <v>0</v>
      </c>
      <c r="I1532" s="297">
        <v>0</v>
      </c>
      <c r="J1532" s="297">
        <v>0.28600000000000003</v>
      </c>
      <c r="K1532" s="297">
        <v>2.8029999999999999</v>
      </c>
      <c r="L1532" s="297">
        <v>16.730999999999998</v>
      </c>
      <c r="M1532" s="297">
        <v>34.816999999999993</v>
      </c>
      <c r="N1532" s="297">
        <v>60.018000000000001</v>
      </c>
      <c r="O1532" s="297">
        <v>95.647999999999996</v>
      </c>
      <c r="P1532" s="297">
        <v>102.63599999999998</v>
      </c>
      <c r="Q1532" s="297">
        <v>156.91800000000001</v>
      </c>
      <c r="R1532" s="297">
        <v>226.99499999999998</v>
      </c>
      <c r="S1532" s="297">
        <v>189.25800000000001</v>
      </c>
      <c r="T1532" s="297">
        <v>190.40800000000002</v>
      </c>
      <c r="U1532" s="297">
        <v>107.36199999999999</v>
      </c>
      <c r="V1532" s="297">
        <v>40.760000000000005</v>
      </c>
      <c r="W1532" s="297">
        <v>25.504999999999999</v>
      </c>
      <c r="X1532" s="297">
        <v>20.527000000000001</v>
      </c>
      <c r="Y1532" s="297">
        <v>14.276000000000002</v>
      </c>
      <c r="Z1532" s="297">
        <v>0.59899999999999998</v>
      </c>
      <c r="AA1532" s="299">
        <v>5.036999999999999</v>
      </c>
      <c r="AB1532" s="91"/>
    </row>
    <row r="1533" spans="1:28" ht="19.5" customHeight="1" x14ac:dyDescent="0.15">
      <c r="A1533" s="132" t="s">
        <v>155</v>
      </c>
      <c r="B1533" s="72"/>
      <c r="C1533" s="72" t="s">
        <v>10</v>
      </c>
      <c r="D1533" s="76" t="s">
        <v>156</v>
      </c>
      <c r="E1533" s="76" t="s">
        <v>183</v>
      </c>
      <c r="F1533" s="297">
        <v>3097.47</v>
      </c>
      <c r="G1533" s="297">
        <v>0.25</v>
      </c>
      <c r="H1533" s="297">
        <v>10.039999999999999</v>
      </c>
      <c r="I1533" s="297">
        <v>2.37</v>
      </c>
      <c r="J1533" s="297">
        <v>1.1100000000000001</v>
      </c>
      <c r="K1533" s="297">
        <v>14</v>
      </c>
      <c r="L1533" s="297">
        <v>76.63000000000001</v>
      </c>
      <c r="M1533" s="297">
        <v>135.95000000000002</v>
      </c>
      <c r="N1533" s="297">
        <v>206.56</v>
      </c>
      <c r="O1533" s="297">
        <v>279.63</v>
      </c>
      <c r="P1533" s="297">
        <v>299.10000000000002</v>
      </c>
      <c r="Q1533" s="297">
        <v>398.23</v>
      </c>
      <c r="R1533" s="297">
        <v>456.44</v>
      </c>
      <c r="S1533" s="297">
        <v>371.7</v>
      </c>
      <c r="T1533" s="297">
        <v>386.57</v>
      </c>
      <c r="U1533" s="297">
        <v>236.92000000000002</v>
      </c>
      <c r="V1533" s="297">
        <v>92.97</v>
      </c>
      <c r="W1533" s="297">
        <v>59.18</v>
      </c>
      <c r="X1533" s="297">
        <v>29.79</v>
      </c>
      <c r="Y1533" s="297">
        <v>33.979999999999997</v>
      </c>
      <c r="Z1533" s="297">
        <v>1.46</v>
      </c>
      <c r="AA1533" s="299">
        <v>4.59</v>
      </c>
      <c r="AB1533" s="91"/>
    </row>
    <row r="1534" spans="1:28" ht="19.5" customHeight="1" x14ac:dyDescent="0.15">
      <c r="A1534" s="132"/>
      <c r="B1534" s="72"/>
      <c r="C1534" s="72"/>
      <c r="D1534" s="72"/>
      <c r="E1534" s="76" t="s">
        <v>150</v>
      </c>
      <c r="F1534" s="297">
        <v>1107.5809999999999</v>
      </c>
      <c r="G1534" s="297">
        <v>0</v>
      </c>
      <c r="H1534" s="297">
        <v>0</v>
      </c>
      <c r="I1534" s="297">
        <v>0</v>
      </c>
      <c r="J1534" s="297">
        <v>0.13400000000000001</v>
      </c>
      <c r="K1534" s="297">
        <v>2.383</v>
      </c>
      <c r="L1534" s="297">
        <v>16.099</v>
      </c>
      <c r="M1534" s="297">
        <v>34.037999999999997</v>
      </c>
      <c r="N1534" s="297">
        <v>59.9</v>
      </c>
      <c r="O1534" s="297">
        <v>89.466999999999999</v>
      </c>
      <c r="P1534" s="297">
        <v>100.96899999999999</v>
      </c>
      <c r="Q1534" s="297">
        <v>146.83699999999999</v>
      </c>
      <c r="R1534" s="297">
        <v>171.97199999999998</v>
      </c>
      <c r="S1534" s="297">
        <v>143.73099999999999</v>
      </c>
      <c r="T1534" s="297">
        <v>154.114</v>
      </c>
      <c r="U1534" s="297">
        <v>97.057000000000002</v>
      </c>
      <c r="V1534" s="297">
        <v>38.068000000000005</v>
      </c>
      <c r="W1534" s="297">
        <v>24.247</v>
      </c>
      <c r="X1534" s="297">
        <v>12.148</v>
      </c>
      <c r="Y1534" s="297">
        <v>13.926</v>
      </c>
      <c r="Z1534" s="297">
        <v>0.59899999999999998</v>
      </c>
      <c r="AA1534" s="299">
        <v>1.8919999999999999</v>
      </c>
      <c r="AB1534" s="91"/>
    </row>
    <row r="1535" spans="1:28" ht="19.5" customHeight="1" x14ac:dyDescent="0.15">
      <c r="A1535" s="132"/>
      <c r="B1535" s="72"/>
      <c r="C1535" s="72"/>
      <c r="D1535" s="76" t="s">
        <v>157</v>
      </c>
      <c r="E1535" s="76" t="s">
        <v>183</v>
      </c>
      <c r="F1535" s="297">
        <v>347.76999999999987</v>
      </c>
      <c r="G1535" s="297">
        <v>0</v>
      </c>
      <c r="H1535" s="297">
        <v>0</v>
      </c>
      <c r="I1535" s="297">
        <v>0</v>
      </c>
      <c r="J1535" s="297">
        <v>0</v>
      </c>
      <c r="K1535" s="297">
        <v>0</v>
      </c>
      <c r="L1535" s="297">
        <v>0.16</v>
      </c>
      <c r="M1535" s="297">
        <v>0.27</v>
      </c>
      <c r="N1535" s="297">
        <v>0.25</v>
      </c>
      <c r="O1535" s="297">
        <v>2.89</v>
      </c>
      <c r="P1535" s="297">
        <v>5.8</v>
      </c>
      <c r="Q1535" s="297">
        <v>8.86</v>
      </c>
      <c r="R1535" s="297">
        <v>188.45999999999998</v>
      </c>
      <c r="S1535" s="297">
        <v>70.39</v>
      </c>
      <c r="T1535" s="297">
        <v>34.97</v>
      </c>
      <c r="U1535" s="297">
        <v>24.4</v>
      </c>
      <c r="V1535" s="297">
        <v>6.5299999999999994</v>
      </c>
      <c r="W1535" s="297">
        <v>4.58</v>
      </c>
      <c r="X1535" s="297">
        <v>0</v>
      </c>
      <c r="Y1535" s="297">
        <v>0.21</v>
      </c>
      <c r="Z1535" s="297">
        <v>0</v>
      </c>
      <c r="AA1535" s="299">
        <v>0</v>
      </c>
      <c r="AB1535" s="91"/>
    </row>
    <row r="1536" spans="1:28" ht="19.5" customHeight="1" x14ac:dyDescent="0.15">
      <c r="A1536" s="132"/>
      <c r="B1536" s="72"/>
      <c r="C1536" s="72"/>
      <c r="D1536" s="72"/>
      <c r="E1536" s="76" t="s">
        <v>150</v>
      </c>
      <c r="F1536" s="297">
        <v>81.211999999999989</v>
      </c>
      <c r="G1536" s="297">
        <v>0</v>
      </c>
      <c r="H1536" s="297">
        <v>0</v>
      </c>
      <c r="I1536" s="297">
        <v>0</v>
      </c>
      <c r="J1536" s="297">
        <v>0</v>
      </c>
      <c r="K1536" s="297">
        <v>0</v>
      </c>
      <c r="L1536" s="297">
        <v>1.9E-2</v>
      </c>
      <c r="M1536" s="297">
        <v>3.7999999999999999E-2</v>
      </c>
      <c r="N1536" s="297">
        <v>0.04</v>
      </c>
      <c r="O1536" s="297">
        <v>0.52100000000000002</v>
      </c>
      <c r="P1536" s="297">
        <v>1.1599999999999999</v>
      </c>
      <c r="Q1536" s="297">
        <v>1.9179999999999999</v>
      </c>
      <c r="R1536" s="297">
        <v>43.284999999999997</v>
      </c>
      <c r="S1536" s="297">
        <v>16.556000000000001</v>
      </c>
      <c r="T1536" s="297">
        <v>8.6140000000000008</v>
      </c>
      <c r="U1536" s="297">
        <v>6.24</v>
      </c>
      <c r="V1536" s="297">
        <v>1.579</v>
      </c>
      <c r="W1536" s="297">
        <v>1.1890000000000001</v>
      </c>
      <c r="X1536" s="297">
        <v>0</v>
      </c>
      <c r="Y1536" s="297">
        <v>5.2999999999999999E-2</v>
      </c>
      <c r="Z1536" s="297">
        <v>0</v>
      </c>
      <c r="AA1536" s="299">
        <v>0</v>
      </c>
      <c r="AB1536" s="91"/>
    </row>
    <row r="1537" spans="1:28" ht="19.5" customHeight="1" x14ac:dyDescent="0.15">
      <c r="A1537" s="132"/>
      <c r="B1537" s="72" t="s">
        <v>158</v>
      </c>
      <c r="C1537" s="72" t="s">
        <v>159</v>
      </c>
      <c r="D1537" s="76" t="s">
        <v>160</v>
      </c>
      <c r="E1537" s="76" t="s">
        <v>183</v>
      </c>
      <c r="F1537" s="297">
        <v>0</v>
      </c>
      <c r="G1537" s="297">
        <v>0</v>
      </c>
      <c r="H1537" s="297">
        <v>0</v>
      </c>
      <c r="I1537" s="297">
        <v>0</v>
      </c>
      <c r="J1537" s="297">
        <v>0</v>
      </c>
      <c r="K1537" s="297">
        <v>0</v>
      </c>
      <c r="L1537" s="297">
        <v>0</v>
      </c>
      <c r="M1537" s="297">
        <v>0</v>
      </c>
      <c r="N1537" s="297">
        <v>0</v>
      </c>
      <c r="O1537" s="297">
        <v>0</v>
      </c>
      <c r="P1537" s="297">
        <v>0</v>
      </c>
      <c r="Q1537" s="297">
        <v>0</v>
      </c>
      <c r="R1537" s="297">
        <v>0</v>
      </c>
      <c r="S1537" s="297">
        <v>0</v>
      </c>
      <c r="T1537" s="297">
        <v>0</v>
      </c>
      <c r="U1537" s="297">
        <v>0</v>
      </c>
      <c r="V1537" s="297">
        <v>0</v>
      </c>
      <c r="W1537" s="297">
        <v>0</v>
      </c>
      <c r="X1537" s="297">
        <v>0</v>
      </c>
      <c r="Y1537" s="297">
        <v>0</v>
      </c>
      <c r="Z1537" s="297">
        <v>0</v>
      </c>
      <c r="AA1537" s="299">
        <v>0</v>
      </c>
      <c r="AB1537" s="91"/>
    </row>
    <row r="1538" spans="1:28" ht="19.5" customHeight="1" x14ac:dyDescent="0.15">
      <c r="A1538" s="132"/>
      <c r="B1538" s="72"/>
      <c r="C1538" s="72"/>
      <c r="D1538" s="72"/>
      <c r="E1538" s="76" t="s">
        <v>150</v>
      </c>
      <c r="F1538" s="297">
        <v>0</v>
      </c>
      <c r="G1538" s="297">
        <v>0</v>
      </c>
      <c r="H1538" s="297">
        <v>0</v>
      </c>
      <c r="I1538" s="297">
        <v>0</v>
      </c>
      <c r="J1538" s="297">
        <v>0</v>
      </c>
      <c r="K1538" s="297">
        <v>0</v>
      </c>
      <c r="L1538" s="297">
        <v>0</v>
      </c>
      <c r="M1538" s="297">
        <v>0</v>
      </c>
      <c r="N1538" s="297">
        <v>0</v>
      </c>
      <c r="O1538" s="297">
        <v>0</v>
      </c>
      <c r="P1538" s="297">
        <v>0</v>
      </c>
      <c r="Q1538" s="297">
        <v>0</v>
      </c>
      <c r="R1538" s="297">
        <v>0</v>
      </c>
      <c r="S1538" s="297">
        <v>0</v>
      </c>
      <c r="T1538" s="297">
        <v>0</v>
      </c>
      <c r="U1538" s="297">
        <v>0</v>
      </c>
      <c r="V1538" s="297">
        <v>0</v>
      </c>
      <c r="W1538" s="297">
        <v>0</v>
      </c>
      <c r="X1538" s="297">
        <v>0</v>
      </c>
      <c r="Y1538" s="297">
        <v>0</v>
      </c>
      <c r="Z1538" s="297">
        <v>0</v>
      </c>
      <c r="AA1538" s="299">
        <v>0</v>
      </c>
      <c r="AB1538" s="91"/>
    </row>
    <row r="1539" spans="1:28" ht="19.5" customHeight="1" x14ac:dyDescent="0.15">
      <c r="A1539" s="132"/>
      <c r="B1539" s="72"/>
      <c r="C1539" s="72"/>
      <c r="D1539" s="76" t="s">
        <v>161</v>
      </c>
      <c r="E1539" s="76" t="s">
        <v>183</v>
      </c>
      <c r="F1539" s="297">
        <v>60.940000000000005</v>
      </c>
      <c r="G1539" s="297">
        <v>8.5299999999999994</v>
      </c>
      <c r="H1539" s="297">
        <v>5</v>
      </c>
      <c r="I1539" s="297">
        <v>4.3800000000000008</v>
      </c>
      <c r="J1539" s="297">
        <v>8.58</v>
      </c>
      <c r="K1539" s="297">
        <v>12.200000000000001</v>
      </c>
      <c r="L1539" s="297">
        <v>15.489999999999998</v>
      </c>
      <c r="M1539" s="297">
        <v>4.08</v>
      </c>
      <c r="N1539" s="297">
        <v>0</v>
      </c>
      <c r="O1539" s="297">
        <v>0</v>
      </c>
      <c r="P1539" s="297">
        <v>0.25</v>
      </c>
      <c r="Q1539" s="297">
        <v>0</v>
      </c>
      <c r="R1539" s="297">
        <v>0</v>
      </c>
      <c r="S1539" s="297">
        <v>0.23</v>
      </c>
      <c r="T1539" s="297">
        <v>0.44</v>
      </c>
      <c r="U1539" s="297">
        <v>0</v>
      </c>
      <c r="V1539" s="297">
        <v>0.63</v>
      </c>
      <c r="W1539" s="297">
        <v>0</v>
      </c>
      <c r="X1539" s="297">
        <v>0</v>
      </c>
      <c r="Y1539" s="297">
        <v>0</v>
      </c>
      <c r="Z1539" s="297">
        <v>0</v>
      </c>
      <c r="AA1539" s="299">
        <v>1.1299999999999999</v>
      </c>
      <c r="AB1539" s="91"/>
    </row>
    <row r="1540" spans="1:28" ht="19.5" customHeight="1" x14ac:dyDescent="0.15">
      <c r="A1540" s="132"/>
      <c r="B1540" s="72"/>
      <c r="C1540" s="72"/>
      <c r="D1540" s="72"/>
      <c r="E1540" s="76" t="s">
        <v>150</v>
      </c>
      <c r="F1540" s="297">
        <v>1.9790000000000001</v>
      </c>
      <c r="G1540" s="297">
        <v>0</v>
      </c>
      <c r="H1540" s="297">
        <v>0</v>
      </c>
      <c r="I1540" s="297">
        <v>0</v>
      </c>
      <c r="J1540" s="297">
        <v>0.10300000000000001</v>
      </c>
      <c r="K1540" s="297">
        <v>0.32400000000000001</v>
      </c>
      <c r="L1540" s="297">
        <v>0.61299999999999999</v>
      </c>
      <c r="M1540" s="297">
        <v>0.24299999999999999</v>
      </c>
      <c r="N1540" s="297">
        <v>0</v>
      </c>
      <c r="O1540" s="297">
        <v>0</v>
      </c>
      <c r="P1540" s="297">
        <v>2.3E-2</v>
      </c>
      <c r="Q1540" s="297">
        <v>0</v>
      </c>
      <c r="R1540" s="297">
        <v>0</v>
      </c>
      <c r="S1540" s="297">
        <v>5.1999999999999998E-2</v>
      </c>
      <c r="T1540" s="297">
        <v>0.114</v>
      </c>
      <c r="U1540" s="297">
        <v>0</v>
      </c>
      <c r="V1540" s="297">
        <v>0.17899999999999999</v>
      </c>
      <c r="W1540" s="297">
        <v>0</v>
      </c>
      <c r="X1540" s="297">
        <v>0</v>
      </c>
      <c r="Y1540" s="297">
        <v>0</v>
      </c>
      <c r="Z1540" s="297">
        <v>0</v>
      </c>
      <c r="AA1540" s="299">
        <v>0.32800000000000001</v>
      </c>
      <c r="AB1540" s="91"/>
    </row>
    <row r="1541" spans="1:28" ht="19.5" customHeight="1" x14ac:dyDescent="0.15">
      <c r="A1541" s="132"/>
      <c r="B1541" s="72"/>
      <c r="C1541" s="72" t="s">
        <v>162</v>
      </c>
      <c r="D1541" s="76" t="s">
        <v>163</v>
      </c>
      <c r="E1541" s="76" t="s">
        <v>183</v>
      </c>
      <c r="F1541" s="297">
        <v>357.81000000000006</v>
      </c>
      <c r="G1541" s="297">
        <v>0</v>
      </c>
      <c r="H1541" s="297">
        <v>6.45</v>
      </c>
      <c r="I1541" s="297">
        <v>0</v>
      </c>
      <c r="J1541" s="297">
        <v>0.49</v>
      </c>
      <c r="K1541" s="297">
        <v>0.72</v>
      </c>
      <c r="L1541" s="297">
        <v>0</v>
      </c>
      <c r="M1541" s="297">
        <v>2.37</v>
      </c>
      <c r="N1541" s="297">
        <v>0.37</v>
      </c>
      <c r="O1541" s="297">
        <v>24.6</v>
      </c>
      <c r="P1541" s="297">
        <v>1.93</v>
      </c>
      <c r="Q1541" s="297">
        <v>31.4</v>
      </c>
      <c r="R1541" s="297">
        <v>43.519999999999996</v>
      </c>
      <c r="S1541" s="297">
        <v>103.59</v>
      </c>
      <c r="T1541" s="297">
        <v>95.04</v>
      </c>
      <c r="U1541" s="297">
        <v>13.54</v>
      </c>
      <c r="V1541" s="297">
        <v>3.12</v>
      </c>
      <c r="W1541" s="297">
        <v>0.23</v>
      </c>
      <c r="X1541" s="297">
        <v>27.93</v>
      </c>
      <c r="Y1541" s="297">
        <v>0.99</v>
      </c>
      <c r="Z1541" s="297">
        <v>0</v>
      </c>
      <c r="AA1541" s="299">
        <v>1.52</v>
      </c>
      <c r="AB1541" s="91"/>
    </row>
    <row r="1542" spans="1:28" ht="19.5" customHeight="1" x14ac:dyDescent="0.15">
      <c r="A1542" s="132"/>
      <c r="B1542" s="72" t="s">
        <v>20</v>
      </c>
      <c r="C1542" s="72"/>
      <c r="D1542" s="72"/>
      <c r="E1542" s="76" t="s">
        <v>150</v>
      </c>
      <c r="F1542" s="297">
        <v>97.396999999999991</v>
      </c>
      <c r="G1542" s="297">
        <v>0</v>
      </c>
      <c r="H1542" s="297">
        <v>0</v>
      </c>
      <c r="I1542" s="297">
        <v>0</v>
      </c>
      <c r="J1542" s="297">
        <v>4.9000000000000002E-2</v>
      </c>
      <c r="K1542" s="297">
        <v>9.6000000000000002E-2</v>
      </c>
      <c r="L1542" s="297">
        <v>0</v>
      </c>
      <c r="M1542" s="297">
        <v>0.45100000000000001</v>
      </c>
      <c r="N1542" s="297">
        <v>7.8E-2</v>
      </c>
      <c r="O1542" s="297">
        <v>5.66</v>
      </c>
      <c r="P1542" s="297">
        <v>0.48399999999999999</v>
      </c>
      <c r="Q1542" s="297">
        <v>8.1630000000000003</v>
      </c>
      <c r="R1542" s="297">
        <v>11.73</v>
      </c>
      <c r="S1542" s="297">
        <v>28.919</v>
      </c>
      <c r="T1542" s="297">
        <v>27.565999999999999</v>
      </c>
      <c r="U1542" s="297">
        <v>4.0649999999999995</v>
      </c>
      <c r="V1542" s="297">
        <v>0.93400000000000005</v>
      </c>
      <c r="W1542" s="297">
        <v>6.9000000000000006E-2</v>
      </c>
      <c r="X1542" s="297">
        <v>8.3789999999999996</v>
      </c>
      <c r="Y1542" s="297">
        <v>0.29699999999999999</v>
      </c>
      <c r="Z1542" s="297">
        <v>0</v>
      </c>
      <c r="AA1542" s="299">
        <v>0.45700000000000002</v>
      </c>
      <c r="AB1542" s="91"/>
    </row>
    <row r="1543" spans="1:28" ht="19.5" customHeight="1" x14ac:dyDescent="0.15">
      <c r="A1543" s="132"/>
      <c r="B1543" s="72"/>
      <c r="C1543" s="72"/>
      <c r="D1543" s="76" t="s">
        <v>164</v>
      </c>
      <c r="E1543" s="76" t="s">
        <v>183</v>
      </c>
      <c r="F1543" s="297">
        <v>10.610000000000001</v>
      </c>
      <c r="G1543" s="297">
        <v>0</v>
      </c>
      <c r="H1543" s="297">
        <v>1.28</v>
      </c>
      <c r="I1543" s="297">
        <v>0.34</v>
      </c>
      <c r="J1543" s="297">
        <v>0</v>
      </c>
      <c r="K1543" s="297">
        <v>0</v>
      </c>
      <c r="L1543" s="297">
        <v>0</v>
      </c>
      <c r="M1543" s="297">
        <v>0.81</v>
      </c>
      <c r="N1543" s="297">
        <v>0</v>
      </c>
      <c r="O1543" s="297">
        <v>0</v>
      </c>
      <c r="P1543" s="297">
        <v>0</v>
      </c>
      <c r="Q1543" s="297">
        <v>0</v>
      </c>
      <c r="R1543" s="297">
        <v>0.04</v>
      </c>
      <c r="S1543" s="297">
        <v>0</v>
      </c>
      <c r="T1543" s="297">
        <v>0</v>
      </c>
      <c r="U1543" s="297">
        <v>0</v>
      </c>
      <c r="V1543" s="297">
        <v>0</v>
      </c>
      <c r="W1543" s="297">
        <v>0</v>
      </c>
      <c r="X1543" s="297">
        <v>0</v>
      </c>
      <c r="Y1543" s="297">
        <v>0</v>
      </c>
      <c r="Z1543" s="297">
        <v>0</v>
      </c>
      <c r="AA1543" s="299">
        <v>8.14</v>
      </c>
      <c r="AB1543" s="91"/>
    </row>
    <row r="1544" spans="1:28" ht="19.5" customHeight="1" x14ac:dyDescent="0.15">
      <c r="A1544" s="132" t="s">
        <v>226</v>
      </c>
      <c r="B1544" s="72"/>
      <c r="C1544" s="72"/>
      <c r="D1544" s="72"/>
      <c r="E1544" s="76" t="s">
        <v>150</v>
      </c>
      <c r="F1544" s="297">
        <v>2.415</v>
      </c>
      <c r="G1544" s="297">
        <v>0</v>
      </c>
      <c r="H1544" s="297">
        <v>0</v>
      </c>
      <c r="I1544" s="297">
        <v>0</v>
      </c>
      <c r="J1544" s="297">
        <v>0</v>
      </c>
      <c r="K1544" s="297">
        <v>0</v>
      </c>
      <c r="L1544" s="297">
        <v>0</v>
      </c>
      <c r="M1544" s="297">
        <v>4.7E-2</v>
      </c>
      <c r="N1544" s="297">
        <v>0</v>
      </c>
      <c r="O1544" s="297">
        <v>0</v>
      </c>
      <c r="P1544" s="297">
        <v>0</v>
      </c>
      <c r="Q1544" s="297">
        <v>0</v>
      </c>
      <c r="R1544" s="297">
        <v>8.0000000000000002E-3</v>
      </c>
      <c r="S1544" s="297">
        <v>0</v>
      </c>
      <c r="T1544" s="297">
        <v>0</v>
      </c>
      <c r="U1544" s="297">
        <v>0</v>
      </c>
      <c r="V1544" s="297">
        <v>0</v>
      </c>
      <c r="W1544" s="297">
        <v>0</v>
      </c>
      <c r="X1544" s="297">
        <v>0</v>
      </c>
      <c r="Y1544" s="297">
        <v>0</v>
      </c>
      <c r="Z1544" s="297">
        <v>0</v>
      </c>
      <c r="AA1544" s="299">
        <v>2.36</v>
      </c>
      <c r="AB1544" s="91"/>
    </row>
    <row r="1545" spans="1:28" ht="19.5" customHeight="1" x14ac:dyDescent="0.15">
      <c r="A1545" s="132"/>
      <c r="B1545" s="75"/>
      <c r="C1545" s="73" t="s">
        <v>165</v>
      </c>
      <c r="D1545" s="74"/>
      <c r="E1545" s="76" t="s">
        <v>183</v>
      </c>
      <c r="F1545" s="297">
        <v>56.97</v>
      </c>
      <c r="G1545" s="297">
        <v>0</v>
      </c>
      <c r="H1545" s="297">
        <v>10.69</v>
      </c>
      <c r="I1545" s="297">
        <v>4.28</v>
      </c>
      <c r="J1545" s="297">
        <v>3.07</v>
      </c>
      <c r="K1545" s="297">
        <v>1.01</v>
      </c>
      <c r="L1545" s="297">
        <v>0.66</v>
      </c>
      <c r="M1545" s="297">
        <v>2.67</v>
      </c>
      <c r="N1545" s="297">
        <v>1.95</v>
      </c>
      <c r="O1545" s="297">
        <v>5.72</v>
      </c>
      <c r="P1545" s="297">
        <v>1.01</v>
      </c>
      <c r="Q1545" s="297">
        <v>1.68</v>
      </c>
      <c r="R1545" s="297">
        <v>1.58</v>
      </c>
      <c r="S1545" s="297">
        <v>0.85</v>
      </c>
      <c r="T1545" s="297">
        <v>3.25</v>
      </c>
      <c r="U1545" s="297">
        <v>9.7799999999999994</v>
      </c>
      <c r="V1545" s="297">
        <v>8.25</v>
      </c>
      <c r="W1545" s="297">
        <v>0.04</v>
      </c>
      <c r="X1545" s="297">
        <v>0.48</v>
      </c>
      <c r="Y1545" s="297">
        <v>0</v>
      </c>
      <c r="Z1545" s="297">
        <v>0</v>
      </c>
      <c r="AA1545" s="299">
        <v>0</v>
      </c>
      <c r="AB1545" s="91"/>
    </row>
    <row r="1546" spans="1:28" ht="19.5" customHeight="1" x14ac:dyDescent="0.15">
      <c r="A1546" s="132"/>
      <c r="B1546" s="75"/>
      <c r="C1546" s="75"/>
      <c r="E1546" s="76" t="s">
        <v>150</v>
      </c>
      <c r="F1546" s="297">
        <v>6.0869999999999997</v>
      </c>
      <c r="G1546" s="297">
        <v>0</v>
      </c>
      <c r="H1546" s="297">
        <v>7.0000000000000001E-3</v>
      </c>
      <c r="I1546" s="297">
        <v>0.01</v>
      </c>
      <c r="J1546" s="297">
        <v>0.15599999999999997</v>
      </c>
      <c r="K1546" s="297">
        <v>7.3000000000000009E-2</v>
      </c>
      <c r="L1546" s="297">
        <v>5.8999999999999997E-2</v>
      </c>
      <c r="M1546" s="297">
        <v>0.27900000000000003</v>
      </c>
      <c r="N1546" s="297">
        <v>0.215</v>
      </c>
      <c r="O1546" s="297">
        <v>1.4239999999999999</v>
      </c>
      <c r="P1546" s="297">
        <v>0.26200000000000001</v>
      </c>
      <c r="Q1546" s="297">
        <v>0.372</v>
      </c>
      <c r="R1546" s="297">
        <v>0.26800000000000002</v>
      </c>
      <c r="S1546" s="297">
        <v>0.19800000000000001</v>
      </c>
      <c r="T1546" s="297">
        <v>0.43</v>
      </c>
      <c r="U1546" s="297">
        <v>1.1060000000000001</v>
      </c>
      <c r="V1546" s="297">
        <v>1.1519999999999999</v>
      </c>
      <c r="W1546" s="297">
        <v>5.0000000000000001E-3</v>
      </c>
      <c r="X1546" s="297">
        <v>7.0999999999999994E-2</v>
      </c>
      <c r="Y1546" s="297">
        <v>0</v>
      </c>
      <c r="Z1546" s="297">
        <v>0</v>
      </c>
      <c r="AA1546" s="299">
        <v>0</v>
      </c>
      <c r="AB1546" s="91"/>
    </row>
    <row r="1547" spans="1:28" ht="19.5" customHeight="1" x14ac:dyDescent="0.15">
      <c r="A1547" s="132"/>
      <c r="B1547" s="134"/>
      <c r="C1547" s="73" t="s">
        <v>152</v>
      </c>
      <c r="D1547" s="74"/>
      <c r="E1547" s="76" t="s">
        <v>183</v>
      </c>
      <c r="F1547" s="297">
        <v>4395.6400000000012</v>
      </c>
      <c r="G1547" s="297">
        <v>3.54</v>
      </c>
      <c r="H1547" s="297">
        <v>145.08000000000001</v>
      </c>
      <c r="I1547" s="297">
        <v>3.04</v>
      </c>
      <c r="J1547" s="297">
        <v>11.88</v>
      </c>
      <c r="K1547" s="297">
        <v>36.58</v>
      </c>
      <c r="L1547" s="297">
        <v>37.07</v>
      </c>
      <c r="M1547" s="297">
        <v>31.93</v>
      </c>
      <c r="N1547" s="297">
        <v>50.24</v>
      </c>
      <c r="O1547" s="297">
        <v>36.96</v>
      </c>
      <c r="P1547" s="297">
        <v>59.28</v>
      </c>
      <c r="Q1547" s="297">
        <v>115.38</v>
      </c>
      <c r="R1547" s="297">
        <v>309.57</v>
      </c>
      <c r="S1547" s="297">
        <v>529.05999999999995</v>
      </c>
      <c r="T1547" s="297">
        <v>884.88</v>
      </c>
      <c r="U1547" s="297">
        <v>1195.5</v>
      </c>
      <c r="V1547" s="297">
        <v>581.28000000000009</v>
      </c>
      <c r="W1547" s="297">
        <v>237.24</v>
      </c>
      <c r="X1547" s="297">
        <v>45.71</v>
      </c>
      <c r="Y1547" s="297">
        <v>33.770000000000003</v>
      </c>
      <c r="Z1547" s="297">
        <v>3.38</v>
      </c>
      <c r="AA1547" s="299">
        <v>44.269999999999996</v>
      </c>
      <c r="AB1547" s="91"/>
    </row>
    <row r="1548" spans="1:28" ht="19.5" customHeight="1" x14ac:dyDescent="0.15">
      <c r="A1548" s="132"/>
      <c r="B1548" s="75"/>
      <c r="C1548" s="75"/>
      <c r="E1548" s="76" t="s">
        <v>150</v>
      </c>
      <c r="F1548" s="297">
        <v>677.20299999999997</v>
      </c>
      <c r="G1548" s="297">
        <v>0</v>
      </c>
      <c r="H1548" s="297">
        <v>1.381</v>
      </c>
      <c r="I1548" s="297">
        <v>7.6999999999999999E-2</v>
      </c>
      <c r="J1548" s="297">
        <v>0.60599999999999998</v>
      </c>
      <c r="K1548" s="297">
        <v>2.625</v>
      </c>
      <c r="L1548" s="297">
        <v>3.335</v>
      </c>
      <c r="M1548" s="297">
        <v>3.1890000000000001</v>
      </c>
      <c r="N1548" s="297">
        <v>5.5299999999999994</v>
      </c>
      <c r="O1548" s="297">
        <v>4.4470000000000001</v>
      </c>
      <c r="P1548" s="297">
        <v>7.8739999999999997</v>
      </c>
      <c r="Q1548" s="297">
        <v>16.728999999999999</v>
      </c>
      <c r="R1548" s="297">
        <v>47.384</v>
      </c>
      <c r="S1548" s="297">
        <v>84.798000000000002</v>
      </c>
      <c r="T1548" s="297">
        <v>154.28100000000001</v>
      </c>
      <c r="U1548" s="297">
        <v>191.93799999999999</v>
      </c>
      <c r="V1548" s="297">
        <v>91.88</v>
      </c>
      <c r="W1548" s="297">
        <v>38.647999999999996</v>
      </c>
      <c r="X1548" s="297">
        <v>7.3220000000000001</v>
      </c>
      <c r="Y1548" s="297">
        <v>5.89</v>
      </c>
      <c r="Z1548" s="297">
        <v>0.753</v>
      </c>
      <c r="AA1548" s="299">
        <v>8.516</v>
      </c>
      <c r="AB1548" s="91"/>
    </row>
    <row r="1549" spans="1:28" ht="19.5" customHeight="1" x14ac:dyDescent="0.15">
      <c r="A1549" s="132"/>
      <c r="B1549" s="72" t="s">
        <v>94</v>
      </c>
      <c r="C1549" s="76"/>
      <c r="D1549" s="76" t="s">
        <v>153</v>
      </c>
      <c r="E1549" s="76" t="s">
        <v>183</v>
      </c>
      <c r="F1549" s="297">
        <v>642.20000000000016</v>
      </c>
      <c r="G1549" s="297">
        <v>0</v>
      </c>
      <c r="H1549" s="297">
        <v>0</v>
      </c>
      <c r="I1549" s="297">
        <v>0</v>
      </c>
      <c r="J1549" s="297">
        <v>0</v>
      </c>
      <c r="K1549" s="297">
        <v>2.21</v>
      </c>
      <c r="L1549" s="297">
        <v>0</v>
      </c>
      <c r="M1549" s="297">
        <v>0</v>
      </c>
      <c r="N1549" s="297">
        <v>0</v>
      </c>
      <c r="O1549" s="297">
        <v>0.15</v>
      </c>
      <c r="P1549" s="297">
        <v>2.27</v>
      </c>
      <c r="Q1549" s="297">
        <v>7.22</v>
      </c>
      <c r="R1549" s="297">
        <v>29.240000000000002</v>
      </c>
      <c r="S1549" s="297">
        <v>90.44</v>
      </c>
      <c r="T1549" s="297">
        <v>242.85000000000002</v>
      </c>
      <c r="U1549" s="297">
        <v>143.82999999999998</v>
      </c>
      <c r="V1549" s="297">
        <v>57</v>
      </c>
      <c r="W1549" s="297">
        <v>33.32</v>
      </c>
      <c r="X1549" s="297">
        <v>5.37</v>
      </c>
      <c r="Y1549" s="297">
        <v>8.1900000000000013</v>
      </c>
      <c r="Z1549" s="297">
        <v>2.27</v>
      </c>
      <c r="AA1549" s="299">
        <v>17.839999999999996</v>
      </c>
      <c r="AB1549" s="91"/>
    </row>
    <row r="1550" spans="1:28" ht="19.5" customHeight="1" x14ac:dyDescent="0.15">
      <c r="A1550" s="132"/>
      <c r="B1550" s="72"/>
      <c r="C1550" s="72" t="s">
        <v>10</v>
      </c>
      <c r="D1550" s="72"/>
      <c r="E1550" s="76" t="s">
        <v>150</v>
      </c>
      <c r="F1550" s="297">
        <v>160.47800000000001</v>
      </c>
      <c r="G1550" s="297">
        <v>0</v>
      </c>
      <c r="H1550" s="297">
        <v>0</v>
      </c>
      <c r="I1550" s="297">
        <v>0</v>
      </c>
      <c r="J1550" s="297">
        <v>0</v>
      </c>
      <c r="K1550" s="297">
        <v>0.221</v>
      </c>
      <c r="L1550" s="297">
        <v>0</v>
      </c>
      <c r="M1550" s="297">
        <v>0</v>
      </c>
      <c r="N1550" s="297">
        <v>0</v>
      </c>
      <c r="O1550" s="297">
        <v>2.7E-2</v>
      </c>
      <c r="P1550" s="297">
        <v>0.45400000000000001</v>
      </c>
      <c r="Q1550" s="297">
        <v>1.5880000000000001</v>
      </c>
      <c r="R1550" s="297">
        <v>6.7279999999999998</v>
      </c>
      <c r="S1550" s="297">
        <v>21.175000000000001</v>
      </c>
      <c r="T1550" s="297">
        <v>60.497</v>
      </c>
      <c r="U1550" s="297">
        <v>37.328000000000003</v>
      </c>
      <c r="V1550" s="297">
        <v>14.805</v>
      </c>
      <c r="W1550" s="297">
        <v>8.6630000000000003</v>
      </c>
      <c r="X1550" s="297">
        <v>1.3939999999999999</v>
      </c>
      <c r="Y1550" s="297">
        <v>2.13</v>
      </c>
      <c r="Z1550" s="297">
        <v>0.59</v>
      </c>
      <c r="AA1550" s="299">
        <v>4.8780000000000001</v>
      </c>
      <c r="AB1550" s="91"/>
    </row>
    <row r="1551" spans="1:28" ht="19.5" customHeight="1" x14ac:dyDescent="0.15">
      <c r="A1551" s="132"/>
      <c r="B1551" s="72"/>
      <c r="C1551" s="72"/>
      <c r="D1551" s="76" t="s">
        <v>157</v>
      </c>
      <c r="E1551" s="76" t="s">
        <v>183</v>
      </c>
      <c r="F1551" s="297">
        <v>614.17000000000007</v>
      </c>
      <c r="G1551" s="297">
        <v>0</v>
      </c>
      <c r="H1551" s="297">
        <v>0</v>
      </c>
      <c r="I1551" s="297">
        <v>0</v>
      </c>
      <c r="J1551" s="297">
        <v>0</v>
      </c>
      <c r="K1551" s="297">
        <v>2.21</v>
      </c>
      <c r="L1551" s="297">
        <v>0</v>
      </c>
      <c r="M1551" s="297">
        <v>0</v>
      </c>
      <c r="N1551" s="297">
        <v>0</v>
      </c>
      <c r="O1551" s="297">
        <v>0.15</v>
      </c>
      <c r="P1551" s="297">
        <v>2.27</v>
      </c>
      <c r="Q1551" s="297">
        <v>7.22</v>
      </c>
      <c r="R1551" s="297">
        <v>29.240000000000002</v>
      </c>
      <c r="S1551" s="297">
        <v>90.44</v>
      </c>
      <c r="T1551" s="297">
        <v>234.36</v>
      </c>
      <c r="U1551" s="297">
        <v>133.41999999999999</v>
      </c>
      <c r="V1551" s="297">
        <v>56.75</v>
      </c>
      <c r="W1551" s="297">
        <v>33.32</v>
      </c>
      <c r="X1551" s="297">
        <v>5.37</v>
      </c>
      <c r="Y1551" s="297">
        <v>8.1900000000000013</v>
      </c>
      <c r="Z1551" s="297">
        <v>2.27</v>
      </c>
      <c r="AA1551" s="299">
        <v>8.9599999999999991</v>
      </c>
      <c r="AB1551" s="91"/>
    </row>
    <row r="1552" spans="1:28" ht="19.5" customHeight="1" x14ac:dyDescent="0.15">
      <c r="A1552" s="132"/>
      <c r="B1552" s="72"/>
      <c r="C1552" s="72"/>
      <c r="D1552" s="72"/>
      <c r="E1552" s="76" t="s">
        <v>150</v>
      </c>
      <c r="F1552" s="297">
        <v>153.03600000000003</v>
      </c>
      <c r="G1552" s="297">
        <v>0</v>
      </c>
      <c r="H1552" s="297">
        <v>0</v>
      </c>
      <c r="I1552" s="297">
        <v>0</v>
      </c>
      <c r="J1552" s="297">
        <v>0</v>
      </c>
      <c r="K1552" s="297">
        <v>0.221</v>
      </c>
      <c r="L1552" s="297">
        <v>0</v>
      </c>
      <c r="M1552" s="297">
        <v>0</v>
      </c>
      <c r="N1552" s="297">
        <v>0</v>
      </c>
      <c r="O1552" s="297">
        <v>2.7E-2</v>
      </c>
      <c r="P1552" s="297">
        <v>0.45400000000000001</v>
      </c>
      <c r="Q1552" s="297">
        <v>1.5880000000000001</v>
      </c>
      <c r="R1552" s="297">
        <v>6.7279999999999998</v>
      </c>
      <c r="S1552" s="297">
        <v>21.175000000000001</v>
      </c>
      <c r="T1552" s="297">
        <v>58.372999999999998</v>
      </c>
      <c r="U1552" s="297">
        <v>34.623000000000005</v>
      </c>
      <c r="V1552" s="297">
        <v>14.74</v>
      </c>
      <c r="W1552" s="297">
        <v>8.6630000000000003</v>
      </c>
      <c r="X1552" s="297">
        <v>1.3939999999999999</v>
      </c>
      <c r="Y1552" s="297">
        <v>2.13</v>
      </c>
      <c r="Z1552" s="297">
        <v>0.59</v>
      </c>
      <c r="AA1552" s="299">
        <v>2.3299999999999996</v>
      </c>
      <c r="AB1552" s="91"/>
    </row>
    <row r="1553" spans="1:28" ht="19.5" customHeight="1" x14ac:dyDescent="0.15">
      <c r="A1553" s="132"/>
      <c r="B1553" s="72" t="s">
        <v>65</v>
      </c>
      <c r="C1553" s="72" t="s">
        <v>159</v>
      </c>
      <c r="D1553" s="76" t="s">
        <v>160</v>
      </c>
      <c r="E1553" s="76" t="s">
        <v>183</v>
      </c>
      <c r="F1553" s="297">
        <v>19.149999999999999</v>
      </c>
      <c r="G1553" s="297">
        <v>0</v>
      </c>
      <c r="H1553" s="297">
        <v>0</v>
      </c>
      <c r="I1553" s="297">
        <v>0</v>
      </c>
      <c r="J1553" s="297">
        <v>0</v>
      </c>
      <c r="K1553" s="297">
        <v>0</v>
      </c>
      <c r="L1553" s="297">
        <v>0</v>
      </c>
      <c r="M1553" s="297">
        <v>0</v>
      </c>
      <c r="N1553" s="297">
        <v>0</v>
      </c>
      <c r="O1553" s="297">
        <v>0</v>
      </c>
      <c r="P1553" s="297">
        <v>0</v>
      </c>
      <c r="Q1553" s="297">
        <v>0</v>
      </c>
      <c r="R1553" s="297">
        <v>0</v>
      </c>
      <c r="S1553" s="297">
        <v>0</v>
      </c>
      <c r="T1553" s="297">
        <v>8.49</v>
      </c>
      <c r="U1553" s="297">
        <v>10.41</v>
      </c>
      <c r="V1553" s="297">
        <v>0.25</v>
      </c>
      <c r="W1553" s="297">
        <v>0</v>
      </c>
      <c r="X1553" s="297">
        <v>0</v>
      </c>
      <c r="Y1553" s="297">
        <v>0</v>
      </c>
      <c r="Z1553" s="297">
        <v>0</v>
      </c>
      <c r="AA1553" s="299">
        <v>0</v>
      </c>
      <c r="AB1553" s="91"/>
    </row>
    <row r="1554" spans="1:28" ht="19.5" customHeight="1" x14ac:dyDescent="0.15">
      <c r="A1554" s="132"/>
      <c r="B1554" s="72"/>
      <c r="C1554" s="72"/>
      <c r="D1554" s="72"/>
      <c r="E1554" s="76" t="s">
        <v>150</v>
      </c>
      <c r="F1554" s="297">
        <v>4.894000000000001</v>
      </c>
      <c r="G1554" s="297">
        <v>0</v>
      </c>
      <c r="H1554" s="297">
        <v>0</v>
      </c>
      <c r="I1554" s="297">
        <v>0</v>
      </c>
      <c r="J1554" s="297">
        <v>0</v>
      </c>
      <c r="K1554" s="297">
        <v>0</v>
      </c>
      <c r="L1554" s="297">
        <v>0</v>
      </c>
      <c r="M1554" s="297">
        <v>0</v>
      </c>
      <c r="N1554" s="297">
        <v>0</v>
      </c>
      <c r="O1554" s="297">
        <v>0</v>
      </c>
      <c r="P1554" s="297">
        <v>0</v>
      </c>
      <c r="Q1554" s="297">
        <v>0</v>
      </c>
      <c r="R1554" s="297">
        <v>0</v>
      </c>
      <c r="S1554" s="297">
        <v>0</v>
      </c>
      <c r="T1554" s="297">
        <v>2.1240000000000001</v>
      </c>
      <c r="U1554" s="297">
        <v>2.7050000000000001</v>
      </c>
      <c r="V1554" s="297">
        <v>6.5000000000000002E-2</v>
      </c>
      <c r="W1554" s="297">
        <v>0</v>
      </c>
      <c r="X1554" s="297">
        <v>0</v>
      </c>
      <c r="Y1554" s="297">
        <v>0</v>
      </c>
      <c r="Z1554" s="297">
        <v>0</v>
      </c>
      <c r="AA1554" s="299">
        <v>0</v>
      </c>
      <c r="AB1554" s="91"/>
    </row>
    <row r="1555" spans="1:28" ht="19.5" customHeight="1" x14ac:dyDescent="0.15">
      <c r="A1555" s="132" t="s">
        <v>85</v>
      </c>
      <c r="B1555" s="72"/>
      <c r="C1555" s="72"/>
      <c r="D1555" s="76" t="s">
        <v>166</v>
      </c>
      <c r="E1555" s="76" t="s">
        <v>183</v>
      </c>
      <c r="F1555" s="297">
        <v>8.879999999999999</v>
      </c>
      <c r="G1555" s="297">
        <v>0</v>
      </c>
      <c r="H1555" s="297">
        <v>0</v>
      </c>
      <c r="I1555" s="297">
        <v>0</v>
      </c>
      <c r="J1555" s="297">
        <v>0</v>
      </c>
      <c r="K1555" s="297">
        <v>0</v>
      </c>
      <c r="L1555" s="297">
        <v>0</v>
      </c>
      <c r="M1555" s="297">
        <v>0</v>
      </c>
      <c r="N1555" s="297">
        <v>0</v>
      </c>
      <c r="O1555" s="297">
        <v>0</v>
      </c>
      <c r="P1555" s="297">
        <v>0</v>
      </c>
      <c r="Q1555" s="297">
        <v>0</v>
      </c>
      <c r="R1555" s="297">
        <v>0</v>
      </c>
      <c r="S1555" s="297">
        <v>0</v>
      </c>
      <c r="T1555" s="297">
        <v>0</v>
      </c>
      <c r="U1555" s="297">
        <v>0</v>
      </c>
      <c r="V1555" s="297">
        <v>0</v>
      </c>
      <c r="W1555" s="297">
        <v>0</v>
      </c>
      <c r="X1555" s="297">
        <v>0</v>
      </c>
      <c r="Y1555" s="297">
        <v>0</v>
      </c>
      <c r="Z1555" s="297">
        <v>0</v>
      </c>
      <c r="AA1555" s="299">
        <v>8.879999999999999</v>
      </c>
      <c r="AB1555" s="91"/>
    </row>
    <row r="1556" spans="1:28" ht="19.5" customHeight="1" x14ac:dyDescent="0.15">
      <c r="A1556" s="132"/>
      <c r="B1556" s="72"/>
      <c r="C1556" s="72" t="s">
        <v>162</v>
      </c>
      <c r="D1556" s="72"/>
      <c r="E1556" s="76" t="s">
        <v>150</v>
      </c>
      <c r="F1556" s="297">
        <v>2.548</v>
      </c>
      <c r="G1556" s="297">
        <v>0</v>
      </c>
      <c r="H1556" s="297">
        <v>0</v>
      </c>
      <c r="I1556" s="297">
        <v>0</v>
      </c>
      <c r="J1556" s="297">
        <v>0</v>
      </c>
      <c r="K1556" s="297">
        <v>0</v>
      </c>
      <c r="L1556" s="297">
        <v>0</v>
      </c>
      <c r="M1556" s="297">
        <v>0</v>
      </c>
      <c r="N1556" s="297">
        <v>0</v>
      </c>
      <c r="O1556" s="297">
        <v>0</v>
      </c>
      <c r="P1556" s="297">
        <v>0</v>
      </c>
      <c r="Q1556" s="297">
        <v>0</v>
      </c>
      <c r="R1556" s="297">
        <v>0</v>
      </c>
      <c r="S1556" s="297">
        <v>0</v>
      </c>
      <c r="T1556" s="297">
        <v>0</v>
      </c>
      <c r="U1556" s="297">
        <v>0</v>
      </c>
      <c r="V1556" s="297">
        <v>0</v>
      </c>
      <c r="W1556" s="297">
        <v>0</v>
      </c>
      <c r="X1556" s="297">
        <v>0</v>
      </c>
      <c r="Y1556" s="297">
        <v>0</v>
      </c>
      <c r="Z1556" s="297">
        <v>0</v>
      </c>
      <c r="AA1556" s="299">
        <v>2.548</v>
      </c>
      <c r="AB1556" s="91"/>
    </row>
    <row r="1557" spans="1:28" ht="19.5" customHeight="1" x14ac:dyDescent="0.15">
      <c r="A1557" s="132"/>
      <c r="B1557" s="72" t="s">
        <v>20</v>
      </c>
      <c r="C1557" s="72"/>
      <c r="D1557" s="76" t="s">
        <v>164</v>
      </c>
      <c r="E1557" s="76" t="s">
        <v>183</v>
      </c>
      <c r="F1557" s="297">
        <v>0</v>
      </c>
      <c r="G1557" s="297">
        <v>0</v>
      </c>
      <c r="H1557" s="297">
        <v>0</v>
      </c>
      <c r="I1557" s="297">
        <v>0</v>
      </c>
      <c r="J1557" s="297">
        <v>0</v>
      </c>
      <c r="K1557" s="297">
        <v>0</v>
      </c>
      <c r="L1557" s="297">
        <v>0</v>
      </c>
      <c r="M1557" s="297">
        <v>0</v>
      </c>
      <c r="N1557" s="297">
        <v>0</v>
      </c>
      <c r="O1557" s="297">
        <v>0</v>
      </c>
      <c r="P1557" s="297">
        <v>0</v>
      </c>
      <c r="Q1557" s="297">
        <v>0</v>
      </c>
      <c r="R1557" s="297">
        <v>0</v>
      </c>
      <c r="S1557" s="297">
        <v>0</v>
      </c>
      <c r="T1557" s="297">
        <v>0</v>
      </c>
      <c r="U1557" s="297">
        <v>0</v>
      </c>
      <c r="V1557" s="297">
        <v>0</v>
      </c>
      <c r="W1557" s="297">
        <v>0</v>
      </c>
      <c r="X1557" s="297">
        <v>0</v>
      </c>
      <c r="Y1557" s="297">
        <v>0</v>
      </c>
      <c r="Z1557" s="297">
        <v>0</v>
      </c>
      <c r="AA1557" s="299">
        <v>0</v>
      </c>
      <c r="AB1557" s="91"/>
    </row>
    <row r="1558" spans="1:28" ht="19.5" customHeight="1" x14ac:dyDescent="0.15">
      <c r="A1558" s="132"/>
      <c r="B1558" s="72"/>
      <c r="C1558" s="72"/>
      <c r="D1558" s="72"/>
      <c r="E1558" s="76" t="s">
        <v>150</v>
      </c>
      <c r="F1558" s="297">
        <v>0</v>
      </c>
      <c r="G1558" s="297">
        <v>0</v>
      </c>
      <c r="H1558" s="297">
        <v>0</v>
      </c>
      <c r="I1558" s="297">
        <v>0</v>
      </c>
      <c r="J1558" s="297">
        <v>0</v>
      </c>
      <c r="K1558" s="297">
        <v>0</v>
      </c>
      <c r="L1558" s="297">
        <v>0</v>
      </c>
      <c r="M1558" s="297">
        <v>0</v>
      </c>
      <c r="N1558" s="297">
        <v>0</v>
      </c>
      <c r="O1558" s="297">
        <v>0</v>
      </c>
      <c r="P1558" s="297">
        <v>0</v>
      </c>
      <c r="Q1558" s="297">
        <v>0</v>
      </c>
      <c r="R1558" s="297">
        <v>0</v>
      </c>
      <c r="S1558" s="297">
        <v>0</v>
      </c>
      <c r="T1558" s="297">
        <v>0</v>
      </c>
      <c r="U1558" s="297">
        <v>0</v>
      </c>
      <c r="V1558" s="297">
        <v>0</v>
      </c>
      <c r="W1558" s="297">
        <v>0</v>
      </c>
      <c r="X1558" s="297">
        <v>0</v>
      </c>
      <c r="Y1558" s="297">
        <v>0</v>
      </c>
      <c r="Z1558" s="297">
        <v>0</v>
      </c>
      <c r="AA1558" s="299">
        <v>0</v>
      </c>
      <c r="AB1558" s="91"/>
    </row>
    <row r="1559" spans="1:28" ht="19.5" customHeight="1" x14ac:dyDescent="0.15">
      <c r="A1559" s="132"/>
      <c r="B1559" s="75"/>
      <c r="C1559" s="73" t="s">
        <v>165</v>
      </c>
      <c r="D1559" s="74"/>
      <c r="E1559" s="76" t="s">
        <v>183</v>
      </c>
      <c r="F1559" s="297">
        <v>3753.44</v>
      </c>
      <c r="G1559" s="297">
        <v>3.54</v>
      </c>
      <c r="H1559" s="297">
        <v>145.08000000000001</v>
      </c>
      <c r="I1559" s="297">
        <v>3.04</v>
      </c>
      <c r="J1559" s="297">
        <v>11.88</v>
      </c>
      <c r="K1559" s="297">
        <v>34.369999999999997</v>
      </c>
      <c r="L1559" s="297">
        <v>37.07</v>
      </c>
      <c r="M1559" s="297">
        <v>31.93</v>
      </c>
      <c r="N1559" s="297">
        <v>50.24</v>
      </c>
      <c r="O1559" s="297">
        <v>36.81</v>
      </c>
      <c r="P1559" s="297">
        <v>57.01</v>
      </c>
      <c r="Q1559" s="297">
        <v>108.16</v>
      </c>
      <c r="R1559" s="297">
        <v>280.33</v>
      </c>
      <c r="S1559" s="297">
        <v>438.62</v>
      </c>
      <c r="T1559" s="297">
        <v>642.03</v>
      </c>
      <c r="U1559" s="297">
        <v>1051.67</v>
      </c>
      <c r="V1559" s="297">
        <v>524.28000000000009</v>
      </c>
      <c r="W1559" s="297">
        <v>203.92000000000002</v>
      </c>
      <c r="X1559" s="297">
        <v>40.340000000000003</v>
      </c>
      <c r="Y1559" s="297">
        <v>25.580000000000002</v>
      </c>
      <c r="Z1559" s="297">
        <v>1.1100000000000001</v>
      </c>
      <c r="AA1559" s="299">
        <v>26.43</v>
      </c>
      <c r="AB1559" s="91"/>
    </row>
    <row r="1560" spans="1:28" ht="19.5" customHeight="1" thickBot="1" x14ac:dyDescent="0.2">
      <c r="A1560" s="87"/>
      <c r="B1560" s="135"/>
      <c r="C1560" s="135"/>
      <c r="D1560" s="136"/>
      <c r="E1560" s="137" t="s">
        <v>150</v>
      </c>
      <c r="F1560" s="297">
        <v>516.72500000000002</v>
      </c>
      <c r="G1560" s="385">
        <v>0</v>
      </c>
      <c r="H1560" s="301">
        <v>1.381</v>
      </c>
      <c r="I1560" s="301">
        <v>7.6999999999999999E-2</v>
      </c>
      <c r="J1560" s="301">
        <v>0.60599999999999998</v>
      </c>
      <c r="K1560" s="301">
        <v>2.4039999999999999</v>
      </c>
      <c r="L1560" s="301">
        <v>3.335</v>
      </c>
      <c r="M1560" s="301">
        <v>3.1890000000000001</v>
      </c>
      <c r="N1560" s="301">
        <v>5.5299999999999994</v>
      </c>
      <c r="O1560" s="301">
        <v>4.42</v>
      </c>
      <c r="P1560" s="301">
        <v>7.42</v>
      </c>
      <c r="Q1560" s="301">
        <v>15.141</v>
      </c>
      <c r="R1560" s="301">
        <v>40.655999999999999</v>
      </c>
      <c r="S1560" s="301">
        <v>63.623000000000005</v>
      </c>
      <c r="T1560" s="301">
        <v>93.784000000000006</v>
      </c>
      <c r="U1560" s="301">
        <v>154.60999999999999</v>
      </c>
      <c r="V1560" s="301">
        <v>77.075000000000003</v>
      </c>
      <c r="W1560" s="301">
        <v>29.984999999999999</v>
      </c>
      <c r="X1560" s="301">
        <v>5.9279999999999999</v>
      </c>
      <c r="Y1560" s="301">
        <v>3.76</v>
      </c>
      <c r="Z1560" s="301">
        <v>0.16300000000000001</v>
      </c>
      <c r="AA1560" s="302">
        <v>3.6379999999999999</v>
      </c>
      <c r="AB1560" s="91"/>
    </row>
    <row r="1561" spans="1:28" ht="19.5" customHeight="1" x14ac:dyDescent="0.15">
      <c r="A1561" s="223" t="s">
        <v>119</v>
      </c>
      <c r="B1561" s="226" t="s">
        <v>120</v>
      </c>
      <c r="C1561" s="227"/>
      <c r="D1561" s="228"/>
      <c r="E1561" s="72" t="s">
        <v>183</v>
      </c>
      <c r="F1561" s="380">
        <v>227.63</v>
      </c>
      <c r="G1561" s="381"/>
      <c r="H1561" s="381"/>
      <c r="I1561" s="381"/>
      <c r="J1561" s="381"/>
      <c r="K1561" s="381"/>
      <c r="L1561" s="381"/>
      <c r="M1561" s="381"/>
      <c r="N1561" s="381"/>
      <c r="O1561" s="381"/>
      <c r="P1561" s="381"/>
      <c r="Q1561" s="381"/>
      <c r="R1561" s="381"/>
      <c r="S1561" s="381"/>
      <c r="T1561" s="381"/>
      <c r="U1561" s="381"/>
      <c r="V1561" s="381"/>
      <c r="W1561" s="381"/>
      <c r="X1561" s="381"/>
      <c r="Y1561" s="381"/>
      <c r="Z1561" s="381"/>
      <c r="AA1561" s="381"/>
    </row>
    <row r="1562" spans="1:28" ht="19.5" customHeight="1" x14ac:dyDescent="0.15">
      <c r="A1562" s="224"/>
      <c r="B1562" s="229" t="s">
        <v>205</v>
      </c>
      <c r="C1562" s="230"/>
      <c r="D1562" s="231"/>
      <c r="E1562" s="76" t="s">
        <v>183</v>
      </c>
      <c r="F1562" s="380">
        <v>153.31</v>
      </c>
      <c r="G1562" s="381"/>
      <c r="H1562" s="381"/>
      <c r="I1562" s="381"/>
      <c r="J1562" s="381"/>
      <c r="K1562" s="381"/>
      <c r="L1562" s="381"/>
      <c r="M1562" s="381"/>
      <c r="N1562" s="381"/>
      <c r="O1562" s="381"/>
      <c r="P1562" s="381"/>
      <c r="Q1562" s="381"/>
      <c r="R1562" s="381"/>
      <c r="S1562" s="381"/>
      <c r="T1562" s="381"/>
      <c r="U1562" s="381"/>
      <c r="V1562" s="381"/>
      <c r="W1562" s="381"/>
      <c r="X1562" s="381"/>
      <c r="Y1562" s="381"/>
      <c r="Z1562" s="381"/>
      <c r="AA1562" s="381"/>
    </row>
    <row r="1563" spans="1:28" ht="19.5" customHeight="1" x14ac:dyDescent="0.15">
      <c r="A1563" s="225"/>
      <c r="B1563" s="229" t="s">
        <v>206</v>
      </c>
      <c r="C1563" s="230"/>
      <c r="D1563" s="231"/>
      <c r="E1563" s="76" t="s">
        <v>183</v>
      </c>
      <c r="F1563" s="380">
        <v>74.319999999999993</v>
      </c>
      <c r="G1563" s="381"/>
      <c r="H1563" s="381"/>
      <c r="I1563" s="381"/>
      <c r="J1563" s="381"/>
      <c r="K1563" s="381"/>
      <c r="L1563" s="381"/>
      <c r="M1563" s="381"/>
      <c r="N1563" s="381"/>
      <c r="O1563" s="381"/>
      <c r="P1563" s="381"/>
      <c r="Q1563" s="381"/>
      <c r="R1563" s="381"/>
      <c r="S1563" s="381"/>
      <c r="T1563" s="381"/>
      <c r="U1563" s="381"/>
      <c r="V1563" s="381"/>
      <c r="W1563" s="381"/>
      <c r="X1563" s="381"/>
      <c r="Y1563" s="381"/>
      <c r="Z1563" s="381"/>
      <c r="AA1563" s="381"/>
    </row>
    <row r="1564" spans="1:28" ht="19.5" customHeight="1" thickBot="1" x14ac:dyDescent="0.2">
      <c r="A1564" s="232" t="s">
        <v>204</v>
      </c>
      <c r="B1564" s="233"/>
      <c r="C1564" s="233"/>
      <c r="D1564" s="234"/>
      <c r="E1564" s="120" t="s">
        <v>183</v>
      </c>
      <c r="F1564" s="386">
        <v>0</v>
      </c>
      <c r="G1564" s="381"/>
      <c r="H1564" s="381"/>
      <c r="I1564" s="381"/>
      <c r="J1564" s="381"/>
      <c r="K1564" s="381"/>
      <c r="L1564" s="381"/>
      <c r="M1564" s="381"/>
      <c r="N1564" s="381"/>
      <c r="O1564" s="381"/>
      <c r="P1564" s="381"/>
      <c r="Q1564" s="381"/>
      <c r="R1564" s="381"/>
      <c r="S1564" s="381"/>
      <c r="T1564" s="381"/>
      <c r="U1564" s="381"/>
      <c r="V1564" s="381"/>
      <c r="W1564" s="381"/>
      <c r="X1564" s="381"/>
      <c r="Y1564" s="381"/>
      <c r="Z1564" s="381"/>
      <c r="AA1564" s="381"/>
    </row>
    <row r="1566" spans="1:28" ht="19.5" customHeight="1" x14ac:dyDescent="0.15">
      <c r="A1566" s="3" t="s">
        <v>381</v>
      </c>
      <c r="F1566" s="126" t="s">
        <v>481</v>
      </c>
    </row>
    <row r="1567" spans="1:28" ht="19.5" customHeight="1" thickBot="1" x14ac:dyDescent="0.2">
      <c r="A1567" s="221" t="s">
        <v>28</v>
      </c>
      <c r="B1567" s="222"/>
      <c r="C1567" s="222"/>
      <c r="D1567" s="222"/>
      <c r="E1567" s="222"/>
      <c r="F1567" s="222"/>
      <c r="G1567" s="222"/>
      <c r="H1567" s="222"/>
      <c r="I1567" s="222"/>
      <c r="J1567" s="222"/>
      <c r="K1567" s="222"/>
      <c r="L1567" s="222"/>
      <c r="M1567" s="222"/>
      <c r="N1567" s="222"/>
      <c r="O1567" s="222"/>
      <c r="P1567" s="222"/>
      <c r="Q1567" s="222"/>
      <c r="R1567" s="222"/>
      <c r="S1567" s="222"/>
      <c r="T1567" s="222"/>
      <c r="U1567" s="222"/>
      <c r="V1567" s="222"/>
      <c r="W1567" s="222"/>
      <c r="X1567" s="222"/>
      <c r="Y1567" s="222"/>
      <c r="Z1567" s="222"/>
      <c r="AA1567" s="222"/>
    </row>
    <row r="1568" spans="1:28" ht="19.5" customHeight="1" x14ac:dyDescent="0.15">
      <c r="A1568" s="127" t="s">
        <v>179</v>
      </c>
      <c r="B1568" s="86"/>
      <c r="C1568" s="86"/>
      <c r="D1568" s="86"/>
      <c r="E1568" s="86"/>
      <c r="F1568" s="85" t="s">
        <v>180</v>
      </c>
      <c r="G1568" s="121"/>
      <c r="H1568" s="121"/>
      <c r="I1568" s="121"/>
      <c r="J1568" s="121"/>
      <c r="K1568" s="121"/>
      <c r="L1568" s="121"/>
      <c r="M1568" s="121"/>
      <c r="N1568" s="121"/>
      <c r="O1568" s="121"/>
      <c r="P1568" s="121"/>
      <c r="Q1568" s="128"/>
      <c r="R1568" s="99"/>
      <c r="S1568" s="121"/>
      <c r="T1568" s="121"/>
      <c r="U1568" s="121"/>
      <c r="V1568" s="121"/>
      <c r="W1568" s="121"/>
      <c r="X1568" s="121"/>
      <c r="Y1568" s="121"/>
      <c r="Z1568" s="121"/>
      <c r="AA1568" s="141" t="s">
        <v>181</v>
      </c>
      <c r="AB1568" s="91"/>
    </row>
    <row r="1569" spans="1:28" ht="19.5" customHeight="1" x14ac:dyDescent="0.15">
      <c r="A1569" s="130" t="s">
        <v>182</v>
      </c>
      <c r="B1569" s="74"/>
      <c r="C1569" s="74"/>
      <c r="D1569" s="74"/>
      <c r="E1569" s="76" t="s">
        <v>183</v>
      </c>
      <c r="F1569" s="297">
        <v>5663.14</v>
      </c>
      <c r="G1569" s="373" t="s">
        <v>184</v>
      </c>
      <c r="H1569" s="373" t="s">
        <v>185</v>
      </c>
      <c r="I1569" s="373" t="s">
        <v>186</v>
      </c>
      <c r="J1569" s="373" t="s">
        <v>187</v>
      </c>
      <c r="K1569" s="373" t="s">
        <v>227</v>
      </c>
      <c r="L1569" s="373" t="s">
        <v>228</v>
      </c>
      <c r="M1569" s="373" t="s">
        <v>229</v>
      </c>
      <c r="N1569" s="373" t="s">
        <v>230</v>
      </c>
      <c r="O1569" s="373" t="s">
        <v>231</v>
      </c>
      <c r="P1569" s="373" t="s">
        <v>232</v>
      </c>
      <c r="Q1569" s="374" t="s">
        <v>233</v>
      </c>
      <c r="R1569" s="375" t="s">
        <v>234</v>
      </c>
      <c r="S1569" s="373" t="s">
        <v>235</v>
      </c>
      <c r="T1569" s="373" t="s">
        <v>236</v>
      </c>
      <c r="U1569" s="373" t="s">
        <v>237</v>
      </c>
      <c r="V1569" s="373" t="s">
        <v>238</v>
      </c>
      <c r="W1569" s="373" t="s">
        <v>42</v>
      </c>
      <c r="X1569" s="373" t="s">
        <v>147</v>
      </c>
      <c r="Y1569" s="373" t="s">
        <v>148</v>
      </c>
      <c r="Z1569" s="373" t="s">
        <v>149</v>
      </c>
      <c r="AA1569" s="387"/>
      <c r="AB1569" s="91"/>
    </row>
    <row r="1570" spans="1:28" ht="19.5" customHeight="1" x14ac:dyDescent="0.15">
      <c r="A1570" s="108"/>
      <c r="E1570" s="76" t="s">
        <v>150</v>
      </c>
      <c r="F1570" s="297">
        <v>1287.952</v>
      </c>
      <c r="G1570" s="377"/>
      <c r="H1570" s="377"/>
      <c r="I1570" s="377"/>
      <c r="J1570" s="377"/>
      <c r="K1570" s="377"/>
      <c r="L1570" s="377"/>
      <c r="M1570" s="377"/>
      <c r="N1570" s="377"/>
      <c r="O1570" s="377"/>
      <c r="P1570" s="377"/>
      <c r="Q1570" s="378"/>
      <c r="R1570" s="379"/>
      <c r="S1570" s="377"/>
      <c r="T1570" s="377"/>
      <c r="U1570" s="377"/>
      <c r="V1570" s="377"/>
      <c r="W1570" s="377"/>
      <c r="X1570" s="377"/>
      <c r="Y1570" s="377"/>
      <c r="Z1570" s="377"/>
      <c r="AA1570" s="387" t="s">
        <v>151</v>
      </c>
      <c r="AB1570" s="91"/>
    </row>
    <row r="1571" spans="1:28" ht="19.5" customHeight="1" x14ac:dyDescent="0.15">
      <c r="A1571" s="131"/>
      <c r="B1571" s="73" t="s">
        <v>152</v>
      </c>
      <c r="C1571" s="74"/>
      <c r="D1571" s="74"/>
      <c r="E1571" s="76" t="s">
        <v>183</v>
      </c>
      <c r="F1571" s="297">
        <v>5568.37</v>
      </c>
      <c r="G1571" s="297">
        <v>1.02</v>
      </c>
      <c r="H1571" s="297">
        <v>24.549999999999997</v>
      </c>
      <c r="I1571" s="297">
        <v>65.349999999999994</v>
      </c>
      <c r="J1571" s="297">
        <v>184.78</v>
      </c>
      <c r="K1571" s="297">
        <v>77.62</v>
      </c>
      <c r="L1571" s="297">
        <v>87.67</v>
      </c>
      <c r="M1571" s="297">
        <v>157.10000000000002</v>
      </c>
      <c r="N1571" s="297">
        <v>192.79</v>
      </c>
      <c r="O1571" s="297">
        <v>273.56</v>
      </c>
      <c r="P1571" s="297">
        <v>432.75999999999993</v>
      </c>
      <c r="Q1571" s="297">
        <v>338</v>
      </c>
      <c r="R1571" s="297">
        <v>485.31000000000006</v>
      </c>
      <c r="S1571" s="297">
        <v>752.32</v>
      </c>
      <c r="T1571" s="297">
        <v>868.98</v>
      </c>
      <c r="U1571" s="297">
        <v>610.3900000000001</v>
      </c>
      <c r="V1571" s="297">
        <v>478.77000000000004</v>
      </c>
      <c r="W1571" s="297">
        <v>269.44</v>
      </c>
      <c r="X1571" s="297">
        <v>91.7</v>
      </c>
      <c r="Y1571" s="297">
        <v>53.870000000000005</v>
      </c>
      <c r="Z1571" s="297">
        <v>18.319999999999997</v>
      </c>
      <c r="AA1571" s="299">
        <v>104.07</v>
      </c>
      <c r="AB1571" s="91"/>
    </row>
    <row r="1572" spans="1:28" ht="19.5" customHeight="1" x14ac:dyDescent="0.15">
      <c r="A1572" s="132"/>
      <c r="B1572" s="133"/>
      <c r="E1572" s="76" t="s">
        <v>150</v>
      </c>
      <c r="F1572" s="297">
        <v>1287.952</v>
      </c>
      <c r="G1572" s="297">
        <v>0</v>
      </c>
      <c r="H1572" s="297">
        <v>0.223</v>
      </c>
      <c r="I1572" s="297">
        <v>2.0020000000000002</v>
      </c>
      <c r="J1572" s="297">
        <v>9.8460000000000001</v>
      </c>
      <c r="K1572" s="297">
        <v>5.536999999999999</v>
      </c>
      <c r="L1572" s="297">
        <v>14.784000000000001</v>
      </c>
      <c r="M1572" s="297">
        <v>34.695999999999998</v>
      </c>
      <c r="N1572" s="297">
        <v>53.253</v>
      </c>
      <c r="O1572" s="297">
        <v>83.634</v>
      </c>
      <c r="P1572" s="297">
        <v>141.12699999999998</v>
      </c>
      <c r="Q1572" s="297">
        <v>105.43100000000001</v>
      </c>
      <c r="R1572" s="297">
        <v>133.279</v>
      </c>
      <c r="S1572" s="297">
        <v>181.126</v>
      </c>
      <c r="T1572" s="297">
        <v>204.971</v>
      </c>
      <c r="U1572" s="297">
        <v>120.068</v>
      </c>
      <c r="V1572" s="297">
        <v>95.837000000000003</v>
      </c>
      <c r="W1572" s="297">
        <v>54.677</v>
      </c>
      <c r="X1572" s="297">
        <v>17.922000000000001</v>
      </c>
      <c r="Y1572" s="297">
        <v>9.7579999999999991</v>
      </c>
      <c r="Z1572" s="297">
        <v>2.96</v>
      </c>
      <c r="AA1572" s="299">
        <v>16.820999999999998</v>
      </c>
      <c r="AB1572" s="91"/>
    </row>
    <row r="1573" spans="1:28" ht="19.5" customHeight="1" x14ac:dyDescent="0.15">
      <c r="A1573" s="132"/>
      <c r="B1573" s="134"/>
      <c r="C1573" s="73" t="s">
        <v>152</v>
      </c>
      <c r="D1573" s="74"/>
      <c r="E1573" s="76" t="s">
        <v>183</v>
      </c>
      <c r="F1573" s="297">
        <v>2712.1599999999994</v>
      </c>
      <c r="G1573" s="297">
        <v>1</v>
      </c>
      <c r="H1573" s="297">
        <v>3.01</v>
      </c>
      <c r="I1573" s="297">
        <v>8.36</v>
      </c>
      <c r="J1573" s="297">
        <v>47.960000000000008</v>
      </c>
      <c r="K1573" s="297">
        <v>58.62</v>
      </c>
      <c r="L1573" s="297">
        <v>60.68</v>
      </c>
      <c r="M1573" s="297">
        <v>128.02000000000001</v>
      </c>
      <c r="N1573" s="297">
        <v>179.41</v>
      </c>
      <c r="O1573" s="297">
        <v>255.26999999999998</v>
      </c>
      <c r="P1573" s="297">
        <v>416.85999999999996</v>
      </c>
      <c r="Q1573" s="297">
        <v>278.77</v>
      </c>
      <c r="R1573" s="297">
        <v>304.71000000000004</v>
      </c>
      <c r="S1573" s="297">
        <v>341.11</v>
      </c>
      <c r="T1573" s="297">
        <v>346.33</v>
      </c>
      <c r="U1573" s="297">
        <v>110.37</v>
      </c>
      <c r="V1573" s="297">
        <v>87.059999999999988</v>
      </c>
      <c r="W1573" s="297">
        <v>53.88</v>
      </c>
      <c r="X1573" s="297">
        <v>16.73</v>
      </c>
      <c r="Y1573" s="297">
        <v>7.45</v>
      </c>
      <c r="Z1573" s="297">
        <v>0.84</v>
      </c>
      <c r="AA1573" s="299">
        <v>5.72</v>
      </c>
      <c r="AB1573" s="91"/>
    </row>
    <row r="1574" spans="1:28" ht="19.5" customHeight="1" x14ac:dyDescent="0.15">
      <c r="A1574" s="132"/>
      <c r="B1574" s="75"/>
      <c r="C1574" s="75"/>
      <c r="E1574" s="76" t="s">
        <v>150</v>
      </c>
      <c r="F1574" s="297">
        <v>884.83400000000006</v>
      </c>
      <c r="G1574" s="297">
        <v>0</v>
      </c>
      <c r="H1574" s="297">
        <v>0</v>
      </c>
      <c r="I1574" s="297">
        <v>0.53900000000000003</v>
      </c>
      <c r="J1574" s="297">
        <v>2.9210000000000003</v>
      </c>
      <c r="K1574" s="297">
        <v>4.2059999999999995</v>
      </c>
      <c r="L1574" s="297">
        <v>12.348000000000001</v>
      </c>
      <c r="M1574" s="297">
        <v>31.788</v>
      </c>
      <c r="N1574" s="297">
        <v>51.782000000000004</v>
      </c>
      <c r="O1574" s="297">
        <v>81.439000000000007</v>
      </c>
      <c r="P1574" s="297">
        <v>138.99199999999999</v>
      </c>
      <c r="Q1574" s="297">
        <v>97.045000000000016</v>
      </c>
      <c r="R1574" s="297">
        <v>106.622</v>
      </c>
      <c r="S1574" s="297">
        <v>119.544</v>
      </c>
      <c r="T1574" s="297">
        <v>126.637</v>
      </c>
      <c r="U1574" s="297">
        <v>41.372</v>
      </c>
      <c r="V1574" s="297">
        <v>35.224000000000004</v>
      </c>
      <c r="W1574" s="297">
        <v>21.755000000000003</v>
      </c>
      <c r="X1574" s="297">
        <v>6.8630000000000004</v>
      </c>
      <c r="Y1574" s="297">
        <v>3.0539999999999998</v>
      </c>
      <c r="Z1574" s="297">
        <v>0.34499999999999997</v>
      </c>
      <c r="AA1574" s="299">
        <v>2.3580000000000001</v>
      </c>
      <c r="AB1574" s="91"/>
    </row>
    <row r="1575" spans="1:28" ht="19.5" customHeight="1" x14ac:dyDescent="0.15">
      <c r="A1575" s="132"/>
      <c r="B1575" s="72"/>
      <c r="C1575" s="76"/>
      <c r="D1575" s="76" t="s">
        <v>153</v>
      </c>
      <c r="E1575" s="76" t="s">
        <v>183</v>
      </c>
      <c r="F1575" s="297">
        <v>2705.37</v>
      </c>
      <c r="G1575" s="297">
        <v>1</v>
      </c>
      <c r="H1575" s="297">
        <v>3.01</v>
      </c>
      <c r="I1575" s="297">
        <v>8.01</v>
      </c>
      <c r="J1575" s="297">
        <v>47.960000000000008</v>
      </c>
      <c r="K1575" s="297">
        <v>56.01</v>
      </c>
      <c r="L1575" s="297">
        <v>60.3</v>
      </c>
      <c r="M1575" s="297">
        <v>127.72000000000001</v>
      </c>
      <c r="N1575" s="297">
        <v>177.57</v>
      </c>
      <c r="O1575" s="297">
        <v>254.6</v>
      </c>
      <c r="P1575" s="297">
        <v>416.71</v>
      </c>
      <c r="Q1575" s="297">
        <v>278.77</v>
      </c>
      <c r="R1575" s="297">
        <v>304.71000000000004</v>
      </c>
      <c r="S1575" s="297">
        <v>340.62</v>
      </c>
      <c r="T1575" s="297">
        <v>346.33</v>
      </c>
      <c r="U1575" s="297">
        <v>110.37</v>
      </c>
      <c r="V1575" s="297">
        <v>87.059999999999988</v>
      </c>
      <c r="W1575" s="297">
        <v>53.88</v>
      </c>
      <c r="X1575" s="297">
        <v>16.73</v>
      </c>
      <c r="Y1575" s="297">
        <v>7.45</v>
      </c>
      <c r="Z1575" s="297">
        <v>0.84</v>
      </c>
      <c r="AA1575" s="299">
        <v>5.72</v>
      </c>
      <c r="AB1575" s="91"/>
    </row>
    <row r="1576" spans="1:28" ht="19.5" customHeight="1" x14ac:dyDescent="0.15">
      <c r="A1576" s="132"/>
      <c r="B1576" s="72" t="s">
        <v>154</v>
      </c>
      <c r="C1576" s="72"/>
      <c r="D1576" s="72"/>
      <c r="E1576" s="76" t="s">
        <v>150</v>
      </c>
      <c r="F1576" s="297">
        <v>884.06200000000013</v>
      </c>
      <c r="G1576" s="297">
        <v>0</v>
      </c>
      <c r="H1576" s="297">
        <v>0</v>
      </c>
      <c r="I1576" s="297">
        <v>0.53</v>
      </c>
      <c r="J1576" s="297">
        <v>2.9210000000000003</v>
      </c>
      <c r="K1576" s="297">
        <v>4.0229999999999997</v>
      </c>
      <c r="L1576" s="297">
        <v>12.314</v>
      </c>
      <c r="M1576" s="297">
        <v>31.722000000000001</v>
      </c>
      <c r="N1576" s="297">
        <v>51.503</v>
      </c>
      <c r="O1576" s="297">
        <v>81.307000000000002</v>
      </c>
      <c r="P1576" s="297">
        <v>138.97299999999998</v>
      </c>
      <c r="Q1576" s="297">
        <v>97.045000000000016</v>
      </c>
      <c r="R1576" s="297">
        <v>106.622</v>
      </c>
      <c r="S1576" s="297">
        <v>119.494</v>
      </c>
      <c r="T1576" s="297">
        <v>126.637</v>
      </c>
      <c r="U1576" s="297">
        <v>41.372</v>
      </c>
      <c r="V1576" s="297">
        <v>35.224000000000004</v>
      </c>
      <c r="W1576" s="297">
        <v>21.755000000000003</v>
      </c>
      <c r="X1576" s="297">
        <v>6.8630000000000004</v>
      </c>
      <c r="Y1576" s="297">
        <v>3.0539999999999998</v>
      </c>
      <c r="Z1576" s="297">
        <v>0.34499999999999997</v>
      </c>
      <c r="AA1576" s="299">
        <v>2.3580000000000001</v>
      </c>
      <c r="AB1576" s="91"/>
    </row>
    <row r="1577" spans="1:28" ht="19.5" customHeight="1" x14ac:dyDescent="0.15">
      <c r="A1577" s="132" t="s">
        <v>155</v>
      </c>
      <c r="B1577" s="72"/>
      <c r="C1577" s="72" t="s">
        <v>10</v>
      </c>
      <c r="D1577" s="76" t="s">
        <v>156</v>
      </c>
      <c r="E1577" s="76" t="s">
        <v>183</v>
      </c>
      <c r="F1577" s="297">
        <v>2234.7699999999995</v>
      </c>
      <c r="G1577" s="297">
        <v>0</v>
      </c>
      <c r="H1577" s="297">
        <v>1.82</v>
      </c>
      <c r="I1577" s="297">
        <v>8.01</v>
      </c>
      <c r="J1577" s="297">
        <v>20.07</v>
      </c>
      <c r="K1577" s="297">
        <v>17.829999999999998</v>
      </c>
      <c r="L1577" s="297">
        <v>57.93</v>
      </c>
      <c r="M1577" s="297">
        <v>126.29</v>
      </c>
      <c r="N1577" s="297">
        <v>177.57</v>
      </c>
      <c r="O1577" s="297">
        <v>254.31</v>
      </c>
      <c r="P1577" s="297">
        <v>397.12</v>
      </c>
      <c r="Q1577" s="297">
        <v>231.64</v>
      </c>
      <c r="R1577" s="297">
        <v>233.95000000000002</v>
      </c>
      <c r="S1577" s="297">
        <v>222.77</v>
      </c>
      <c r="T1577" s="297">
        <v>242.29</v>
      </c>
      <c r="U1577" s="297">
        <v>76.319999999999993</v>
      </c>
      <c r="V1577" s="297">
        <v>84.61</v>
      </c>
      <c r="W1577" s="297">
        <v>51.5</v>
      </c>
      <c r="X1577" s="297">
        <v>16.73</v>
      </c>
      <c r="Y1577" s="297">
        <v>7.45</v>
      </c>
      <c r="Z1577" s="297">
        <v>0.84</v>
      </c>
      <c r="AA1577" s="299">
        <v>5.72</v>
      </c>
      <c r="AB1577" s="91"/>
    </row>
    <row r="1578" spans="1:28" ht="19.5" customHeight="1" x14ac:dyDescent="0.15">
      <c r="A1578" s="132"/>
      <c r="B1578" s="72"/>
      <c r="C1578" s="72"/>
      <c r="D1578" s="72"/>
      <c r="E1578" s="76" t="s">
        <v>150</v>
      </c>
      <c r="F1578" s="297">
        <v>774.83400000000006</v>
      </c>
      <c r="G1578" s="297">
        <v>0</v>
      </c>
      <c r="H1578" s="297">
        <v>0</v>
      </c>
      <c r="I1578" s="297">
        <v>0.53</v>
      </c>
      <c r="J1578" s="297">
        <v>2.4060000000000001</v>
      </c>
      <c r="K1578" s="297">
        <v>3.032</v>
      </c>
      <c r="L1578" s="297">
        <v>12.166</v>
      </c>
      <c r="M1578" s="297">
        <v>31.606000000000002</v>
      </c>
      <c r="N1578" s="297">
        <v>51.503</v>
      </c>
      <c r="O1578" s="297">
        <v>81.254999999999995</v>
      </c>
      <c r="P1578" s="297">
        <v>134.922</v>
      </c>
      <c r="Q1578" s="297">
        <v>85.727000000000004</v>
      </c>
      <c r="R1578" s="297">
        <v>88.472999999999999</v>
      </c>
      <c r="S1578" s="297">
        <v>86.935000000000002</v>
      </c>
      <c r="T1578" s="297">
        <v>96.838999999999999</v>
      </c>
      <c r="U1578" s="297">
        <v>31.277999999999999</v>
      </c>
      <c r="V1578" s="297">
        <v>34.5</v>
      </c>
      <c r="W1578" s="297">
        <v>21.042000000000002</v>
      </c>
      <c r="X1578" s="297">
        <v>6.8630000000000004</v>
      </c>
      <c r="Y1578" s="297">
        <v>3.0539999999999998</v>
      </c>
      <c r="Z1578" s="297">
        <v>0.34499999999999997</v>
      </c>
      <c r="AA1578" s="299">
        <v>2.3580000000000001</v>
      </c>
      <c r="AB1578" s="91"/>
    </row>
    <row r="1579" spans="1:28" ht="19.5" customHeight="1" x14ac:dyDescent="0.15">
      <c r="A1579" s="132"/>
      <c r="B1579" s="72"/>
      <c r="C1579" s="72"/>
      <c r="D1579" s="76" t="s">
        <v>157</v>
      </c>
      <c r="E1579" s="76" t="s">
        <v>183</v>
      </c>
      <c r="F1579" s="297">
        <v>83.86999999999999</v>
      </c>
      <c r="G1579" s="297">
        <v>0</v>
      </c>
      <c r="H1579" s="297">
        <v>0</v>
      </c>
      <c r="I1579" s="297">
        <v>0</v>
      </c>
      <c r="J1579" s="297">
        <v>0</v>
      </c>
      <c r="K1579" s="297">
        <v>0</v>
      </c>
      <c r="L1579" s="297">
        <v>0</v>
      </c>
      <c r="M1579" s="297">
        <v>0.4</v>
      </c>
      <c r="N1579" s="297">
        <v>0</v>
      </c>
      <c r="O1579" s="297">
        <v>0.28999999999999998</v>
      </c>
      <c r="P1579" s="297">
        <v>16.95</v>
      </c>
      <c r="Q1579" s="297">
        <v>23.4</v>
      </c>
      <c r="R1579" s="297">
        <v>21.01</v>
      </c>
      <c r="S1579" s="297">
        <v>10.89</v>
      </c>
      <c r="T1579" s="297">
        <v>9.44</v>
      </c>
      <c r="U1579" s="297">
        <v>1.42</v>
      </c>
      <c r="V1579" s="297">
        <v>7.0000000000000007E-2</v>
      </c>
      <c r="W1579" s="297">
        <v>0</v>
      </c>
      <c r="X1579" s="297">
        <v>0</v>
      </c>
      <c r="Y1579" s="297">
        <v>0</v>
      </c>
      <c r="Z1579" s="297">
        <v>0</v>
      </c>
      <c r="AA1579" s="299">
        <v>0</v>
      </c>
      <c r="AB1579" s="91"/>
    </row>
    <row r="1580" spans="1:28" ht="19.5" customHeight="1" x14ac:dyDescent="0.15">
      <c r="A1580" s="132"/>
      <c r="B1580" s="72"/>
      <c r="C1580" s="72"/>
      <c r="D1580" s="72"/>
      <c r="E1580" s="76" t="s">
        <v>150</v>
      </c>
      <c r="F1580" s="297">
        <v>18.844000000000001</v>
      </c>
      <c r="G1580" s="297">
        <v>0</v>
      </c>
      <c r="H1580" s="297">
        <v>0</v>
      </c>
      <c r="I1580" s="297">
        <v>0</v>
      </c>
      <c r="J1580" s="297">
        <v>0</v>
      </c>
      <c r="K1580" s="297">
        <v>0</v>
      </c>
      <c r="L1580" s="297">
        <v>0</v>
      </c>
      <c r="M1580" s="297">
        <v>5.6000000000000001E-2</v>
      </c>
      <c r="N1580" s="297">
        <v>0</v>
      </c>
      <c r="O1580" s="297">
        <v>5.1999999999999998E-2</v>
      </c>
      <c r="P1580" s="297">
        <v>3.39</v>
      </c>
      <c r="Q1580" s="297">
        <v>5.1470000000000002</v>
      </c>
      <c r="R1580" s="297">
        <v>4.8330000000000002</v>
      </c>
      <c r="S1580" s="297">
        <v>2.6160000000000001</v>
      </c>
      <c r="T1580" s="297">
        <v>2.3639999999999999</v>
      </c>
      <c r="U1580" s="297">
        <v>0.36899999999999999</v>
      </c>
      <c r="V1580" s="297">
        <v>1.7000000000000001E-2</v>
      </c>
      <c r="W1580" s="297">
        <v>0</v>
      </c>
      <c r="X1580" s="297">
        <v>0</v>
      </c>
      <c r="Y1580" s="297">
        <v>0</v>
      </c>
      <c r="Z1580" s="297">
        <v>0</v>
      </c>
      <c r="AA1580" s="299">
        <v>0</v>
      </c>
      <c r="AB1580" s="91"/>
    </row>
    <row r="1581" spans="1:28" ht="19.5" customHeight="1" x14ac:dyDescent="0.15">
      <c r="A1581" s="132"/>
      <c r="B1581" s="72" t="s">
        <v>158</v>
      </c>
      <c r="C1581" s="72" t="s">
        <v>159</v>
      </c>
      <c r="D1581" s="76" t="s">
        <v>160</v>
      </c>
      <c r="E1581" s="76" t="s">
        <v>183</v>
      </c>
      <c r="F1581" s="297">
        <v>0</v>
      </c>
      <c r="G1581" s="297">
        <v>0</v>
      </c>
      <c r="H1581" s="297">
        <v>0</v>
      </c>
      <c r="I1581" s="297">
        <v>0</v>
      </c>
      <c r="J1581" s="297">
        <v>0</v>
      </c>
      <c r="K1581" s="297">
        <v>0</v>
      </c>
      <c r="L1581" s="297">
        <v>0</v>
      </c>
      <c r="M1581" s="297">
        <v>0</v>
      </c>
      <c r="N1581" s="297">
        <v>0</v>
      </c>
      <c r="O1581" s="297">
        <v>0</v>
      </c>
      <c r="P1581" s="297">
        <v>0</v>
      </c>
      <c r="Q1581" s="297">
        <v>0</v>
      </c>
      <c r="R1581" s="297">
        <v>0</v>
      </c>
      <c r="S1581" s="297">
        <v>0</v>
      </c>
      <c r="T1581" s="297">
        <v>0</v>
      </c>
      <c r="U1581" s="297">
        <v>0</v>
      </c>
      <c r="V1581" s="297">
        <v>0</v>
      </c>
      <c r="W1581" s="297">
        <v>0</v>
      </c>
      <c r="X1581" s="297">
        <v>0</v>
      </c>
      <c r="Y1581" s="297">
        <v>0</v>
      </c>
      <c r="Z1581" s="297">
        <v>0</v>
      </c>
      <c r="AA1581" s="299">
        <v>0</v>
      </c>
      <c r="AB1581" s="91"/>
    </row>
    <row r="1582" spans="1:28" ht="19.5" customHeight="1" x14ac:dyDescent="0.15">
      <c r="A1582" s="132"/>
      <c r="B1582" s="72"/>
      <c r="C1582" s="72"/>
      <c r="D1582" s="72"/>
      <c r="E1582" s="76" t="s">
        <v>150</v>
      </c>
      <c r="F1582" s="297">
        <v>0</v>
      </c>
      <c r="G1582" s="297">
        <v>0</v>
      </c>
      <c r="H1582" s="297">
        <v>0</v>
      </c>
      <c r="I1582" s="297">
        <v>0</v>
      </c>
      <c r="J1582" s="297">
        <v>0</v>
      </c>
      <c r="K1582" s="297">
        <v>0</v>
      </c>
      <c r="L1582" s="297">
        <v>0</v>
      </c>
      <c r="M1582" s="297">
        <v>0</v>
      </c>
      <c r="N1582" s="297">
        <v>0</v>
      </c>
      <c r="O1582" s="297">
        <v>0</v>
      </c>
      <c r="P1582" s="297">
        <v>0</v>
      </c>
      <c r="Q1582" s="297">
        <v>0</v>
      </c>
      <c r="R1582" s="297">
        <v>0</v>
      </c>
      <c r="S1582" s="297">
        <v>0</v>
      </c>
      <c r="T1582" s="297">
        <v>0</v>
      </c>
      <c r="U1582" s="297">
        <v>0</v>
      </c>
      <c r="V1582" s="297">
        <v>0</v>
      </c>
      <c r="W1582" s="297">
        <v>0</v>
      </c>
      <c r="X1582" s="297">
        <v>0</v>
      </c>
      <c r="Y1582" s="297">
        <v>0</v>
      </c>
      <c r="Z1582" s="297">
        <v>0</v>
      </c>
      <c r="AA1582" s="299">
        <v>0</v>
      </c>
      <c r="AB1582" s="91"/>
    </row>
    <row r="1583" spans="1:28" ht="19.5" customHeight="1" x14ac:dyDescent="0.15">
      <c r="A1583" s="132"/>
      <c r="B1583" s="72"/>
      <c r="C1583" s="72"/>
      <c r="D1583" s="76" t="s">
        <v>161</v>
      </c>
      <c r="E1583" s="76" t="s">
        <v>183</v>
      </c>
      <c r="F1583" s="297">
        <v>66.95</v>
      </c>
      <c r="G1583" s="297">
        <v>0</v>
      </c>
      <c r="H1583" s="297">
        <v>0</v>
      </c>
      <c r="I1583" s="297">
        <v>0</v>
      </c>
      <c r="J1583" s="297">
        <v>25.830000000000002</v>
      </c>
      <c r="K1583" s="297">
        <v>38.18</v>
      </c>
      <c r="L1583" s="297">
        <v>1.91</v>
      </c>
      <c r="M1583" s="297">
        <v>1.03</v>
      </c>
      <c r="N1583" s="297">
        <v>0</v>
      </c>
      <c r="O1583" s="297">
        <v>0</v>
      </c>
      <c r="P1583" s="297">
        <v>0</v>
      </c>
      <c r="Q1583" s="297">
        <v>0</v>
      </c>
      <c r="R1583" s="297">
        <v>0</v>
      </c>
      <c r="S1583" s="297">
        <v>0</v>
      </c>
      <c r="T1583" s="297">
        <v>0</v>
      </c>
      <c r="U1583" s="297">
        <v>0</v>
      </c>
      <c r="V1583" s="297">
        <v>0</v>
      </c>
      <c r="W1583" s="297">
        <v>0</v>
      </c>
      <c r="X1583" s="297">
        <v>0</v>
      </c>
      <c r="Y1583" s="297">
        <v>0</v>
      </c>
      <c r="Z1583" s="297">
        <v>0</v>
      </c>
      <c r="AA1583" s="299">
        <v>0</v>
      </c>
      <c r="AB1583" s="91"/>
    </row>
    <row r="1584" spans="1:28" ht="19.5" customHeight="1" x14ac:dyDescent="0.15">
      <c r="A1584" s="132"/>
      <c r="B1584" s="72"/>
      <c r="C1584" s="72"/>
      <c r="D1584" s="72"/>
      <c r="E1584" s="76" t="s">
        <v>150</v>
      </c>
      <c r="F1584" s="297">
        <v>1.4350000000000001</v>
      </c>
      <c r="G1584" s="297">
        <v>0</v>
      </c>
      <c r="H1584" s="297">
        <v>0</v>
      </c>
      <c r="I1584" s="297">
        <v>0</v>
      </c>
      <c r="J1584" s="297">
        <v>0.309</v>
      </c>
      <c r="K1584" s="297">
        <v>0.99099999999999999</v>
      </c>
      <c r="L1584" s="297">
        <v>7.4999999999999997E-2</v>
      </c>
      <c r="M1584" s="297">
        <v>0.06</v>
      </c>
      <c r="N1584" s="297">
        <v>0</v>
      </c>
      <c r="O1584" s="297">
        <v>0</v>
      </c>
      <c r="P1584" s="297">
        <v>0</v>
      </c>
      <c r="Q1584" s="297">
        <v>0</v>
      </c>
      <c r="R1584" s="297">
        <v>0</v>
      </c>
      <c r="S1584" s="297">
        <v>0</v>
      </c>
      <c r="T1584" s="297">
        <v>0</v>
      </c>
      <c r="U1584" s="297">
        <v>0</v>
      </c>
      <c r="V1584" s="297">
        <v>0</v>
      </c>
      <c r="W1584" s="297">
        <v>0</v>
      </c>
      <c r="X1584" s="297">
        <v>0</v>
      </c>
      <c r="Y1584" s="297">
        <v>0</v>
      </c>
      <c r="Z1584" s="297">
        <v>0</v>
      </c>
      <c r="AA1584" s="299">
        <v>0</v>
      </c>
      <c r="AB1584" s="91"/>
    </row>
    <row r="1585" spans="1:28" ht="19.5" customHeight="1" x14ac:dyDescent="0.15">
      <c r="A1585" s="132"/>
      <c r="B1585" s="72"/>
      <c r="C1585" s="72" t="s">
        <v>162</v>
      </c>
      <c r="D1585" s="76" t="s">
        <v>163</v>
      </c>
      <c r="E1585" s="76" t="s">
        <v>183</v>
      </c>
      <c r="F1585" s="297">
        <v>319.77999999999997</v>
      </c>
      <c r="G1585" s="297">
        <v>1</v>
      </c>
      <c r="H1585" s="297">
        <v>1.19</v>
      </c>
      <c r="I1585" s="297">
        <v>0</v>
      </c>
      <c r="J1585" s="297">
        <v>2.06</v>
      </c>
      <c r="K1585" s="297">
        <v>0</v>
      </c>
      <c r="L1585" s="297">
        <v>0.46</v>
      </c>
      <c r="M1585" s="297">
        <v>0</v>
      </c>
      <c r="N1585" s="297">
        <v>0</v>
      </c>
      <c r="O1585" s="297">
        <v>0</v>
      </c>
      <c r="P1585" s="297">
        <v>2.64</v>
      </c>
      <c r="Q1585" s="297">
        <v>23.73</v>
      </c>
      <c r="R1585" s="297">
        <v>49.75</v>
      </c>
      <c r="S1585" s="297">
        <v>106.96</v>
      </c>
      <c r="T1585" s="297">
        <v>94.600000000000009</v>
      </c>
      <c r="U1585" s="297">
        <v>32.630000000000003</v>
      </c>
      <c r="V1585" s="297">
        <v>2.38</v>
      </c>
      <c r="W1585" s="297">
        <v>2.38</v>
      </c>
      <c r="X1585" s="297">
        <v>0</v>
      </c>
      <c r="Y1585" s="297">
        <v>0</v>
      </c>
      <c r="Z1585" s="297">
        <v>0</v>
      </c>
      <c r="AA1585" s="299">
        <v>0</v>
      </c>
      <c r="AB1585" s="91"/>
    </row>
    <row r="1586" spans="1:28" ht="19.5" customHeight="1" x14ac:dyDescent="0.15">
      <c r="A1586" s="132"/>
      <c r="B1586" s="72" t="s">
        <v>20</v>
      </c>
      <c r="C1586" s="72"/>
      <c r="D1586" s="72"/>
      <c r="E1586" s="76" t="s">
        <v>150</v>
      </c>
      <c r="F1586" s="297">
        <v>88.948999999999984</v>
      </c>
      <c r="G1586" s="297">
        <v>0</v>
      </c>
      <c r="H1586" s="297">
        <v>0</v>
      </c>
      <c r="I1586" s="297">
        <v>0</v>
      </c>
      <c r="J1586" s="297">
        <v>0.20599999999999999</v>
      </c>
      <c r="K1586" s="297">
        <v>0</v>
      </c>
      <c r="L1586" s="297">
        <v>7.2999999999999995E-2</v>
      </c>
      <c r="M1586" s="297">
        <v>0</v>
      </c>
      <c r="N1586" s="297">
        <v>0</v>
      </c>
      <c r="O1586" s="297">
        <v>0</v>
      </c>
      <c r="P1586" s="297">
        <v>0.66100000000000003</v>
      </c>
      <c r="Q1586" s="297">
        <v>6.1710000000000003</v>
      </c>
      <c r="R1586" s="297">
        <v>13.315999999999999</v>
      </c>
      <c r="S1586" s="297">
        <v>29.943000000000001</v>
      </c>
      <c r="T1586" s="297">
        <v>27.434000000000001</v>
      </c>
      <c r="U1586" s="297">
        <v>9.7249999999999996</v>
      </c>
      <c r="V1586" s="297">
        <v>0.70699999999999996</v>
      </c>
      <c r="W1586" s="297">
        <v>0.71299999999999997</v>
      </c>
      <c r="X1586" s="297">
        <v>0</v>
      </c>
      <c r="Y1586" s="297">
        <v>0</v>
      </c>
      <c r="Z1586" s="297">
        <v>0</v>
      </c>
      <c r="AA1586" s="299">
        <v>0</v>
      </c>
      <c r="AB1586" s="91"/>
    </row>
    <row r="1587" spans="1:28" ht="19.5" customHeight="1" x14ac:dyDescent="0.15">
      <c r="A1587" s="132"/>
      <c r="B1587" s="72"/>
      <c r="C1587" s="72"/>
      <c r="D1587" s="76" t="s">
        <v>164</v>
      </c>
      <c r="E1587" s="76" t="s">
        <v>183</v>
      </c>
      <c r="F1587" s="297">
        <v>0</v>
      </c>
      <c r="G1587" s="297">
        <v>0</v>
      </c>
      <c r="H1587" s="297">
        <v>0</v>
      </c>
      <c r="I1587" s="297">
        <v>0</v>
      </c>
      <c r="J1587" s="297">
        <v>0</v>
      </c>
      <c r="K1587" s="297">
        <v>0</v>
      </c>
      <c r="L1587" s="297">
        <v>0</v>
      </c>
      <c r="M1587" s="297">
        <v>0</v>
      </c>
      <c r="N1587" s="297">
        <v>0</v>
      </c>
      <c r="O1587" s="297">
        <v>0</v>
      </c>
      <c r="P1587" s="297">
        <v>0</v>
      </c>
      <c r="Q1587" s="297">
        <v>0</v>
      </c>
      <c r="R1587" s="297">
        <v>0</v>
      </c>
      <c r="S1587" s="297">
        <v>0</v>
      </c>
      <c r="T1587" s="297">
        <v>0</v>
      </c>
      <c r="U1587" s="297">
        <v>0</v>
      </c>
      <c r="V1587" s="297">
        <v>0</v>
      </c>
      <c r="W1587" s="297">
        <v>0</v>
      </c>
      <c r="X1587" s="297">
        <v>0</v>
      </c>
      <c r="Y1587" s="297">
        <v>0</v>
      </c>
      <c r="Z1587" s="297">
        <v>0</v>
      </c>
      <c r="AA1587" s="299">
        <v>0</v>
      </c>
      <c r="AB1587" s="91"/>
    </row>
    <row r="1588" spans="1:28" ht="19.5" customHeight="1" x14ac:dyDescent="0.15">
      <c r="A1588" s="132" t="s">
        <v>226</v>
      </c>
      <c r="B1588" s="72"/>
      <c r="C1588" s="72"/>
      <c r="D1588" s="72"/>
      <c r="E1588" s="76" t="s">
        <v>150</v>
      </c>
      <c r="F1588" s="297">
        <v>0</v>
      </c>
      <c r="G1588" s="297">
        <v>0</v>
      </c>
      <c r="H1588" s="297">
        <v>0</v>
      </c>
      <c r="I1588" s="297">
        <v>0</v>
      </c>
      <c r="J1588" s="297">
        <v>0</v>
      </c>
      <c r="K1588" s="297">
        <v>0</v>
      </c>
      <c r="L1588" s="297">
        <v>0</v>
      </c>
      <c r="M1588" s="297">
        <v>0</v>
      </c>
      <c r="N1588" s="297">
        <v>0</v>
      </c>
      <c r="O1588" s="297">
        <v>0</v>
      </c>
      <c r="P1588" s="297">
        <v>0</v>
      </c>
      <c r="Q1588" s="297">
        <v>0</v>
      </c>
      <c r="R1588" s="297">
        <v>0</v>
      </c>
      <c r="S1588" s="297">
        <v>0</v>
      </c>
      <c r="T1588" s="297">
        <v>0</v>
      </c>
      <c r="U1588" s="297">
        <v>0</v>
      </c>
      <c r="V1588" s="297">
        <v>0</v>
      </c>
      <c r="W1588" s="297">
        <v>0</v>
      </c>
      <c r="X1588" s="297">
        <v>0</v>
      </c>
      <c r="Y1588" s="297">
        <v>0</v>
      </c>
      <c r="Z1588" s="297">
        <v>0</v>
      </c>
      <c r="AA1588" s="299">
        <v>0</v>
      </c>
      <c r="AB1588" s="91"/>
    </row>
    <row r="1589" spans="1:28" ht="19.5" customHeight="1" x14ac:dyDescent="0.15">
      <c r="A1589" s="132"/>
      <c r="B1589" s="75"/>
      <c r="C1589" s="73" t="s">
        <v>165</v>
      </c>
      <c r="D1589" s="74"/>
      <c r="E1589" s="76" t="s">
        <v>183</v>
      </c>
      <c r="F1589" s="297">
        <v>6.79</v>
      </c>
      <c r="G1589" s="297">
        <v>0</v>
      </c>
      <c r="H1589" s="297">
        <v>0</v>
      </c>
      <c r="I1589" s="297">
        <v>0.35</v>
      </c>
      <c r="J1589" s="297">
        <v>0</v>
      </c>
      <c r="K1589" s="297">
        <v>2.61</v>
      </c>
      <c r="L1589" s="297">
        <v>0.38</v>
      </c>
      <c r="M1589" s="297">
        <v>0.3</v>
      </c>
      <c r="N1589" s="297">
        <v>1.84</v>
      </c>
      <c r="O1589" s="297">
        <v>0.67</v>
      </c>
      <c r="P1589" s="297">
        <v>0.15</v>
      </c>
      <c r="Q1589" s="297">
        <v>0</v>
      </c>
      <c r="R1589" s="297">
        <v>0</v>
      </c>
      <c r="S1589" s="297">
        <v>0.49</v>
      </c>
      <c r="T1589" s="297">
        <v>0</v>
      </c>
      <c r="U1589" s="297">
        <v>0</v>
      </c>
      <c r="V1589" s="297">
        <v>0</v>
      </c>
      <c r="W1589" s="297">
        <v>0</v>
      </c>
      <c r="X1589" s="297">
        <v>0</v>
      </c>
      <c r="Y1589" s="297">
        <v>0</v>
      </c>
      <c r="Z1589" s="297">
        <v>0</v>
      </c>
      <c r="AA1589" s="299">
        <v>0</v>
      </c>
      <c r="AB1589" s="91"/>
    </row>
    <row r="1590" spans="1:28" ht="19.5" customHeight="1" x14ac:dyDescent="0.15">
      <c r="A1590" s="132"/>
      <c r="B1590" s="75"/>
      <c r="C1590" s="75"/>
      <c r="E1590" s="76" t="s">
        <v>150</v>
      </c>
      <c r="F1590" s="297">
        <v>0.77200000000000013</v>
      </c>
      <c r="G1590" s="297">
        <v>0</v>
      </c>
      <c r="H1590" s="297">
        <v>0</v>
      </c>
      <c r="I1590" s="297">
        <v>8.9999999999999993E-3</v>
      </c>
      <c r="J1590" s="297">
        <v>0</v>
      </c>
      <c r="K1590" s="297">
        <v>0.183</v>
      </c>
      <c r="L1590" s="297">
        <v>3.4000000000000002E-2</v>
      </c>
      <c r="M1590" s="297">
        <v>6.6000000000000003E-2</v>
      </c>
      <c r="N1590" s="297">
        <v>0.27900000000000003</v>
      </c>
      <c r="O1590" s="297">
        <v>0.13200000000000001</v>
      </c>
      <c r="P1590" s="297">
        <v>1.9E-2</v>
      </c>
      <c r="Q1590" s="297">
        <v>0</v>
      </c>
      <c r="R1590" s="297">
        <v>0</v>
      </c>
      <c r="S1590" s="297">
        <v>0.05</v>
      </c>
      <c r="T1590" s="297">
        <v>0</v>
      </c>
      <c r="U1590" s="297">
        <v>0</v>
      </c>
      <c r="V1590" s="297">
        <v>0</v>
      </c>
      <c r="W1590" s="297">
        <v>0</v>
      </c>
      <c r="X1590" s="297">
        <v>0</v>
      </c>
      <c r="Y1590" s="297">
        <v>0</v>
      </c>
      <c r="Z1590" s="297">
        <v>0</v>
      </c>
      <c r="AA1590" s="299">
        <v>0</v>
      </c>
      <c r="AB1590" s="91"/>
    </row>
    <row r="1591" spans="1:28" ht="19.5" customHeight="1" x14ac:dyDescent="0.15">
      <c r="A1591" s="132"/>
      <c r="B1591" s="134"/>
      <c r="C1591" s="73" t="s">
        <v>152</v>
      </c>
      <c r="D1591" s="74"/>
      <c r="E1591" s="76" t="s">
        <v>183</v>
      </c>
      <c r="F1591" s="297">
        <v>2856.21</v>
      </c>
      <c r="G1591" s="297">
        <v>0.02</v>
      </c>
      <c r="H1591" s="297">
        <v>21.54</v>
      </c>
      <c r="I1591" s="297">
        <v>56.99</v>
      </c>
      <c r="J1591" s="297">
        <v>136.82</v>
      </c>
      <c r="K1591" s="297">
        <v>19</v>
      </c>
      <c r="L1591" s="297">
        <v>26.99</v>
      </c>
      <c r="M1591" s="297">
        <v>29.08</v>
      </c>
      <c r="N1591" s="297">
        <v>13.38</v>
      </c>
      <c r="O1591" s="297">
        <v>18.29</v>
      </c>
      <c r="P1591" s="297">
        <v>15.9</v>
      </c>
      <c r="Q1591" s="297">
        <v>59.230000000000004</v>
      </c>
      <c r="R1591" s="297">
        <v>180.6</v>
      </c>
      <c r="S1591" s="297">
        <v>411.21000000000004</v>
      </c>
      <c r="T1591" s="297">
        <v>522.65</v>
      </c>
      <c r="U1591" s="297">
        <v>500.02000000000004</v>
      </c>
      <c r="V1591" s="297">
        <v>391.71000000000004</v>
      </c>
      <c r="W1591" s="297">
        <v>215.56</v>
      </c>
      <c r="X1591" s="297">
        <v>74.97</v>
      </c>
      <c r="Y1591" s="297">
        <v>46.42</v>
      </c>
      <c r="Z1591" s="297">
        <v>17.479999999999997</v>
      </c>
      <c r="AA1591" s="299">
        <v>98.35</v>
      </c>
      <c r="AB1591" s="91"/>
    </row>
    <row r="1592" spans="1:28" ht="19.5" customHeight="1" x14ac:dyDescent="0.15">
      <c r="A1592" s="132"/>
      <c r="B1592" s="75"/>
      <c r="C1592" s="75"/>
      <c r="E1592" s="76" t="s">
        <v>150</v>
      </c>
      <c r="F1592" s="297">
        <v>403.11799999999999</v>
      </c>
      <c r="G1592" s="297">
        <v>0</v>
      </c>
      <c r="H1592" s="297">
        <v>0.223</v>
      </c>
      <c r="I1592" s="297">
        <v>1.4630000000000001</v>
      </c>
      <c r="J1592" s="297">
        <v>6.9249999999999998</v>
      </c>
      <c r="K1592" s="297">
        <v>1.331</v>
      </c>
      <c r="L1592" s="297">
        <v>2.4359999999999999</v>
      </c>
      <c r="M1592" s="297">
        <v>2.9079999999999999</v>
      </c>
      <c r="N1592" s="297">
        <v>1.4710000000000001</v>
      </c>
      <c r="O1592" s="297">
        <v>2.1949999999999998</v>
      </c>
      <c r="P1592" s="297">
        <v>2.1349999999999998</v>
      </c>
      <c r="Q1592" s="297">
        <v>8.386000000000001</v>
      </c>
      <c r="R1592" s="297">
        <v>26.657</v>
      </c>
      <c r="S1592" s="297">
        <v>61.582000000000001</v>
      </c>
      <c r="T1592" s="297">
        <v>78.334000000000003</v>
      </c>
      <c r="U1592" s="297">
        <v>78.695999999999998</v>
      </c>
      <c r="V1592" s="297">
        <v>60.613</v>
      </c>
      <c r="W1592" s="297">
        <v>32.921999999999997</v>
      </c>
      <c r="X1592" s="297">
        <v>11.059000000000001</v>
      </c>
      <c r="Y1592" s="297">
        <v>6.7039999999999997</v>
      </c>
      <c r="Z1592" s="297">
        <v>2.6150000000000002</v>
      </c>
      <c r="AA1592" s="299">
        <v>14.462999999999999</v>
      </c>
      <c r="AB1592" s="91"/>
    </row>
    <row r="1593" spans="1:28" ht="19.5" customHeight="1" x14ac:dyDescent="0.15">
      <c r="A1593" s="132"/>
      <c r="B1593" s="72" t="s">
        <v>94</v>
      </c>
      <c r="C1593" s="76"/>
      <c r="D1593" s="76" t="s">
        <v>153</v>
      </c>
      <c r="E1593" s="76" t="s">
        <v>183</v>
      </c>
      <c r="F1593" s="297">
        <v>135.26000000000002</v>
      </c>
      <c r="G1593" s="297">
        <v>0</v>
      </c>
      <c r="H1593" s="297">
        <v>0</v>
      </c>
      <c r="I1593" s="297">
        <v>0</v>
      </c>
      <c r="J1593" s="297">
        <v>0</v>
      </c>
      <c r="K1593" s="297">
        <v>0</v>
      </c>
      <c r="L1593" s="297">
        <v>0</v>
      </c>
      <c r="M1593" s="297">
        <v>0</v>
      </c>
      <c r="N1593" s="297">
        <v>0</v>
      </c>
      <c r="O1593" s="297">
        <v>0</v>
      </c>
      <c r="P1593" s="297">
        <v>1.25</v>
      </c>
      <c r="Q1593" s="297">
        <v>1.25</v>
      </c>
      <c r="R1593" s="297">
        <v>6.51</v>
      </c>
      <c r="S1593" s="297">
        <v>20.86</v>
      </c>
      <c r="T1593" s="297">
        <v>19.79</v>
      </c>
      <c r="U1593" s="297">
        <v>46.300000000000004</v>
      </c>
      <c r="V1593" s="297">
        <v>27.45</v>
      </c>
      <c r="W1593" s="297">
        <v>10.95</v>
      </c>
      <c r="X1593" s="297">
        <v>0.5</v>
      </c>
      <c r="Y1593" s="297">
        <v>0</v>
      </c>
      <c r="Z1593" s="297">
        <v>0.4</v>
      </c>
      <c r="AA1593" s="299">
        <v>0</v>
      </c>
      <c r="AB1593" s="91"/>
    </row>
    <row r="1594" spans="1:28" ht="19.5" customHeight="1" x14ac:dyDescent="0.15">
      <c r="A1594" s="132"/>
      <c r="B1594" s="72"/>
      <c r="C1594" s="72" t="s">
        <v>10</v>
      </c>
      <c r="D1594" s="72"/>
      <c r="E1594" s="76" t="s">
        <v>150</v>
      </c>
      <c r="F1594" s="297">
        <v>34.157000000000004</v>
      </c>
      <c r="G1594" s="297">
        <v>0</v>
      </c>
      <c r="H1594" s="297">
        <v>0</v>
      </c>
      <c r="I1594" s="297">
        <v>0</v>
      </c>
      <c r="J1594" s="297">
        <v>0</v>
      </c>
      <c r="K1594" s="297">
        <v>0</v>
      </c>
      <c r="L1594" s="297">
        <v>0</v>
      </c>
      <c r="M1594" s="297">
        <v>0</v>
      </c>
      <c r="N1594" s="297">
        <v>0</v>
      </c>
      <c r="O1594" s="297">
        <v>0</v>
      </c>
      <c r="P1594" s="297">
        <v>0.249</v>
      </c>
      <c r="Q1594" s="297">
        <v>0.27500000000000002</v>
      </c>
      <c r="R1594" s="297">
        <v>1.4359999999999999</v>
      </c>
      <c r="S1594" s="297">
        <v>5</v>
      </c>
      <c r="T1594" s="297">
        <v>4.9489999999999998</v>
      </c>
      <c r="U1594" s="297">
        <v>12.036999999999999</v>
      </c>
      <c r="V1594" s="297">
        <v>7.1340000000000003</v>
      </c>
      <c r="W1594" s="297">
        <v>2.843</v>
      </c>
      <c r="X1594" s="297">
        <v>0.13</v>
      </c>
      <c r="Y1594" s="297">
        <v>0</v>
      </c>
      <c r="Z1594" s="297">
        <v>0.104</v>
      </c>
      <c r="AA1594" s="299">
        <v>0</v>
      </c>
      <c r="AB1594" s="91"/>
    </row>
    <row r="1595" spans="1:28" ht="19.5" customHeight="1" x14ac:dyDescent="0.15">
      <c r="A1595" s="132"/>
      <c r="B1595" s="72"/>
      <c r="C1595" s="72"/>
      <c r="D1595" s="76" t="s">
        <v>157</v>
      </c>
      <c r="E1595" s="76" t="s">
        <v>183</v>
      </c>
      <c r="F1595" s="297">
        <v>135.26000000000002</v>
      </c>
      <c r="G1595" s="297">
        <v>0</v>
      </c>
      <c r="H1595" s="297">
        <v>0</v>
      </c>
      <c r="I1595" s="297">
        <v>0</v>
      </c>
      <c r="J1595" s="297">
        <v>0</v>
      </c>
      <c r="K1595" s="297">
        <v>0</v>
      </c>
      <c r="L1595" s="297">
        <v>0</v>
      </c>
      <c r="M1595" s="297">
        <v>0</v>
      </c>
      <c r="N1595" s="297">
        <v>0</v>
      </c>
      <c r="O1595" s="297">
        <v>0</v>
      </c>
      <c r="P1595" s="297">
        <v>1.25</v>
      </c>
      <c r="Q1595" s="297">
        <v>1.25</v>
      </c>
      <c r="R1595" s="297">
        <v>6.51</v>
      </c>
      <c r="S1595" s="297">
        <v>20.86</v>
      </c>
      <c r="T1595" s="297">
        <v>19.79</v>
      </c>
      <c r="U1595" s="297">
        <v>46.300000000000004</v>
      </c>
      <c r="V1595" s="297">
        <v>27.45</v>
      </c>
      <c r="W1595" s="297">
        <v>10.95</v>
      </c>
      <c r="X1595" s="297">
        <v>0.5</v>
      </c>
      <c r="Y1595" s="297">
        <v>0</v>
      </c>
      <c r="Z1595" s="297">
        <v>0.4</v>
      </c>
      <c r="AA1595" s="299">
        <v>0</v>
      </c>
      <c r="AB1595" s="91"/>
    </row>
    <row r="1596" spans="1:28" ht="19.5" customHeight="1" x14ac:dyDescent="0.15">
      <c r="A1596" s="132"/>
      <c r="B1596" s="72"/>
      <c r="C1596" s="72"/>
      <c r="D1596" s="72"/>
      <c r="E1596" s="76" t="s">
        <v>150</v>
      </c>
      <c r="F1596" s="297">
        <v>34.157000000000004</v>
      </c>
      <c r="G1596" s="297">
        <v>0</v>
      </c>
      <c r="H1596" s="297">
        <v>0</v>
      </c>
      <c r="I1596" s="297">
        <v>0</v>
      </c>
      <c r="J1596" s="297">
        <v>0</v>
      </c>
      <c r="K1596" s="297">
        <v>0</v>
      </c>
      <c r="L1596" s="297">
        <v>0</v>
      </c>
      <c r="M1596" s="297">
        <v>0</v>
      </c>
      <c r="N1596" s="297">
        <v>0</v>
      </c>
      <c r="O1596" s="297">
        <v>0</v>
      </c>
      <c r="P1596" s="297">
        <v>0.249</v>
      </c>
      <c r="Q1596" s="297">
        <v>0.27500000000000002</v>
      </c>
      <c r="R1596" s="297">
        <v>1.4359999999999999</v>
      </c>
      <c r="S1596" s="297">
        <v>5</v>
      </c>
      <c r="T1596" s="297">
        <v>4.9489999999999998</v>
      </c>
      <c r="U1596" s="297">
        <v>12.036999999999999</v>
      </c>
      <c r="V1596" s="297">
        <v>7.1340000000000003</v>
      </c>
      <c r="W1596" s="297">
        <v>2.843</v>
      </c>
      <c r="X1596" s="297">
        <v>0.13</v>
      </c>
      <c r="Y1596" s="297">
        <v>0</v>
      </c>
      <c r="Z1596" s="297">
        <v>0.104</v>
      </c>
      <c r="AA1596" s="299">
        <v>0</v>
      </c>
      <c r="AB1596" s="91"/>
    </row>
    <row r="1597" spans="1:28" ht="19.5" customHeight="1" x14ac:dyDescent="0.15">
      <c r="A1597" s="132"/>
      <c r="B1597" s="72" t="s">
        <v>65</v>
      </c>
      <c r="C1597" s="72" t="s">
        <v>159</v>
      </c>
      <c r="D1597" s="76" t="s">
        <v>160</v>
      </c>
      <c r="E1597" s="76" t="s">
        <v>183</v>
      </c>
      <c r="F1597" s="297">
        <v>0</v>
      </c>
      <c r="G1597" s="297">
        <v>0</v>
      </c>
      <c r="H1597" s="297">
        <v>0</v>
      </c>
      <c r="I1597" s="297">
        <v>0</v>
      </c>
      <c r="J1597" s="297">
        <v>0</v>
      </c>
      <c r="K1597" s="297">
        <v>0</v>
      </c>
      <c r="L1597" s="297">
        <v>0</v>
      </c>
      <c r="M1597" s="297">
        <v>0</v>
      </c>
      <c r="N1597" s="297">
        <v>0</v>
      </c>
      <c r="O1597" s="297">
        <v>0</v>
      </c>
      <c r="P1597" s="297">
        <v>0</v>
      </c>
      <c r="Q1597" s="297">
        <v>0</v>
      </c>
      <c r="R1597" s="297">
        <v>0</v>
      </c>
      <c r="S1597" s="297">
        <v>0</v>
      </c>
      <c r="T1597" s="297">
        <v>0</v>
      </c>
      <c r="U1597" s="297">
        <v>0</v>
      </c>
      <c r="V1597" s="297">
        <v>0</v>
      </c>
      <c r="W1597" s="297">
        <v>0</v>
      </c>
      <c r="X1597" s="297">
        <v>0</v>
      </c>
      <c r="Y1597" s="297">
        <v>0</v>
      </c>
      <c r="Z1597" s="297">
        <v>0</v>
      </c>
      <c r="AA1597" s="299">
        <v>0</v>
      </c>
      <c r="AB1597" s="91"/>
    </row>
    <row r="1598" spans="1:28" ht="19.5" customHeight="1" x14ac:dyDescent="0.15">
      <c r="A1598" s="132"/>
      <c r="B1598" s="72"/>
      <c r="C1598" s="72"/>
      <c r="D1598" s="72"/>
      <c r="E1598" s="76" t="s">
        <v>150</v>
      </c>
      <c r="F1598" s="297">
        <v>0</v>
      </c>
      <c r="G1598" s="297">
        <v>0</v>
      </c>
      <c r="H1598" s="297">
        <v>0</v>
      </c>
      <c r="I1598" s="297">
        <v>0</v>
      </c>
      <c r="J1598" s="297">
        <v>0</v>
      </c>
      <c r="K1598" s="297">
        <v>0</v>
      </c>
      <c r="L1598" s="297">
        <v>0</v>
      </c>
      <c r="M1598" s="297">
        <v>0</v>
      </c>
      <c r="N1598" s="297">
        <v>0</v>
      </c>
      <c r="O1598" s="297">
        <v>0</v>
      </c>
      <c r="P1598" s="297">
        <v>0</v>
      </c>
      <c r="Q1598" s="297">
        <v>0</v>
      </c>
      <c r="R1598" s="297">
        <v>0</v>
      </c>
      <c r="S1598" s="297">
        <v>0</v>
      </c>
      <c r="T1598" s="297">
        <v>0</v>
      </c>
      <c r="U1598" s="297">
        <v>0</v>
      </c>
      <c r="V1598" s="297">
        <v>0</v>
      </c>
      <c r="W1598" s="297">
        <v>0</v>
      </c>
      <c r="X1598" s="297">
        <v>0</v>
      </c>
      <c r="Y1598" s="297">
        <v>0</v>
      </c>
      <c r="Z1598" s="297">
        <v>0</v>
      </c>
      <c r="AA1598" s="299">
        <v>0</v>
      </c>
      <c r="AB1598" s="91"/>
    </row>
    <row r="1599" spans="1:28" ht="19.5" customHeight="1" x14ac:dyDescent="0.15">
      <c r="A1599" s="132" t="s">
        <v>85</v>
      </c>
      <c r="B1599" s="72"/>
      <c r="C1599" s="72"/>
      <c r="D1599" s="76" t="s">
        <v>166</v>
      </c>
      <c r="E1599" s="76" t="s">
        <v>183</v>
      </c>
      <c r="F1599" s="297">
        <v>0</v>
      </c>
      <c r="G1599" s="297">
        <v>0</v>
      </c>
      <c r="H1599" s="297">
        <v>0</v>
      </c>
      <c r="I1599" s="297">
        <v>0</v>
      </c>
      <c r="J1599" s="297">
        <v>0</v>
      </c>
      <c r="K1599" s="297">
        <v>0</v>
      </c>
      <c r="L1599" s="297">
        <v>0</v>
      </c>
      <c r="M1599" s="297">
        <v>0</v>
      </c>
      <c r="N1599" s="297">
        <v>0</v>
      </c>
      <c r="O1599" s="297">
        <v>0</v>
      </c>
      <c r="P1599" s="297">
        <v>0</v>
      </c>
      <c r="Q1599" s="297">
        <v>0</v>
      </c>
      <c r="R1599" s="297">
        <v>0</v>
      </c>
      <c r="S1599" s="297">
        <v>0</v>
      </c>
      <c r="T1599" s="297">
        <v>0</v>
      </c>
      <c r="U1599" s="297">
        <v>0</v>
      </c>
      <c r="V1599" s="297">
        <v>0</v>
      </c>
      <c r="W1599" s="297">
        <v>0</v>
      </c>
      <c r="X1599" s="297">
        <v>0</v>
      </c>
      <c r="Y1599" s="297">
        <v>0</v>
      </c>
      <c r="Z1599" s="297">
        <v>0</v>
      </c>
      <c r="AA1599" s="299">
        <v>0</v>
      </c>
      <c r="AB1599" s="91"/>
    </row>
    <row r="1600" spans="1:28" ht="19.5" customHeight="1" x14ac:dyDescent="0.15">
      <c r="A1600" s="132"/>
      <c r="B1600" s="72"/>
      <c r="C1600" s="72" t="s">
        <v>162</v>
      </c>
      <c r="D1600" s="72"/>
      <c r="E1600" s="76" t="s">
        <v>150</v>
      </c>
      <c r="F1600" s="297">
        <v>0</v>
      </c>
      <c r="G1600" s="297">
        <v>0</v>
      </c>
      <c r="H1600" s="297">
        <v>0</v>
      </c>
      <c r="I1600" s="297">
        <v>0</v>
      </c>
      <c r="J1600" s="297">
        <v>0</v>
      </c>
      <c r="K1600" s="297">
        <v>0</v>
      </c>
      <c r="L1600" s="297">
        <v>0</v>
      </c>
      <c r="M1600" s="297">
        <v>0</v>
      </c>
      <c r="N1600" s="297">
        <v>0</v>
      </c>
      <c r="O1600" s="297">
        <v>0</v>
      </c>
      <c r="P1600" s="297">
        <v>0</v>
      </c>
      <c r="Q1600" s="297">
        <v>0</v>
      </c>
      <c r="R1600" s="297">
        <v>0</v>
      </c>
      <c r="S1600" s="297">
        <v>0</v>
      </c>
      <c r="T1600" s="297">
        <v>0</v>
      </c>
      <c r="U1600" s="297">
        <v>0</v>
      </c>
      <c r="V1600" s="297">
        <v>0</v>
      </c>
      <c r="W1600" s="297">
        <v>0</v>
      </c>
      <c r="X1600" s="297">
        <v>0</v>
      </c>
      <c r="Y1600" s="297">
        <v>0</v>
      </c>
      <c r="Z1600" s="297">
        <v>0</v>
      </c>
      <c r="AA1600" s="299">
        <v>0</v>
      </c>
      <c r="AB1600" s="91"/>
    </row>
    <row r="1601" spans="1:28" ht="19.5" customHeight="1" x14ac:dyDescent="0.15">
      <c r="A1601" s="132"/>
      <c r="B1601" s="72" t="s">
        <v>20</v>
      </c>
      <c r="C1601" s="72"/>
      <c r="D1601" s="76" t="s">
        <v>164</v>
      </c>
      <c r="E1601" s="76" t="s">
        <v>183</v>
      </c>
      <c r="F1601" s="297">
        <v>0</v>
      </c>
      <c r="G1601" s="297">
        <v>0</v>
      </c>
      <c r="H1601" s="297">
        <v>0</v>
      </c>
      <c r="I1601" s="297">
        <v>0</v>
      </c>
      <c r="J1601" s="297">
        <v>0</v>
      </c>
      <c r="K1601" s="297">
        <v>0</v>
      </c>
      <c r="L1601" s="297">
        <v>0</v>
      </c>
      <c r="M1601" s="297">
        <v>0</v>
      </c>
      <c r="N1601" s="297">
        <v>0</v>
      </c>
      <c r="O1601" s="297">
        <v>0</v>
      </c>
      <c r="P1601" s="297">
        <v>0</v>
      </c>
      <c r="Q1601" s="297">
        <v>0</v>
      </c>
      <c r="R1601" s="297">
        <v>0</v>
      </c>
      <c r="S1601" s="297">
        <v>0</v>
      </c>
      <c r="T1601" s="297">
        <v>0</v>
      </c>
      <c r="U1601" s="297">
        <v>0</v>
      </c>
      <c r="V1601" s="297">
        <v>0</v>
      </c>
      <c r="W1601" s="297">
        <v>0</v>
      </c>
      <c r="X1601" s="297">
        <v>0</v>
      </c>
      <c r="Y1601" s="297">
        <v>0</v>
      </c>
      <c r="Z1601" s="297">
        <v>0</v>
      </c>
      <c r="AA1601" s="299">
        <v>0</v>
      </c>
      <c r="AB1601" s="91"/>
    </row>
    <row r="1602" spans="1:28" ht="19.5" customHeight="1" x14ac:dyDescent="0.15">
      <c r="A1602" s="132"/>
      <c r="B1602" s="72"/>
      <c r="C1602" s="72"/>
      <c r="D1602" s="72"/>
      <c r="E1602" s="76" t="s">
        <v>150</v>
      </c>
      <c r="F1602" s="297">
        <v>0</v>
      </c>
      <c r="G1602" s="297">
        <v>0</v>
      </c>
      <c r="H1602" s="297">
        <v>0</v>
      </c>
      <c r="I1602" s="297">
        <v>0</v>
      </c>
      <c r="J1602" s="297">
        <v>0</v>
      </c>
      <c r="K1602" s="297">
        <v>0</v>
      </c>
      <c r="L1602" s="297">
        <v>0</v>
      </c>
      <c r="M1602" s="297">
        <v>0</v>
      </c>
      <c r="N1602" s="297">
        <v>0</v>
      </c>
      <c r="O1602" s="297">
        <v>0</v>
      </c>
      <c r="P1602" s="297">
        <v>0</v>
      </c>
      <c r="Q1602" s="297">
        <v>0</v>
      </c>
      <c r="R1602" s="297">
        <v>0</v>
      </c>
      <c r="S1602" s="297">
        <v>0</v>
      </c>
      <c r="T1602" s="297">
        <v>0</v>
      </c>
      <c r="U1602" s="297">
        <v>0</v>
      </c>
      <c r="V1602" s="297">
        <v>0</v>
      </c>
      <c r="W1602" s="297">
        <v>0</v>
      </c>
      <c r="X1602" s="297">
        <v>0</v>
      </c>
      <c r="Y1602" s="297">
        <v>0</v>
      </c>
      <c r="Z1602" s="297">
        <v>0</v>
      </c>
      <c r="AA1602" s="299">
        <v>0</v>
      </c>
      <c r="AB1602" s="91"/>
    </row>
    <row r="1603" spans="1:28" ht="19.5" customHeight="1" x14ac:dyDescent="0.15">
      <c r="A1603" s="132"/>
      <c r="B1603" s="75"/>
      <c r="C1603" s="73" t="s">
        <v>165</v>
      </c>
      <c r="D1603" s="74"/>
      <c r="E1603" s="76" t="s">
        <v>183</v>
      </c>
      <c r="F1603" s="297">
        <v>2720.95</v>
      </c>
      <c r="G1603" s="297">
        <v>0.02</v>
      </c>
      <c r="H1603" s="297">
        <v>21.54</v>
      </c>
      <c r="I1603" s="297">
        <v>56.99</v>
      </c>
      <c r="J1603" s="297">
        <v>136.82</v>
      </c>
      <c r="K1603" s="297">
        <v>19</v>
      </c>
      <c r="L1603" s="297">
        <v>26.99</v>
      </c>
      <c r="M1603" s="297">
        <v>29.08</v>
      </c>
      <c r="N1603" s="297">
        <v>13.38</v>
      </c>
      <c r="O1603" s="297">
        <v>18.29</v>
      </c>
      <c r="P1603" s="297">
        <v>14.65</v>
      </c>
      <c r="Q1603" s="297">
        <v>57.980000000000004</v>
      </c>
      <c r="R1603" s="297">
        <v>174.09</v>
      </c>
      <c r="S1603" s="297">
        <v>390.35</v>
      </c>
      <c r="T1603" s="297">
        <v>502.85999999999996</v>
      </c>
      <c r="U1603" s="297">
        <v>453.72</v>
      </c>
      <c r="V1603" s="297">
        <v>364.26000000000005</v>
      </c>
      <c r="W1603" s="297">
        <v>204.61</v>
      </c>
      <c r="X1603" s="297">
        <v>74.47</v>
      </c>
      <c r="Y1603" s="297">
        <v>46.42</v>
      </c>
      <c r="Z1603" s="297">
        <v>17.079999999999998</v>
      </c>
      <c r="AA1603" s="299">
        <v>98.35</v>
      </c>
      <c r="AB1603" s="91"/>
    </row>
    <row r="1604" spans="1:28" ht="19.5" customHeight="1" thickBot="1" x14ac:dyDescent="0.2">
      <c r="A1604" s="87"/>
      <c r="B1604" s="135"/>
      <c r="C1604" s="135"/>
      <c r="D1604" s="136"/>
      <c r="E1604" s="137" t="s">
        <v>150</v>
      </c>
      <c r="F1604" s="297">
        <v>368.96100000000001</v>
      </c>
      <c r="G1604" s="385">
        <v>0</v>
      </c>
      <c r="H1604" s="301">
        <v>0.223</v>
      </c>
      <c r="I1604" s="301">
        <v>1.4630000000000001</v>
      </c>
      <c r="J1604" s="301">
        <v>6.9249999999999998</v>
      </c>
      <c r="K1604" s="301">
        <v>1.331</v>
      </c>
      <c r="L1604" s="301">
        <v>2.4359999999999999</v>
      </c>
      <c r="M1604" s="301">
        <v>2.9079999999999999</v>
      </c>
      <c r="N1604" s="301">
        <v>1.4710000000000001</v>
      </c>
      <c r="O1604" s="301">
        <v>2.1949999999999998</v>
      </c>
      <c r="P1604" s="301">
        <v>1.8859999999999999</v>
      </c>
      <c r="Q1604" s="301">
        <v>8.1110000000000007</v>
      </c>
      <c r="R1604" s="301">
        <v>25.221</v>
      </c>
      <c r="S1604" s="301">
        <v>56.582000000000001</v>
      </c>
      <c r="T1604" s="301">
        <v>73.385000000000005</v>
      </c>
      <c r="U1604" s="301">
        <v>66.658999999999992</v>
      </c>
      <c r="V1604" s="301">
        <v>53.478999999999999</v>
      </c>
      <c r="W1604" s="301">
        <v>30.079000000000001</v>
      </c>
      <c r="X1604" s="301">
        <v>10.929</v>
      </c>
      <c r="Y1604" s="301">
        <v>6.7039999999999997</v>
      </c>
      <c r="Z1604" s="301">
        <v>2.5110000000000001</v>
      </c>
      <c r="AA1604" s="302">
        <v>14.462999999999999</v>
      </c>
      <c r="AB1604" s="91"/>
    </row>
    <row r="1605" spans="1:28" ht="19.5" customHeight="1" x14ac:dyDescent="0.15">
      <c r="A1605" s="223" t="s">
        <v>119</v>
      </c>
      <c r="B1605" s="226" t="s">
        <v>120</v>
      </c>
      <c r="C1605" s="227"/>
      <c r="D1605" s="228"/>
      <c r="E1605" s="72" t="s">
        <v>183</v>
      </c>
      <c r="F1605" s="380">
        <v>94.77</v>
      </c>
      <c r="G1605" s="381"/>
      <c r="H1605" s="381"/>
      <c r="I1605" s="381"/>
      <c r="J1605" s="381"/>
      <c r="K1605" s="381"/>
      <c r="L1605" s="381"/>
      <c r="M1605" s="381"/>
      <c r="N1605" s="381"/>
      <c r="O1605" s="381"/>
      <c r="P1605" s="381"/>
      <c r="Q1605" s="381"/>
      <c r="R1605" s="381"/>
      <c r="S1605" s="381"/>
      <c r="T1605" s="381"/>
      <c r="U1605" s="381"/>
      <c r="V1605" s="381"/>
      <c r="W1605" s="381"/>
      <c r="X1605" s="381"/>
      <c r="Y1605" s="381"/>
      <c r="Z1605" s="381"/>
      <c r="AA1605" s="381"/>
    </row>
    <row r="1606" spans="1:28" ht="19.5" customHeight="1" x14ac:dyDescent="0.15">
      <c r="A1606" s="224"/>
      <c r="B1606" s="229" t="s">
        <v>205</v>
      </c>
      <c r="C1606" s="230"/>
      <c r="D1606" s="231"/>
      <c r="E1606" s="76" t="s">
        <v>183</v>
      </c>
      <c r="F1606" s="380">
        <v>25.19</v>
      </c>
      <c r="G1606" s="381"/>
      <c r="H1606" s="381"/>
      <c r="I1606" s="381"/>
      <c r="J1606" s="381"/>
      <c r="K1606" s="381"/>
      <c r="L1606" s="381"/>
      <c r="M1606" s="381"/>
      <c r="N1606" s="381"/>
      <c r="O1606" s="381"/>
      <c r="P1606" s="381"/>
      <c r="Q1606" s="381"/>
      <c r="R1606" s="381"/>
      <c r="S1606" s="381"/>
      <c r="T1606" s="381"/>
      <c r="U1606" s="381"/>
      <c r="V1606" s="381"/>
      <c r="W1606" s="381"/>
      <c r="X1606" s="381"/>
      <c r="Y1606" s="381"/>
      <c r="Z1606" s="381"/>
      <c r="AA1606" s="381"/>
    </row>
    <row r="1607" spans="1:28" ht="19.5" customHeight="1" x14ac:dyDescent="0.15">
      <c r="A1607" s="225"/>
      <c r="B1607" s="229" t="s">
        <v>206</v>
      </c>
      <c r="C1607" s="230"/>
      <c r="D1607" s="231"/>
      <c r="E1607" s="76" t="s">
        <v>183</v>
      </c>
      <c r="F1607" s="380">
        <v>69.58</v>
      </c>
      <c r="G1607" s="381"/>
      <c r="H1607" s="381"/>
      <c r="I1607" s="381"/>
      <c r="J1607" s="381"/>
      <c r="K1607" s="381"/>
      <c r="L1607" s="381"/>
      <c r="M1607" s="381"/>
      <c r="N1607" s="381"/>
      <c r="O1607" s="381"/>
      <c r="P1607" s="381"/>
      <c r="Q1607" s="381"/>
      <c r="R1607" s="381"/>
      <c r="S1607" s="381"/>
      <c r="T1607" s="381"/>
      <c r="U1607" s="381"/>
      <c r="V1607" s="381"/>
      <c r="W1607" s="381"/>
      <c r="X1607" s="381"/>
      <c r="Y1607" s="381"/>
      <c r="Z1607" s="381"/>
      <c r="AA1607" s="381"/>
    </row>
    <row r="1608" spans="1:28" ht="19.5" customHeight="1" thickBot="1" x14ac:dyDescent="0.2">
      <c r="A1608" s="232" t="s">
        <v>204</v>
      </c>
      <c r="B1608" s="233"/>
      <c r="C1608" s="233"/>
      <c r="D1608" s="234"/>
      <c r="E1608" s="120" t="s">
        <v>183</v>
      </c>
      <c r="F1608" s="386">
        <v>0</v>
      </c>
      <c r="G1608" s="381"/>
      <c r="H1608" s="381"/>
      <c r="I1608" s="381"/>
      <c r="J1608" s="381"/>
      <c r="K1608" s="381"/>
      <c r="L1608" s="381"/>
      <c r="M1608" s="381"/>
      <c r="N1608" s="381"/>
      <c r="O1608" s="381"/>
      <c r="P1608" s="381"/>
      <c r="Q1608" s="381"/>
      <c r="R1608" s="381"/>
      <c r="S1608" s="381"/>
      <c r="T1608" s="381"/>
      <c r="U1608" s="381"/>
      <c r="V1608" s="381"/>
      <c r="W1608" s="381"/>
      <c r="X1608" s="381"/>
      <c r="Y1608" s="381"/>
      <c r="Z1608" s="381"/>
      <c r="AA1608" s="381"/>
    </row>
    <row r="1610" spans="1:28" ht="19.5" customHeight="1" x14ac:dyDescent="0.15">
      <c r="A1610" s="3" t="s">
        <v>381</v>
      </c>
      <c r="F1610" s="126" t="s">
        <v>480</v>
      </c>
    </row>
    <row r="1611" spans="1:28" ht="19.5" customHeight="1" thickBot="1" x14ac:dyDescent="0.2">
      <c r="A1611" s="221" t="s">
        <v>28</v>
      </c>
      <c r="B1611" s="222"/>
      <c r="C1611" s="222"/>
      <c r="D1611" s="222"/>
      <c r="E1611" s="222"/>
      <c r="F1611" s="222"/>
      <c r="G1611" s="222"/>
      <c r="H1611" s="222"/>
      <c r="I1611" s="222"/>
      <c r="J1611" s="222"/>
      <c r="K1611" s="222"/>
      <c r="L1611" s="222"/>
      <c r="M1611" s="222"/>
      <c r="N1611" s="222"/>
      <c r="O1611" s="222"/>
      <c r="P1611" s="222"/>
      <c r="Q1611" s="222"/>
      <c r="R1611" s="222"/>
      <c r="S1611" s="222"/>
      <c r="T1611" s="222"/>
      <c r="U1611" s="222"/>
      <c r="V1611" s="222"/>
      <c r="W1611" s="222"/>
      <c r="X1611" s="222"/>
      <c r="Y1611" s="222"/>
      <c r="Z1611" s="222"/>
      <c r="AA1611" s="222"/>
    </row>
    <row r="1612" spans="1:28" ht="19.5" customHeight="1" x14ac:dyDescent="0.15">
      <c r="A1612" s="127" t="s">
        <v>179</v>
      </c>
      <c r="B1612" s="86"/>
      <c r="C1612" s="86"/>
      <c r="D1612" s="86"/>
      <c r="E1612" s="86"/>
      <c r="F1612" s="85" t="s">
        <v>180</v>
      </c>
      <c r="G1612" s="121"/>
      <c r="H1612" s="121"/>
      <c r="I1612" s="121"/>
      <c r="J1612" s="121"/>
      <c r="K1612" s="121"/>
      <c r="L1612" s="121"/>
      <c r="M1612" s="121"/>
      <c r="N1612" s="121"/>
      <c r="O1612" s="121"/>
      <c r="P1612" s="121"/>
      <c r="Q1612" s="128"/>
      <c r="R1612" s="99"/>
      <c r="S1612" s="121"/>
      <c r="T1612" s="121"/>
      <c r="U1612" s="121"/>
      <c r="V1612" s="121"/>
      <c r="W1612" s="121"/>
      <c r="X1612" s="121"/>
      <c r="Y1612" s="121"/>
      <c r="Z1612" s="121"/>
      <c r="AA1612" s="141" t="s">
        <v>181</v>
      </c>
      <c r="AB1612" s="91"/>
    </row>
    <row r="1613" spans="1:28" ht="19.5" customHeight="1" x14ac:dyDescent="0.15">
      <c r="A1613" s="130" t="s">
        <v>182</v>
      </c>
      <c r="B1613" s="74"/>
      <c r="C1613" s="74"/>
      <c r="D1613" s="74"/>
      <c r="E1613" s="76" t="s">
        <v>183</v>
      </c>
      <c r="F1613" s="297">
        <v>5705.3966999999993</v>
      </c>
      <c r="G1613" s="373" t="s">
        <v>184</v>
      </c>
      <c r="H1613" s="373" t="s">
        <v>185</v>
      </c>
      <c r="I1613" s="373" t="s">
        <v>186</v>
      </c>
      <c r="J1613" s="373" t="s">
        <v>187</v>
      </c>
      <c r="K1613" s="373" t="s">
        <v>227</v>
      </c>
      <c r="L1613" s="373" t="s">
        <v>228</v>
      </c>
      <c r="M1613" s="373" t="s">
        <v>229</v>
      </c>
      <c r="N1613" s="373" t="s">
        <v>230</v>
      </c>
      <c r="O1613" s="373" t="s">
        <v>231</v>
      </c>
      <c r="P1613" s="373" t="s">
        <v>232</v>
      </c>
      <c r="Q1613" s="374" t="s">
        <v>233</v>
      </c>
      <c r="R1613" s="375" t="s">
        <v>234</v>
      </c>
      <c r="S1613" s="373" t="s">
        <v>235</v>
      </c>
      <c r="T1613" s="373" t="s">
        <v>236</v>
      </c>
      <c r="U1613" s="373" t="s">
        <v>237</v>
      </c>
      <c r="V1613" s="373" t="s">
        <v>238</v>
      </c>
      <c r="W1613" s="373" t="s">
        <v>42</v>
      </c>
      <c r="X1613" s="373" t="s">
        <v>147</v>
      </c>
      <c r="Y1613" s="373" t="s">
        <v>148</v>
      </c>
      <c r="Z1613" s="373" t="s">
        <v>149</v>
      </c>
      <c r="AA1613" s="387"/>
      <c r="AB1613" s="91"/>
    </row>
    <row r="1614" spans="1:28" ht="19.5" customHeight="1" x14ac:dyDescent="0.15">
      <c r="A1614" s="108"/>
      <c r="E1614" s="76" t="s">
        <v>150</v>
      </c>
      <c r="F1614" s="297">
        <v>1480.6089999999999</v>
      </c>
      <c r="G1614" s="377"/>
      <c r="H1614" s="377"/>
      <c r="I1614" s="377"/>
      <c r="J1614" s="377"/>
      <c r="K1614" s="377"/>
      <c r="L1614" s="377"/>
      <c r="M1614" s="377"/>
      <c r="N1614" s="377"/>
      <c r="O1614" s="377"/>
      <c r="P1614" s="377"/>
      <c r="Q1614" s="378"/>
      <c r="R1614" s="379"/>
      <c r="S1614" s="377"/>
      <c r="T1614" s="377"/>
      <c r="U1614" s="377"/>
      <c r="V1614" s="377"/>
      <c r="W1614" s="377"/>
      <c r="X1614" s="377"/>
      <c r="Y1614" s="377"/>
      <c r="Z1614" s="377"/>
      <c r="AA1614" s="387" t="s">
        <v>151</v>
      </c>
      <c r="AB1614" s="91"/>
    </row>
    <row r="1615" spans="1:28" ht="19.5" customHeight="1" x14ac:dyDescent="0.15">
      <c r="A1615" s="131"/>
      <c r="B1615" s="73" t="s">
        <v>152</v>
      </c>
      <c r="C1615" s="74"/>
      <c r="D1615" s="74"/>
      <c r="E1615" s="76" t="s">
        <v>183</v>
      </c>
      <c r="F1615" s="297">
        <v>5626.79</v>
      </c>
      <c r="G1615" s="297">
        <v>2.09</v>
      </c>
      <c r="H1615" s="297">
        <v>25.990000000000002</v>
      </c>
      <c r="I1615" s="297">
        <v>26.479999999999997</v>
      </c>
      <c r="J1615" s="297">
        <v>52.240000000000009</v>
      </c>
      <c r="K1615" s="297">
        <v>88.65</v>
      </c>
      <c r="L1615" s="297">
        <v>245.64999999999998</v>
      </c>
      <c r="M1615" s="297">
        <v>179.89000000000001</v>
      </c>
      <c r="N1615" s="297">
        <v>226.32999999999998</v>
      </c>
      <c r="O1615" s="297">
        <v>280.91999999999996</v>
      </c>
      <c r="P1615" s="297">
        <v>573.81999999999994</v>
      </c>
      <c r="Q1615" s="297">
        <v>899.46</v>
      </c>
      <c r="R1615" s="297">
        <v>686.51</v>
      </c>
      <c r="S1615" s="297">
        <v>347.47</v>
      </c>
      <c r="T1615" s="297">
        <v>349.84000000000003</v>
      </c>
      <c r="U1615" s="297">
        <v>574.44999999999993</v>
      </c>
      <c r="V1615" s="297">
        <v>468.79999999999995</v>
      </c>
      <c r="W1615" s="297">
        <v>167.82999999999998</v>
      </c>
      <c r="X1615" s="297">
        <v>189.89</v>
      </c>
      <c r="Y1615" s="297">
        <v>145.29</v>
      </c>
      <c r="Z1615" s="297">
        <v>21.99</v>
      </c>
      <c r="AA1615" s="299">
        <v>73.2</v>
      </c>
      <c r="AB1615" s="91"/>
    </row>
    <row r="1616" spans="1:28" ht="19.5" customHeight="1" x14ac:dyDescent="0.15">
      <c r="A1616" s="132"/>
      <c r="B1616" s="133"/>
      <c r="E1616" s="76" t="s">
        <v>150</v>
      </c>
      <c r="F1616" s="297">
        <v>1480.6089999999999</v>
      </c>
      <c r="G1616" s="297">
        <v>0</v>
      </c>
      <c r="H1616" s="297">
        <v>0</v>
      </c>
      <c r="I1616" s="297">
        <v>0.47100000000000003</v>
      </c>
      <c r="J1616" s="297">
        <v>4.0289999999999999</v>
      </c>
      <c r="K1616" s="297">
        <v>8.0839999999999996</v>
      </c>
      <c r="L1616" s="297">
        <v>29.501000000000001</v>
      </c>
      <c r="M1616" s="297">
        <v>40.469000000000001</v>
      </c>
      <c r="N1616" s="297">
        <v>54.44100000000001</v>
      </c>
      <c r="O1616" s="297">
        <v>76.923000000000002</v>
      </c>
      <c r="P1616" s="297">
        <v>181.29000000000002</v>
      </c>
      <c r="Q1616" s="297">
        <v>309.35699999999997</v>
      </c>
      <c r="R1616" s="297">
        <v>235.434</v>
      </c>
      <c r="S1616" s="297">
        <v>100.934</v>
      </c>
      <c r="T1616" s="297">
        <v>101.33199999999999</v>
      </c>
      <c r="U1616" s="297">
        <v>120.119</v>
      </c>
      <c r="V1616" s="297">
        <v>91.621000000000009</v>
      </c>
      <c r="W1616" s="297">
        <v>42.694999999999993</v>
      </c>
      <c r="X1616" s="297">
        <v>35.661999999999999</v>
      </c>
      <c r="Y1616" s="297">
        <v>26.545999999999999</v>
      </c>
      <c r="Z1616" s="297">
        <v>8.4480000000000004</v>
      </c>
      <c r="AA1616" s="299">
        <v>13.253</v>
      </c>
      <c r="AB1616" s="91"/>
    </row>
    <row r="1617" spans="1:28" ht="19.5" customHeight="1" x14ac:dyDescent="0.15">
      <c r="A1617" s="132"/>
      <c r="B1617" s="134"/>
      <c r="C1617" s="73" t="s">
        <v>152</v>
      </c>
      <c r="D1617" s="74"/>
      <c r="E1617" s="76" t="s">
        <v>183</v>
      </c>
      <c r="F1617" s="297">
        <v>3651.5</v>
      </c>
      <c r="G1617" s="297">
        <v>1.52</v>
      </c>
      <c r="H1617" s="297">
        <v>5.49</v>
      </c>
      <c r="I1617" s="297">
        <v>23.499999999999996</v>
      </c>
      <c r="J1617" s="297">
        <v>32.480000000000004</v>
      </c>
      <c r="K1617" s="297">
        <v>41.129999999999995</v>
      </c>
      <c r="L1617" s="297">
        <v>136.88</v>
      </c>
      <c r="M1617" s="297">
        <v>151.55000000000001</v>
      </c>
      <c r="N1617" s="297">
        <v>171.44</v>
      </c>
      <c r="O1617" s="297">
        <v>232.83999999999997</v>
      </c>
      <c r="P1617" s="297">
        <v>528.87999999999988</v>
      </c>
      <c r="Q1617" s="297">
        <v>836.55000000000007</v>
      </c>
      <c r="R1617" s="297">
        <v>622.9</v>
      </c>
      <c r="S1617" s="297">
        <v>228.32000000000002</v>
      </c>
      <c r="T1617" s="297">
        <v>219.48000000000002</v>
      </c>
      <c r="U1617" s="297">
        <v>158.38999999999999</v>
      </c>
      <c r="V1617" s="297">
        <v>94.74</v>
      </c>
      <c r="W1617" s="297">
        <v>73.78</v>
      </c>
      <c r="X1617" s="297">
        <v>42.64</v>
      </c>
      <c r="Y1617" s="297">
        <v>19.760000000000002</v>
      </c>
      <c r="Z1617" s="297">
        <v>19.829999999999998</v>
      </c>
      <c r="AA1617" s="299">
        <v>9.4</v>
      </c>
      <c r="AB1617" s="91"/>
    </row>
    <row r="1618" spans="1:28" ht="19.5" customHeight="1" x14ac:dyDescent="0.15">
      <c r="A1618" s="132"/>
      <c r="B1618" s="75"/>
      <c r="C1618" s="75"/>
      <c r="E1618" s="76" t="s">
        <v>150</v>
      </c>
      <c r="F1618" s="297">
        <v>1205.8000000000002</v>
      </c>
      <c r="G1618" s="297">
        <v>0</v>
      </c>
      <c r="H1618" s="297">
        <v>0</v>
      </c>
      <c r="I1618" s="297">
        <v>0.39600000000000002</v>
      </c>
      <c r="J1618" s="297">
        <v>3.0179999999999998</v>
      </c>
      <c r="K1618" s="297">
        <v>4.7509999999999994</v>
      </c>
      <c r="L1618" s="297">
        <v>19.708000000000002</v>
      </c>
      <c r="M1618" s="297">
        <v>37.634999999999998</v>
      </c>
      <c r="N1618" s="297">
        <v>48.564000000000007</v>
      </c>
      <c r="O1618" s="297">
        <v>72.144999999999996</v>
      </c>
      <c r="P1618" s="297">
        <v>175.96300000000002</v>
      </c>
      <c r="Q1618" s="297">
        <v>300.31599999999997</v>
      </c>
      <c r="R1618" s="297">
        <v>225.91200000000001</v>
      </c>
      <c r="S1618" s="297">
        <v>83.100999999999999</v>
      </c>
      <c r="T1618" s="297">
        <v>80.823999999999998</v>
      </c>
      <c r="U1618" s="297">
        <v>57.291000000000004</v>
      </c>
      <c r="V1618" s="297">
        <v>35.923999999999999</v>
      </c>
      <c r="W1618" s="297">
        <v>27.401999999999997</v>
      </c>
      <c r="X1618" s="297">
        <v>12.754</v>
      </c>
      <c r="Y1618" s="297">
        <v>8.0920000000000005</v>
      </c>
      <c r="Z1618" s="297">
        <v>8.1300000000000008</v>
      </c>
      <c r="AA1618" s="299">
        <v>3.8740000000000001</v>
      </c>
      <c r="AB1618" s="91"/>
    </row>
    <row r="1619" spans="1:28" ht="19.5" customHeight="1" x14ac:dyDescent="0.15">
      <c r="A1619" s="132"/>
      <c r="B1619" s="72"/>
      <c r="C1619" s="76"/>
      <c r="D1619" s="76" t="s">
        <v>153</v>
      </c>
      <c r="E1619" s="76" t="s">
        <v>183</v>
      </c>
      <c r="F1619" s="297">
        <v>3616.5400000000004</v>
      </c>
      <c r="G1619" s="297">
        <v>1.52</v>
      </c>
      <c r="H1619" s="297">
        <v>5.49</v>
      </c>
      <c r="I1619" s="297">
        <v>23.099999999999998</v>
      </c>
      <c r="J1619" s="297">
        <v>31.540000000000003</v>
      </c>
      <c r="K1619" s="297">
        <v>41.08</v>
      </c>
      <c r="L1619" s="297">
        <v>134.28</v>
      </c>
      <c r="M1619" s="297">
        <v>149.68</v>
      </c>
      <c r="N1619" s="297">
        <v>167.98</v>
      </c>
      <c r="O1619" s="297">
        <v>230.39999999999998</v>
      </c>
      <c r="P1619" s="297">
        <v>528.32999999999993</v>
      </c>
      <c r="Q1619" s="297">
        <v>836.55000000000007</v>
      </c>
      <c r="R1619" s="297">
        <v>618.22</v>
      </c>
      <c r="S1619" s="297">
        <v>228.32000000000002</v>
      </c>
      <c r="T1619" s="297">
        <v>219.48000000000002</v>
      </c>
      <c r="U1619" s="297">
        <v>158.13999999999999</v>
      </c>
      <c r="V1619" s="297">
        <v>92.94</v>
      </c>
      <c r="W1619" s="297">
        <v>73.08</v>
      </c>
      <c r="X1619" s="297">
        <v>27.42</v>
      </c>
      <c r="Y1619" s="297">
        <v>19.760000000000002</v>
      </c>
      <c r="Z1619" s="297">
        <v>19.829999999999998</v>
      </c>
      <c r="AA1619" s="299">
        <v>9.4</v>
      </c>
      <c r="AB1619" s="91"/>
    </row>
    <row r="1620" spans="1:28" ht="19.5" customHeight="1" x14ac:dyDescent="0.15">
      <c r="A1620" s="132"/>
      <c r="B1620" s="72" t="s">
        <v>154</v>
      </c>
      <c r="C1620" s="72"/>
      <c r="D1620" s="72"/>
      <c r="E1620" s="76" t="s">
        <v>150</v>
      </c>
      <c r="F1620" s="297">
        <v>1202.3020000000001</v>
      </c>
      <c r="G1620" s="297">
        <v>0</v>
      </c>
      <c r="H1620" s="297">
        <v>0</v>
      </c>
      <c r="I1620" s="297">
        <v>0.38600000000000001</v>
      </c>
      <c r="J1620" s="297">
        <v>2.972</v>
      </c>
      <c r="K1620" s="297">
        <v>4.7469999999999999</v>
      </c>
      <c r="L1620" s="297">
        <v>19.474</v>
      </c>
      <c r="M1620" s="297">
        <v>37.448</v>
      </c>
      <c r="N1620" s="297">
        <v>48.183000000000007</v>
      </c>
      <c r="O1620" s="297">
        <v>71.936999999999998</v>
      </c>
      <c r="P1620" s="297">
        <v>175.86800000000002</v>
      </c>
      <c r="Q1620" s="297">
        <v>300.31599999999997</v>
      </c>
      <c r="R1620" s="297">
        <v>225.43700000000001</v>
      </c>
      <c r="S1620" s="297">
        <v>83.100999999999999</v>
      </c>
      <c r="T1620" s="297">
        <v>80.823999999999998</v>
      </c>
      <c r="U1620" s="297">
        <v>57.254000000000005</v>
      </c>
      <c r="V1620" s="297">
        <v>35.738999999999997</v>
      </c>
      <c r="W1620" s="297">
        <v>27.33</v>
      </c>
      <c r="X1620" s="297">
        <v>11.19</v>
      </c>
      <c r="Y1620" s="297">
        <v>8.0920000000000005</v>
      </c>
      <c r="Z1620" s="297">
        <v>8.1300000000000008</v>
      </c>
      <c r="AA1620" s="299">
        <v>3.8740000000000001</v>
      </c>
      <c r="AB1620" s="91"/>
    </row>
    <row r="1621" spans="1:28" ht="19.5" customHeight="1" x14ac:dyDescent="0.15">
      <c r="A1621" s="132" t="s">
        <v>155</v>
      </c>
      <c r="B1621" s="72"/>
      <c r="C1621" s="72" t="s">
        <v>10</v>
      </c>
      <c r="D1621" s="76" t="s">
        <v>156</v>
      </c>
      <c r="E1621" s="76" t="s">
        <v>183</v>
      </c>
      <c r="F1621" s="297">
        <v>3207.4300000000007</v>
      </c>
      <c r="G1621" s="297">
        <v>1.52</v>
      </c>
      <c r="H1621" s="297">
        <v>4.8</v>
      </c>
      <c r="I1621" s="297">
        <v>5.1100000000000003</v>
      </c>
      <c r="J1621" s="297">
        <v>23.43</v>
      </c>
      <c r="K1621" s="297">
        <v>25.56</v>
      </c>
      <c r="L1621" s="297">
        <v>82.26</v>
      </c>
      <c r="M1621" s="297">
        <v>149.68</v>
      </c>
      <c r="N1621" s="297">
        <v>163.69999999999999</v>
      </c>
      <c r="O1621" s="297">
        <v>218.39</v>
      </c>
      <c r="P1621" s="297">
        <v>515.29</v>
      </c>
      <c r="Q1621" s="297">
        <v>796.34</v>
      </c>
      <c r="R1621" s="297">
        <v>558.32000000000005</v>
      </c>
      <c r="S1621" s="297">
        <v>182.73000000000002</v>
      </c>
      <c r="T1621" s="297">
        <v>162.67000000000002</v>
      </c>
      <c r="U1621" s="297">
        <v>107.32</v>
      </c>
      <c r="V1621" s="297">
        <v>76.959999999999994</v>
      </c>
      <c r="W1621" s="297">
        <v>56.94</v>
      </c>
      <c r="X1621" s="297">
        <v>27.42</v>
      </c>
      <c r="Y1621" s="297">
        <v>19.760000000000002</v>
      </c>
      <c r="Z1621" s="297">
        <v>19.829999999999998</v>
      </c>
      <c r="AA1621" s="299">
        <v>9.4</v>
      </c>
      <c r="AB1621" s="91"/>
    </row>
    <row r="1622" spans="1:28" ht="19.5" customHeight="1" x14ac:dyDescent="0.15">
      <c r="A1622" s="132"/>
      <c r="B1622" s="72"/>
      <c r="C1622" s="72"/>
      <c r="D1622" s="72"/>
      <c r="E1622" s="76" t="s">
        <v>150</v>
      </c>
      <c r="F1622" s="297">
        <v>1121.2040000000002</v>
      </c>
      <c r="G1622" s="297">
        <v>0</v>
      </c>
      <c r="H1622" s="297">
        <v>0</v>
      </c>
      <c r="I1622" s="297">
        <v>0.35899999999999999</v>
      </c>
      <c r="J1622" s="297">
        <v>2.8140000000000001</v>
      </c>
      <c r="K1622" s="297">
        <v>4.3460000000000001</v>
      </c>
      <c r="L1622" s="297">
        <v>17.283000000000001</v>
      </c>
      <c r="M1622" s="297">
        <v>37.448</v>
      </c>
      <c r="N1622" s="297">
        <v>47.485000000000007</v>
      </c>
      <c r="O1622" s="297">
        <v>69.63</v>
      </c>
      <c r="P1622" s="297">
        <v>173.24600000000001</v>
      </c>
      <c r="Q1622" s="297">
        <v>291.39299999999997</v>
      </c>
      <c r="R1622" s="297">
        <v>211.417</v>
      </c>
      <c r="S1622" s="297">
        <v>71.021000000000001</v>
      </c>
      <c r="T1622" s="297">
        <v>64.984999999999999</v>
      </c>
      <c r="U1622" s="297">
        <v>43.917000000000002</v>
      </c>
      <c r="V1622" s="297">
        <v>31.539000000000001</v>
      </c>
      <c r="W1622" s="297">
        <v>23.035</v>
      </c>
      <c r="X1622" s="297">
        <v>11.19</v>
      </c>
      <c r="Y1622" s="297">
        <v>8.0920000000000005</v>
      </c>
      <c r="Z1622" s="297">
        <v>8.1300000000000008</v>
      </c>
      <c r="AA1622" s="299">
        <v>3.8740000000000001</v>
      </c>
      <c r="AB1622" s="91"/>
    </row>
    <row r="1623" spans="1:28" ht="19.5" customHeight="1" x14ac:dyDescent="0.15">
      <c r="A1623" s="132"/>
      <c r="B1623" s="72"/>
      <c r="C1623" s="72"/>
      <c r="D1623" s="76" t="s">
        <v>157</v>
      </c>
      <c r="E1623" s="76" t="s">
        <v>183</v>
      </c>
      <c r="F1623" s="297">
        <v>211.88</v>
      </c>
      <c r="G1623" s="297">
        <v>0</v>
      </c>
      <c r="H1623" s="297">
        <v>0</v>
      </c>
      <c r="I1623" s="297">
        <v>0</v>
      </c>
      <c r="J1623" s="297">
        <v>0</v>
      </c>
      <c r="K1623" s="297">
        <v>0</v>
      </c>
      <c r="L1623" s="297">
        <v>2.04</v>
      </c>
      <c r="M1623" s="297">
        <v>0</v>
      </c>
      <c r="N1623" s="297">
        <v>0</v>
      </c>
      <c r="O1623" s="297">
        <v>9.14</v>
      </c>
      <c r="P1623" s="297">
        <v>12.77</v>
      </c>
      <c r="Q1623" s="297">
        <v>38</v>
      </c>
      <c r="R1623" s="297">
        <v>53.86</v>
      </c>
      <c r="S1623" s="297">
        <v>15.71</v>
      </c>
      <c r="T1623" s="297">
        <v>14.030000000000001</v>
      </c>
      <c r="U1623" s="297">
        <v>37.79</v>
      </c>
      <c r="V1623" s="297">
        <v>14.86</v>
      </c>
      <c r="W1623" s="297">
        <v>13.68</v>
      </c>
      <c r="X1623" s="297">
        <v>0</v>
      </c>
      <c r="Y1623" s="297">
        <v>0</v>
      </c>
      <c r="Z1623" s="297">
        <v>0</v>
      </c>
      <c r="AA1623" s="299">
        <v>0</v>
      </c>
      <c r="AB1623" s="91"/>
    </row>
    <row r="1624" spans="1:28" ht="19.5" customHeight="1" x14ac:dyDescent="0.15">
      <c r="A1624" s="132"/>
      <c r="B1624" s="72"/>
      <c r="C1624" s="72"/>
      <c r="D1624" s="72"/>
      <c r="E1624" s="76" t="s">
        <v>150</v>
      </c>
      <c r="F1624" s="297">
        <v>49.192999999999998</v>
      </c>
      <c r="G1624" s="297">
        <v>0</v>
      </c>
      <c r="H1624" s="297">
        <v>0</v>
      </c>
      <c r="I1624" s="297">
        <v>0</v>
      </c>
      <c r="J1624" s="297">
        <v>0</v>
      </c>
      <c r="K1624" s="297">
        <v>0</v>
      </c>
      <c r="L1624" s="297">
        <v>0.24399999999999999</v>
      </c>
      <c r="M1624" s="297">
        <v>0</v>
      </c>
      <c r="N1624" s="297">
        <v>0</v>
      </c>
      <c r="O1624" s="297">
        <v>1.6459999999999999</v>
      </c>
      <c r="P1624" s="297">
        <v>2.5539999999999998</v>
      </c>
      <c r="Q1624" s="297">
        <v>8.347999999999999</v>
      </c>
      <c r="R1624" s="297">
        <v>12.388</v>
      </c>
      <c r="S1624" s="297">
        <v>3.714</v>
      </c>
      <c r="T1624" s="297">
        <v>3.4260000000000002</v>
      </c>
      <c r="U1624" s="297">
        <v>9.4540000000000006</v>
      </c>
      <c r="V1624" s="297">
        <v>3.8639999999999999</v>
      </c>
      <c r="W1624" s="297">
        <v>3.5550000000000002</v>
      </c>
      <c r="X1624" s="297">
        <v>0</v>
      </c>
      <c r="Y1624" s="297">
        <v>0</v>
      </c>
      <c r="Z1624" s="297">
        <v>0</v>
      </c>
      <c r="AA1624" s="299">
        <v>0</v>
      </c>
      <c r="AB1624" s="91"/>
    </row>
    <row r="1625" spans="1:28" ht="19.5" customHeight="1" x14ac:dyDescent="0.15">
      <c r="A1625" s="132"/>
      <c r="B1625" s="72" t="s">
        <v>158</v>
      </c>
      <c r="C1625" s="72" t="s">
        <v>159</v>
      </c>
      <c r="D1625" s="76" t="s">
        <v>160</v>
      </c>
      <c r="E1625" s="76" t="s">
        <v>183</v>
      </c>
      <c r="F1625" s="297">
        <v>0</v>
      </c>
      <c r="G1625" s="297">
        <v>0</v>
      </c>
      <c r="H1625" s="297">
        <v>0</v>
      </c>
      <c r="I1625" s="297">
        <v>0</v>
      </c>
      <c r="J1625" s="297">
        <v>0</v>
      </c>
      <c r="K1625" s="297">
        <v>0</v>
      </c>
      <c r="L1625" s="297">
        <v>0</v>
      </c>
      <c r="M1625" s="297">
        <v>0</v>
      </c>
      <c r="N1625" s="297">
        <v>0</v>
      </c>
      <c r="O1625" s="297">
        <v>0</v>
      </c>
      <c r="P1625" s="297">
        <v>0</v>
      </c>
      <c r="Q1625" s="297">
        <v>0</v>
      </c>
      <c r="R1625" s="297">
        <v>0</v>
      </c>
      <c r="S1625" s="297">
        <v>0</v>
      </c>
      <c r="T1625" s="297">
        <v>0</v>
      </c>
      <c r="U1625" s="297">
        <v>0</v>
      </c>
      <c r="V1625" s="297">
        <v>0</v>
      </c>
      <c r="W1625" s="297">
        <v>0</v>
      </c>
      <c r="X1625" s="297">
        <v>0</v>
      </c>
      <c r="Y1625" s="297">
        <v>0</v>
      </c>
      <c r="Z1625" s="297">
        <v>0</v>
      </c>
      <c r="AA1625" s="299">
        <v>0</v>
      </c>
      <c r="AB1625" s="91"/>
    </row>
    <row r="1626" spans="1:28" ht="19.5" customHeight="1" x14ac:dyDescent="0.15">
      <c r="A1626" s="132"/>
      <c r="B1626" s="72"/>
      <c r="C1626" s="72"/>
      <c r="D1626" s="72"/>
      <c r="E1626" s="76" t="s">
        <v>150</v>
      </c>
      <c r="F1626" s="297">
        <v>0</v>
      </c>
      <c r="G1626" s="297">
        <v>0</v>
      </c>
      <c r="H1626" s="297">
        <v>0</v>
      </c>
      <c r="I1626" s="297">
        <v>0</v>
      </c>
      <c r="J1626" s="297">
        <v>0</v>
      </c>
      <c r="K1626" s="297">
        <v>0</v>
      </c>
      <c r="L1626" s="297">
        <v>0</v>
      </c>
      <c r="M1626" s="297">
        <v>0</v>
      </c>
      <c r="N1626" s="297">
        <v>0</v>
      </c>
      <c r="O1626" s="297">
        <v>0</v>
      </c>
      <c r="P1626" s="297">
        <v>0</v>
      </c>
      <c r="Q1626" s="297">
        <v>0</v>
      </c>
      <c r="R1626" s="297">
        <v>0</v>
      </c>
      <c r="S1626" s="297">
        <v>0</v>
      </c>
      <c r="T1626" s="297">
        <v>0</v>
      </c>
      <c r="U1626" s="297">
        <v>0</v>
      </c>
      <c r="V1626" s="297">
        <v>0</v>
      </c>
      <c r="W1626" s="297">
        <v>0</v>
      </c>
      <c r="X1626" s="297">
        <v>0</v>
      </c>
      <c r="Y1626" s="297">
        <v>0</v>
      </c>
      <c r="Z1626" s="297">
        <v>0</v>
      </c>
      <c r="AA1626" s="299">
        <v>0</v>
      </c>
      <c r="AB1626" s="91"/>
    </row>
    <row r="1627" spans="1:28" ht="19.5" customHeight="1" x14ac:dyDescent="0.15">
      <c r="A1627" s="132"/>
      <c r="B1627" s="72"/>
      <c r="C1627" s="72"/>
      <c r="D1627" s="76" t="s">
        <v>161</v>
      </c>
      <c r="E1627" s="76" t="s">
        <v>183</v>
      </c>
      <c r="F1627" s="297">
        <v>92.52</v>
      </c>
      <c r="G1627" s="297">
        <v>0</v>
      </c>
      <c r="H1627" s="297">
        <v>0.69</v>
      </c>
      <c r="I1627" s="297">
        <v>17.54</v>
      </c>
      <c r="J1627" s="297">
        <v>7.42</v>
      </c>
      <c r="K1627" s="297">
        <v>15.52</v>
      </c>
      <c r="L1627" s="297">
        <v>49.849999999999994</v>
      </c>
      <c r="M1627" s="297">
        <v>0</v>
      </c>
      <c r="N1627" s="297">
        <v>1.5</v>
      </c>
      <c r="O1627" s="297">
        <v>0</v>
      </c>
      <c r="P1627" s="297">
        <v>0</v>
      </c>
      <c r="Q1627" s="297">
        <v>0</v>
      </c>
      <c r="R1627" s="297">
        <v>0</v>
      </c>
      <c r="S1627" s="297">
        <v>0</v>
      </c>
      <c r="T1627" s="297">
        <v>0</v>
      </c>
      <c r="U1627" s="297">
        <v>0</v>
      </c>
      <c r="V1627" s="297">
        <v>0</v>
      </c>
      <c r="W1627" s="297">
        <v>0</v>
      </c>
      <c r="X1627" s="297">
        <v>0</v>
      </c>
      <c r="Y1627" s="297">
        <v>0</v>
      </c>
      <c r="Z1627" s="297">
        <v>0</v>
      </c>
      <c r="AA1627" s="299">
        <v>0</v>
      </c>
      <c r="AB1627" s="91"/>
    </row>
    <row r="1628" spans="1:28" ht="19.5" customHeight="1" x14ac:dyDescent="0.15">
      <c r="A1628" s="132"/>
      <c r="B1628" s="72"/>
      <c r="C1628" s="72"/>
      <c r="D1628" s="72"/>
      <c r="E1628" s="76" t="s">
        <v>150</v>
      </c>
      <c r="F1628" s="297">
        <v>2.548</v>
      </c>
      <c r="G1628" s="297">
        <v>0</v>
      </c>
      <c r="H1628" s="297">
        <v>0</v>
      </c>
      <c r="I1628" s="297">
        <v>0</v>
      </c>
      <c r="J1628" s="297">
        <v>8.900000000000001E-2</v>
      </c>
      <c r="K1628" s="297">
        <v>0.40100000000000002</v>
      </c>
      <c r="L1628" s="297">
        <v>1.9419999999999999</v>
      </c>
      <c r="M1628" s="297">
        <v>0</v>
      </c>
      <c r="N1628" s="297">
        <v>0.11600000000000001</v>
      </c>
      <c r="O1628" s="297">
        <v>0</v>
      </c>
      <c r="P1628" s="297">
        <v>0</v>
      </c>
      <c r="Q1628" s="297">
        <v>0</v>
      </c>
      <c r="R1628" s="297">
        <v>0</v>
      </c>
      <c r="S1628" s="297">
        <v>0</v>
      </c>
      <c r="T1628" s="297">
        <v>0</v>
      </c>
      <c r="U1628" s="297">
        <v>0</v>
      </c>
      <c r="V1628" s="297">
        <v>0</v>
      </c>
      <c r="W1628" s="297">
        <v>0</v>
      </c>
      <c r="X1628" s="297">
        <v>0</v>
      </c>
      <c r="Y1628" s="297">
        <v>0</v>
      </c>
      <c r="Z1628" s="297">
        <v>0</v>
      </c>
      <c r="AA1628" s="299">
        <v>0</v>
      </c>
      <c r="AB1628" s="91"/>
    </row>
    <row r="1629" spans="1:28" ht="19.5" customHeight="1" x14ac:dyDescent="0.15">
      <c r="A1629" s="132"/>
      <c r="B1629" s="72"/>
      <c r="C1629" s="72" t="s">
        <v>162</v>
      </c>
      <c r="D1629" s="76" t="s">
        <v>163</v>
      </c>
      <c r="E1629" s="76" t="s">
        <v>183</v>
      </c>
      <c r="F1629" s="297">
        <v>104.58</v>
      </c>
      <c r="G1629" s="297">
        <v>0</v>
      </c>
      <c r="H1629" s="297">
        <v>0</v>
      </c>
      <c r="I1629" s="297">
        <v>0.45</v>
      </c>
      <c r="J1629" s="297">
        <v>0.69</v>
      </c>
      <c r="K1629" s="297">
        <v>0</v>
      </c>
      <c r="L1629" s="297">
        <v>0</v>
      </c>
      <c r="M1629" s="297">
        <v>0</v>
      </c>
      <c r="N1629" s="297">
        <v>2.78</v>
      </c>
      <c r="O1629" s="297">
        <v>2.8699999999999997</v>
      </c>
      <c r="P1629" s="297">
        <v>0.27</v>
      </c>
      <c r="Q1629" s="297">
        <v>2.21</v>
      </c>
      <c r="R1629" s="297">
        <v>6.04</v>
      </c>
      <c r="S1629" s="297">
        <v>29.880000000000003</v>
      </c>
      <c r="T1629" s="297">
        <v>42.78</v>
      </c>
      <c r="U1629" s="297">
        <v>13.03</v>
      </c>
      <c r="V1629" s="297">
        <v>1.1200000000000001</v>
      </c>
      <c r="W1629" s="297">
        <v>2.46</v>
      </c>
      <c r="X1629" s="297">
        <v>0</v>
      </c>
      <c r="Y1629" s="297">
        <v>0</v>
      </c>
      <c r="Z1629" s="297">
        <v>0</v>
      </c>
      <c r="AA1629" s="299">
        <v>0</v>
      </c>
      <c r="AB1629" s="91"/>
    </row>
    <row r="1630" spans="1:28" ht="19.5" customHeight="1" x14ac:dyDescent="0.15">
      <c r="A1630" s="132"/>
      <c r="B1630" s="72" t="s">
        <v>20</v>
      </c>
      <c r="C1630" s="72"/>
      <c r="D1630" s="72"/>
      <c r="E1630" s="76" t="s">
        <v>150</v>
      </c>
      <c r="F1630" s="297">
        <v>29.351999999999997</v>
      </c>
      <c r="G1630" s="297">
        <v>0</v>
      </c>
      <c r="H1630" s="297">
        <v>0</v>
      </c>
      <c r="I1630" s="297">
        <v>2.7E-2</v>
      </c>
      <c r="J1630" s="297">
        <v>6.9000000000000006E-2</v>
      </c>
      <c r="K1630" s="297">
        <v>0</v>
      </c>
      <c r="L1630" s="297">
        <v>0</v>
      </c>
      <c r="M1630" s="297">
        <v>0</v>
      </c>
      <c r="N1630" s="297">
        <v>0.58199999999999996</v>
      </c>
      <c r="O1630" s="297">
        <v>0.66100000000000003</v>
      </c>
      <c r="P1630" s="297">
        <v>6.8000000000000005E-2</v>
      </c>
      <c r="Q1630" s="297">
        <v>0.57499999999999996</v>
      </c>
      <c r="R1630" s="297">
        <v>1.6320000000000001</v>
      </c>
      <c r="S1630" s="297">
        <v>8.3659999999999997</v>
      </c>
      <c r="T1630" s="297">
        <v>12.413</v>
      </c>
      <c r="U1630" s="297">
        <v>3.883</v>
      </c>
      <c r="V1630" s="297">
        <v>0.33600000000000002</v>
      </c>
      <c r="W1630" s="297">
        <v>0.74</v>
      </c>
      <c r="X1630" s="297">
        <v>0</v>
      </c>
      <c r="Y1630" s="297">
        <v>0</v>
      </c>
      <c r="Z1630" s="297">
        <v>0</v>
      </c>
      <c r="AA1630" s="299">
        <v>0</v>
      </c>
      <c r="AB1630" s="91"/>
    </row>
    <row r="1631" spans="1:28" ht="19.5" customHeight="1" x14ac:dyDescent="0.15">
      <c r="A1631" s="132"/>
      <c r="B1631" s="72"/>
      <c r="C1631" s="72"/>
      <c r="D1631" s="76" t="s">
        <v>164</v>
      </c>
      <c r="E1631" s="76" t="s">
        <v>183</v>
      </c>
      <c r="F1631" s="297">
        <v>0.13</v>
      </c>
      <c r="G1631" s="297">
        <v>0</v>
      </c>
      <c r="H1631" s="297">
        <v>0</v>
      </c>
      <c r="I1631" s="297">
        <v>0</v>
      </c>
      <c r="J1631" s="297">
        <v>0</v>
      </c>
      <c r="K1631" s="297">
        <v>0</v>
      </c>
      <c r="L1631" s="297">
        <v>0.13</v>
      </c>
      <c r="M1631" s="297">
        <v>0</v>
      </c>
      <c r="N1631" s="297">
        <v>0</v>
      </c>
      <c r="O1631" s="297">
        <v>0</v>
      </c>
      <c r="P1631" s="297">
        <v>0</v>
      </c>
      <c r="Q1631" s="297">
        <v>0</v>
      </c>
      <c r="R1631" s="297">
        <v>0</v>
      </c>
      <c r="S1631" s="297">
        <v>0</v>
      </c>
      <c r="T1631" s="297">
        <v>0</v>
      </c>
      <c r="U1631" s="297">
        <v>0</v>
      </c>
      <c r="V1631" s="297">
        <v>0</v>
      </c>
      <c r="W1631" s="297">
        <v>0</v>
      </c>
      <c r="X1631" s="297">
        <v>0</v>
      </c>
      <c r="Y1631" s="297">
        <v>0</v>
      </c>
      <c r="Z1631" s="297">
        <v>0</v>
      </c>
      <c r="AA1631" s="299">
        <v>0</v>
      </c>
      <c r="AB1631" s="91"/>
    </row>
    <row r="1632" spans="1:28" ht="19.5" customHeight="1" x14ac:dyDescent="0.15">
      <c r="A1632" s="132" t="s">
        <v>226</v>
      </c>
      <c r="B1632" s="72"/>
      <c r="C1632" s="72"/>
      <c r="D1632" s="72"/>
      <c r="E1632" s="76" t="s">
        <v>150</v>
      </c>
      <c r="F1632" s="297">
        <v>5.0000000000000001E-3</v>
      </c>
      <c r="G1632" s="297">
        <v>0</v>
      </c>
      <c r="H1632" s="297">
        <v>0</v>
      </c>
      <c r="I1632" s="297">
        <v>0</v>
      </c>
      <c r="J1632" s="297">
        <v>0</v>
      </c>
      <c r="K1632" s="297">
        <v>0</v>
      </c>
      <c r="L1632" s="297">
        <v>5.0000000000000001E-3</v>
      </c>
      <c r="M1632" s="297">
        <v>0</v>
      </c>
      <c r="N1632" s="297">
        <v>0</v>
      </c>
      <c r="O1632" s="297">
        <v>0</v>
      </c>
      <c r="P1632" s="297">
        <v>0</v>
      </c>
      <c r="Q1632" s="297">
        <v>0</v>
      </c>
      <c r="R1632" s="297">
        <v>0</v>
      </c>
      <c r="S1632" s="297">
        <v>0</v>
      </c>
      <c r="T1632" s="297">
        <v>0</v>
      </c>
      <c r="U1632" s="297">
        <v>0</v>
      </c>
      <c r="V1632" s="297">
        <v>0</v>
      </c>
      <c r="W1632" s="297">
        <v>0</v>
      </c>
      <c r="X1632" s="297">
        <v>0</v>
      </c>
      <c r="Y1632" s="297">
        <v>0</v>
      </c>
      <c r="Z1632" s="297">
        <v>0</v>
      </c>
      <c r="AA1632" s="299">
        <v>0</v>
      </c>
      <c r="AB1632" s="91"/>
    </row>
    <row r="1633" spans="1:28" ht="19.5" customHeight="1" x14ac:dyDescent="0.15">
      <c r="A1633" s="132"/>
      <c r="B1633" s="75"/>
      <c r="C1633" s="73" t="s">
        <v>165</v>
      </c>
      <c r="D1633" s="74"/>
      <c r="E1633" s="76" t="s">
        <v>183</v>
      </c>
      <c r="F1633" s="297">
        <v>34.96</v>
      </c>
      <c r="G1633" s="297">
        <v>0</v>
      </c>
      <c r="H1633" s="297">
        <v>0</v>
      </c>
      <c r="I1633" s="297">
        <v>0.4</v>
      </c>
      <c r="J1633" s="297">
        <v>0.94</v>
      </c>
      <c r="K1633" s="297">
        <v>0.05</v>
      </c>
      <c r="L1633" s="297">
        <v>2.6</v>
      </c>
      <c r="M1633" s="297">
        <v>1.87</v>
      </c>
      <c r="N1633" s="297">
        <v>3.46</v>
      </c>
      <c r="O1633" s="297">
        <v>2.44</v>
      </c>
      <c r="P1633" s="297">
        <v>0.55000000000000004</v>
      </c>
      <c r="Q1633" s="297">
        <v>0</v>
      </c>
      <c r="R1633" s="297">
        <v>4.68</v>
      </c>
      <c r="S1633" s="297">
        <v>0</v>
      </c>
      <c r="T1633" s="297">
        <v>0</v>
      </c>
      <c r="U1633" s="297">
        <v>0.25</v>
      </c>
      <c r="V1633" s="297">
        <v>1.8</v>
      </c>
      <c r="W1633" s="297">
        <v>0.7</v>
      </c>
      <c r="X1633" s="297">
        <v>15.22</v>
      </c>
      <c r="Y1633" s="297">
        <v>0</v>
      </c>
      <c r="Z1633" s="297">
        <v>0</v>
      </c>
      <c r="AA1633" s="299">
        <v>0</v>
      </c>
      <c r="AB1633" s="91"/>
    </row>
    <row r="1634" spans="1:28" ht="19.5" customHeight="1" x14ac:dyDescent="0.15">
      <c r="A1634" s="132"/>
      <c r="B1634" s="75"/>
      <c r="C1634" s="75"/>
      <c r="E1634" s="76" t="s">
        <v>150</v>
      </c>
      <c r="F1634" s="297">
        <v>3.4980000000000002</v>
      </c>
      <c r="G1634" s="297">
        <v>0</v>
      </c>
      <c r="H1634" s="297">
        <v>0</v>
      </c>
      <c r="I1634" s="297">
        <v>0.01</v>
      </c>
      <c r="J1634" s="297">
        <v>4.5999999999999999E-2</v>
      </c>
      <c r="K1634" s="297">
        <v>4.0000000000000001E-3</v>
      </c>
      <c r="L1634" s="297">
        <v>0.23400000000000001</v>
      </c>
      <c r="M1634" s="297">
        <v>0.187</v>
      </c>
      <c r="N1634" s="297">
        <v>0.38100000000000001</v>
      </c>
      <c r="O1634" s="297">
        <v>0.20799999999999999</v>
      </c>
      <c r="P1634" s="297">
        <v>9.5000000000000001E-2</v>
      </c>
      <c r="Q1634" s="297">
        <v>0</v>
      </c>
      <c r="R1634" s="297">
        <v>0.47499999999999998</v>
      </c>
      <c r="S1634" s="297">
        <v>0</v>
      </c>
      <c r="T1634" s="297">
        <v>0</v>
      </c>
      <c r="U1634" s="297">
        <v>3.6999999999999998E-2</v>
      </c>
      <c r="V1634" s="297">
        <v>0.185</v>
      </c>
      <c r="W1634" s="297">
        <v>7.1999999999999995E-2</v>
      </c>
      <c r="X1634" s="297">
        <v>1.5640000000000001</v>
      </c>
      <c r="Y1634" s="297">
        <v>0</v>
      </c>
      <c r="Z1634" s="297">
        <v>0</v>
      </c>
      <c r="AA1634" s="299">
        <v>0</v>
      </c>
      <c r="AB1634" s="91"/>
    </row>
    <row r="1635" spans="1:28" ht="19.5" customHeight="1" x14ac:dyDescent="0.15">
      <c r="A1635" s="132"/>
      <c r="B1635" s="134"/>
      <c r="C1635" s="73" t="s">
        <v>152</v>
      </c>
      <c r="D1635" s="74"/>
      <c r="E1635" s="76" t="s">
        <v>183</v>
      </c>
      <c r="F1635" s="297">
        <v>1975.29</v>
      </c>
      <c r="G1635" s="297">
        <v>0.56999999999999995</v>
      </c>
      <c r="H1635" s="297">
        <v>20.5</v>
      </c>
      <c r="I1635" s="297">
        <v>2.98</v>
      </c>
      <c r="J1635" s="297">
        <v>19.760000000000002</v>
      </c>
      <c r="K1635" s="297">
        <v>47.52</v>
      </c>
      <c r="L1635" s="297">
        <v>108.77</v>
      </c>
      <c r="M1635" s="297">
        <v>28.34</v>
      </c>
      <c r="N1635" s="297">
        <v>54.89</v>
      </c>
      <c r="O1635" s="297">
        <v>48.08</v>
      </c>
      <c r="P1635" s="297">
        <v>44.94</v>
      </c>
      <c r="Q1635" s="297">
        <v>62.91</v>
      </c>
      <c r="R1635" s="297">
        <v>63.609999999999992</v>
      </c>
      <c r="S1635" s="297">
        <v>119.15</v>
      </c>
      <c r="T1635" s="297">
        <v>130.36000000000001</v>
      </c>
      <c r="U1635" s="297">
        <v>416.05999999999995</v>
      </c>
      <c r="V1635" s="297">
        <v>374.05999999999995</v>
      </c>
      <c r="W1635" s="297">
        <v>94.05</v>
      </c>
      <c r="X1635" s="297">
        <v>147.25</v>
      </c>
      <c r="Y1635" s="297">
        <v>125.53</v>
      </c>
      <c r="Z1635" s="297">
        <v>2.16</v>
      </c>
      <c r="AA1635" s="299">
        <v>63.8</v>
      </c>
      <c r="AB1635" s="91"/>
    </row>
    <row r="1636" spans="1:28" ht="19.5" customHeight="1" x14ac:dyDescent="0.15">
      <c r="A1636" s="132"/>
      <c r="B1636" s="75"/>
      <c r="C1636" s="75"/>
      <c r="E1636" s="76" t="s">
        <v>150</v>
      </c>
      <c r="F1636" s="297">
        <v>274.80899999999997</v>
      </c>
      <c r="G1636" s="297">
        <v>0</v>
      </c>
      <c r="H1636" s="297">
        <v>0</v>
      </c>
      <c r="I1636" s="297">
        <v>7.4999999999999997E-2</v>
      </c>
      <c r="J1636" s="297">
        <v>1.0109999999999999</v>
      </c>
      <c r="K1636" s="297">
        <v>3.3330000000000002</v>
      </c>
      <c r="L1636" s="297">
        <v>9.7929999999999993</v>
      </c>
      <c r="M1636" s="297">
        <v>2.8340000000000001</v>
      </c>
      <c r="N1636" s="297">
        <v>5.8769999999999998</v>
      </c>
      <c r="O1636" s="297">
        <v>4.7780000000000005</v>
      </c>
      <c r="P1636" s="297">
        <v>5.327</v>
      </c>
      <c r="Q1636" s="297">
        <v>9.0409999999999986</v>
      </c>
      <c r="R1636" s="297">
        <v>9.5220000000000002</v>
      </c>
      <c r="S1636" s="297">
        <v>17.832999999999998</v>
      </c>
      <c r="T1636" s="297">
        <v>20.507999999999999</v>
      </c>
      <c r="U1636" s="297">
        <v>62.828000000000003</v>
      </c>
      <c r="V1636" s="297">
        <v>55.697000000000003</v>
      </c>
      <c r="W1636" s="297">
        <v>15.292999999999999</v>
      </c>
      <c r="X1636" s="297">
        <v>22.907999999999998</v>
      </c>
      <c r="Y1636" s="297">
        <v>18.454000000000001</v>
      </c>
      <c r="Z1636" s="297">
        <v>0.318</v>
      </c>
      <c r="AA1636" s="299">
        <v>9.3789999999999996</v>
      </c>
      <c r="AB1636" s="91"/>
    </row>
    <row r="1637" spans="1:28" ht="19.5" customHeight="1" x14ac:dyDescent="0.15">
      <c r="A1637" s="132"/>
      <c r="B1637" s="72" t="s">
        <v>94</v>
      </c>
      <c r="C1637" s="76"/>
      <c r="D1637" s="76" t="s">
        <v>153</v>
      </c>
      <c r="E1637" s="76" t="s">
        <v>183</v>
      </c>
      <c r="F1637" s="297">
        <v>84.919999999999987</v>
      </c>
      <c r="G1637" s="297">
        <v>0</v>
      </c>
      <c r="H1637" s="297">
        <v>0</v>
      </c>
      <c r="I1637" s="297">
        <v>0</v>
      </c>
      <c r="J1637" s="297">
        <v>0</v>
      </c>
      <c r="K1637" s="297">
        <v>0</v>
      </c>
      <c r="L1637" s="297">
        <v>0</v>
      </c>
      <c r="M1637" s="297">
        <v>0</v>
      </c>
      <c r="N1637" s="297">
        <v>0</v>
      </c>
      <c r="O1637" s="297">
        <v>0.15</v>
      </c>
      <c r="P1637" s="297">
        <v>0</v>
      </c>
      <c r="Q1637" s="297">
        <v>2.87</v>
      </c>
      <c r="R1637" s="297">
        <v>3.48</v>
      </c>
      <c r="S1637" s="297">
        <v>5.83</v>
      </c>
      <c r="T1637" s="297">
        <v>14</v>
      </c>
      <c r="U1637" s="297">
        <v>14.969999999999999</v>
      </c>
      <c r="V1637" s="297">
        <v>14.03</v>
      </c>
      <c r="W1637" s="297">
        <v>16.02</v>
      </c>
      <c r="X1637" s="297">
        <v>13.57</v>
      </c>
      <c r="Y1637" s="297">
        <v>0</v>
      </c>
      <c r="Z1637" s="297">
        <v>0</v>
      </c>
      <c r="AA1637" s="299">
        <v>0</v>
      </c>
      <c r="AB1637" s="91"/>
    </row>
    <row r="1638" spans="1:28" ht="19.5" customHeight="1" x14ac:dyDescent="0.15">
      <c r="A1638" s="132"/>
      <c r="B1638" s="72"/>
      <c r="C1638" s="72" t="s">
        <v>10</v>
      </c>
      <c r="D1638" s="72"/>
      <c r="E1638" s="76" t="s">
        <v>150</v>
      </c>
      <c r="F1638" s="297">
        <v>21.595999999999997</v>
      </c>
      <c r="G1638" s="297">
        <v>0</v>
      </c>
      <c r="H1638" s="297">
        <v>0</v>
      </c>
      <c r="I1638" s="297">
        <v>0</v>
      </c>
      <c r="J1638" s="297">
        <v>0</v>
      </c>
      <c r="K1638" s="297">
        <v>0</v>
      </c>
      <c r="L1638" s="297">
        <v>0</v>
      </c>
      <c r="M1638" s="297">
        <v>0</v>
      </c>
      <c r="N1638" s="297">
        <v>0</v>
      </c>
      <c r="O1638" s="297">
        <v>2.7E-2</v>
      </c>
      <c r="P1638" s="297">
        <v>0</v>
      </c>
      <c r="Q1638" s="297">
        <v>0.63200000000000001</v>
      </c>
      <c r="R1638" s="297">
        <v>0.8</v>
      </c>
      <c r="S1638" s="297">
        <v>1.4000000000000001</v>
      </c>
      <c r="T1638" s="297">
        <v>3.5049999999999999</v>
      </c>
      <c r="U1638" s="297">
        <v>3.8940000000000001</v>
      </c>
      <c r="V1638" s="297">
        <v>3.645</v>
      </c>
      <c r="W1638" s="297">
        <v>4.165</v>
      </c>
      <c r="X1638" s="297">
        <v>3.528</v>
      </c>
      <c r="Y1638" s="297">
        <v>0</v>
      </c>
      <c r="Z1638" s="297">
        <v>0</v>
      </c>
      <c r="AA1638" s="299">
        <v>0</v>
      </c>
      <c r="AB1638" s="91"/>
    </row>
    <row r="1639" spans="1:28" ht="19.5" customHeight="1" x14ac:dyDescent="0.15">
      <c r="A1639" s="132"/>
      <c r="B1639" s="72"/>
      <c r="C1639" s="72"/>
      <c r="D1639" s="76" t="s">
        <v>157</v>
      </c>
      <c r="E1639" s="76" t="s">
        <v>183</v>
      </c>
      <c r="F1639" s="297">
        <v>84.919999999999987</v>
      </c>
      <c r="G1639" s="297">
        <v>0</v>
      </c>
      <c r="H1639" s="297">
        <v>0</v>
      </c>
      <c r="I1639" s="297">
        <v>0</v>
      </c>
      <c r="J1639" s="297">
        <v>0</v>
      </c>
      <c r="K1639" s="297">
        <v>0</v>
      </c>
      <c r="L1639" s="297">
        <v>0</v>
      </c>
      <c r="M1639" s="297">
        <v>0</v>
      </c>
      <c r="N1639" s="297">
        <v>0</v>
      </c>
      <c r="O1639" s="297">
        <v>0.15</v>
      </c>
      <c r="P1639" s="297">
        <v>0</v>
      </c>
      <c r="Q1639" s="297">
        <v>2.87</v>
      </c>
      <c r="R1639" s="297">
        <v>3.48</v>
      </c>
      <c r="S1639" s="297">
        <v>5.83</v>
      </c>
      <c r="T1639" s="297">
        <v>14</v>
      </c>
      <c r="U1639" s="297">
        <v>14.969999999999999</v>
      </c>
      <c r="V1639" s="297">
        <v>14.03</v>
      </c>
      <c r="W1639" s="297">
        <v>16.02</v>
      </c>
      <c r="X1639" s="297">
        <v>13.57</v>
      </c>
      <c r="Y1639" s="297">
        <v>0</v>
      </c>
      <c r="Z1639" s="297">
        <v>0</v>
      </c>
      <c r="AA1639" s="299">
        <v>0</v>
      </c>
      <c r="AB1639" s="91"/>
    </row>
    <row r="1640" spans="1:28" ht="19.5" customHeight="1" x14ac:dyDescent="0.15">
      <c r="A1640" s="132"/>
      <c r="B1640" s="72"/>
      <c r="C1640" s="72"/>
      <c r="D1640" s="72"/>
      <c r="E1640" s="76" t="s">
        <v>150</v>
      </c>
      <c r="F1640" s="297">
        <v>21.595999999999997</v>
      </c>
      <c r="G1640" s="297">
        <v>0</v>
      </c>
      <c r="H1640" s="297">
        <v>0</v>
      </c>
      <c r="I1640" s="297">
        <v>0</v>
      </c>
      <c r="J1640" s="297">
        <v>0</v>
      </c>
      <c r="K1640" s="297">
        <v>0</v>
      </c>
      <c r="L1640" s="297">
        <v>0</v>
      </c>
      <c r="M1640" s="297">
        <v>0</v>
      </c>
      <c r="N1640" s="297">
        <v>0</v>
      </c>
      <c r="O1640" s="297">
        <v>2.7E-2</v>
      </c>
      <c r="P1640" s="297">
        <v>0</v>
      </c>
      <c r="Q1640" s="297">
        <v>0.63200000000000001</v>
      </c>
      <c r="R1640" s="297">
        <v>0.8</v>
      </c>
      <c r="S1640" s="297">
        <v>1.4000000000000001</v>
      </c>
      <c r="T1640" s="297">
        <v>3.5049999999999999</v>
      </c>
      <c r="U1640" s="297">
        <v>3.8940000000000001</v>
      </c>
      <c r="V1640" s="297">
        <v>3.645</v>
      </c>
      <c r="W1640" s="297">
        <v>4.165</v>
      </c>
      <c r="X1640" s="297">
        <v>3.528</v>
      </c>
      <c r="Y1640" s="297">
        <v>0</v>
      </c>
      <c r="Z1640" s="297">
        <v>0</v>
      </c>
      <c r="AA1640" s="299">
        <v>0</v>
      </c>
      <c r="AB1640" s="91"/>
    </row>
    <row r="1641" spans="1:28" ht="19.5" customHeight="1" x14ac:dyDescent="0.15">
      <c r="A1641" s="132"/>
      <c r="B1641" s="72" t="s">
        <v>65</v>
      </c>
      <c r="C1641" s="72" t="s">
        <v>159</v>
      </c>
      <c r="D1641" s="76" t="s">
        <v>160</v>
      </c>
      <c r="E1641" s="76" t="s">
        <v>183</v>
      </c>
      <c r="F1641" s="297">
        <v>0</v>
      </c>
      <c r="G1641" s="297">
        <v>0</v>
      </c>
      <c r="H1641" s="297">
        <v>0</v>
      </c>
      <c r="I1641" s="297">
        <v>0</v>
      </c>
      <c r="J1641" s="297">
        <v>0</v>
      </c>
      <c r="K1641" s="297">
        <v>0</v>
      </c>
      <c r="L1641" s="297">
        <v>0</v>
      </c>
      <c r="M1641" s="297">
        <v>0</v>
      </c>
      <c r="N1641" s="297">
        <v>0</v>
      </c>
      <c r="O1641" s="297">
        <v>0</v>
      </c>
      <c r="P1641" s="297">
        <v>0</v>
      </c>
      <c r="Q1641" s="297">
        <v>0</v>
      </c>
      <c r="R1641" s="297">
        <v>0</v>
      </c>
      <c r="S1641" s="297">
        <v>0</v>
      </c>
      <c r="T1641" s="297">
        <v>0</v>
      </c>
      <c r="U1641" s="297">
        <v>0</v>
      </c>
      <c r="V1641" s="297">
        <v>0</v>
      </c>
      <c r="W1641" s="297">
        <v>0</v>
      </c>
      <c r="X1641" s="297">
        <v>0</v>
      </c>
      <c r="Y1641" s="297">
        <v>0</v>
      </c>
      <c r="Z1641" s="297">
        <v>0</v>
      </c>
      <c r="AA1641" s="299">
        <v>0</v>
      </c>
      <c r="AB1641" s="91"/>
    </row>
    <row r="1642" spans="1:28" ht="19.5" customHeight="1" x14ac:dyDescent="0.15">
      <c r="A1642" s="132"/>
      <c r="B1642" s="72"/>
      <c r="C1642" s="72"/>
      <c r="D1642" s="72"/>
      <c r="E1642" s="76" t="s">
        <v>150</v>
      </c>
      <c r="F1642" s="297">
        <v>0</v>
      </c>
      <c r="G1642" s="297">
        <v>0</v>
      </c>
      <c r="H1642" s="297">
        <v>0</v>
      </c>
      <c r="I1642" s="297">
        <v>0</v>
      </c>
      <c r="J1642" s="297">
        <v>0</v>
      </c>
      <c r="K1642" s="297">
        <v>0</v>
      </c>
      <c r="L1642" s="297">
        <v>0</v>
      </c>
      <c r="M1642" s="297">
        <v>0</v>
      </c>
      <c r="N1642" s="297">
        <v>0</v>
      </c>
      <c r="O1642" s="297">
        <v>0</v>
      </c>
      <c r="P1642" s="297">
        <v>0</v>
      </c>
      <c r="Q1642" s="297">
        <v>0</v>
      </c>
      <c r="R1642" s="297">
        <v>0</v>
      </c>
      <c r="S1642" s="297">
        <v>0</v>
      </c>
      <c r="T1642" s="297">
        <v>0</v>
      </c>
      <c r="U1642" s="297">
        <v>0</v>
      </c>
      <c r="V1642" s="297">
        <v>0</v>
      </c>
      <c r="W1642" s="297">
        <v>0</v>
      </c>
      <c r="X1642" s="297">
        <v>0</v>
      </c>
      <c r="Y1642" s="297">
        <v>0</v>
      </c>
      <c r="Z1642" s="297">
        <v>0</v>
      </c>
      <c r="AA1642" s="299">
        <v>0</v>
      </c>
      <c r="AB1642" s="91"/>
    </row>
    <row r="1643" spans="1:28" ht="19.5" customHeight="1" x14ac:dyDescent="0.15">
      <c r="A1643" s="132" t="s">
        <v>85</v>
      </c>
      <c r="B1643" s="72"/>
      <c r="C1643" s="72"/>
      <c r="D1643" s="76" t="s">
        <v>166</v>
      </c>
      <c r="E1643" s="76" t="s">
        <v>183</v>
      </c>
      <c r="F1643" s="297">
        <v>0</v>
      </c>
      <c r="G1643" s="297">
        <v>0</v>
      </c>
      <c r="H1643" s="297">
        <v>0</v>
      </c>
      <c r="I1643" s="297">
        <v>0</v>
      </c>
      <c r="J1643" s="297">
        <v>0</v>
      </c>
      <c r="K1643" s="297">
        <v>0</v>
      </c>
      <c r="L1643" s="297">
        <v>0</v>
      </c>
      <c r="M1643" s="297">
        <v>0</v>
      </c>
      <c r="N1643" s="297">
        <v>0</v>
      </c>
      <c r="O1643" s="297">
        <v>0</v>
      </c>
      <c r="P1643" s="297">
        <v>0</v>
      </c>
      <c r="Q1643" s="297">
        <v>0</v>
      </c>
      <c r="R1643" s="297">
        <v>0</v>
      </c>
      <c r="S1643" s="297">
        <v>0</v>
      </c>
      <c r="T1643" s="297">
        <v>0</v>
      </c>
      <c r="U1643" s="297">
        <v>0</v>
      </c>
      <c r="V1643" s="297">
        <v>0</v>
      </c>
      <c r="W1643" s="297">
        <v>0</v>
      </c>
      <c r="X1643" s="297">
        <v>0</v>
      </c>
      <c r="Y1643" s="297">
        <v>0</v>
      </c>
      <c r="Z1643" s="297">
        <v>0</v>
      </c>
      <c r="AA1643" s="299">
        <v>0</v>
      </c>
      <c r="AB1643" s="91"/>
    </row>
    <row r="1644" spans="1:28" ht="19.5" customHeight="1" x14ac:dyDescent="0.15">
      <c r="A1644" s="132"/>
      <c r="B1644" s="72"/>
      <c r="C1644" s="72" t="s">
        <v>162</v>
      </c>
      <c r="D1644" s="72"/>
      <c r="E1644" s="76" t="s">
        <v>150</v>
      </c>
      <c r="F1644" s="297">
        <v>0</v>
      </c>
      <c r="G1644" s="297">
        <v>0</v>
      </c>
      <c r="H1644" s="297">
        <v>0</v>
      </c>
      <c r="I1644" s="297">
        <v>0</v>
      </c>
      <c r="J1644" s="297">
        <v>0</v>
      </c>
      <c r="K1644" s="297">
        <v>0</v>
      </c>
      <c r="L1644" s="297">
        <v>0</v>
      </c>
      <c r="M1644" s="297">
        <v>0</v>
      </c>
      <c r="N1644" s="297">
        <v>0</v>
      </c>
      <c r="O1644" s="297">
        <v>0</v>
      </c>
      <c r="P1644" s="297">
        <v>0</v>
      </c>
      <c r="Q1644" s="297">
        <v>0</v>
      </c>
      <c r="R1644" s="297">
        <v>0</v>
      </c>
      <c r="S1644" s="297">
        <v>0</v>
      </c>
      <c r="T1644" s="297">
        <v>0</v>
      </c>
      <c r="U1644" s="297">
        <v>0</v>
      </c>
      <c r="V1644" s="297">
        <v>0</v>
      </c>
      <c r="W1644" s="297">
        <v>0</v>
      </c>
      <c r="X1644" s="297">
        <v>0</v>
      </c>
      <c r="Y1644" s="297">
        <v>0</v>
      </c>
      <c r="Z1644" s="297">
        <v>0</v>
      </c>
      <c r="AA1644" s="299">
        <v>0</v>
      </c>
      <c r="AB1644" s="91"/>
    </row>
    <row r="1645" spans="1:28" ht="19.5" customHeight="1" x14ac:dyDescent="0.15">
      <c r="A1645" s="132"/>
      <c r="B1645" s="72" t="s">
        <v>20</v>
      </c>
      <c r="C1645" s="72"/>
      <c r="D1645" s="76" t="s">
        <v>164</v>
      </c>
      <c r="E1645" s="76" t="s">
        <v>183</v>
      </c>
      <c r="F1645" s="297">
        <v>0</v>
      </c>
      <c r="G1645" s="297">
        <v>0</v>
      </c>
      <c r="H1645" s="297">
        <v>0</v>
      </c>
      <c r="I1645" s="297">
        <v>0</v>
      </c>
      <c r="J1645" s="297">
        <v>0</v>
      </c>
      <c r="K1645" s="297">
        <v>0</v>
      </c>
      <c r="L1645" s="297">
        <v>0</v>
      </c>
      <c r="M1645" s="297">
        <v>0</v>
      </c>
      <c r="N1645" s="297">
        <v>0</v>
      </c>
      <c r="O1645" s="297">
        <v>0</v>
      </c>
      <c r="P1645" s="297">
        <v>0</v>
      </c>
      <c r="Q1645" s="297">
        <v>0</v>
      </c>
      <c r="R1645" s="297">
        <v>0</v>
      </c>
      <c r="S1645" s="297">
        <v>0</v>
      </c>
      <c r="T1645" s="297">
        <v>0</v>
      </c>
      <c r="U1645" s="297">
        <v>0</v>
      </c>
      <c r="V1645" s="297">
        <v>0</v>
      </c>
      <c r="W1645" s="297">
        <v>0</v>
      </c>
      <c r="X1645" s="297">
        <v>0</v>
      </c>
      <c r="Y1645" s="297">
        <v>0</v>
      </c>
      <c r="Z1645" s="297">
        <v>0</v>
      </c>
      <c r="AA1645" s="299">
        <v>0</v>
      </c>
      <c r="AB1645" s="91"/>
    </row>
    <row r="1646" spans="1:28" ht="19.5" customHeight="1" x14ac:dyDescent="0.15">
      <c r="A1646" s="132"/>
      <c r="B1646" s="72"/>
      <c r="C1646" s="72"/>
      <c r="D1646" s="72"/>
      <c r="E1646" s="76" t="s">
        <v>150</v>
      </c>
      <c r="F1646" s="297">
        <v>0</v>
      </c>
      <c r="G1646" s="297">
        <v>0</v>
      </c>
      <c r="H1646" s="297">
        <v>0</v>
      </c>
      <c r="I1646" s="297">
        <v>0</v>
      </c>
      <c r="J1646" s="297">
        <v>0</v>
      </c>
      <c r="K1646" s="297">
        <v>0</v>
      </c>
      <c r="L1646" s="297">
        <v>0</v>
      </c>
      <c r="M1646" s="297">
        <v>0</v>
      </c>
      <c r="N1646" s="297">
        <v>0</v>
      </c>
      <c r="O1646" s="297">
        <v>0</v>
      </c>
      <c r="P1646" s="297">
        <v>0</v>
      </c>
      <c r="Q1646" s="297">
        <v>0</v>
      </c>
      <c r="R1646" s="297">
        <v>0</v>
      </c>
      <c r="S1646" s="297">
        <v>0</v>
      </c>
      <c r="T1646" s="297">
        <v>0</v>
      </c>
      <c r="U1646" s="297">
        <v>0</v>
      </c>
      <c r="V1646" s="297">
        <v>0</v>
      </c>
      <c r="W1646" s="297">
        <v>0</v>
      </c>
      <c r="X1646" s="297">
        <v>0</v>
      </c>
      <c r="Y1646" s="297">
        <v>0</v>
      </c>
      <c r="Z1646" s="297">
        <v>0</v>
      </c>
      <c r="AA1646" s="299">
        <v>0</v>
      </c>
      <c r="AB1646" s="91"/>
    </row>
    <row r="1647" spans="1:28" ht="19.5" customHeight="1" x14ac:dyDescent="0.15">
      <c r="A1647" s="132"/>
      <c r="B1647" s="75"/>
      <c r="C1647" s="73" t="s">
        <v>165</v>
      </c>
      <c r="D1647" s="74"/>
      <c r="E1647" s="76" t="s">
        <v>183</v>
      </c>
      <c r="F1647" s="297">
        <v>1890.3700000000001</v>
      </c>
      <c r="G1647" s="297">
        <v>0.56999999999999995</v>
      </c>
      <c r="H1647" s="297">
        <v>20.5</v>
      </c>
      <c r="I1647" s="297">
        <v>2.98</v>
      </c>
      <c r="J1647" s="297">
        <v>19.760000000000002</v>
      </c>
      <c r="K1647" s="297">
        <v>47.52</v>
      </c>
      <c r="L1647" s="297">
        <v>108.77</v>
      </c>
      <c r="M1647" s="297">
        <v>28.34</v>
      </c>
      <c r="N1647" s="297">
        <v>54.89</v>
      </c>
      <c r="O1647" s="297">
        <v>47.93</v>
      </c>
      <c r="P1647" s="297">
        <v>44.94</v>
      </c>
      <c r="Q1647" s="297">
        <v>60.04</v>
      </c>
      <c r="R1647" s="297">
        <v>60.129999999999995</v>
      </c>
      <c r="S1647" s="297">
        <v>113.32000000000001</v>
      </c>
      <c r="T1647" s="297">
        <v>116.36</v>
      </c>
      <c r="U1647" s="297">
        <v>401.09</v>
      </c>
      <c r="V1647" s="297">
        <v>360.03</v>
      </c>
      <c r="W1647" s="297">
        <v>78.03</v>
      </c>
      <c r="X1647" s="297">
        <v>133.68</v>
      </c>
      <c r="Y1647" s="297">
        <v>125.53</v>
      </c>
      <c r="Z1647" s="297">
        <v>2.16</v>
      </c>
      <c r="AA1647" s="299">
        <v>63.8</v>
      </c>
      <c r="AB1647" s="91"/>
    </row>
    <row r="1648" spans="1:28" ht="19.5" customHeight="1" thickBot="1" x14ac:dyDescent="0.2">
      <c r="A1648" s="87"/>
      <c r="B1648" s="135"/>
      <c r="C1648" s="135"/>
      <c r="D1648" s="136"/>
      <c r="E1648" s="137" t="s">
        <v>150</v>
      </c>
      <c r="F1648" s="297">
        <v>253.21300000000002</v>
      </c>
      <c r="G1648" s="385">
        <v>0</v>
      </c>
      <c r="H1648" s="301">
        <v>0</v>
      </c>
      <c r="I1648" s="301">
        <v>7.4999999999999997E-2</v>
      </c>
      <c r="J1648" s="301">
        <v>1.0109999999999999</v>
      </c>
      <c r="K1648" s="301">
        <v>3.3330000000000002</v>
      </c>
      <c r="L1648" s="301">
        <v>9.7929999999999993</v>
      </c>
      <c r="M1648" s="301">
        <v>2.8340000000000001</v>
      </c>
      <c r="N1648" s="301">
        <v>5.8769999999999998</v>
      </c>
      <c r="O1648" s="301">
        <v>4.7510000000000003</v>
      </c>
      <c r="P1648" s="301">
        <v>5.327</v>
      </c>
      <c r="Q1648" s="301">
        <v>8.4089999999999989</v>
      </c>
      <c r="R1648" s="301">
        <v>8.7219999999999995</v>
      </c>
      <c r="S1648" s="301">
        <v>16.433</v>
      </c>
      <c r="T1648" s="301">
        <v>17.003</v>
      </c>
      <c r="U1648" s="301">
        <v>58.934000000000005</v>
      </c>
      <c r="V1648" s="301">
        <v>52.052</v>
      </c>
      <c r="W1648" s="301">
        <v>11.128</v>
      </c>
      <c r="X1648" s="301">
        <v>19.38</v>
      </c>
      <c r="Y1648" s="301">
        <v>18.454000000000001</v>
      </c>
      <c r="Z1648" s="301">
        <v>0.318</v>
      </c>
      <c r="AA1648" s="302">
        <v>9.3789999999999996</v>
      </c>
      <c r="AB1648" s="91"/>
    </row>
    <row r="1649" spans="1:28" ht="19.5" customHeight="1" x14ac:dyDescent="0.15">
      <c r="A1649" s="223" t="s">
        <v>119</v>
      </c>
      <c r="B1649" s="226" t="s">
        <v>120</v>
      </c>
      <c r="C1649" s="227"/>
      <c r="D1649" s="228"/>
      <c r="E1649" s="72" t="s">
        <v>183</v>
      </c>
      <c r="F1649" s="380">
        <v>77.956699999999998</v>
      </c>
      <c r="G1649" s="381"/>
      <c r="H1649" s="381"/>
      <c r="I1649" s="381"/>
      <c r="J1649" s="381"/>
      <c r="K1649" s="381"/>
      <c r="L1649" s="381"/>
      <c r="M1649" s="381"/>
      <c r="N1649" s="381"/>
      <c r="O1649" s="381"/>
      <c r="P1649" s="381"/>
      <c r="Q1649" s="381"/>
      <c r="R1649" s="381"/>
      <c r="S1649" s="381"/>
      <c r="T1649" s="381"/>
      <c r="U1649" s="381"/>
      <c r="V1649" s="381"/>
      <c r="W1649" s="381"/>
      <c r="X1649" s="381"/>
      <c r="Y1649" s="381"/>
      <c r="Z1649" s="381"/>
      <c r="AA1649" s="381"/>
    </row>
    <row r="1650" spans="1:28" ht="19.5" customHeight="1" x14ac:dyDescent="0.15">
      <c r="A1650" s="224"/>
      <c r="B1650" s="229" t="s">
        <v>205</v>
      </c>
      <c r="C1650" s="230"/>
      <c r="D1650" s="231"/>
      <c r="E1650" s="76" t="s">
        <v>183</v>
      </c>
      <c r="F1650" s="380">
        <v>64.926699999999997</v>
      </c>
      <c r="G1650" s="381"/>
      <c r="H1650" s="381"/>
      <c r="I1650" s="381"/>
      <c r="J1650" s="381"/>
      <c r="K1650" s="381"/>
      <c r="L1650" s="381"/>
      <c r="M1650" s="381"/>
      <c r="N1650" s="381"/>
      <c r="O1650" s="381"/>
      <c r="P1650" s="381"/>
      <c r="Q1650" s="381"/>
      <c r="R1650" s="381"/>
      <c r="S1650" s="381"/>
      <c r="T1650" s="381"/>
      <c r="U1650" s="381"/>
      <c r="V1650" s="381"/>
      <c r="W1650" s="381"/>
      <c r="X1650" s="381"/>
      <c r="Y1650" s="381"/>
      <c r="Z1650" s="381"/>
      <c r="AA1650" s="381"/>
    </row>
    <row r="1651" spans="1:28" ht="19.5" customHeight="1" x14ac:dyDescent="0.15">
      <c r="A1651" s="225"/>
      <c r="B1651" s="229" t="s">
        <v>206</v>
      </c>
      <c r="C1651" s="230"/>
      <c r="D1651" s="231"/>
      <c r="E1651" s="76" t="s">
        <v>183</v>
      </c>
      <c r="F1651" s="380">
        <v>13.03</v>
      </c>
      <c r="G1651" s="381"/>
      <c r="H1651" s="381"/>
      <c r="I1651" s="381"/>
      <c r="J1651" s="381"/>
      <c r="K1651" s="381"/>
      <c r="L1651" s="381"/>
      <c r="M1651" s="381"/>
      <c r="N1651" s="381"/>
      <c r="O1651" s="381"/>
      <c r="P1651" s="381"/>
      <c r="Q1651" s="381"/>
      <c r="R1651" s="381"/>
      <c r="S1651" s="381"/>
      <c r="T1651" s="381"/>
      <c r="U1651" s="381"/>
      <c r="V1651" s="381"/>
      <c r="W1651" s="381"/>
      <c r="X1651" s="381"/>
      <c r="Y1651" s="381"/>
      <c r="Z1651" s="381"/>
      <c r="AA1651" s="381"/>
    </row>
    <row r="1652" spans="1:28" ht="19.5" customHeight="1" thickBot="1" x14ac:dyDescent="0.2">
      <c r="A1652" s="232" t="s">
        <v>204</v>
      </c>
      <c r="B1652" s="233"/>
      <c r="C1652" s="233"/>
      <c r="D1652" s="234"/>
      <c r="E1652" s="120" t="s">
        <v>183</v>
      </c>
      <c r="F1652" s="386">
        <v>0.65</v>
      </c>
      <c r="G1652" s="381"/>
      <c r="H1652" s="381"/>
      <c r="I1652" s="381"/>
      <c r="J1652" s="381"/>
      <c r="K1652" s="381"/>
      <c r="L1652" s="381"/>
      <c r="M1652" s="381"/>
      <c r="N1652" s="381"/>
      <c r="O1652" s="381"/>
      <c r="P1652" s="381"/>
      <c r="Q1652" s="381"/>
      <c r="R1652" s="381"/>
      <c r="S1652" s="381"/>
      <c r="T1652" s="381"/>
      <c r="U1652" s="381"/>
      <c r="V1652" s="381"/>
      <c r="W1652" s="381"/>
      <c r="X1652" s="381"/>
      <c r="Y1652" s="381"/>
      <c r="Z1652" s="381"/>
      <c r="AA1652" s="381"/>
    </row>
    <row r="1654" spans="1:28" ht="19.5" customHeight="1" x14ac:dyDescent="0.15">
      <c r="A1654" s="3" t="s">
        <v>381</v>
      </c>
      <c r="F1654" s="126" t="s">
        <v>479</v>
      </c>
    </row>
    <row r="1655" spans="1:28" ht="19.5" customHeight="1" thickBot="1" x14ac:dyDescent="0.2">
      <c r="A1655" s="221" t="s">
        <v>28</v>
      </c>
      <c r="B1655" s="222"/>
      <c r="C1655" s="222"/>
      <c r="D1655" s="222"/>
      <c r="E1655" s="222"/>
      <c r="F1655" s="222"/>
      <c r="G1655" s="222"/>
      <c r="H1655" s="222"/>
      <c r="I1655" s="222"/>
      <c r="J1655" s="222"/>
      <c r="K1655" s="222"/>
      <c r="L1655" s="222"/>
      <c r="M1655" s="222"/>
      <c r="N1655" s="222"/>
      <c r="O1655" s="222"/>
      <c r="P1655" s="222"/>
      <c r="Q1655" s="222"/>
      <c r="R1655" s="222"/>
      <c r="S1655" s="222"/>
      <c r="T1655" s="222"/>
      <c r="U1655" s="222"/>
      <c r="V1655" s="222"/>
      <c r="W1655" s="222"/>
      <c r="X1655" s="222"/>
      <c r="Y1655" s="222"/>
      <c r="Z1655" s="222"/>
      <c r="AA1655" s="222"/>
    </row>
    <row r="1656" spans="1:28" ht="19.5" customHeight="1" x14ac:dyDescent="0.15">
      <c r="A1656" s="127" t="s">
        <v>179</v>
      </c>
      <c r="B1656" s="86"/>
      <c r="C1656" s="86"/>
      <c r="D1656" s="86"/>
      <c r="E1656" s="86"/>
      <c r="F1656" s="85" t="s">
        <v>180</v>
      </c>
      <c r="G1656" s="121"/>
      <c r="H1656" s="121"/>
      <c r="I1656" s="121"/>
      <c r="J1656" s="121"/>
      <c r="K1656" s="121"/>
      <c r="L1656" s="121"/>
      <c r="M1656" s="121"/>
      <c r="N1656" s="121"/>
      <c r="O1656" s="121"/>
      <c r="P1656" s="121"/>
      <c r="Q1656" s="128"/>
      <c r="R1656" s="99"/>
      <c r="S1656" s="121"/>
      <c r="T1656" s="121"/>
      <c r="U1656" s="121"/>
      <c r="V1656" s="121"/>
      <c r="W1656" s="121"/>
      <c r="X1656" s="121"/>
      <c r="Y1656" s="121"/>
      <c r="Z1656" s="121"/>
      <c r="AA1656" s="141" t="s">
        <v>181</v>
      </c>
      <c r="AB1656" s="91"/>
    </row>
    <row r="1657" spans="1:28" ht="19.5" customHeight="1" x14ac:dyDescent="0.15">
      <c r="A1657" s="130" t="s">
        <v>182</v>
      </c>
      <c r="B1657" s="74"/>
      <c r="C1657" s="74"/>
      <c r="D1657" s="74"/>
      <c r="E1657" s="76" t="s">
        <v>183</v>
      </c>
      <c r="F1657" s="297">
        <v>2245.2800000000002</v>
      </c>
      <c r="G1657" s="373" t="s">
        <v>184</v>
      </c>
      <c r="H1657" s="373" t="s">
        <v>185</v>
      </c>
      <c r="I1657" s="373" t="s">
        <v>186</v>
      </c>
      <c r="J1657" s="373" t="s">
        <v>187</v>
      </c>
      <c r="K1657" s="373" t="s">
        <v>227</v>
      </c>
      <c r="L1657" s="373" t="s">
        <v>228</v>
      </c>
      <c r="M1657" s="373" t="s">
        <v>229</v>
      </c>
      <c r="N1657" s="373" t="s">
        <v>230</v>
      </c>
      <c r="O1657" s="373" t="s">
        <v>231</v>
      </c>
      <c r="P1657" s="373" t="s">
        <v>232</v>
      </c>
      <c r="Q1657" s="374" t="s">
        <v>233</v>
      </c>
      <c r="R1657" s="375" t="s">
        <v>234</v>
      </c>
      <c r="S1657" s="373" t="s">
        <v>235</v>
      </c>
      <c r="T1657" s="373" t="s">
        <v>236</v>
      </c>
      <c r="U1657" s="373" t="s">
        <v>237</v>
      </c>
      <c r="V1657" s="373" t="s">
        <v>238</v>
      </c>
      <c r="W1657" s="373" t="s">
        <v>42</v>
      </c>
      <c r="X1657" s="373" t="s">
        <v>147</v>
      </c>
      <c r="Y1657" s="373" t="s">
        <v>148</v>
      </c>
      <c r="Z1657" s="373" t="s">
        <v>149</v>
      </c>
      <c r="AA1657" s="387"/>
      <c r="AB1657" s="91"/>
    </row>
    <row r="1658" spans="1:28" ht="19.5" customHeight="1" x14ac:dyDescent="0.15">
      <c r="A1658" s="108"/>
      <c r="E1658" s="76" t="s">
        <v>150</v>
      </c>
      <c r="F1658" s="297">
        <v>465.56299999999999</v>
      </c>
      <c r="G1658" s="377"/>
      <c r="H1658" s="377"/>
      <c r="I1658" s="377"/>
      <c r="J1658" s="377"/>
      <c r="K1658" s="377"/>
      <c r="L1658" s="377"/>
      <c r="M1658" s="377"/>
      <c r="N1658" s="377"/>
      <c r="O1658" s="377"/>
      <c r="P1658" s="377"/>
      <c r="Q1658" s="378"/>
      <c r="R1658" s="379"/>
      <c r="S1658" s="377"/>
      <c r="T1658" s="377"/>
      <c r="U1658" s="377"/>
      <c r="V1658" s="377"/>
      <c r="W1658" s="377"/>
      <c r="X1658" s="377"/>
      <c r="Y1658" s="377"/>
      <c r="Z1658" s="377"/>
      <c r="AA1658" s="387" t="s">
        <v>151</v>
      </c>
      <c r="AB1658" s="91"/>
    </row>
    <row r="1659" spans="1:28" ht="19.5" customHeight="1" x14ac:dyDescent="0.15">
      <c r="A1659" s="131"/>
      <c r="B1659" s="73" t="s">
        <v>152</v>
      </c>
      <c r="C1659" s="74"/>
      <c r="D1659" s="74"/>
      <c r="E1659" s="76" t="s">
        <v>183</v>
      </c>
      <c r="F1659" s="297">
        <v>2231.9500000000003</v>
      </c>
      <c r="G1659" s="297">
        <v>0.49</v>
      </c>
      <c r="H1659" s="297">
        <v>11.61</v>
      </c>
      <c r="I1659" s="297">
        <v>3.83</v>
      </c>
      <c r="J1659" s="297">
        <v>3.57</v>
      </c>
      <c r="K1659" s="297">
        <v>129.86000000000001</v>
      </c>
      <c r="L1659" s="297">
        <v>45.96</v>
      </c>
      <c r="M1659" s="297">
        <v>21.98</v>
      </c>
      <c r="N1659" s="297">
        <v>32.299999999999997</v>
      </c>
      <c r="O1659" s="297">
        <v>103.4</v>
      </c>
      <c r="P1659" s="297">
        <v>115.42999999999998</v>
      </c>
      <c r="Q1659" s="297">
        <v>263</v>
      </c>
      <c r="R1659" s="297">
        <v>168.38</v>
      </c>
      <c r="S1659" s="297">
        <v>360.9</v>
      </c>
      <c r="T1659" s="297">
        <v>275.22000000000003</v>
      </c>
      <c r="U1659" s="297">
        <v>439.85999999999996</v>
      </c>
      <c r="V1659" s="297">
        <v>145.28</v>
      </c>
      <c r="W1659" s="297">
        <v>90.98</v>
      </c>
      <c r="X1659" s="297">
        <v>13.979999999999999</v>
      </c>
      <c r="Y1659" s="297">
        <v>4.8499999999999996</v>
      </c>
      <c r="Z1659" s="297">
        <v>0.55000000000000004</v>
      </c>
      <c r="AA1659" s="299">
        <v>0.52</v>
      </c>
      <c r="AB1659" s="91"/>
    </row>
    <row r="1660" spans="1:28" ht="19.5" customHeight="1" x14ac:dyDescent="0.15">
      <c r="A1660" s="132"/>
      <c r="B1660" s="133"/>
      <c r="E1660" s="76" t="s">
        <v>150</v>
      </c>
      <c r="F1660" s="297">
        <v>465.56299999999999</v>
      </c>
      <c r="G1660" s="297">
        <v>0</v>
      </c>
      <c r="H1660" s="297">
        <v>1E-3</v>
      </c>
      <c r="I1660" s="297">
        <v>8.8999999999999996E-2</v>
      </c>
      <c r="J1660" s="297">
        <v>0.18099999999999999</v>
      </c>
      <c r="K1660" s="297">
        <v>12.186</v>
      </c>
      <c r="L1660" s="297">
        <v>5.6690000000000005</v>
      </c>
      <c r="M1660" s="297">
        <v>2.274</v>
      </c>
      <c r="N1660" s="297">
        <v>6.5520000000000005</v>
      </c>
      <c r="O1660" s="297">
        <v>25.991</v>
      </c>
      <c r="P1660" s="297">
        <v>32.633000000000003</v>
      </c>
      <c r="Q1660" s="297">
        <v>77.349999999999994</v>
      </c>
      <c r="R1660" s="297">
        <v>49.434000000000005</v>
      </c>
      <c r="S1660" s="297">
        <v>77.52000000000001</v>
      </c>
      <c r="T1660" s="297">
        <v>58.329000000000008</v>
      </c>
      <c r="U1660" s="297">
        <v>70.338999999999999</v>
      </c>
      <c r="V1660" s="297">
        <v>25.809999999999995</v>
      </c>
      <c r="W1660" s="297">
        <v>15.72</v>
      </c>
      <c r="X1660" s="297">
        <v>3.056</v>
      </c>
      <c r="Y1660" s="297">
        <v>1.9890000000000001</v>
      </c>
      <c r="Z1660" s="297">
        <v>0.22600000000000001</v>
      </c>
      <c r="AA1660" s="299">
        <v>0.214</v>
      </c>
      <c r="AB1660" s="91"/>
    </row>
    <row r="1661" spans="1:28" ht="19.5" customHeight="1" x14ac:dyDescent="0.15">
      <c r="A1661" s="132"/>
      <c r="B1661" s="134"/>
      <c r="C1661" s="73" t="s">
        <v>152</v>
      </c>
      <c r="D1661" s="74"/>
      <c r="E1661" s="76" t="s">
        <v>183</v>
      </c>
      <c r="F1661" s="297">
        <v>778.98999999999978</v>
      </c>
      <c r="G1661" s="297">
        <v>0</v>
      </c>
      <c r="H1661" s="297">
        <v>0</v>
      </c>
      <c r="I1661" s="297">
        <v>2.33</v>
      </c>
      <c r="J1661" s="297">
        <v>0</v>
      </c>
      <c r="K1661" s="297">
        <v>30.89</v>
      </c>
      <c r="L1661" s="297">
        <v>12.74</v>
      </c>
      <c r="M1661" s="297">
        <v>0.5</v>
      </c>
      <c r="N1661" s="297">
        <v>16.95</v>
      </c>
      <c r="O1661" s="297">
        <v>74.890000000000015</v>
      </c>
      <c r="P1661" s="297">
        <v>86.399999999999977</v>
      </c>
      <c r="Q1661" s="297">
        <v>204.86999999999998</v>
      </c>
      <c r="R1661" s="297">
        <v>112.31</v>
      </c>
      <c r="S1661" s="297">
        <v>110</v>
      </c>
      <c r="T1661" s="297">
        <v>69.23</v>
      </c>
      <c r="U1661" s="297">
        <v>22.68</v>
      </c>
      <c r="V1661" s="297">
        <v>16.91</v>
      </c>
      <c r="W1661" s="297">
        <v>8.94</v>
      </c>
      <c r="X1661" s="297">
        <v>3.43</v>
      </c>
      <c r="Y1661" s="297">
        <v>4.8499999999999996</v>
      </c>
      <c r="Z1661" s="297">
        <v>0.55000000000000004</v>
      </c>
      <c r="AA1661" s="299">
        <v>0.52</v>
      </c>
      <c r="AB1661" s="91"/>
    </row>
    <row r="1662" spans="1:28" ht="19.5" customHeight="1" x14ac:dyDescent="0.15">
      <c r="A1662" s="132"/>
      <c r="B1662" s="75"/>
      <c r="C1662" s="75"/>
      <c r="E1662" s="76" t="s">
        <v>150</v>
      </c>
      <c r="F1662" s="297">
        <v>265.351</v>
      </c>
      <c r="G1662" s="297">
        <v>0</v>
      </c>
      <c r="H1662" s="297">
        <v>0</v>
      </c>
      <c r="I1662" s="297">
        <v>5.0999999999999997E-2</v>
      </c>
      <c r="J1662" s="297">
        <v>0</v>
      </c>
      <c r="K1662" s="297">
        <v>5.2530000000000001</v>
      </c>
      <c r="L1662" s="297">
        <v>2.6760000000000002</v>
      </c>
      <c r="M1662" s="297">
        <v>0.126</v>
      </c>
      <c r="N1662" s="297">
        <v>4.8630000000000004</v>
      </c>
      <c r="O1662" s="297">
        <v>22.504999999999999</v>
      </c>
      <c r="P1662" s="297">
        <v>28.741</v>
      </c>
      <c r="Q1662" s="297">
        <v>69.11699999999999</v>
      </c>
      <c r="R1662" s="297">
        <v>41.035000000000004</v>
      </c>
      <c r="S1662" s="297">
        <v>40.447000000000003</v>
      </c>
      <c r="T1662" s="297">
        <v>27.291</v>
      </c>
      <c r="U1662" s="297">
        <v>9.1469999999999985</v>
      </c>
      <c r="V1662" s="297">
        <v>6.7139999999999995</v>
      </c>
      <c r="W1662" s="297">
        <v>3.5470000000000002</v>
      </c>
      <c r="X1662" s="297">
        <v>1.409</v>
      </c>
      <c r="Y1662" s="297">
        <v>1.9890000000000001</v>
      </c>
      <c r="Z1662" s="297">
        <v>0.22600000000000001</v>
      </c>
      <c r="AA1662" s="299">
        <v>0.214</v>
      </c>
      <c r="AB1662" s="91"/>
    </row>
    <row r="1663" spans="1:28" ht="19.5" customHeight="1" x14ac:dyDescent="0.15">
      <c r="A1663" s="132"/>
      <c r="B1663" s="72"/>
      <c r="C1663" s="76"/>
      <c r="D1663" s="76" t="s">
        <v>153</v>
      </c>
      <c r="E1663" s="76" t="s">
        <v>183</v>
      </c>
      <c r="F1663" s="297">
        <v>776.83999999999969</v>
      </c>
      <c r="G1663" s="297">
        <v>0</v>
      </c>
      <c r="H1663" s="297">
        <v>0</v>
      </c>
      <c r="I1663" s="297">
        <v>0.28999999999999998</v>
      </c>
      <c r="J1663" s="297">
        <v>0</v>
      </c>
      <c r="K1663" s="297">
        <v>30.89</v>
      </c>
      <c r="L1663" s="297">
        <v>12.74</v>
      </c>
      <c r="M1663" s="297">
        <v>0.5</v>
      </c>
      <c r="N1663" s="297">
        <v>16.95</v>
      </c>
      <c r="O1663" s="297">
        <v>74.890000000000015</v>
      </c>
      <c r="P1663" s="297">
        <v>86.399999999999977</v>
      </c>
      <c r="Q1663" s="297">
        <v>204.86999999999998</v>
      </c>
      <c r="R1663" s="297">
        <v>112.31</v>
      </c>
      <c r="S1663" s="297">
        <v>110</v>
      </c>
      <c r="T1663" s="297">
        <v>69.14</v>
      </c>
      <c r="U1663" s="297">
        <v>22.68</v>
      </c>
      <c r="V1663" s="297">
        <v>16.91</v>
      </c>
      <c r="W1663" s="297">
        <v>8.92</v>
      </c>
      <c r="X1663" s="297">
        <v>3.43</v>
      </c>
      <c r="Y1663" s="297">
        <v>4.8499999999999996</v>
      </c>
      <c r="Z1663" s="297">
        <v>0.55000000000000004</v>
      </c>
      <c r="AA1663" s="299">
        <v>0.52</v>
      </c>
      <c r="AB1663" s="91"/>
    </row>
    <row r="1664" spans="1:28" ht="19.5" customHeight="1" x14ac:dyDescent="0.15">
      <c r="A1664" s="132"/>
      <c r="B1664" s="72" t="s">
        <v>154</v>
      </c>
      <c r="C1664" s="72"/>
      <c r="D1664" s="72"/>
      <c r="E1664" s="76" t="s">
        <v>150</v>
      </c>
      <c r="F1664" s="297">
        <v>265.28899999999999</v>
      </c>
      <c r="G1664" s="297">
        <v>0</v>
      </c>
      <c r="H1664" s="297">
        <v>0</v>
      </c>
      <c r="I1664" s="297">
        <v>0</v>
      </c>
      <c r="J1664" s="297">
        <v>0</v>
      </c>
      <c r="K1664" s="297">
        <v>5.2530000000000001</v>
      </c>
      <c r="L1664" s="297">
        <v>2.6760000000000002</v>
      </c>
      <c r="M1664" s="297">
        <v>0.126</v>
      </c>
      <c r="N1664" s="297">
        <v>4.8630000000000004</v>
      </c>
      <c r="O1664" s="297">
        <v>22.504999999999999</v>
      </c>
      <c r="P1664" s="297">
        <v>28.741</v>
      </c>
      <c r="Q1664" s="297">
        <v>69.11699999999999</v>
      </c>
      <c r="R1664" s="297">
        <v>41.035000000000004</v>
      </c>
      <c r="S1664" s="297">
        <v>40.447000000000003</v>
      </c>
      <c r="T1664" s="297">
        <v>27.282</v>
      </c>
      <c r="U1664" s="297">
        <v>9.1469999999999985</v>
      </c>
      <c r="V1664" s="297">
        <v>6.7139999999999995</v>
      </c>
      <c r="W1664" s="297">
        <v>3.5450000000000004</v>
      </c>
      <c r="X1664" s="297">
        <v>1.409</v>
      </c>
      <c r="Y1664" s="297">
        <v>1.9890000000000001</v>
      </c>
      <c r="Z1664" s="297">
        <v>0.22600000000000001</v>
      </c>
      <c r="AA1664" s="299">
        <v>0.214</v>
      </c>
      <c r="AB1664" s="91"/>
    </row>
    <row r="1665" spans="1:28" ht="19.5" customHeight="1" x14ac:dyDescent="0.15">
      <c r="A1665" s="132" t="s">
        <v>155</v>
      </c>
      <c r="B1665" s="72"/>
      <c r="C1665" s="72" t="s">
        <v>10</v>
      </c>
      <c r="D1665" s="76" t="s">
        <v>156</v>
      </c>
      <c r="E1665" s="76" t="s">
        <v>183</v>
      </c>
      <c r="F1665" s="297">
        <v>673.14999999999986</v>
      </c>
      <c r="G1665" s="297">
        <v>0</v>
      </c>
      <c r="H1665" s="297">
        <v>0</v>
      </c>
      <c r="I1665" s="297">
        <v>0.28999999999999998</v>
      </c>
      <c r="J1665" s="297">
        <v>0</v>
      </c>
      <c r="K1665" s="297">
        <v>30.89</v>
      </c>
      <c r="L1665" s="297">
        <v>12.74</v>
      </c>
      <c r="M1665" s="297">
        <v>0.5</v>
      </c>
      <c r="N1665" s="297">
        <v>16.55</v>
      </c>
      <c r="O1665" s="297">
        <v>64.460000000000008</v>
      </c>
      <c r="P1665" s="297">
        <v>81.529999999999987</v>
      </c>
      <c r="Q1665" s="297">
        <v>159</v>
      </c>
      <c r="R1665" s="297">
        <v>97.69</v>
      </c>
      <c r="S1665" s="297">
        <v>88.860000000000014</v>
      </c>
      <c r="T1665" s="297">
        <v>66.12</v>
      </c>
      <c r="U1665" s="297">
        <v>21.32</v>
      </c>
      <c r="V1665" s="297">
        <v>14.93</v>
      </c>
      <c r="W1665" s="297">
        <v>8.92</v>
      </c>
      <c r="X1665" s="297">
        <v>3.43</v>
      </c>
      <c r="Y1665" s="297">
        <v>4.8499999999999996</v>
      </c>
      <c r="Z1665" s="297">
        <v>0.55000000000000004</v>
      </c>
      <c r="AA1665" s="299">
        <v>0.52</v>
      </c>
      <c r="AB1665" s="91"/>
    </row>
    <row r="1666" spans="1:28" ht="19.5" customHeight="1" x14ac:dyDescent="0.15">
      <c r="A1666" s="132"/>
      <c r="B1666" s="72"/>
      <c r="C1666" s="72"/>
      <c r="D1666" s="72"/>
      <c r="E1666" s="76" t="s">
        <v>150</v>
      </c>
      <c r="F1666" s="297">
        <v>240.36399999999998</v>
      </c>
      <c r="G1666" s="297">
        <v>0</v>
      </c>
      <c r="H1666" s="297">
        <v>0</v>
      </c>
      <c r="I1666" s="297">
        <v>0</v>
      </c>
      <c r="J1666" s="297">
        <v>0</v>
      </c>
      <c r="K1666" s="297">
        <v>5.2530000000000001</v>
      </c>
      <c r="L1666" s="297">
        <v>2.6760000000000002</v>
      </c>
      <c r="M1666" s="297">
        <v>0.126</v>
      </c>
      <c r="N1666" s="297">
        <v>4.7990000000000004</v>
      </c>
      <c r="O1666" s="297">
        <v>20.628</v>
      </c>
      <c r="P1666" s="297">
        <v>27.713999999999999</v>
      </c>
      <c r="Q1666" s="297">
        <v>58.826999999999998</v>
      </c>
      <c r="R1666" s="297">
        <v>37.124000000000002</v>
      </c>
      <c r="S1666" s="297">
        <v>34.573</v>
      </c>
      <c r="T1666" s="297">
        <v>26.404</v>
      </c>
      <c r="U1666" s="297">
        <v>8.738999999999999</v>
      </c>
      <c r="V1666" s="297">
        <v>6.1179999999999994</v>
      </c>
      <c r="W1666" s="297">
        <v>3.5450000000000004</v>
      </c>
      <c r="X1666" s="297">
        <v>1.409</v>
      </c>
      <c r="Y1666" s="297">
        <v>1.9890000000000001</v>
      </c>
      <c r="Z1666" s="297">
        <v>0.22600000000000001</v>
      </c>
      <c r="AA1666" s="299">
        <v>0.214</v>
      </c>
      <c r="AB1666" s="91"/>
    </row>
    <row r="1667" spans="1:28" ht="19.5" customHeight="1" x14ac:dyDescent="0.15">
      <c r="A1667" s="132"/>
      <c r="B1667" s="72"/>
      <c r="C1667" s="72"/>
      <c r="D1667" s="76" t="s">
        <v>157</v>
      </c>
      <c r="E1667" s="76" t="s">
        <v>183</v>
      </c>
      <c r="F1667" s="297">
        <v>57.69</v>
      </c>
      <c r="G1667" s="297">
        <v>0</v>
      </c>
      <c r="H1667" s="297">
        <v>0</v>
      </c>
      <c r="I1667" s="297">
        <v>0</v>
      </c>
      <c r="J1667" s="297">
        <v>0</v>
      </c>
      <c r="K1667" s="297">
        <v>0</v>
      </c>
      <c r="L1667" s="297">
        <v>0</v>
      </c>
      <c r="M1667" s="297">
        <v>0</v>
      </c>
      <c r="N1667" s="297">
        <v>0.4</v>
      </c>
      <c r="O1667" s="297">
        <v>10.43</v>
      </c>
      <c r="P1667" s="297">
        <v>3.82</v>
      </c>
      <c r="Q1667" s="297">
        <v>40.89</v>
      </c>
      <c r="R1667" s="297">
        <v>1.05</v>
      </c>
      <c r="S1667" s="297">
        <v>1.1000000000000001</v>
      </c>
      <c r="T1667" s="297">
        <v>0</v>
      </c>
      <c r="U1667" s="297">
        <v>0</v>
      </c>
      <c r="V1667" s="297">
        <v>0</v>
      </c>
      <c r="W1667" s="297">
        <v>0</v>
      </c>
      <c r="X1667" s="297">
        <v>0</v>
      </c>
      <c r="Y1667" s="297">
        <v>0</v>
      </c>
      <c r="Z1667" s="297">
        <v>0</v>
      </c>
      <c r="AA1667" s="299">
        <v>0</v>
      </c>
      <c r="AB1667" s="91"/>
    </row>
    <row r="1668" spans="1:28" ht="19.5" customHeight="1" x14ac:dyDescent="0.15">
      <c r="A1668" s="132"/>
      <c r="B1668" s="72"/>
      <c r="C1668" s="72"/>
      <c r="D1668" s="72"/>
      <c r="E1668" s="76" t="s">
        <v>150</v>
      </c>
      <c r="F1668" s="297">
        <v>12.202999999999999</v>
      </c>
      <c r="G1668" s="297">
        <v>0</v>
      </c>
      <c r="H1668" s="297">
        <v>0</v>
      </c>
      <c r="I1668" s="297">
        <v>0</v>
      </c>
      <c r="J1668" s="297">
        <v>0</v>
      </c>
      <c r="K1668" s="297">
        <v>0</v>
      </c>
      <c r="L1668" s="297">
        <v>0</v>
      </c>
      <c r="M1668" s="297">
        <v>0</v>
      </c>
      <c r="N1668" s="297">
        <v>6.4000000000000001E-2</v>
      </c>
      <c r="O1668" s="297">
        <v>1.877</v>
      </c>
      <c r="P1668" s="297">
        <v>0.76400000000000001</v>
      </c>
      <c r="Q1668" s="297">
        <v>8.9960000000000004</v>
      </c>
      <c r="R1668" s="297">
        <v>0.24099999999999999</v>
      </c>
      <c r="S1668" s="297">
        <v>0.26100000000000001</v>
      </c>
      <c r="T1668" s="297">
        <v>0</v>
      </c>
      <c r="U1668" s="297">
        <v>0</v>
      </c>
      <c r="V1668" s="297">
        <v>0</v>
      </c>
      <c r="W1668" s="297">
        <v>0</v>
      </c>
      <c r="X1668" s="297">
        <v>0</v>
      </c>
      <c r="Y1668" s="297">
        <v>0</v>
      </c>
      <c r="Z1668" s="297">
        <v>0</v>
      </c>
      <c r="AA1668" s="299">
        <v>0</v>
      </c>
      <c r="AB1668" s="91"/>
    </row>
    <row r="1669" spans="1:28" ht="19.5" customHeight="1" x14ac:dyDescent="0.15">
      <c r="A1669" s="132"/>
      <c r="B1669" s="72" t="s">
        <v>158</v>
      </c>
      <c r="C1669" s="72" t="s">
        <v>159</v>
      </c>
      <c r="D1669" s="76" t="s">
        <v>160</v>
      </c>
      <c r="E1669" s="76" t="s">
        <v>183</v>
      </c>
      <c r="F1669" s="297">
        <v>0</v>
      </c>
      <c r="G1669" s="297">
        <v>0</v>
      </c>
      <c r="H1669" s="297">
        <v>0</v>
      </c>
      <c r="I1669" s="297">
        <v>0</v>
      </c>
      <c r="J1669" s="297">
        <v>0</v>
      </c>
      <c r="K1669" s="297">
        <v>0</v>
      </c>
      <c r="L1669" s="297">
        <v>0</v>
      </c>
      <c r="M1669" s="297">
        <v>0</v>
      </c>
      <c r="N1669" s="297">
        <v>0</v>
      </c>
      <c r="O1669" s="297">
        <v>0</v>
      </c>
      <c r="P1669" s="297">
        <v>0</v>
      </c>
      <c r="Q1669" s="297">
        <v>0</v>
      </c>
      <c r="R1669" s="297">
        <v>0</v>
      </c>
      <c r="S1669" s="297">
        <v>0</v>
      </c>
      <c r="T1669" s="297">
        <v>0</v>
      </c>
      <c r="U1669" s="297">
        <v>0</v>
      </c>
      <c r="V1669" s="297">
        <v>0</v>
      </c>
      <c r="W1669" s="297">
        <v>0</v>
      </c>
      <c r="X1669" s="297">
        <v>0</v>
      </c>
      <c r="Y1669" s="297">
        <v>0</v>
      </c>
      <c r="Z1669" s="297">
        <v>0</v>
      </c>
      <c r="AA1669" s="299">
        <v>0</v>
      </c>
      <c r="AB1669" s="91"/>
    </row>
    <row r="1670" spans="1:28" ht="19.5" customHeight="1" x14ac:dyDescent="0.15">
      <c r="A1670" s="132"/>
      <c r="B1670" s="72"/>
      <c r="C1670" s="72"/>
      <c r="D1670" s="72"/>
      <c r="E1670" s="76" t="s">
        <v>150</v>
      </c>
      <c r="F1670" s="297">
        <v>0</v>
      </c>
      <c r="G1670" s="297">
        <v>0</v>
      </c>
      <c r="H1670" s="297">
        <v>0</v>
      </c>
      <c r="I1670" s="297">
        <v>0</v>
      </c>
      <c r="J1670" s="297">
        <v>0</v>
      </c>
      <c r="K1670" s="297">
        <v>0</v>
      </c>
      <c r="L1670" s="297">
        <v>0</v>
      </c>
      <c r="M1670" s="297">
        <v>0</v>
      </c>
      <c r="N1670" s="297">
        <v>0</v>
      </c>
      <c r="O1670" s="297">
        <v>0</v>
      </c>
      <c r="P1670" s="297">
        <v>0</v>
      </c>
      <c r="Q1670" s="297">
        <v>0</v>
      </c>
      <c r="R1670" s="297">
        <v>0</v>
      </c>
      <c r="S1670" s="297">
        <v>0</v>
      </c>
      <c r="T1670" s="297">
        <v>0</v>
      </c>
      <c r="U1670" s="297">
        <v>0</v>
      </c>
      <c r="V1670" s="297">
        <v>0</v>
      </c>
      <c r="W1670" s="297">
        <v>0</v>
      </c>
      <c r="X1670" s="297">
        <v>0</v>
      </c>
      <c r="Y1670" s="297">
        <v>0</v>
      </c>
      <c r="Z1670" s="297">
        <v>0</v>
      </c>
      <c r="AA1670" s="299">
        <v>0</v>
      </c>
      <c r="AB1670" s="91"/>
    </row>
    <row r="1671" spans="1:28" ht="19.5" customHeight="1" x14ac:dyDescent="0.15">
      <c r="A1671" s="132"/>
      <c r="B1671" s="72"/>
      <c r="C1671" s="72"/>
      <c r="D1671" s="76" t="s">
        <v>161</v>
      </c>
      <c r="E1671" s="76" t="s">
        <v>183</v>
      </c>
      <c r="F1671" s="297">
        <v>0</v>
      </c>
      <c r="G1671" s="297">
        <v>0</v>
      </c>
      <c r="H1671" s="297">
        <v>0</v>
      </c>
      <c r="I1671" s="297">
        <v>0</v>
      </c>
      <c r="J1671" s="297">
        <v>0</v>
      </c>
      <c r="K1671" s="297">
        <v>0</v>
      </c>
      <c r="L1671" s="297">
        <v>0</v>
      </c>
      <c r="M1671" s="297">
        <v>0</v>
      </c>
      <c r="N1671" s="297">
        <v>0</v>
      </c>
      <c r="O1671" s="297">
        <v>0</v>
      </c>
      <c r="P1671" s="297">
        <v>0</v>
      </c>
      <c r="Q1671" s="297">
        <v>0</v>
      </c>
      <c r="R1671" s="297">
        <v>0</v>
      </c>
      <c r="S1671" s="297">
        <v>0</v>
      </c>
      <c r="T1671" s="297">
        <v>0</v>
      </c>
      <c r="U1671" s="297">
        <v>0</v>
      </c>
      <c r="V1671" s="297">
        <v>0</v>
      </c>
      <c r="W1671" s="297">
        <v>0</v>
      </c>
      <c r="X1671" s="297">
        <v>0</v>
      </c>
      <c r="Y1671" s="297">
        <v>0</v>
      </c>
      <c r="Z1671" s="297">
        <v>0</v>
      </c>
      <c r="AA1671" s="299">
        <v>0</v>
      </c>
      <c r="AB1671" s="91"/>
    </row>
    <row r="1672" spans="1:28" ht="19.5" customHeight="1" x14ac:dyDescent="0.15">
      <c r="A1672" s="132"/>
      <c r="B1672" s="72"/>
      <c r="C1672" s="72"/>
      <c r="D1672" s="72"/>
      <c r="E1672" s="76" t="s">
        <v>150</v>
      </c>
      <c r="F1672" s="297">
        <v>0</v>
      </c>
      <c r="G1672" s="297">
        <v>0</v>
      </c>
      <c r="H1672" s="297">
        <v>0</v>
      </c>
      <c r="I1672" s="297">
        <v>0</v>
      </c>
      <c r="J1672" s="297">
        <v>0</v>
      </c>
      <c r="K1672" s="297">
        <v>0</v>
      </c>
      <c r="L1672" s="297">
        <v>0</v>
      </c>
      <c r="M1672" s="297">
        <v>0</v>
      </c>
      <c r="N1672" s="297">
        <v>0</v>
      </c>
      <c r="O1672" s="297">
        <v>0</v>
      </c>
      <c r="P1672" s="297">
        <v>0</v>
      </c>
      <c r="Q1672" s="297">
        <v>0</v>
      </c>
      <c r="R1672" s="297">
        <v>0</v>
      </c>
      <c r="S1672" s="297">
        <v>0</v>
      </c>
      <c r="T1672" s="297">
        <v>0</v>
      </c>
      <c r="U1672" s="297">
        <v>0</v>
      </c>
      <c r="V1672" s="297">
        <v>0</v>
      </c>
      <c r="W1672" s="297">
        <v>0</v>
      </c>
      <c r="X1672" s="297">
        <v>0</v>
      </c>
      <c r="Y1672" s="297">
        <v>0</v>
      </c>
      <c r="Z1672" s="297">
        <v>0</v>
      </c>
      <c r="AA1672" s="299">
        <v>0</v>
      </c>
      <c r="AB1672" s="91"/>
    </row>
    <row r="1673" spans="1:28" ht="19.5" customHeight="1" x14ac:dyDescent="0.15">
      <c r="A1673" s="132"/>
      <c r="B1673" s="72"/>
      <c r="C1673" s="72" t="s">
        <v>162</v>
      </c>
      <c r="D1673" s="76" t="s">
        <v>163</v>
      </c>
      <c r="E1673" s="76" t="s">
        <v>183</v>
      </c>
      <c r="F1673" s="297">
        <v>46</v>
      </c>
      <c r="G1673" s="297">
        <v>0</v>
      </c>
      <c r="H1673" s="297">
        <v>0</v>
      </c>
      <c r="I1673" s="297">
        <v>0</v>
      </c>
      <c r="J1673" s="297">
        <v>0</v>
      </c>
      <c r="K1673" s="297">
        <v>0</v>
      </c>
      <c r="L1673" s="297">
        <v>0</v>
      </c>
      <c r="M1673" s="297">
        <v>0</v>
      </c>
      <c r="N1673" s="297">
        <v>0</v>
      </c>
      <c r="O1673" s="297">
        <v>0</v>
      </c>
      <c r="P1673" s="297">
        <v>1.05</v>
      </c>
      <c r="Q1673" s="297">
        <v>4.9800000000000004</v>
      </c>
      <c r="R1673" s="297">
        <v>13.57</v>
      </c>
      <c r="S1673" s="297">
        <v>20.04</v>
      </c>
      <c r="T1673" s="297">
        <v>3.02</v>
      </c>
      <c r="U1673" s="297">
        <v>1.3599999999999999</v>
      </c>
      <c r="V1673" s="297">
        <v>1.98</v>
      </c>
      <c r="W1673" s="297">
        <v>0</v>
      </c>
      <c r="X1673" s="297">
        <v>0</v>
      </c>
      <c r="Y1673" s="297">
        <v>0</v>
      </c>
      <c r="Z1673" s="297">
        <v>0</v>
      </c>
      <c r="AA1673" s="299">
        <v>0</v>
      </c>
      <c r="AB1673" s="91"/>
    </row>
    <row r="1674" spans="1:28" ht="19.5" customHeight="1" x14ac:dyDescent="0.15">
      <c r="A1674" s="132"/>
      <c r="B1674" s="72" t="s">
        <v>20</v>
      </c>
      <c r="C1674" s="72"/>
      <c r="D1674" s="72"/>
      <c r="E1674" s="76" t="s">
        <v>150</v>
      </c>
      <c r="F1674" s="297">
        <v>12.722</v>
      </c>
      <c r="G1674" s="297">
        <v>0</v>
      </c>
      <c r="H1674" s="297">
        <v>0</v>
      </c>
      <c r="I1674" s="297">
        <v>0</v>
      </c>
      <c r="J1674" s="297">
        <v>0</v>
      </c>
      <c r="K1674" s="297">
        <v>0</v>
      </c>
      <c r="L1674" s="297">
        <v>0</v>
      </c>
      <c r="M1674" s="297">
        <v>0</v>
      </c>
      <c r="N1674" s="297">
        <v>0</v>
      </c>
      <c r="O1674" s="297">
        <v>0</v>
      </c>
      <c r="P1674" s="297">
        <v>0.26300000000000001</v>
      </c>
      <c r="Q1674" s="297">
        <v>1.294</v>
      </c>
      <c r="R1674" s="297">
        <v>3.67</v>
      </c>
      <c r="S1674" s="297">
        <v>5.6130000000000004</v>
      </c>
      <c r="T1674" s="297">
        <v>0.878</v>
      </c>
      <c r="U1674" s="297">
        <v>0.40800000000000003</v>
      </c>
      <c r="V1674" s="297">
        <v>0.59599999999999997</v>
      </c>
      <c r="W1674" s="297">
        <v>0</v>
      </c>
      <c r="X1674" s="297">
        <v>0</v>
      </c>
      <c r="Y1674" s="297">
        <v>0</v>
      </c>
      <c r="Z1674" s="297">
        <v>0</v>
      </c>
      <c r="AA1674" s="299">
        <v>0</v>
      </c>
      <c r="AB1674" s="91"/>
    </row>
    <row r="1675" spans="1:28" ht="19.5" customHeight="1" x14ac:dyDescent="0.15">
      <c r="A1675" s="132"/>
      <c r="B1675" s="72"/>
      <c r="C1675" s="72"/>
      <c r="D1675" s="76" t="s">
        <v>164</v>
      </c>
      <c r="E1675" s="76" t="s">
        <v>183</v>
      </c>
      <c r="F1675" s="297">
        <v>0</v>
      </c>
      <c r="G1675" s="297">
        <v>0</v>
      </c>
      <c r="H1675" s="297">
        <v>0</v>
      </c>
      <c r="I1675" s="297">
        <v>0</v>
      </c>
      <c r="J1675" s="297">
        <v>0</v>
      </c>
      <c r="K1675" s="297">
        <v>0</v>
      </c>
      <c r="L1675" s="297">
        <v>0</v>
      </c>
      <c r="M1675" s="297">
        <v>0</v>
      </c>
      <c r="N1675" s="297">
        <v>0</v>
      </c>
      <c r="O1675" s="297">
        <v>0</v>
      </c>
      <c r="P1675" s="297">
        <v>0</v>
      </c>
      <c r="Q1675" s="297">
        <v>0</v>
      </c>
      <c r="R1675" s="297">
        <v>0</v>
      </c>
      <c r="S1675" s="297">
        <v>0</v>
      </c>
      <c r="T1675" s="297">
        <v>0</v>
      </c>
      <c r="U1675" s="297">
        <v>0</v>
      </c>
      <c r="V1675" s="297">
        <v>0</v>
      </c>
      <c r="W1675" s="297">
        <v>0</v>
      </c>
      <c r="X1675" s="297">
        <v>0</v>
      </c>
      <c r="Y1675" s="297">
        <v>0</v>
      </c>
      <c r="Z1675" s="297">
        <v>0</v>
      </c>
      <c r="AA1675" s="299">
        <v>0</v>
      </c>
      <c r="AB1675" s="91"/>
    </row>
    <row r="1676" spans="1:28" ht="19.5" customHeight="1" x14ac:dyDescent="0.15">
      <c r="A1676" s="132" t="s">
        <v>226</v>
      </c>
      <c r="B1676" s="72"/>
      <c r="C1676" s="72"/>
      <c r="D1676" s="72"/>
      <c r="E1676" s="76" t="s">
        <v>150</v>
      </c>
      <c r="F1676" s="297">
        <v>0</v>
      </c>
      <c r="G1676" s="297">
        <v>0</v>
      </c>
      <c r="H1676" s="297">
        <v>0</v>
      </c>
      <c r="I1676" s="297">
        <v>0</v>
      </c>
      <c r="J1676" s="297">
        <v>0</v>
      </c>
      <c r="K1676" s="297">
        <v>0</v>
      </c>
      <c r="L1676" s="297">
        <v>0</v>
      </c>
      <c r="M1676" s="297">
        <v>0</v>
      </c>
      <c r="N1676" s="297">
        <v>0</v>
      </c>
      <c r="O1676" s="297">
        <v>0</v>
      </c>
      <c r="P1676" s="297">
        <v>0</v>
      </c>
      <c r="Q1676" s="297">
        <v>0</v>
      </c>
      <c r="R1676" s="297">
        <v>0</v>
      </c>
      <c r="S1676" s="297">
        <v>0</v>
      </c>
      <c r="T1676" s="297">
        <v>0</v>
      </c>
      <c r="U1676" s="297">
        <v>0</v>
      </c>
      <c r="V1676" s="297">
        <v>0</v>
      </c>
      <c r="W1676" s="297">
        <v>0</v>
      </c>
      <c r="X1676" s="297">
        <v>0</v>
      </c>
      <c r="Y1676" s="297">
        <v>0</v>
      </c>
      <c r="Z1676" s="297">
        <v>0</v>
      </c>
      <c r="AA1676" s="299">
        <v>0</v>
      </c>
      <c r="AB1676" s="91"/>
    </row>
    <row r="1677" spans="1:28" ht="19.5" customHeight="1" x14ac:dyDescent="0.15">
      <c r="A1677" s="132"/>
      <c r="B1677" s="75"/>
      <c r="C1677" s="73" t="s">
        <v>165</v>
      </c>
      <c r="D1677" s="74"/>
      <c r="E1677" s="76" t="s">
        <v>183</v>
      </c>
      <c r="F1677" s="297">
        <v>2.15</v>
      </c>
      <c r="G1677" s="297">
        <v>0</v>
      </c>
      <c r="H1677" s="297">
        <v>0</v>
      </c>
      <c r="I1677" s="297">
        <v>2.04</v>
      </c>
      <c r="J1677" s="297">
        <v>0</v>
      </c>
      <c r="K1677" s="297">
        <v>0</v>
      </c>
      <c r="L1677" s="297">
        <v>0</v>
      </c>
      <c r="M1677" s="297">
        <v>0</v>
      </c>
      <c r="N1677" s="297">
        <v>0</v>
      </c>
      <c r="O1677" s="297">
        <v>0</v>
      </c>
      <c r="P1677" s="297">
        <v>0</v>
      </c>
      <c r="Q1677" s="297">
        <v>0</v>
      </c>
      <c r="R1677" s="297">
        <v>0</v>
      </c>
      <c r="S1677" s="297">
        <v>0</v>
      </c>
      <c r="T1677" s="297">
        <v>0.09</v>
      </c>
      <c r="U1677" s="297">
        <v>0</v>
      </c>
      <c r="V1677" s="297">
        <v>0</v>
      </c>
      <c r="W1677" s="297">
        <v>0.02</v>
      </c>
      <c r="X1677" s="297">
        <v>0</v>
      </c>
      <c r="Y1677" s="297">
        <v>0</v>
      </c>
      <c r="Z1677" s="297">
        <v>0</v>
      </c>
      <c r="AA1677" s="299">
        <v>0</v>
      </c>
      <c r="AB1677" s="91"/>
    </row>
    <row r="1678" spans="1:28" ht="19.5" customHeight="1" x14ac:dyDescent="0.15">
      <c r="A1678" s="132"/>
      <c r="B1678" s="75"/>
      <c r="C1678" s="75"/>
      <c r="E1678" s="76" t="s">
        <v>150</v>
      </c>
      <c r="F1678" s="297">
        <v>6.2E-2</v>
      </c>
      <c r="G1678" s="297">
        <v>0</v>
      </c>
      <c r="H1678" s="297">
        <v>0</v>
      </c>
      <c r="I1678" s="297">
        <v>5.0999999999999997E-2</v>
      </c>
      <c r="J1678" s="297">
        <v>0</v>
      </c>
      <c r="K1678" s="297">
        <v>0</v>
      </c>
      <c r="L1678" s="297">
        <v>0</v>
      </c>
      <c r="M1678" s="297">
        <v>0</v>
      </c>
      <c r="N1678" s="297">
        <v>0</v>
      </c>
      <c r="O1678" s="297">
        <v>0</v>
      </c>
      <c r="P1678" s="297">
        <v>0</v>
      </c>
      <c r="Q1678" s="297">
        <v>0</v>
      </c>
      <c r="R1678" s="297">
        <v>0</v>
      </c>
      <c r="S1678" s="297">
        <v>0</v>
      </c>
      <c r="T1678" s="297">
        <v>8.9999999999999993E-3</v>
      </c>
      <c r="U1678" s="297">
        <v>0</v>
      </c>
      <c r="V1678" s="297">
        <v>0</v>
      </c>
      <c r="W1678" s="297">
        <v>2E-3</v>
      </c>
      <c r="X1678" s="297">
        <v>0</v>
      </c>
      <c r="Y1678" s="297">
        <v>0</v>
      </c>
      <c r="Z1678" s="297">
        <v>0</v>
      </c>
      <c r="AA1678" s="299">
        <v>0</v>
      </c>
      <c r="AB1678" s="91"/>
    </row>
    <row r="1679" spans="1:28" ht="19.5" customHeight="1" x14ac:dyDescent="0.15">
      <c r="A1679" s="132"/>
      <c r="B1679" s="134"/>
      <c r="C1679" s="73" t="s">
        <v>152</v>
      </c>
      <c r="D1679" s="74"/>
      <c r="E1679" s="76" t="s">
        <v>183</v>
      </c>
      <c r="F1679" s="297">
        <v>1452.9599999999998</v>
      </c>
      <c r="G1679" s="297">
        <v>0.49</v>
      </c>
      <c r="H1679" s="297">
        <v>11.61</v>
      </c>
      <c r="I1679" s="297">
        <v>1.5</v>
      </c>
      <c r="J1679" s="297">
        <v>3.57</v>
      </c>
      <c r="K1679" s="297">
        <v>98.97</v>
      </c>
      <c r="L1679" s="297">
        <v>33.22</v>
      </c>
      <c r="M1679" s="297">
        <v>21.48</v>
      </c>
      <c r="N1679" s="297">
        <v>15.35</v>
      </c>
      <c r="O1679" s="297">
        <v>28.509999999999998</v>
      </c>
      <c r="P1679" s="297">
        <v>29.03</v>
      </c>
      <c r="Q1679" s="297">
        <v>58.13</v>
      </c>
      <c r="R1679" s="297">
        <v>56.07</v>
      </c>
      <c r="S1679" s="297">
        <v>250.9</v>
      </c>
      <c r="T1679" s="297">
        <v>205.99</v>
      </c>
      <c r="U1679" s="297">
        <v>417.17999999999995</v>
      </c>
      <c r="V1679" s="297">
        <v>128.37</v>
      </c>
      <c r="W1679" s="297">
        <v>82.04</v>
      </c>
      <c r="X1679" s="297">
        <v>10.549999999999999</v>
      </c>
      <c r="Y1679" s="297">
        <v>0</v>
      </c>
      <c r="Z1679" s="297">
        <v>0</v>
      </c>
      <c r="AA1679" s="299">
        <v>0</v>
      </c>
      <c r="AB1679" s="91"/>
    </row>
    <row r="1680" spans="1:28" ht="19.5" customHeight="1" x14ac:dyDescent="0.15">
      <c r="A1680" s="132"/>
      <c r="B1680" s="75"/>
      <c r="C1680" s="75"/>
      <c r="E1680" s="76" t="s">
        <v>150</v>
      </c>
      <c r="F1680" s="297">
        <v>200.21200000000002</v>
      </c>
      <c r="G1680" s="297">
        <v>0</v>
      </c>
      <c r="H1680" s="297">
        <v>1E-3</v>
      </c>
      <c r="I1680" s="297">
        <v>3.7999999999999999E-2</v>
      </c>
      <c r="J1680" s="297">
        <v>0.18099999999999999</v>
      </c>
      <c r="K1680" s="297">
        <v>6.9329999999999998</v>
      </c>
      <c r="L1680" s="297">
        <v>2.9929999999999999</v>
      </c>
      <c r="M1680" s="297">
        <v>2.1480000000000001</v>
      </c>
      <c r="N1680" s="297">
        <v>1.6890000000000001</v>
      </c>
      <c r="O1680" s="297">
        <v>3.4860000000000002</v>
      </c>
      <c r="P1680" s="297">
        <v>3.8919999999999999</v>
      </c>
      <c r="Q1680" s="297">
        <v>8.2330000000000005</v>
      </c>
      <c r="R1680" s="297">
        <v>8.3990000000000009</v>
      </c>
      <c r="S1680" s="297">
        <v>37.073000000000008</v>
      </c>
      <c r="T1680" s="297">
        <v>31.038000000000004</v>
      </c>
      <c r="U1680" s="297">
        <v>61.192</v>
      </c>
      <c r="V1680" s="297">
        <v>19.095999999999997</v>
      </c>
      <c r="W1680" s="297">
        <v>12.173</v>
      </c>
      <c r="X1680" s="297">
        <v>1.647</v>
      </c>
      <c r="Y1680" s="297">
        <v>0</v>
      </c>
      <c r="Z1680" s="297">
        <v>0</v>
      </c>
      <c r="AA1680" s="299">
        <v>0</v>
      </c>
      <c r="AB1680" s="91"/>
    </row>
    <row r="1681" spans="1:28" ht="19.5" customHeight="1" x14ac:dyDescent="0.15">
      <c r="A1681" s="132"/>
      <c r="B1681" s="72" t="s">
        <v>94</v>
      </c>
      <c r="C1681" s="76"/>
      <c r="D1681" s="76" t="s">
        <v>153</v>
      </c>
      <c r="E1681" s="76" t="s">
        <v>183</v>
      </c>
      <c r="F1681" s="297">
        <v>28.730000000000004</v>
      </c>
      <c r="G1681" s="297">
        <v>0</v>
      </c>
      <c r="H1681" s="297">
        <v>0</v>
      </c>
      <c r="I1681" s="297">
        <v>0</v>
      </c>
      <c r="J1681" s="297">
        <v>0</v>
      </c>
      <c r="K1681" s="297">
        <v>0</v>
      </c>
      <c r="L1681" s="297">
        <v>0</v>
      </c>
      <c r="M1681" s="297">
        <v>0</v>
      </c>
      <c r="N1681" s="297">
        <v>0</v>
      </c>
      <c r="O1681" s="297">
        <v>1.06</v>
      </c>
      <c r="P1681" s="297">
        <v>1.7</v>
      </c>
      <c r="Q1681" s="297">
        <v>1.1299999999999999</v>
      </c>
      <c r="R1681" s="297">
        <v>3.14</v>
      </c>
      <c r="S1681" s="297">
        <v>7.07</v>
      </c>
      <c r="T1681" s="297">
        <v>9.25</v>
      </c>
      <c r="U1681" s="297">
        <v>1.4</v>
      </c>
      <c r="V1681" s="297">
        <v>2.1</v>
      </c>
      <c r="W1681" s="297">
        <v>1.01</v>
      </c>
      <c r="X1681" s="297">
        <v>0.87</v>
      </c>
      <c r="Y1681" s="297">
        <v>0</v>
      </c>
      <c r="Z1681" s="297">
        <v>0</v>
      </c>
      <c r="AA1681" s="299">
        <v>0</v>
      </c>
      <c r="AB1681" s="91"/>
    </row>
    <row r="1682" spans="1:28" ht="19.5" customHeight="1" x14ac:dyDescent="0.15">
      <c r="A1682" s="132"/>
      <c r="B1682" s="72"/>
      <c r="C1682" s="72" t="s">
        <v>10</v>
      </c>
      <c r="D1682" s="72"/>
      <c r="E1682" s="76" t="s">
        <v>150</v>
      </c>
      <c r="F1682" s="297">
        <v>6.9060000000000006</v>
      </c>
      <c r="G1682" s="297">
        <v>0</v>
      </c>
      <c r="H1682" s="297">
        <v>0</v>
      </c>
      <c r="I1682" s="297">
        <v>0</v>
      </c>
      <c r="J1682" s="297">
        <v>0</v>
      </c>
      <c r="K1682" s="297">
        <v>0</v>
      </c>
      <c r="L1682" s="297">
        <v>0</v>
      </c>
      <c r="M1682" s="297">
        <v>0</v>
      </c>
      <c r="N1682" s="297">
        <v>0</v>
      </c>
      <c r="O1682" s="297">
        <v>0.192</v>
      </c>
      <c r="P1682" s="297">
        <v>0.33900000000000002</v>
      </c>
      <c r="Q1682" s="297">
        <v>0.249</v>
      </c>
      <c r="R1682" s="297">
        <v>0.72099999999999997</v>
      </c>
      <c r="S1682" s="297">
        <v>1.6970000000000001</v>
      </c>
      <c r="T1682" s="297">
        <v>2.3149999999999999</v>
      </c>
      <c r="U1682" s="297">
        <v>0.36</v>
      </c>
      <c r="V1682" s="297">
        <v>0.54600000000000004</v>
      </c>
      <c r="W1682" s="297">
        <v>0.26100000000000001</v>
      </c>
      <c r="X1682" s="297">
        <v>0.22600000000000001</v>
      </c>
      <c r="Y1682" s="297">
        <v>0</v>
      </c>
      <c r="Z1682" s="297">
        <v>0</v>
      </c>
      <c r="AA1682" s="299">
        <v>0</v>
      </c>
      <c r="AB1682" s="91"/>
    </row>
    <row r="1683" spans="1:28" ht="19.5" customHeight="1" x14ac:dyDescent="0.15">
      <c r="A1683" s="132"/>
      <c r="B1683" s="72"/>
      <c r="C1683" s="72"/>
      <c r="D1683" s="76" t="s">
        <v>157</v>
      </c>
      <c r="E1683" s="76" t="s">
        <v>183</v>
      </c>
      <c r="F1683" s="297">
        <v>28.730000000000004</v>
      </c>
      <c r="G1683" s="297">
        <v>0</v>
      </c>
      <c r="H1683" s="297">
        <v>0</v>
      </c>
      <c r="I1683" s="297">
        <v>0</v>
      </c>
      <c r="J1683" s="297">
        <v>0</v>
      </c>
      <c r="K1683" s="297">
        <v>0</v>
      </c>
      <c r="L1683" s="297">
        <v>0</v>
      </c>
      <c r="M1683" s="297">
        <v>0</v>
      </c>
      <c r="N1683" s="297">
        <v>0</v>
      </c>
      <c r="O1683" s="297">
        <v>1.06</v>
      </c>
      <c r="P1683" s="297">
        <v>1.7</v>
      </c>
      <c r="Q1683" s="297">
        <v>1.1299999999999999</v>
      </c>
      <c r="R1683" s="297">
        <v>3.14</v>
      </c>
      <c r="S1683" s="297">
        <v>7.07</v>
      </c>
      <c r="T1683" s="297">
        <v>9.25</v>
      </c>
      <c r="U1683" s="297">
        <v>1.4</v>
      </c>
      <c r="V1683" s="297">
        <v>2.1</v>
      </c>
      <c r="W1683" s="297">
        <v>1.01</v>
      </c>
      <c r="X1683" s="297">
        <v>0.87</v>
      </c>
      <c r="Y1683" s="297">
        <v>0</v>
      </c>
      <c r="Z1683" s="297">
        <v>0</v>
      </c>
      <c r="AA1683" s="299">
        <v>0</v>
      </c>
      <c r="AB1683" s="91"/>
    </row>
    <row r="1684" spans="1:28" ht="19.5" customHeight="1" x14ac:dyDescent="0.15">
      <c r="A1684" s="132"/>
      <c r="B1684" s="72"/>
      <c r="C1684" s="72"/>
      <c r="D1684" s="72"/>
      <c r="E1684" s="76" t="s">
        <v>150</v>
      </c>
      <c r="F1684" s="297">
        <v>6.9060000000000006</v>
      </c>
      <c r="G1684" s="297">
        <v>0</v>
      </c>
      <c r="H1684" s="297">
        <v>0</v>
      </c>
      <c r="I1684" s="297">
        <v>0</v>
      </c>
      <c r="J1684" s="297">
        <v>0</v>
      </c>
      <c r="K1684" s="297">
        <v>0</v>
      </c>
      <c r="L1684" s="297">
        <v>0</v>
      </c>
      <c r="M1684" s="297">
        <v>0</v>
      </c>
      <c r="N1684" s="297">
        <v>0</v>
      </c>
      <c r="O1684" s="297">
        <v>0.192</v>
      </c>
      <c r="P1684" s="297">
        <v>0.33900000000000002</v>
      </c>
      <c r="Q1684" s="297">
        <v>0.249</v>
      </c>
      <c r="R1684" s="297">
        <v>0.72099999999999997</v>
      </c>
      <c r="S1684" s="297">
        <v>1.6970000000000001</v>
      </c>
      <c r="T1684" s="297">
        <v>2.3149999999999999</v>
      </c>
      <c r="U1684" s="297">
        <v>0.36</v>
      </c>
      <c r="V1684" s="297">
        <v>0.54600000000000004</v>
      </c>
      <c r="W1684" s="297">
        <v>0.26100000000000001</v>
      </c>
      <c r="X1684" s="297">
        <v>0.22600000000000001</v>
      </c>
      <c r="Y1684" s="297">
        <v>0</v>
      </c>
      <c r="Z1684" s="297">
        <v>0</v>
      </c>
      <c r="AA1684" s="299">
        <v>0</v>
      </c>
      <c r="AB1684" s="91"/>
    </row>
    <row r="1685" spans="1:28" ht="19.5" customHeight="1" x14ac:dyDescent="0.15">
      <c r="A1685" s="132"/>
      <c r="B1685" s="72" t="s">
        <v>65</v>
      </c>
      <c r="C1685" s="72" t="s">
        <v>159</v>
      </c>
      <c r="D1685" s="76" t="s">
        <v>160</v>
      </c>
      <c r="E1685" s="76" t="s">
        <v>183</v>
      </c>
      <c r="F1685" s="297">
        <v>0</v>
      </c>
      <c r="G1685" s="297">
        <v>0</v>
      </c>
      <c r="H1685" s="297">
        <v>0</v>
      </c>
      <c r="I1685" s="297">
        <v>0</v>
      </c>
      <c r="J1685" s="297">
        <v>0</v>
      </c>
      <c r="K1685" s="297">
        <v>0</v>
      </c>
      <c r="L1685" s="297">
        <v>0</v>
      </c>
      <c r="M1685" s="297">
        <v>0</v>
      </c>
      <c r="N1685" s="297">
        <v>0</v>
      </c>
      <c r="O1685" s="297">
        <v>0</v>
      </c>
      <c r="P1685" s="297">
        <v>0</v>
      </c>
      <c r="Q1685" s="297">
        <v>0</v>
      </c>
      <c r="R1685" s="297">
        <v>0</v>
      </c>
      <c r="S1685" s="297">
        <v>0</v>
      </c>
      <c r="T1685" s="297">
        <v>0</v>
      </c>
      <c r="U1685" s="297">
        <v>0</v>
      </c>
      <c r="V1685" s="297">
        <v>0</v>
      </c>
      <c r="W1685" s="297">
        <v>0</v>
      </c>
      <c r="X1685" s="297">
        <v>0</v>
      </c>
      <c r="Y1685" s="297">
        <v>0</v>
      </c>
      <c r="Z1685" s="297">
        <v>0</v>
      </c>
      <c r="AA1685" s="299">
        <v>0</v>
      </c>
      <c r="AB1685" s="91"/>
    </row>
    <row r="1686" spans="1:28" ht="19.5" customHeight="1" x14ac:dyDescent="0.15">
      <c r="A1686" s="132"/>
      <c r="B1686" s="72"/>
      <c r="C1686" s="72"/>
      <c r="D1686" s="72"/>
      <c r="E1686" s="76" t="s">
        <v>150</v>
      </c>
      <c r="F1686" s="297">
        <v>0</v>
      </c>
      <c r="G1686" s="297">
        <v>0</v>
      </c>
      <c r="H1686" s="297">
        <v>0</v>
      </c>
      <c r="I1686" s="297">
        <v>0</v>
      </c>
      <c r="J1686" s="297">
        <v>0</v>
      </c>
      <c r="K1686" s="297">
        <v>0</v>
      </c>
      <c r="L1686" s="297">
        <v>0</v>
      </c>
      <c r="M1686" s="297">
        <v>0</v>
      </c>
      <c r="N1686" s="297">
        <v>0</v>
      </c>
      <c r="O1686" s="297">
        <v>0</v>
      </c>
      <c r="P1686" s="297">
        <v>0</v>
      </c>
      <c r="Q1686" s="297">
        <v>0</v>
      </c>
      <c r="R1686" s="297">
        <v>0</v>
      </c>
      <c r="S1686" s="297">
        <v>0</v>
      </c>
      <c r="T1686" s="297">
        <v>0</v>
      </c>
      <c r="U1686" s="297">
        <v>0</v>
      </c>
      <c r="V1686" s="297">
        <v>0</v>
      </c>
      <c r="W1686" s="297">
        <v>0</v>
      </c>
      <c r="X1686" s="297">
        <v>0</v>
      </c>
      <c r="Y1686" s="297">
        <v>0</v>
      </c>
      <c r="Z1686" s="297">
        <v>0</v>
      </c>
      <c r="AA1686" s="299">
        <v>0</v>
      </c>
      <c r="AB1686" s="91"/>
    </row>
    <row r="1687" spans="1:28" ht="19.5" customHeight="1" x14ac:dyDescent="0.15">
      <c r="A1687" s="132" t="s">
        <v>85</v>
      </c>
      <c r="B1687" s="72"/>
      <c r="C1687" s="72"/>
      <c r="D1687" s="76" t="s">
        <v>166</v>
      </c>
      <c r="E1687" s="76" t="s">
        <v>183</v>
      </c>
      <c r="F1687" s="297">
        <v>0</v>
      </c>
      <c r="G1687" s="297">
        <v>0</v>
      </c>
      <c r="H1687" s="297">
        <v>0</v>
      </c>
      <c r="I1687" s="297">
        <v>0</v>
      </c>
      <c r="J1687" s="297">
        <v>0</v>
      </c>
      <c r="K1687" s="297">
        <v>0</v>
      </c>
      <c r="L1687" s="297">
        <v>0</v>
      </c>
      <c r="M1687" s="297">
        <v>0</v>
      </c>
      <c r="N1687" s="297">
        <v>0</v>
      </c>
      <c r="O1687" s="297">
        <v>0</v>
      </c>
      <c r="P1687" s="297">
        <v>0</v>
      </c>
      <c r="Q1687" s="297">
        <v>0</v>
      </c>
      <c r="R1687" s="297">
        <v>0</v>
      </c>
      <c r="S1687" s="297">
        <v>0</v>
      </c>
      <c r="T1687" s="297">
        <v>0</v>
      </c>
      <c r="U1687" s="297">
        <v>0</v>
      </c>
      <c r="V1687" s="297">
        <v>0</v>
      </c>
      <c r="W1687" s="297">
        <v>0</v>
      </c>
      <c r="X1687" s="297">
        <v>0</v>
      </c>
      <c r="Y1687" s="297">
        <v>0</v>
      </c>
      <c r="Z1687" s="297">
        <v>0</v>
      </c>
      <c r="AA1687" s="299">
        <v>0</v>
      </c>
      <c r="AB1687" s="91"/>
    </row>
    <row r="1688" spans="1:28" ht="19.5" customHeight="1" x14ac:dyDescent="0.15">
      <c r="A1688" s="132"/>
      <c r="B1688" s="72"/>
      <c r="C1688" s="72" t="s">
        <v>162</v>
      </c>
      <c r="D1688" s="72"/>
      <c r="E1688" s="76" t="s">
        <v>150</v>
      </c>
      <c r="F1688" s="297">
        <v>0</v>
      </c>
      <c r="G1688" s="297">
        <v>0</v>
      </c>
      <c r="H1688" s="297">
        <v>0</v>
      </c>
      <c r="I1688" s="297">
        <v>0</v>
      </c>
      <c r="J1688" s="297">
        <v>0</v>
      </c>
      <c r="K1688" s="297">
        <v>0</v>
      </c>
      <c r="L1688" s="297">
        <v>0</v>
      </c>
      <c r="M1688" s="297">
        <v>0</v>
      </c>
      <c r="N1688" s="297">
        <v>0</v>
      </c>
      <c r="O1688" s="297">
        <v>0</v>
      </c>
      <c r="P1688" s="297">
        <v>0</v>
      </c>
      <c r="Q1688" s="297">
        <v>0</v>
      </c>
      <c r="R1688" s="297">
        <v>0</v>
      </c>
      <c r="S1688" s="297">
        <v>0</v>
      </c>
      <c r="T1688" s="297">
        <v>0</v>
      </c>
      <c r="U1688" s="297">
        <v>0</v>
      </c>
      <c r="V1688" s="297">
        <v>0</v>
      </c>
      <c r="W1688" s="297">
        <v>0</v>
      </c>
      <c r="X1688" s="297">
        <v>0</v>
      </c>
      <c r="Y1688" s="297">
        <v>0</v>
      </c>
      <c r="Z1688" s="297">
        <v>0</v>
      </c>
      <c r="AA1688" s="299">
        <v>0</v>
      </c>
      <c r="AB1688" s="91"/>
    </row>
    <row r="1689" spans="1:28" ht="19.5" customHeight="1" x14ac:dyDescent="0.15">
      <c r="A1689" s="132"/>
      <c r="B1689" s="72" t="s">
        <v>20</v>
      </c>
      <c r="C1689" s="72"/>
      <c r="D1689" s="76" t="s">
        <v>164</v>
      </c>
      <c r="E1689" s="76" t="s">
        <v>183</v>
      </c>
      <c r="F1689" s="297">
        <v>0</v>
      </c>
      <c r="G1689" s="297">
        <v>0</v>
      </c>
      <c r="H1689" s="297">
        <v>0</v>
      </c>
      <c r="I1689" s="297">
        <v>0</v>
      </c>
      <c r="J1689" s="297">
        <v>0</v>
      </c>
      <c r="K1689" s="297">
        <v>0</v>
      </c>
      <c r="L1689" s="297">
        <v>0</v>
      </c>
      <c r="M1689" s="297">
        <v>0</v>
      </c>
      <c r="N1689" s="297">
        <v>0</v>
      </c>
      <c r="O1689" s="297">
        <v>0</v>
      </c>
      <c r="P1689" s="297">
        <v>0</v>
      </c>
      <c r="Q1689" s="297">
        <v>0</v>
      </c>
      <c r="R1689" s="297">
        <v>0</v>
      </c>
      <c r="S1689" s="297">
        <v>0</v>
      </c>
      <c r="T1689" s="297">
        <v>0</v>
      </c>
      <c r="U1689" s="297">
        <v>0</v>
      </c>
      <c r="V1689" s="297">
        <v>0</v>
      </c>
      <c r="W1689" s="297">
        <v>0</v>
      </c>
      <c r="X1689" s="297">
        <v>0</v>
      </c>
      <c r="Y1689" s="297">
        <v>0</v>
      </c>
      <c r="Z1689" s="297">
        <v>0</v>
      </c>
      <c r="AA1689" s="299">
        <v>0</v>
      </c>
      <c r="AB1689" s="91"/>
    </row>
    <row r="1690" spans="1:28" ht="19.5" customHeight="1" x14ac:dyDescent="0.15">
      <c r="A1690" s="132"/>
      <c r="B1690" s="72"/>
      <c r="C1690" s="72"/>
      <c r="D1690" s="72"/>
      <c r="E1690" s="76" t="s">
        <v>150</v>
      </c>
      <c r="F1690" s="297">
        <v>0</v>
      </c>
      <c r="G1690" s="297">
        <v>0</v>
      </c>
      <c r="H1690" s="297">
        <v>0</v>
      </c>
      <c r="I1690" s="297">
        <v>0</v>
      </c>
      <c r="J1690" s="297">
        <v>0</v>
      </c>
      <c r="K1690" s="297">
        <v>0</v>
      </c>
      <c r="L1690" s="297">
        <v>0</v>
      </c>
      <c r="M1690" s="297">
        <v>0</v>
      </c>
      <c r="N1690" s="297">
        <v>0</v>
      </c>
      <c r="O1690" s="297">
        <v>0</v>
      </c>
      <c r="P1690" s="297">
        <v>0</v>
      </c>
      <c r="Q1690" s="297">
        <v>0</v>
      </c>
      <c r="R1690" s="297">
        <v>0</v>
      </c>
      <c r="S1690" s="297">
        <v>0</v>
      </c>
      <c r="T1690" s="297">
        <v>0</v>
      </c>
      <c r="U1690" s="297">
        <v>0</v>
      </c>
      <c r="V1690" s="297">
        <v>0</v>
      </c>
      <c r="W1690" s="297">
        <v>0</v>
      </c>
      <c r="X1690" s="297">
        <v>0</v>
      </c>
      <c r="Y1690" s="297">
        <v>0</v>
      </c>
      <c r="Z1690" s="297">
        <v>0</v>
      </c>
      <c r="AA1690" s="299">
        <v>0</v>
      </c>
      <c r="AB1690" s="91"/>
    </row>
    <row r="1691" spans="1:28" ht="19.5" customHeight="1" x14ac:dyDescent="0.15">
      <c r="A1691" s="132"/>
      <c r="B1691" s="75"/>
      <c r="C1691" s="73" t="s">
        <v>165</v>
      </c>
      <c r="D1691" s="74"/>
      <c r="E1691" s="76" t="s">
        <v>183</v>
      </c>
      <c r="F1691" s="297">
        <v>1424.23</v>
      </c>
      <c r="G1691" s="297">
        <v>0.49</v>
      </c>
      <c r="H1691" s="297">
        <v>11.61</v>
      </c>
      <c r="I1691" s="297">
        <v>1.5</v>
      </c>
      <c r="J1691" s="297">
        <v>3.57</v>
      </c>
      <c r="K1691" s="297">
        <v>98.97</v>
      </c>
      <c r="L1691" s="297">
        <v>33.22</v>
      </c>
      <c r="M1691" s="297">
        <v>21.48</v>
      </c>
      <c r="N1691" s="297">
        <v>15.35</v>
      </c>
      <c r="O1691" s="297">
        <v>27.45</v>
      </c>
      <c r="P1691" s="297">
        <v>27.330000000000002</v>
      </c>
      <c r="Q1691" s="297">
        <v>57</v>
      </c>
      <c r="R1691" s="297">
        <v>52.93</v>
      </c>
      <c r="S1691" s="297">
        <v>243.83</v>
      </c>
      <c r="T1691" s="297">
        <v>196.74</v>
      </c>
      <c r="U1691" s="297">
        <v>415.78</v>
      </c>
      <c r="V1691" s="297">
        <v>126.27</v>
      </c>
      <c r="W1691" s="297">
        <v>81.03</v>
      </c>
      <c r="X1691" s="297">
        <v>9.68</v>
      </c>
      <c r="Y1691" s="297">
        <v>0</v>
      </c>
      <c r="Z1691" s="297">
        <v>0</v>
      </c>
      <c r="AA1691" s="299">
        <v>0</v>
      </c>
      <c r="AB1691" s="91"/>
    </row>
    <row r="1692" spans="1:28" ht="19.5" customHeight="1" thickBot="1" x14ac:dyDescent="0.2">
      <c r="A1692" s="87"/>
      <c r="B1692" s="135"/>
      <c r="C1692" s="135"/>
      <c r="D1692" s="136"/>
      <c r="E1692" s="137" t="s">
        <v>150</v>
      </c>
      <c r="F1692" s="297">
        <v>193.30600000000001</v>
      </c>
      <c r="G1692" s="385">
        <v>0</v>
      </c>
      <c r="H1692" s="301">
        <v>1E-3</v>
      </c>
      <c r="I1692" s="301">
        <v>3.7999999999999999E-2</v>
      </c>
      <c r="J1692" s="301">
        <v>0.18099999999999999</v>
      </c>
      <c r="K1692" s="301">
        <v>6.9329999999999998</v>
      </c>
      <c r="L1692" s="301">
        <v>2.9929999999999999</v>
      </c>
      <c r="M1692" s="301">
        <v>2.1480000000000001</v>
      </c>
      <c r="N1692" s="301">
        <v>1.6890000000000001</v>
      </c>
      <c r="O1692" s="301">
        <v>3.294</v>
      </c>
      <c r="P1692" s="301">
        <v>3.5529999999999999</v>
      </c>
      <c r="Q1692" s="301">
        <v>7.984</v>
      </c>
      <c r="R1692" s="301">
        <v>7.6780000000000008</v>
      </c>
      <c r="S1692" s="301">
        <v>35.376000000000005</v>
      </c>
      <c r="T1692" s="301">
        <v>28.723000000000003</v>
      </c>
      <c r="U1692" s="301">
        <v>60.832000000000001</v>
      </c>
      <c r="V1692" s="301">
        <v>18.549999999999997</v>
      </c>
      <c r="W1692" s="301">
        <v>11.912000000000001</v>
      </c>
      <c r="X1692" s="301">
        <v>1.421</v>
      </c>
      <c r="Y1692" s="301">
        <v>0</v>
      </c>
      <c r="Z1692" s="301">
        <v>0</v>
      </c>
      <c r="AA1692" s="302">
        <v>0</v>
      </c>
      <c r="AB1692" s="91"/>
    </row>
    <row r="1693" spans="1:28" ht="19.5" customHeight="1" x14ac:dyDescent="0.15">
      <c r="A1693" s="223" t="s">
        <v>119</v>
      </c>
      <c r="B1693" s="226" t="s">
        <v>120</v>
      </c>
      <c r="C1693" s="227"/>
      <c r="D1693" s="228"/>
      <c r="E1693" s="72" t="s">
        <v>183</v>
      </c>
      <c r="F1693" s="380">
        <v>13.33</v>
      </c>
      <c r="G1693" s="381"/>
      <c r="H1693" s="381"/>
      <c r="I1693" s="381"/>
      <c r="J1693" s="381"/>
      <c r="K1693" s="381"/>
      <c r="L1693" s="381"/>
      <c r="M1693" s="381"/>
      <c r="N1693" s="381"/>
      <c r="O1693" s="381"/>
      <c r="P1693" s="381"/>
      <c r="Q1693" s="381"/>
      <c r="R1693" s="381"/>
      <c r="S1693" s="381"/>
      <c r="T1693" s="381"/>
      <c r="U1693" s="381"/>
      <c r="V1693" s="381"/>
      <c r="W1693" s="381"/>
      <c r="X1693" s="381"/>
      <c r="Y1693" s="381"/>
      <c r="Z1693" s="381"/>
      <c r="AA1693" s="381"/>
    </row>
    <row r="1694" spans="1:28" ht="19.5" customHeight="1" x14ac:dyDescent="0.15">
      <c r="A1694" s="224"/>
      <c r="B1694" s="229" t="s">
        <v>205</v>
      </c>
      <c r="C1694" s="230"/>
      <c r="D1694" s="231"/>
      <c r="E1694" s="76" t="s">
        <v>183</v>
      </c>
      <c r="F1694" s="380">
        <v>4.24</v>
      </c>
      <c r="G1694" s="381"/>
      <c r="H1694" s="381"/>
      <c r="I1694" s="381"/>
      <c r="J1694" s="381"/>
      <c r="K1694" s="381"/>
      <c r="L1694" s="381"/>
      <c r="M1694" s="381"/>
      <c r="N1694" s="381"/>
      <c r="O1694" s="381"/>
      <c r="P1694" s="381"/>
      <c r="Q1694" s="381"/>
      <c r="R1694" s="381"/>
      <c r="S1694" s="381"/>
      <c r="T1694" s="381"/>
      <c r="U1694" s="381"/>
      <c r="V1694" s="381"/>
      <c r="W1694" s="381"/>
      <c r="X1694" s="381"/>
      <c r="Y1694" s="381"/>
      <c r="Z1694" s="381"/>
      <c r="AA1694" s="381"/>
    </row>
    <row r="1695" spans="1:28" ht="19.5" customHeight="1" x14ac:dyDescent="0.15">
      <c r="A1695" s="225"/>
      <c r="B1695" s="229" t="s">
        <v>206</v>
      </c>
      <c r="C1695" s="230"/>
      <c r="D1695" s="231"/>
      <c r="E1695" s="76" t="s">
        <v>183</v>
      </c>
      <c r="F1695" s="380">
        <v>9.09</v>
      </c>
      <c r="G1695" s="381"/>
      <c r="H1695" s="381"/>
      <c r="I1695" s="381"/>
      <c r="J1695" s="381"/>
      <c r="K1695" s="381"/>
      <c r="L1695" s="381"/>
      <c r="M1695" s="381"/>
      <c r="N1695" s="381"/>
      <c r="O1695" s="381"/>
      <c r="P1695" s="381"/>
      <c r="Q1695" s="381"/>
      <c r="R1695" s="381"/>
      <c r="S1695" s="381"/>
      <c r="T1695" s="381"/>
      <c r="U1695" s="381"/>
      <c r="V1695" s="381"/>
      <c r="W1695" s="381"/>
      <c r="X1695" s="381"/>
      <c r="Y1695" s="381"/>
      <c r="Z1695" s="381"/>
      <c r="AA1695" s="381"/>
    </row>
    <row r="1696" spans="1:28" ht="19.5" customHeight="1" thickBot="1" x14ac:dyDescent="0.2">
      <c r="A1696" s="232" t="s">
        <v>204</v>
      </c>
      <c r="B1696" s="233"/>
      <c r="C1696" s="233"/>
      <c r="D1696" s="234"/>
      <c r="E1696" s="120" t="s">
        <v>183</v>
      </c>
      <c r="F1696" s="386">
        <v>0</v>
      </c>
      <c r="G1696" s="381"/>
      <c r="H1696" s="381"/>
      <c r="I1696" s="381"/>
      <c r="J1696" s="381"/>
      <c r="K1696" s="381"/>
      <c r="L1696" s="381"/>
      <c r="M1696" s="381"/>
      <c r="N1696" s="381"/>
      <c r="O1696" s="381"/>
      <c r="P1696" s="381"/>
      <c r="Q1696" s="381"/>
      <c r="R1696" s="381"/>
      <c r="S1696" s="381"/>
      <c r="T1696" s="381"/>
      <c r="U1696" s="381"/>
      <c r="V1696" s="381"/>
      <c r="W1696" s="381"/>
      <c r="X1696" s="381"/>
      <c r="Y1696" s="381"/>
      <c r="Z1696" s="381"/>
      <c r="AA1696" s="381"/>
    </row>
    <row r="1698" spans="1:29" ht="19.5" customHeight="1" x14ac:dyDescent="0.15">
      <c r="A1698" s="3" t="s">
        <v>381</v>
      </c>
      <c r="F1698" s="126" t="s">
        <v>478</v>
      </c>
    </row>
    <row r="1699" spans="1:29" ht="19.5" customHeight="1" thickBot="1" x14ac:dyDescent="0.2">
      <c r="A1699" s="221" t="s">
        <v>28</v>
      </c>
      <c r="B1699" s="222"/>
      <c r="C1699" s="222"/>
      <c r="D1699" s="222"/>
      <c r="E1699" s="222"/>
      <c r="F1699" s="222"/>
      <c r="G1699" s="222"/>
      <c r="H1699" s="222"/>
      <c r="I1699" s="222"/>
      <c r="J1699" s="222"/>
      <c r="K1699" s="222"/>
      <c r="L1699" s="222"/>
      <c r="M1699" s="222"/>
      <c r="N1699" s="222"/>
      <c r="O1699" s="222"/>
      <c r="P1699" s="222"/>
      <c r="Q1699" s="222"/>
      <c r="R1699" s="222"/>
      <c r="S1699" s="222"/>
      <c r="T1699" s="222"/>
      <c r="U1699" s="222"/>
      <c r="V1699" s="222"/>
      <c r="W1699" s="222"/>
      <c r="X1699" s="222"/>
      <c r="Y1699" s="222"/>
      <c r="Z1699" s="222"/>
      <c r="AA1699" s="222"/>
    </row>
    <row r="1700" spans="1:29" ht="19.5" customHeight="1" x14ac:dyDescent="0.15">
      <c r="A1700" s="127" t="s">
        <v>179</v>
      </c>
      <c r="B1700" s="86"/>
      <c r="C1700" s="86"/>
      <c r="D1700" s="86"/>
      <c r="E1700" s="86"/>
      <c r="F1700" s="85" t="s">
        <v>180</v>
      </c>
      <c r="G1700" s="121"/>
      <c r="H1700" s="121"/>
      <c r="I1700" s="121"/>
      <c r="J1700" s="121"/>
      <c r="K1700" s="121"/>
      <c r="L1700" s="121"/>
      <c r="M1700" s="121"/>
      <c r="N1700" s="121"/>
      <c r="O1700" s="121"/>
      <c r="P1700" s="121"/>
      <c r="Q1700" s="128"/>
      <c r="R1700" s="99"/>
      <c r="S1700" s="121"/>
      <c r="T1700" s="121"/>
      <c r="U1700" s="121"/>
      <c r="V1700" s="121"/>
      <c r="W1700" s="121"/>
      <c r="X1700" s="121"/>
      <c r="Y1700" s="121"/>
      <c r="Z1700" s="121"/>
      <c r="AA1700" s="141" t="s">
        <v>181</v>
      </c>
      <c r="AB1700" s="91"/>
    </row>
    <row r="1701" spans="1:29" ht="19.5" customHeight="1" x14ac:dyDescent="0.15">
      <c r="A1701" s="130" t="s">
        <v>182</v>
      </c>
      <c r="B1701" s="74"/>
      <c r="C1701" s="74"/>
      <c r="D1701" s="74"/>
      <c r="E1701" s="76" t="s">
        <v>183</v>
      </c>
      <c r="F1701" s="297">
        <v>5292.31</v>
      </c>
      <c r="G1701" s="373" t="s">
        <v>184</v>
      </c>
      <c r="H1701" s="373" t="s">
        <v>185</v>
      </c>
      <c r="I1701" s="373" t="s">
        <v>186</v>
      </c>
      <c r="J1701" s="373" t="s">
        <v>187</v>
      </c>
      <c r="K1701" s="373" t="s">
        <v>227</v>
      </c>
      <c r="L1701" s="373" t="s">
        <v>228</v>
      </c>
      <c r="M1701" s="373" t="s">
        <v>229</v>
      </c>
      <c r="N1701" s="373" t="s">
        <v>230</v>
      </c>
      <c r="O1701" s="373" t="s">
        <v>231</v>
      </c>
      <c r="P1701" s="373" t="s">
        <v>232</v>
      </c>
      <c r="Q1701" s="374" t="s">
        <v>233</v>
      </c>
      <c r="R1701" s="375" t="s">
        <v>234</v>
      </c>
      <c r="S1701" s="373" t="s">
        <v>235</v>
      </c>
      <c r="T1701" s="373" t="s">
        <v>236</v>
      </c>
      <c r="U1701" s="373" t="s">
        <v>237</v>
      </c>
      <c r="V1701" s="373" t="s">
        <v>238</v>
      </c>
      <c r="W1701" s="373" t="s">
        <v>42</v>
      </c>
      <c r="X1701" s="373" t="s">
        <v>147</v>
      </c>
      <c r="Y1701" s="373" t="s">
        <v>148</v>
      </c>
      <c r="Z1701" s="373" t="s">
        <v>149</v>
      </c>
      <c r="AA1701" s="387"/>
      <c r="AB1701" s="91"/>
    </row>
    <row r="1702" spans="1:29" ht="19.5" customHeight="1" x14ac:dyDescent="0.15">
      <c r="A1702" s="108"/>
      <c r="E1702" s="76" t="s">
        <v>150</v>
      </c>
      <c r="F1702" s="297">
        <v>1475.018</v>
      </c>
      <c r="G1702" s="377"/>
      <c r="H1702" s="377"/>
      <c r="I1702" s="377"/>
      <c r="J1702" s="377"/>
      <c r="K1702" s="377"/>
      <c r="L1702" s="377"/>
      <c r="M1702" s="377"/>
      <c r="N1702" s="377"/>
      <c r="O1702" s="377"/>
      <c r="P1702" s="377"/>
      <c r="Q1702" s="378"/>
      <c r="R1702" s="379"/>
      <c r="S1702" s="377"/>
      <c r="T1702" s="377"/>
      <c r="U1702" s="377"/>
      <c r="V1702" s="377"/>
      <c r="W1702" s="377"/>
      <c r="X1702" s="377"/>
      <c r="Y1702" s="377"/>
      <c r="Z1702" s="377"/>
      <c r="AA1702" s="387" t="s">
        <v>151</v>
      </c>
      <c r="AB1702" s="91"/>
    </row>
    <row r="1703" spans="1:29" ht="19.5" customHeight="1" x14ac:dyDescent="0.15">
      <c r="A1703" s="131"/>
      <c r="B1703" s="73" t="s">
        <v>152</v>
      </c>
      <c r="C1703" s="74"/>
      <c r="D1703" s="74"/>
      <c r="E1703" s="76" t="s">
        <v>183</v>
      </c>
      <c r="F1703" s="297">
        <v>5152.2300000000005</v>
      </c>
      <c r="G1703" s="297">
        <v>3.34</v>
      </c>
      <c r="H1703" s="297">
        <v>21.639999999999997</v>
      </c>
      <c r="I1703" s="297">
        <v>29.259999999999998</v>
      </c>
      <c r="J1703" s="297">
        <v>16.61</v>
      </c>
      <c r="K1703" s="297">
        <v>45.21</v>
      </c>
      <c r="L1703" s="297">
        <v>228.9</v>
      </c>
      <c r="M1703" s="297">
        <v>151.02999999999997</v>
      </c>
      <c r="N1703" s="297">
        <v>130.91999999999999</v>
      </c>
      <c r="O1703" s="297">
        <v>107.99000000000001</v>
      </c>
      <c r="P1703" s="297">
        <v>369.46</v>
      </c>
      <c r="Q1703" s="297">
        <v>677.15</v>
      </c>
      <c r="R1703" s="297">
        <v>482.6</v>
      </c>
      <c r="S1703" s="297">
        <v>477.62</v>
      </c>
      <c r="T1703" s="297">
        <v>447.99</v>
      </c>
      <c r="U1703" s="297">
        <v>624.73</v>
      </c>
      <c r="V1703" s="297">
        <v>596.78</v>
      </c>
      <c r="W1703" s="297">
        <v>362.83000000000004</v>
      </c>
      <c r="X1703" s="297">
        <v>233.77</v>
      </c>
      <c r="Y1703" s="297">
        <v>101.47</v>
      </c>
      <c r="Z1703" s="297">
        <v>28.05</v>
      </c>
      <c r="AA1703" s="299">
        <v>14.88</v>
      </c>
      <c r="AB1703" s="27"/>
      <c r="AC1703" s="27"/>
    </row>
    <row r="1704" spans="1:29" ht="19.5" customHeight="1" x14ac:dyDescent="0.15">
      <c r="A1704" s="132"/>
      <c r="B1704" s="133"/>
      <c r="E1704" s="76" t="s">
        <v>150</v>
      </c>
      <c r="F1704" s="297">
        <v>1475.018</v>
      </c>
      <c r="G1704" s="297">
        <v>0</v>
      </c>
      <c r="H1704" s="297">
        <v>3.0000000000000001E-3</v>
      </c>
      <c r="I1704" s="297">
        <v>0.8620000000000001</v>
      </c>
      <c r="J1704" s="297">
        <v>1.3180000000000001</v>
      </c>
      <c r="K1704" s="297">
        <v>6.3400000000000007</v>
      </c>
      <c r="L1704" s="297">
        <v>42.249999999999993</v>
      </c>
      <c r="M1704" s="297">
        <v>35.135000000000005</v>
      </c>
      <c r="N1704" s="297">
        <v>33.543999999999997</v>
      </c>
      <c r="O1704" s="297">
        <v>32.167000000000002</v>
      </c>
      <c r="P1704" s="297">
        <v>124.18</v>
      </c>
      <c r="Q1704" s="297">
        <v>242.96399999999997</v>
      </c>
      <c r="R1704" s="297">
        <v>165.54400000000001</v>
      </c>
      <c r="S1704" s="297">
        <v>154.04500000000002</v>
      </c>
      <c r="T1704" s="297">
        <v>136.75399999999999</v>
      </c>
      <c r="U1704" s="297">
        <v>171.01700000000002</v>
      </c>
      <c r="V1704" s="297">
        <v>144.59900000000002</v>
      </c>
      <c r="W1704" s="297">
        <v>82.305000000000007</v>
      </c>
      <c r="X1704" s="297">
        <v>60.366</v>
      </c>
      <c r="Y1704" s="297">
        <v>24.409999999999997</v>
      </c>
      <c r="Z1704" s="297">
        <v>11.516</v>
      </c>
      <c r="AA1704" s="299">
        <v>5.6989999999999998</v>
      </c>
      <c r="AB1704" s="27"/>
      <c r="AC1704" s="27"/>
    </row>
    <row r="1705" spans="1:29" ht="19.5" customHeight="1" x14ac:dyDescent="0.15">
      <c r="A1705" s="132"/>
      <c r="B1705" s="134"/>
      <c r="C1705" s="73" t="s">
        <v>152</v>
      </c>
      <c r="D1705" s="74"/>
      <c r="E1705" s="76" t="s">
        <v>183</v>
      </c>
      <c r="F1705" s="297">
        <v>3512.3500000000008</v>
      </c>
      <c r="G1705" s="297">
        <v>3.34</v>
      </c>
      <c r="H1705" s="297">
        <v>2.4899999999999998</v>
      </c>
      <c r="I1705" s="297">
        <v>13.43</v>
      </c>
      <c r="J1705" s="297">
        <v>10.17</v>
      </c>
      <c r="K1705" s="297">
        <v>33.68</v>
      </c>
      <c r="L1705" s="297">
        <v>193.33</v>
      </c>
      <c r="M1705" s="297">
        <v>135.70999999999998</v>
      </c>
      <c r="N1705" s="297">
        <v>106.21</v>
      </c>
      <c r="O1705" s="297">
        <v>97.06</v>
      </c>
      <c r="P1705" s="297">
        <v>365.15999999999997</v>
      </c>
      <c r="Q1705" s="297">
        <v>662.18999999999994</v>
      </c>
      <c r="R1705" s="297">
        <v>432.99</v>
      </c>
      <c r="S1705" s="297">
        <v>366.85</v>
      </c>
      <c r="T1705" s="297">
        <v>289.38</v>
      </c>
      <c r="U1705" s="297">
        <v>309.15000000000003</v>
      </c>
      <c r="V1705" s="297">
        <v>210.76999999999998</v>
      </c>
      <c r="W1705" s="297">
        <v>102.11</v>
      </c>
      <c r="X1705" s="297">
        <v>98.81</v>
      </c>
      <c r="Y1705" s="297">
        <v>36.589999999999996</v>
      </c>
      <c r="Z1705" s="297">
        <v>28.05</v>
      </c>
      <c r="AA1705" s="299">
        <v>14.88</v>
      </c>
      <c r="AB1705" s="27"/>
      <c r="AC1705" s="27"/>
    </row>
    <row r="1706" spans="1:29" ht="19.5" customHeight="1" x14ac:dyDescent="0.15">
      <c r="A1706" s="132"/>
      <c r="B1706" s="75"/>
      <c r="C1706" s="75"/>
      <c r="E1706" s="76" t="s">
        <v>150</v>
      </c>
      <c r="F1706" s="297">
        <v>1234.3940000000002</v>
      </c>
      <c r="G1706" s="297">
        <v>0</v>
      </c>
      <c r="H1706" s="297">
        <v>3.0000000000000001E-3</v>
      </c>
      <c r="I1706" s="297">
        <v>0.46500000000000002</v>
      </c>
      <c r="J1706" s="297">
        <v>0.99399999999999999</v>
      </c>
      <c r="K1706" s="297">
        <v>5.5330000000000004</v>
      </c>
      <c r="L1706" s="297">
        <v>39.045999999999992</v>
      </c>
      <c r="M1706" s="297">
        <v>33.603000000000009</v>
      </c>
      <c r="N1706" s="297">
        <v>30.782</v>
      </c>
      <c r="O1706" s="297">
        <v>30.855</v>
      </c>
      <c r="P1706" s="297">
        <v>123.68700000000001</v>
      </c>
      <c r="Q1706" s="297">
        <v>240.89799999999997</v>
      </c>
      <c r="R1706" s="297">
        <v>158.26400000000001</v>
      </c>
      <c r="S1706" s="297">
        <v>137.405</v>
      </c>
      <c r="T1706" s="297">
        <v>113.633</v>
      </c>
      <c r="U1706" s="297">
        <v>120.89200000000001</v>
      </c>
      <c r="V1706" s="297">
        <v>84.813000000000017</v>
      </c>
      <c r="W1706" s="297">
        <v>41.053000000000004</v>
      </c>
      <c r="X1706" s="297">
        <v>40.383000000000003</v>
      </c>
      <c r="Y1706" s="297">
        <v>14.87</v>
      </c>
      <c r="Z1706" s="297">
        <v>11.516</v>
      </c>
      <c r="AA1706" s="299">
        <v>5.6989999999999998</v>
      </c>
      <c r="AB1706" s="27"/>
      <c r="AC1706" s="27"/>
    </row>
    <row r="1707" spans="1:29" ht="19.5" customHeight="1" x14ac:dyDescent="0.15">
      <c r="A1707" s="132"/>
      <c r="B1707" s="72"/>
      <c r="C1707" s="76"/>
      <c r="D1707" s="76" t="s">
        <v>153</v>
      </c>
      <c r="E1707" s="76" t="s">
        <v>183</v>
      </c>
      <c r="F1707" s="297">
        <v>3491.76</v>
      </c>
      <c r="G1707" s="297">
        <v>3.34</v>
      </c>
      <c r="H1707" s="297">
        <v>2.2399999999999998</v>
      </c>
      <c r="I1707" s="297">
        <v>13.43</v>
      </c>
      <c r="J1707" s="297">
        <v>9.9700000000000006</v>
      </c>
      <c r="K1707" s="297">
        <v>32.47</v>
      </c>
      <c r="L1707" s="297">
        <v>180.37</v>
      </c>
      <c r="M1707" s="297">
        <v>134.60999999999999</v>
      </c>
      <c r="N1707" s="297">
        <v>105.85</v>
      </c>
      <c r="O1707" s="297">
        <v>95.55</v>
      </c>
      <c r="P1707" s="297">
        <v>365.01</v>
      </c>
      <c r="Q1707" s="297">
        <v>660.68999999999994</v>
      </c>
      <c r="R1707" s="297">
        <v>432.27</v>
      </c>
      <c r="S1707" s="297">
        <v>366.35</v>
      </c>
      <c r="T1707" s="297">
        <v>289.38</v>
      </c>
      <c r="U1707" s="297">
        <v>309.15000000000003</v>
      </c>
      <c r="V1707" s="297">
        <v>210.64</v>
      </c>
      <c r="W1707" s="297">
        <v>102.11</v>
      </c>
      <c r="X1707" s="297">
        <v>98.81</v>
      </c>
      <c r="Y1707" s="297">
        <v>36.589999999999996</v>
      </c>
      <c r="Z1707" s="297">
        <v>28.05</v>
      </c>
      <c r="AA1707" s="299">
        <v>14.88</v>
      </c>
      <c r="AB1707" s="27"/>
      <c r="AC1707" s="27"/>
    </row>
    <row r="1708" spans="1:29" ht="19.5" customHeight="1" x14ac:dyDescent="0.15">
      <c r="A1708" s="132"/>
      <c r="B1708" s="72" t="s">
        <v>154</v>
      </c>
      <c r="C1708" s="72"/>
      <c r="D1708" s="72"/>
      <c r="E1708" s="76" t="s">
        <v>150</v>
      </c>
      <c r="F1708" s="297">
        <v>1232.0380000000002</v>
      </c>
      <c r="G1708" s="297">
        <v>0</v>
      </c>
      <c r="H1708" s="297">
        <v>0</v>
      </c>
      <c r="I1708" s="297">
        <v>0.46500000000000002</v>
      </c>
      <c r="J1708" s="297">
        <v>0.98399999999999999</v>
      </c>
      <c r="K1708" s="297">
        <v>5.4490000000000007</v>
      </c>
      <c r="L1708" s="297">
        <v>37.876999999999995</v>
      </c>
      <c r="M1708" s="297">
        <v>33.461000000000006</v>
      </c>
      <c r="N1708" s="297">
        <v>30.696000000000002</v>
      </c>
      <c r="O1708" s="297">
        <v>30.477</v>
      </c>
      <c r="P1708" s="297">
        <v>123.64800000000001</v>
      </c>
      <c r="Q1708" s="297">
        <v>240.74599999999998</v>
      </c>
      <c r="R1708" s="297">
        <v>158.06200000000001</v>
      </c>
      <c r="S1708" s="297">
        <v>137.33199999999999</v>
      </c>
      <c r="T1708" s="297">
        <v>113.633</v>
      </c>
      <c r="U1708" s="297">
        <v>120.89200000000001</v>
      </c>
      <c r="V1708" s="297">
        <v>84.795000000000016</v>
      </c>
      <c r="W1708" s="297">
        <v>41.053000000000004</v>
      </c>
      <c r="X1708" s="297">
        <v>40.383000000000003</v>
      </c>
      <c r="Y1708" s="297">
        <v>14.87</v>
      </c>
      <c r="Z1708" s="297">
        <v>11.516</v>
      </c>
      <c r="AA1708" s="299">
        <v>5.6989999999999998</v>
      </c>
      <c r="AB1708" s="27"/>
      <c r="AC1708" s="27"/>
    </row>
    <row r="1709" spans="1:29" ht="19.5" customHeight="1" x14ac:dyDescent="0.15">
      <c r="A1709" s="132" t="s">
        <v>155</v>
      </c>
      <c r="B1709" s="72"/>
      <c r="C1709" s="72" t="s">
        <v>10</v>
      </c>
      <c r="D1709" s="76" t="s">
        <v>156</v>
      </c>
      <c r="E1709" s="76" t="s">
        <v>183</v>
      </c>
      <c r="F1709" s="297">
        <v>3299.6600000000008</v>
      </c>
      <c r="G1709" s="297">
        <v>2.0299999999999998</v>
      </c>
      <c r="H1709" s="297">
        <v>0.6</v>
      </c>
      <c r="I1709" s="297">
        <v>2.74</v>
      </c>
      <c r="J1709" s="297">
        <v>6.39</v>
      </c>
      <c r="K1709" s="297">
        <v>31.939999999999998</v>
      </c>
      <c r="L1709" s="297">
        <v>180.29</v>
      </c>
      <c r="M1709" s="297">
        <v>132.44</v>
      </c>
      <c r="N1709" s="297">
        <v>105.75</v>
      </c>
      <c r="O1709" s="297">
        <v>95</v>
      </c>
      <c r="P1709" s="297">
        <v>361.76</v>
      </c>
      <c r="Q1709" s="297">
        <v>635.79</v>
      </c>
      <c r="R1709" s="297">
        <v>391.9</v>
      </c>
      <c r="S1709" s="297">
        <v>329.98</v>
      </c>
      <c r="T1709" s="297">
        <v>277.16000000000003</v>
      </c>
      <c r="U1709" s="297">
        <v>270.78000000000003</v>
      </c>
      <c r="V1709" s="297">
        <v>200.03</v>
      </c>
      <c r="W1709" s="297">
        <v>97.23</v>
      </c>
      <c r="X1709" s="297">
        <v>98.81</v>
      </c>
      <c r="Y1709" s="297">
        <v>36.11</v>
      </c>
      <c r="Z1709" s="297">
        <v>28.05</v>
      </c>
      <c r="AA1709" s="299">
        <v>14.88</v>
      </c>
      <c r="AB1709" s="27"/>
      <c r="AC1709" s="27"/>
    </row>
    <row r="1710" spans="1:29" ht="19.5" customHeight="1" x14ac:dyDescent="0.15">
      <c r="A1710" s="132"/>
      <c r="B1710" s="72"/>
      <c r="C1710" s="72"/>
      <c r="D1710" s="72"/>
      <c r="E1710" s="76" t="s">
        <v>150</v>
      </c>
      <c r="F1710" s="297">
        <v>1189.2249999999999</v>
      </c>
      <c r="G1710" s="297">
        <v>0</v>
      </c>
      <c r="H1710" s="297">
        <v>0</v>
      </c>
      <c r="I1710" s="297">
        <v>0.192</v>
      </c>
      <c r="J1710" s="297">
        <v>0.76700000000000002</v>
      </c>
      <c r="K1710" s="297">
        <v>5.4350000000000005</v>
      </c>
      <c r="L1710" s="297">
        <v>37.866999999999997</v>
      </c>
      <c r="M1710" s="297">
        <v>33.157000000000004</v>
      </c>
      <c r="N1710" s="297">
        <v>30.675000000000001</v>
      </c>
      <c r="O1710" s="297">
        <v>30.376999999999999</v>
      </c>
      <c r="P1710" s="297">
        <v>122.998</v>
      </c>
      <c r="Q1710" s="297">
        <v>235.26</v>
      </c>
      <c r="R1710" s="297">
        <v>148.77700000000002</v>
      </c>
      <c r="S1710" s="297">
        <v>128.54900000000001</v>
      </c>
      <c r="T1710" s="297">
        <v>110.434</v>
      </c>
      <c r="U1710" s="297">
        <v>110.74100000000001</v>
      </c>
      <c r="V1710" s="297">
        <v>81.87</v>
      </c>
      <c r="W1710" s="297">
        <v>39.783000000000001</v>
      </c>
      <c r="X1710" s="297">
        <v>40.383000000000003</v>
      </c>
      <c r="Y1710" s="297">
        <v>14.744999999999999</v>
      </c>
      <c r="Z1710" s="297">
        <v>11.516</v>
      </c>
      <c r="AA1710" s="299">
        <v>5.6989999999999998</v>
      </c>
      <c r="AB1710" s="27"/>
      <c r="AC1710" s="27"/>
    </row>
    <row r="1711" spans="1:29" ht="19.5" customHeight="1" x14ac:dyDescent="0.15">
      <c r="A1711" s="132"/>
      <c r="B1711" s="72"/>
      <c r="C1711" s="72"/>
      <c r="D1711" s="76" t="s">
        <v>157</v>
      </c>
      <c r="E1711" s="76" t="s">
        <v>183</v>
      </c>
      <c r="F1711" s="297">
        <v>160.80999999999997</v>
      </c>
      <c r="G1711" s="297">
        <v>0</v>
      </c>
      <c r="H1711" s="297">
        <v>0</v>
      </c>
      <c r="I1711" s="297">
        <v>0</v>
      </c>
      <c r="J1711" s="297">
        <v>0</v>
      </c>
      <c r="K1711" s="297">
        <v>0</v>
      </c>
      <c r="L1711" s="297">
        <v>0.08</v>
      </c>
      <c r="M1711" s="297">
        <v>2.17</v>
      </c>
      <c r="N1711" s="297">
        <v>0</v>
      </c>
      <c r="O1711" s="297">
        <v>0.55000000000000004</v>
      </c>
      <c r="P1711" s="297">
        <v>3.25</v>
      </c>
      <c r="Q1711" s="297">
        <v>24.68</v>
      </c>
      <c r="R1711" s="297">
        <v>40.369999999999997</v>
      </c>
      <c r="S1711" s="297">
        <v>34.99</v>
      </c>
      <c r="T1711" s="297">
        <v>8.84</v>
      </c>
      <c r="U1711" s="297">
        <v>34.08</v>
      </c>
      <c r="V1711" s="297">
        <v>6.4399999999999995</v>
      </c>
      <c r="W1711" s="297">
        <v>4.88</v>
      </c>
      <c r="X1711" s="297">
        <v>0</v>
      </c>
      <c r="Y1711" s="297">
        <v>0.48</v>
      </c>
      <c r="Z1711" s="297">
        <v>0</v>
      </c>
      <c r="AA1711" s="299">
        <v>0</v>
      </c>
      <c r="AB1711" s="27"/>
      <c r="AC1711" s="27"/>
    </row>
    <row r="1712" spans="1:29" ht="19.5" customHeight="1" x14ac:dyDescent="0.15">
      <c r="A1712" s="132"/>
      <c r="B1712" s="72"/>
      <c r="C1712" s="72"/>
      <c r="D1712" s="72"/>
      <c r="E1712" s="76" t="s">
        <v>150</v>
      </c>
      <c r="F1712" s="297">
        <v>38.320000000000007</v>
      </c>
      <c r="G1712" s="297">
        <v>0</v>
      </c>
      <c r="H1712" s="297">
        <v>0</v>
      </c>
      <c r="I1712" s="297">
        <v>0</v>
      </c>
      <c r="J1712" s="297">
        <v>0</v>
      </c>
      <c r="K1712" s="297">
        <v>0</v>
      </c>
      <c r="L1712" s="297">
        <v>0.01</v>
      </c>
      <c r="M1712" s="297">
        <v>0.30399999999999999</v>
      </c>
      <c r="N1712" s="297">
        <v>0</v>
      </c>
      <c r="O1712" s="297">
        <v>0.1</v>
      </c>
      <c r="P1712" s="297">
        <v>0.65</v>
      </c>
      <c r="Q1712" s="297">
        <v>5.4290000000000003</v>
      </c>
      <c r="R1712" s="297">
        <v>9.2850000000000001</v>
      </c>
      <c r="S1712" s="297">
        <v>8.3970000000000002</v>
      </c>
      <c r="T1712" s="297">
        <v>2.2160000000000002</v>
      </c>
      <c r="U1712" s="297">
        <v>8.86</v>
      </c>
      <c r="V1712" s="297">
        <v>1.6739999999999999</v>
      </c>
      <c r="W1712" s="297">
        <v>1.27</v>
      </c>
      <c r="X1712" s="297">
        <v>0</v>
      </c>
      <c r="Y1712" s="297">
        <v>0.125</v>
      </c>
      <c r="Z1712" s="297">
        <v>0</v>
      </c>
      <c r="AA1712" s="299">
        <v>0</v>
      </c>
      <c r="AB1712" s="27"/>
      <c r="AC1712" s="27"/>
    </row>
    <row r="1713" spans="1:29" ht="19.5" customHeight="1" x14ac:dyDescent="0.15">
      <c r="A1713" s="132"/>
      <c r="B1713" s="72" t="s">
        <v>158</v>
      </c>
      <c r="C1713" s="72" t="s">
        <v>159</v>
      </c>
      <c r="D1713" s="76" t="s">
        <v>160</v>
      </c>
      <c r="E1713" s="76" t="s">
        <v>183</v>
      </c>
      <c r="F1713" s="297">
        <v>0</v>
      </c>
      <c r="G1713" s="297">
        <v>0</v>
      </c>
      <c r="H1713" s="297">
        <v>0</v>
      </c>
      <c r="I1713" s="297">
        <v>0</v>
      </c>
      <c r="J1713" s="297">
        <v>0</v>
      </c>
      <c r="K1713" s="297">
        <v>0</v>
      </c>
      <c r="L1713" s="297">
        <v>0</v>
      </c>
      <c r="M1713" s="297">
        <v>0</v>
      </c>
      <c r="N1713" s="297">
        <v>0</v>
      </c>
      <c r="O1713" s="297">
        <v>0</v>
      </c>
      <c r="P1713" s="297">
        <v>0</v>
      </c>
      <c r="Q1713" s="297">
        <v>0</v>
      </c>
      <c r="R1713" s="297">
        <v>0</v>
      </c>
      <c r="S1713" s="297">
        <v>0</v>
      </c>
      <c r="T1713" s="297">
        <v>0</v>
      </c>
      <c r="U1713" s="297">
        <v>0</v>
      </c>
      <c r="V1713" s="297">
        <v>0</v>
      </c>
      <c r="W1713" s="297">
        <v>0</v>
      </c>
      <c r="X1713" s="297">
        <v>0</v>
      </c>
      <c r="Y1713" s="297">
        <v>0</v>
      </c>
      <c r="Z1713" s="297">
        <v>0</v>
      </c>
      <c r="AA1713" s="299">
        <v>0</v>
      </c>
      <c r="AB1713" s="27"/>
      <c r="AC1713" s="27"/>
    </row>
    <row r="1714" spans="1:29" ht="19.5" customHeight="1" x14ac:dyDescent="0.15">
      <c r="A1714" s="132"/>
      <c r="B1714" s="72"/>
      <c r="C1714" s="72"/>
      <c r="D1714" s="72"/>
      <c r="E1714" s="76" t="s">
        <v>150</v>
      </c>
      <c r="F1714" s="297">
        <v>0</v>
      </c>
      <c r="G1714" s="297">
        <v>0</v>
      </c>
      <c r="H1714" s="297">
        <v>0</v>
      </c>
      <c r="I1714" s="297">
        <v>0</v>
      </c>
      <c r="J1714" s="297">
        <v>0</v>
      </c>
      <c r="K1714" s="297">
        <v>0</v>
      </c>
      <c r="L1714" s="297">
        <v>0</v>
      </c>
      <c r="M1714" s="297">
        <v>0</v>
      </c>
      <c r="N1714" s="297">
        <v>0</v>
      </c>
      <c r="O1714" s="297">
        <v>0</v>
      </c>
      <c r="P1714" s="297">
        <v>0</v>
      </c>
      <c r="Q1714" s="297">
        <v>0</v>
      </c>
      <c r="R1714" s="297">
        <v>0</v>
      </c>
      <c r="S1714" s="297">
        <v>0</v>
      </c>
      <c r="T1714" s="297">
        <v>0</v>
      </c>
      <c r="U1714" s="297">
        <v>0</v>
      </c>
      <c r="V1714" s="297">
        <v>0</v>
      </c>
      <c r="W1714" s="297">
        <v>0</v>
      </c>
      <c r="X1714" s="297">
        <v>0</v>
      </c>
      <c r="Y1714" s="297">
        <v>0</v>
      </c>
      <c r="Z1714" s="297">
        <v>0</v>
      </c>
      <c r="AA1714" s="299">
        <v>0</v>
      </c>
      <c r="AB1714" s="27"/>
      <c r="AC1714" s="27"/>
    </row>
    <row r="1715" spans="1:29" ht="19.5" customHeight="1" x14ac:dyDescent="0.15">
      <c r="A1715" s="132"/>
      <c r="B1715" s="72"/>
      <c r="C1715" s="72"/>
      <c r="D1715" s="76" t="s">
        <v>161</v>
      </c>
      <c r="E1715" s="76" t="s">
        <v>183</v>
      </c>
      <c r="F1715" s="297">
        <v>9.8899999999999988</v>
      </c>
      <c r="G1715" s="297">
        <v>0</v>
      </c>
      <c r="H1715" s="297">
        <v>1.64</v>
      </c>
      <c r="I1715" s="297">
        <v>6.12</v>
      </c>
      <c r="J1715" s="297">
        <v>1.6</v>
      </c>
      <c r="K1715" s="297">
        <v>0.53</v>
      </c>
      <c r="L1715" s="297">
        <v>0</v>
      </c>
      <c r="M1715" s="297">
        <v>0</v>
      </c>
      <c r="N1715" s="297">
        <v>0</v>
      </c>
      <c r="O1715" s="297">
        <v>0</v>
      </c>
      <c r="P1715" s="297">
        <v>0</v>
      </c>
      <c r="Q1715" s="297">
        <v>0</v>
      </c>
      <c r="R1715" s="297">
        <v>0</v>
      </c>
      <c r="S1715" s="297">
        <v>0</v>
      </c>
      <c r="T1715" s="297">
        <v>0</v>
      </c>
      <c r="U1715" s="297">
        <v>0</v>
      </c>
      <c r="V1715" s="297">
        <v>0</v>
      </c>
      <c r="W1715" s="297">
        <v>0</v>
      </c>
      <c r="X1715" s="297">
        <v>0</v>
      </c>
      <c r="Y1715" s="297">
        <v>0</v>
      </c>
      <c r="Z1715" s="297">
        <v>0</v>
      </c>
      <c r="AA1715" s="299">
        <v>0</v>
      </c>
      <c r="AB1715" s="27"/>
      <c r="AC1715" s="27"/>
    </row>
    <row r="1716" spans="1:29" ht="19.5" customHeight="1" x14ac:dyDescent="0.15">
      <c r="A1716" s="132"/>
      <c r="B1716" s="72"/>
      <c r="C1716" s="72"/>
      <c r="D1716" s="72"/>
      <c r="E1716" s="76" t="s">
        <v>150</v>
      </c>
      <c r="F1716" s="297">
        <v>3.3000000000000002E-2</v>
      </c>
      <c r="G1716" s="297">
        <v>0</v>
      </c>
      <c r="H1716" s="297">
        <v>0</v>
      </c>
      <c r="I1716" s="297">
        <v>0</v>
      </c>
      <c r="J1716" s="297">
        <v>1.9E-2</v>
      </c>
      <c r="K1716" s="297">
        <v>1.4E-2</v>
      </c>
      <c r="L1716" s="297">
        <v>0</v>
      </c>
      <c r="M1716" s="297">
        <v>0</v>
      </c>
      <c r="N1716" s="297">
        <v>0</v>
      </c>
      <c r="O1716" s="297">
        <v>0</v>
      </c>
      <c r="P1716" s="297">
        <v>0</v>
      </c>
      <c r="Q1716" s="297">
        <v>0</v>
      </c>
      <c r="R1716" s="297">
        <v>0</v>
      </c>
      <c r="S1716" s="297">
        <v>0</v>
      </c>
      <c r="T1716" s="297">
        <v>0</v>
      </c>
      <c r="U1716" s="297">
        <v>0</v>
      </c>
      <c r="V1716" s="297">
        <v>0</v>
      </c>
      <c r="W1716" s="297">
        <v>0</v>
      </c>
      <c r="X1716" s="297">
        <v>0</v>
      </c>
      <c r="Y1716" s="297">
        <v>0</v>
      </c>
      <c r="Z1716" s="297">
        <v>0</v>
      </c>
      <c r="AA1716" s="299">
        <v>0</v>
      </c>
      <c r="AB1716" s="27"/>
      <c r="AC1716" s="27"/>
    </row>
    <row r="1717" spans="1:29" ht="19.5" customHeight="1" x14ac:dyDescent="0.15">
      <c r="A1717" s="132"/>
      <c r="B1717" s="72"/>
      <c r="C1717" s="72" t="s">
        <v>162</v>
      </c>
      <c r="D1717" s="76" t="s">
        <v>163</v>
      </c>
      <c r="E1717" s="76" t="s">
        <v>183</v>
      </c>
      <c r="F1717" s="297">
        <v>21.4</v>
      </c>
      <c r="G1717" s="297">
        <v>1.31</v>
      </c>
      <c r="H1717" s="297">
        <v>0</v>
      </c>
      <c r="I1717" s="297">
        <v>4.57</v>
      </c>
      <c r="J1717" s="297">
        <v>1.98</v>
      </c>
      <c r="K1717" s="297">
        <v>0</v>
      </c>
      <c r="L1717" s="297">
        <v>0</v>
      </c>
      <c r="M1717" s="297">
        <v>0</v>
      </c>
      <c r="N1717" s="297">
        <v>0.1</v>
      </c>
      <c r="O1717" s="297">
        <v>0</v>
      </c>
      <c r="P1717" s="297">
        <v>0</v>
      </c>
      <c r="Q1717" s="297">
        <v>0.22</v>
      </c>
      <c r="R1717" s="297">
        <v>0</v>
      </c>
      <c r="S1717" s="297">
        <v>1.38</v>
      </c>
      <c r="T1717" s="297">
        <v>3.38</v>
      </c>
      <c r="U1717" s="297">
        <v>4.29</v>
      </c>
      <c r="V1717" s="297">
        <v>4.17</v>
      </c>
      <c r="W1717" s="297">
        <v>0</v>
      </c>
      <c r="X1717" s="297">
        <v>0</v>
      </c>
      <c r="Y1717" s="297">
        <v>0</v>
      </c>
      <c r="Z1717" s="297">
        <v>0</v>
      </c>
      <c r="AA1717" s="299">
        <v>0</v>
      </c>
      <c r="AB1717" s="27"/>
      <c r="AC1717" s="27"/>
    </row>
    <row r="1718" spans="1:29" ht="19.5" customHeight="1" x14ac:dyDescent="0.15">
      <c r="A1718" s="132"/>
      <c r="B1718" s="72" t="s">
        <v>20</v>
      </c>
      <c r="C1718" s="72"/>
      <c r="D1718" s="72"/>
      <c r="E1718" s="76" t="s">
        <v>150</v>
      </c>
      <c r="F1718" s="297">
        <v>4.46</v>
      </c>
      <c r="G1718" s="297">
        <v>0</v>
      </c>
      <c r="H1718" s="297">
        <v>0</v>
      </c>
      <c r="I1718" s="297">
        <v>0.27300000000000002</v>
      </c>
      <c r="J1718" s="297">
        <v>0.19800000000000001</v>
      </c>
      <c r="K1718" s="297">
        <v>0</v>
      </c>
      <c r="L1718" s="297">
        <v>0</v>
      </c>
      <c r="M1718" s="297">
        <v>0</v>
      </c>
      <c r="N1718" s="297">
        <v>2.1000000000000001E-2</v>
      </c>
      <c r="O1718" s="297">
        <v>0</v>
      </c>
      <c r="P1718" s="297">
        <v>0</v>
      </c>
      <c r="Q1718" s="297">
        <v>5.7000000000000002E-2</v>
      </c>
      <c r="R1718" s="297">
        <v>0</v>
      </c>
      <c r="S1718" s="297">
        <v>0.38600000000000001</v>
      </c>
      <c r="T1718" s="297">
        <v>0.98299999999999998</v>
      </c>
      <c r="U1718" s="297">
        <v>1.2909999999999999</v>
      </c>
      <c r="V1718" s="297">
        <v>1.2509999999999999</v>
      </c>
      <c r="W1718" s="297">
        <v>0</v>
      </c>
      <c r="X1718" s="297">
        <v>0</v>
      </c>
      <c r="Y1718" s="297">
        <v>0</v>
      </c>
      <c r="Z1718" s="297">
        <v>0</v>
      </c>
      <c r="AA1718" s="299">
        <v>0</v>
      </c>
      <c r="AB1718" s="27"/>
      <c r="AC1718" s="27"/>
    </row>
    <row r="1719" spans="1:29" ht="19.5" customHeight="1" x14ac:dyDescent="0.15">
      <c r="A1719" s="132"/>
      <c r="B1719" s="72"/>
      <c r="C1719" s="72"/>
      <c r="D1719" s="76" t="s">
        <v>164</v>
      </c>
      <c r="E1719" s="76" t="s">
        <v>183</v>
      </c>
      <c r="F1719" s="297">
        <v>0</v>
      </c>
      <c r="G1719" s="297">
        <v>0</v>
      </c>
      <c r="H1719" s="297">
        <v>0</v>
      </c>
      <c r="I1719" s="297">
        <v>0</v>
      </c>
      <c r="J1719" s="297">
        <v>0</v>
      </c>
      <c r="K1719" s="297">
        <v>0</v>
      </c>
      <c r="L1719" s="297">
        <v>0</v>
      </c>
      <c r="M1719" s="297">
        <v>0</v>
      </c>
      <c r="N1719" s="297">
        <v>0</v>
      </c>
      <c r="O1719" s="297">
        <v>0</v>
      </c>
      <c r="P1719" s="297">
        <v>0</v>
      </c>
      <c r="Q1719" s="297">
        <v>0</v>
      </c>
      <c r="R1719" s="297">
        <v>0</v>
      </c>
      <c r="S1719" s="297">
        <v>0</v>
      </c>
      <c r="T1719" s="297">
        <v>0</v>
      </c>
      <c r="U1719" s="297">
        <v>0</v>
      </c>
      <c r="V1719" s="297">
        <v>0</v>
      </c>
      <c r="W1719" s="297">
        <v>0</v>
      </c>
      <c r="X1719" s="297">
        <v>0</v>
      </c>
      <c r="Y1719" s="297">
        <v>0</v>
      </c>
      <c r="Z1719" s="297">
        <v>0</v>
      </c>
      <c r="AA1719" s="299">
        <v>0</v>
      </c>
      <c r="AB1719" s="27"/>
      <c r="AC1719" s="27"/>
    </row>
    <row r="1720" spans="1:29" ht="19.5" customHeight="1" x14ac:dyDescent="0.15">
      <c r="A1720" s="132" t="s">
        <v>226</v>
      </c>
      <c r="B1720" s="72"/>
      <c r="C1720" s="72"/>
      <c r="D1720" s="72"/>
      <c r="E1720" s="76" t="s">
        <v>150</v>
      </c>
      <c r="F1720" s="297">
        <v>0</v>
      </c>
      <c r="G1720" s="297">
        <v>0</v>
      </c>
      <c r="H1720" s="297">
        <v>0</v>
      </c>
      <c r="I1720" s="297">
        <v>0</v>
      </c>
      <c r="J1720" s="297">
        <v>0</v>
      </c>
      <c r="K1720" s="297">
        <v>0</v>
      </c>
      <c r="L1720" s="297">
        <v>0</v>
      </c>
      <c r="M1720" s="297">
        <v>0</v>
      </c>
      <c r="N1720" s="297">
        <v>0</v>
      </c>
      <c r="O1720" s="297">
        <v>0</v>
      </c>
      <c r="P1720" s="297">
        <v>0</v>
      </c>
      <c r="Q1720" s="297">
        <v>0</v>
      </c>
      <c r="R1720" s="297">
        <v>0</v>
      </c>
      <c r="S1720" s="297">
        <v>0</v>
      </c>
      <c r="T1720" s="297">
        <v>0</v>
      </c>
      <c r="U1720" s="297">
        <v>0</v>
      </c>
      <c r="V1720" s="297">
        <v>0</v>
      </c>
      <c r="W1720" s="297">
        <v>0</v>
      </c>
      <c r="X1720" s="297">
        <v>0</v>
      </c>
      <c r="Y1720" s="297">
        <v>0</v>
      </c>
      <c r="Z1720" s="297">
        <v>0</v>
      </c>
      <c r="AA1720" s="299">
        <v>0</v>
      </c>
      <c r="AB1720" s="27"/>
      <c r="AC1720" s="27"/>
    </row>
    <row r="1721" spans="1:29" ht="19.5" customHeight="1" x14ac:dyDescent="0.15">
      <c r="A1721" s="132"/>
      <c r="B1721" s="75"/>
      <c r="C1721" s="73" t="s">
        <v>165</v>
      </c>
      <c r="D1721" s="74"/>
      <c r="E1721" s="76" t="s">
        <v>183</v>
      </c>
      <c r="F1721" s="297">
        <v>20.59</v>
      </c>
      <c r="G1721" s="297">
        <v>0</v>
      </c>
      <c r="H1721" s="297">
        <v>0.25</v>
      </c>
      <c r="I1721" s="297">
        <v>0</v>
      </c>
      <c r="J1721" s="297">
        <v>0.2</v>
      </c>
      <c r="K1721" s="297">
        <v>1.21</v>
      </c>
      <c r="L1721" s="297">
        <v>12.96</v>
      </c>
      <c r="M1721" s="297">
        <v>1.1000000000000001</v>
      </c>
      <c r="N1721" s="297">
        <v>0.36</v>
      </c>
      <c r="O1721" s="297">
        <v>1.51</v>
      </c>
      <c r="P1721" s="297">
        <v>0.15</v>
      </c>
      <c r="Q1721" s="297">
        <v>1.5</v>
      </c>
      <c r="R1721" s="297">
        <v>0.72</v>
      </c>
      <c r="S1721" s="297">
        <v>0.5</v>
      </c>
      <c r="T1721" s="297">
        <v>0</v>
      </c>
      <c r="U1721" s="297">
        <v>0</v>
      </c>
      <c r="V1721" s="297">
        <v>0.13</v>
      </c>
      <c r="W1721" s="297">
        <v>0</v>
      </c>
      <c r="X1721" s="297">
        <v>0</v>
      </c>
      <c r="Y1721" s="297">
        <v>0</v>
      </c>
      <c r="Z1721" s="297">
        <v>0</v>
      </c>
      <c r="AA1721" s="299">
        <v>0</v>
      </c>
      <c r="AB1721" s="27"/>
      <c r="AC1721" s="27"/>
    </row>
    <row r="1722" spans="1:29" ht="19.5" customHeight="1" x14ac:dyDescent="0.15">
      <c r="A1722" s="132"/>
      <c r="B1722" s="75"/>
      <c r="C1722" s="75"/>
      <c r="E1722" s="76" t="s">
        <v>150</v>
      </c>
      <c r="F1722" s="297">
        <v>2.3559999999999994</v>
      </c>
      <c r="G1722" s="297">
        <v>0</v>
      </c>
      <c r="H1722" s="297">
        <v>3.0000000000000001E-3</v>
      </c>
      <c r="I1722" s="297">
        <v>0</v>
      </c>
      <c r="J1722" s="297">
        <v>0.01</v>
      </c>
      <c r="K1722" s="297">
        <v>8.4000000000000005E-2</v>
      </c>
      <c r="L1722" s="297">
        <v>1.169</v>
      </c>
      <c r="M1722" s="297">
        <v>0.14200000000000002</v>
      </c>
      <c r="N1722" s="297">
        <v>8.5999999999999993E-2</v>
      </c>
      <c r="O1722" s="297">
        <v>0.378</v>
      </c>
      <c r="P1722" s="297">
        <v>3.9E-2</v>
      </c>
      <c r="Q1722" s="297">
        <v>0.152</v>
      </c>
      <c r="R1722" s="297">
        <v>0.20200000000000001</v>
      </c>
      <c r="S1722" s="297">
        <v>7.2999999999999995E-2</v>
      </c>
      <c r="T1722" s="297">
        <v>0</v>
      </c>
      <c r="U1722" s="297">
        <v>0</v>
      </c>
      <c r="V1722" s="297">
        <v>1.7999999999999999E-2</v>
      </c>
      <c r="W1722" s="297">
        <v>0</v>
      </c>
      <c r="X1722" s="297">
        <v>0</v>
      </c>
      <c r="Y1722" s="297">
        <v>0</v>
      </c>
      <c r="Z1722" s="297">
        <v>0</v>
      </c>
      <c r="AA1722" s="299">
        <v>0</v>
      </c>
      <c r="AB1722" s="27"/>
      <c r="AC1722" s="27"/>
    </row>
    <row r="1723" spans="1:29" ht="19.5" customHeight="1" x14ac:dyDescent="0.15">
      <c r="A1723" s="132"/>
      <c r="B1723" s="134"/>
      <c r="C1723" s="73" t="s">
        <v>152</v>
      </c>
      <c r="D1723" s="74"/>
      <c r="E1723" s="76" t="s">
        <v>183</v>
      </c>
      <c r="F1723" s="297">
        <v>1639.88</v>
      </c>
      <c r="G1723" s="297">
        <v>0</v>
      </c>
      <c r="H1723" s="297">
        <v>19.149999999999999</v>
      </c>
      <c r="I1723" s="297">
        <v>15.83</v>
      </c>
      <c r="J1723" s="297">
        <v>6.44</v>
      </c>
      <c r="K1723" s="297">
        <v>11.53</v>
      </c>
      <c r="L1723" s="297">
        <v>35.57</v>
      </c>
      <c r="M1723" s="297">
        <v>15.32</v>
      </c>
      <c r="N1723" s="297">
        <v>24.71</v>
      </c>
      <c r="O1723" s="297">
        <v>10.93</v>
      </c>
      <c r="P1723" s="297">
        <v>4.3</v>
      </c>
      <c r="Q1723" s="297">
        <v>14.96</v>
      </c>
      <c r="R1723" s="297">
        <v>49.61</v>
      </c>
      <c r="S1723" s="297">
        <v>110.77000000000001</v>
      </c>
      <c r="T1723" s="297">
        <v>158.61000000000001</v>
      </c>
      <c r="U1723" s="297">
        <v>315.58</v>
      </c>
      <c r="V1723" s="297">
        <v>386.01</v>
      </c>
      <c r="W1723" s="297">
        <v>260.72000000000003</v>
      </c>
      <c r="X1723" s="297">
        <v>134.96</v>
      </c>
      <c r="Y1723" s="297">
        <v>64.88</v>
      </c>
      <c r="Z1723" s="297">
        <v>0</v>
      </c>
      <c r="AA1723" s="299">
        <v>0</v>
      </c>
      <c r="AB1723" s="27"/>
      <c r="AC1723" s="27"/>
    </row>
    <row r="1724" spans="1:29" ht="19.5" customHeight="1" x14ac:dyDescent="0.15">
      <c r="A1724" s="132"/>
      <c r="B1724" s="75"/>
      <c r="C1724" s="75"/>
      <c r="E1724" s="76" t="s">
        <v>150</v>
      </c>
      <c r="F1724" s="297">
        <v>240.624</v>
      </c>
      <c r="G1724" s="297">
        <v>0</v>
      </c>
      <c r="H1724" s="297">
        <v>0</v>
      </c>
      <c r="I1724" s="297">
        <v>0.39700000000000002</v>
      </c>
      <c r="J1724" s="297">
        <v>0.32400000000000001</v>
      </c>
      <c r="K1724" s="297">
        <v>0.80700000000000005</v>
      </c>
      <c r="L1724" s="297">
        <v>3.2040000000000002</v>
      </c>
      <c r="M1724" s="297">
        <v>1.532</v>
      </c>
      <c r="N1724" s="297">
        <v>2.762</v>
      </c>
      <c r="O1724" s="297">
        <v>1.3120000000000001</v>
      </c>
      <c r="P1724" s="297">
        <v>0.49299999999999999</v>
      </c>
      <c r="Q1724" s="297">
        <v>2.0659999999999998</v>
      </c>
      <c r="R1724" s="297">
        <v>7.28</v>
      </c>
      <c r="S1724" s="297">
        <v>16.64</v>
      </c>
      <c r="T1724" s="297">
        <v>23.120999999999999</v>
      </c>
      <c r="U1724" s="297">
        <v>50.125000000000007</v>
      </c>
      <c r="V1724" s="297">
        <v>59.786000000000001</v>
      </c>
      <c r="W1724" s="297">
        <v>41.251999999999995</v>
      </c>
      <c r="X1724" s="297">
        <v>19.983000000000001</v>
      </c>
      <c r="Y1724" s="297">
        <v>9.5399999999999991</v>
      </c>
      <c r="Z1724" s="297">
        <v>0</v>
      </c>
      <c r="AA1724" s="299">
        <v>0</v>
      </c>
      <c r="AB1724" s="27"/>
      <c r="AC1724" s="27"/>
    </row>
    <row r="1725" spans="1:29" ht="19.5" customHeight="1" x14ac:dyDescent="0.15">
      <c r="A1725" s="132"/>
      <c r="B1725" s="72" t="s">
        <v>94</v>
      </c>
      <c r="C1725" s="76"/>
      <c r="D1725" s="76" t="s">
        <v>153</v>
      </c>
      <c r="E1725" s="76" t="s">
        <v>183</v>
      </c>
      <c r="F1725" s="297">
        <v>116.67</v>
      </c>
      <c r="G1725" s="297">
        <v>0</v>
      </c>
      <c r="H1725" s="297">
        <v>0</v>
      </c>
      <c r="I1725" s="297">
        <v>0</v>
      </c>
      <c r="J1725" s="297">
        <v>0</v>
      </c>
      <c r="K1725" s="297">
        <v>0</v>
      </c>
      <c r="L1725" s="297">
        <v>0</v>
      </c>
      <c r="M1725" s="297">
        <v>0</v>
      </c>
      <c r="N1725" s="297">
        <v>0.78</v>
      </c>
      <c r="O1725" s="297">
        <v>0</v>
      </c>
      <c r="P1725" s="297">
        <v>0</v>
      </c>
      <c r="Q1725" s="297">
        <v>0</v>
      </c>
      <c r="R1725" s="297">
        <v>5.27</v>
      </c>
      <c r="S1725" s="297">
        <v>19.540000000000003</v>
      </c>
      <c r="T1725" s="297">
        <v>1.26</v>
      </c>
      <c r="U1725" s="297">
        <v>32.85</v>
      </c>
      <c r="V1725" s="297">
        <v>26.92</v>
      </c>
      <c r="W1725" s="297">
        <v>28.84</v>
      </c>
      <c r="X1725" s="297">
        <v>1.21</v>
      </c>
      <c r="Y1725" s="297">
        <v>0</v>
      </c>
      <c r="Z1725" s="297">
        <v>0</v>
      </c>
      <c r="AA1725" s="299">
        <v>0</v>
      </c>
      <c r="AB1725" s="27"/>
      <c r="AC1725" s="27"/>
    </row>
    <row r="1726" spans="1:29" ht="19.5" customHeight="1" x14ac:dyDescent="0.15">
      <c r="A1726" s="132"/>
      <c r="B1726" s="72"/>
      <c r="C1726" s="72" t="s">
        <v>10</v>
      </c>
      <c r="D1726" s="72"/>
      <c r="E1726" s="76" t="s">
        <v>150</v>
      </c>
      <c r="F1726" s="297">
        <v>28.577999999999999</v>
      </c>
      <c r="G1726" s="297">
        <v>0</v>
      </c>
      <c r="H1726" s="297">
        <v>0</v>
      </c>
      <c r="I1726" s="297">
        <v>0</v>
      </c>
      <c r="J1726" s="297">
        <v>0</v>
      </c>
      <c r="K1726" s="297">
        <v>0</v>
      </c>
      <c r="L1726" s="297">
        <v>0</v>
      </c>
      <c r="M1726" s="297">
        <v>0</v>
      </c>
      <c r="N1726" s="297">
        <v>0.125</v>
      </c>
      <c r="O1726" s="297">
        <v>0</v>
      </c>
      <c r="P1726" s="297">
        <v>0</v>
      </c>
      <c r="Q1726" s="297">
        <v>0</v>
      </c>
      <c r="R1726" s="297">
        <v>1.212</v>
      </c>
      <c r="S1726" s="297">
        <v>3.8879999999999999</v>
      </c>
      <c r="T1726" s="297">
        <v>0.317</v>
      </c>
      <c r="U1726" s="297">
        <v>8.548</v>
      </c>
      <c r="V1726" s="297">
        <v>6.9970000000000008</v>
      </c>
      <c r="W1726" s="297">
        <v>7.1760000000000002</v>
      </c>
      <c r="X1726" s="297">
        <v>0.315</v>
      </c>
      <c r="Y1726" s="297">
        <v>0</v>
      </c>
      <c r="Z1726" s="297">
        <v>0</v>
      </c>
      <c r="AA1726" s="299">
        <v>0</v>
      </c>
      <c r="AB1726" s="27"/>
      <c r="AC1726" s="27"/>
    </row>
    <row r="1727" spans="1:29" ht="19.5" customHeight="1" x14ac:dyDescent="0.15">
      <c r="A1727" s="132"/>
      <c r="B1727" s="72"/>
      <c r="C1727" s="72"/>
      <c r="D1727" s="76" t="s">
        <v>157</v>
      </c>
      <c r="E1727" s="76" t="s">
        <v>183</v>
      </c>
      <c r="F1727" s="297">
        <v>116.67</v>
      </c>
      <c r="G1727" s="297">
        <v>0</v>
      </c>
      <c r="H1727" s="297">
        <v>0</v>
      </c>
      <c r="I1727" s="297">
        <v>0</v>
      </c>
      <c r="J1727" s="297">
        <v>0</v>
      </c>
      <c r="K1727" s="297">
        <v>0</v>
      </c>
      <c r="L1727" s="297">
        <v>0</v>
      </c>
      <c r="M1727" s="297">
        <v>0</v>
      </c>
      <c r="N1727" s="297">
        <v>0.78</v>
      </c>
      <c r="O1727" s="297">
        <v>0</v>
      </c>
      <c r="P1727" s="297">
        <v>0</v>
      </c>
      <c r="Q1727" s="297">
        <v>0</v>
      </c>
      <c r="R1727" s="297">
        <v>5.27</v>
      </c>
      <c r="S1727" s="297">
        <v>19.540000000000003</v>
      </c>
      <c r="T1727" s="297">
        <v>1.26</v>
      </c>
      <c r="U1727" s="297">
        <v>32.85</v>
      </c>
      <c r="V1727" s="297">
        <v>26.92</v>
      </c>
      <c r="W1727" s="297">
        <v>28.84</v>
      </c>
      <c r="X1727" s="297">
        <v>1.21</v>
      </c>
      <c r="Y1727" s="297">
        <v>0</v>
      </c>
      <c r="Z1727" s="297">
        <v>0</v>
      </c>
      <c r="AA1727" s="299">
        <v>0</v>
      </c>
      <c r="AB1727" s="27"/>
      <c r="AC1727" s="27"/>
    </row>
    <row r="1728" spans="1:29" ht="19.5" customHeight="1" x14ac:dyDescent="0.15">
      <c r="A1728" s="132"/>
      <c r="B1728" s="72"/>
      <c r="C1728" s="72"/>
      <c r="D1728" s="72"/>
      <c r="E1728" s="76" t="s">
        <v>150</v>
      </c>
      <c r="F1728" s="297">
        <v>28.577999999999999</v>
      </c>
      <c r="G1728" s="297">
        <v>0</v>
      </c>
      <c r="H1728" s="297">
        <v>0</v>
      </c>
      <c r="I1728" s="297">
        <v>0</v>
      </c>
      <c r="J1728" s="297">
        <v>0</v>
      </c>
      <c r="K1728" s="297">
        <v>0</v>
      </c>
      <c r="L1728" s="297">
        <v>0</v>
      </c>
      <c r="M1728" s="297">
        <v>0</v>
      </c>
      <c r="N1728" s="297">
        <v>0.125</v>
      </c>
      <c r="O1728" s="297">
        <v>0</v>
      </c>
      <c r="P1728" s="297">
        <v>0</v>
      </c>
      <c r="Q1728" s="297">
        <v>0</v>
      </c>
      <c r="R1728" s="297">
        <v>1.212</v>
      </c>
      <c r="S1728" s="297">
        <v>3.8879999999999999</v>
      </c>
      <c r="T1728" s="297">
        <v>0.317</v>
      </c>
      <c r="U1728" s="297">
        <v>8.548</v>
      </c>
      <c r="V1728" s="297">
        <v>6.9970000000000008</v>
      </c>
      <c r="W1728" s="297">
        <v>7.1760000000000002</v>
      </c>
      <c r="X1728" s="297">
        <v>0.315</v>
      </c>
      <c r="Y1728" s="297">
        <v>0</v>
      </c>
      <c r="Z1728" s="297">
        <v>0</v>
      </c>
      <c r="AA1728" s="299">
        <v>0</v>
      </c>
      <c r="AB1728" s="27"/>
      <c r="AC1728" s="27"/>
    </row>
    <row r="1729" spans="1:29" ht="19.5" customHeight="1" x14ac:dyDescent="0.15">
      <c r="A1729" s="132"/>
      <c r="B1729" s="72" t="s">
        <v>65</v>
      </c>
      <c r="C1729" s="72" t="s">
        <v>159</v>
      </c>
      <c r="D1729" s="76" t="s">
        <v>160</v>
      </c>
      <c r="E1729" s="76" t="s">
        <v>183</v>
      </c>
      <c r="F1729" s="297">
        <v>0</v>
      </c>
      <c r="G1729" s="297">
        <v>0</v>
      </c>
      <c r="H1729" s="297">
        <v>0</v>
      </c>
      <c r="I1729" s="297">
        <v>0</v>
      </c>
      <c r="J1729" s="297">
        <v>0</v>
      </c>
      <c r="K1729" s="297">
        <v>0</v>
      </c>
      <c r="L1729" s="297">
        <v>0</v>
      </c>
      <c r="M1729" s="297">
        <v>0</v>
      </c>
      <c r="N1729" s="297">
        <v>0</v>
      </c>
      <c r="O1729" s="297">
        <v>0</v>
      </c>
      <c r="P1729" s="297">
        <v>0</v>
      </c>
      <c r="Q1729" s="297">
        <v>0</v>
      </c>
      <c r="R1729" s="297">
        <v>0</v>
      </c>
      <c r="S1729" s="297">
        <v>0</v>
      </c>
      <c r="T1729" s="297">
        <v>0</v>
      </c>
      <c r="U1729" s="297">
        <v>0</v>
      </c>
      <c r="V1729" s="297">
        <v>0</v>
      </c>
      <c r="W1729" s="297">
        <v>0</v>
      </c>
      <c r="X1729" s="297">
        <v>0</v>
      </c>
      <c r="Y1729" s="297">
        <v>0</v>
      </c>
      <c r="Z1729" s="297">
        <v>0</v>
      </c>
      <c r="AA1729" s="299">
        <v>0</v>
      </c>
      <c r="AB1729" s="27"/>
      <c r="AC1729" s="27"/>
    </row>
    <row r="1730" spans="1:29" ht="19.5" customHeight="1" x14ac:dyDescent="0.15">
      <c r="A1730" s="132"/>
      <c r="B1730" s="72"/>
      <c r="C1730" s="72"/>
      <c r="D1730" s="72"/>
      <c r="E1730" s="76" t="s">
        <v>150</v>
      </c>
      <c r="F1730" s="297">
        <v>0</v>
      </c>
      <c r="G1730" s="297">
        <v>0</v>
      </c>
      <c r="H1730" s="297">
        <v>0</v>
      </c>
      <c r="I1730" s="297">
        <v>0</v>
      </c>
      <c r="J1730" s="297">
        <v>0</v>
      </c>
      <c r="K1730" s="297">
        <v>0</v>
      </c>
      <c r="L1730" s="297">
        <v>0</v>
      </c>
      <c r="M1730" s="297">
        <v>0</v>
      </c>
      <c r="N1730" s="297">
        <v>0</v>
      </c>
      <c r="O1730" s="297">
        <v>0</v>
      </c>
      <c r="P1730" s="297">
        <v>0</v>
      </c>
      <c r="Q1730" s="297">
        <v>0</v>
      </c>
      <c r="R1730" s="297">
        <v>0</v>
      </c>
      <c r="S1730" s="297">
        <v>0</v>
      </c>
      <c r="T1730" s="297">
        <v>0</v>
      </c>
      <c r="U1730" s="297">
        <v>0</v>
      </c>
      <c r="V1730" s="297">
        <v>0</v>
      </c>
      <c r="W1730" s="297">
        <v>0</v>
      </c>
      <c r="X1730" s="297">
        <v>0</v>
      </c>
      <c r="Y1730" s="297">
        <v>0</v>
      </c>
      <c r="Z1730" s="297">
        <v>0</v>
      </c>
      <c r="AA1730" s="299">
        <v>0</v>
      </c>
      <c r="AB1730" s="27"/>
      <c r="AC1730" s="27"/>
    </row>
    <row r="1731" spans="1:29" ht="19.5" customHeight="1" x14ac:dyDescent="0.15">
      <c r="A1731" s="132" t="s">
        <v>85</v>
      </c>
      <c r="B1731" s="72"/>
      <c r="C1731" s="72"/>
      <c r="D1731" s="76" t="s">
        <v>166</v>
      </c>
      <c r="E1731" s="76" t="s">
        <v>183</v>
      </c>
      <c r="F1731" s="297">
        <v>0</v>
      </c>
      <c r="G1731" s="297">
        <v>0</v>
      </c>
      <c r="H1731" s="297">
        <v>0</v>
      </c>
      <c r="I1731" s="297">
        <v>0</v>
      </c>
      <c r="J1731" s="297">
        <v>0</v>
      </c>
      <c r="K1731" s="297">
        <v>0</v>
      </c>
      <c r="L1731" s="297">
        <v>0</v>
      </c>
      <c r="M1731" s="297">
        <v>0</v>
      </c>
      <c r="N1731" s="297">
        <v>0</v>
      </c>
      <c r="O1731" s="297">
        <v>0</v>
      </c>
      <c r="P1731" s="297">
        <v>0</v>
      </c>
      <c r="Q1731" s="297">
        <v>0</v>
      </c>
      <c r="R1731" s="297">
        <v>0</v>
      </c>
      <c r="S1731" s="297">
        <v>0</v>
      </c>
      <c r="T1731" s="297">
        <v>0</v>
      </c>
      <c r="U1731" s="297">
        <v>0</v>
      </c>
      <c r="V1731" s="297">
        <v>0</v>
      </c>
      <c r="W1731" s="297">
        <v>0</v>
      </c>
      <c r="X1731" s="297">
        <v>0</v>
      </c>
      <c r="Y1731" s="297">
        <v>0</v>
      </c>
      <c r="Z1731" s="297">
        <v>0</v>
      </c>
      <c r="AA1731" s="299">
        <v>0</v>
      </c>
      <c r="AB1731" s="27"/>
      <c r="AC1731" s="27"/>
    </row>
    <row r="1732" spans="1:29" ht="19.5" customHeight="1" x14ac:dyDescent="0.15">
      <c r="A1732" s="132"/>
      <c r="B1732" s="72"/>
      <c r="C1732" s="72" t="s">
        <v>162</v>
      </c>
      <c r="D1732" s="72"/>
      <c r="E1732" s="76" t="s">
        <v>150</v>
      </c>
      <c r="F1732" s="297">
        <v>0</v>
      </c>
      <c r="G1732" s="297">
        <v>0</v>
      </c>
      <c r="H1732" s="297">
        <v>0</v>
      </c>
      <c r="I1732" s="297">
        <v>0</v>
      </c>
      <c r="J1732" s="297">
        <v>0</v>
      </c>
      <c r="K1732" s="297">
        <v>0</v>
      </c>
      <c r="L1732" s="297">
        <v>0</v>
      </c>
      <c r="M1732" s="297">
        <v>0</v>
      </c>
      <c r="N1732" s="297">
        <v>0</v>
      </c>
      <c r="O1732" s="297">
        <v>0</v>
      </c>
      <c r="P1732" s="297">
        <v>0</v>
      </c>
      <c r="Q1732" s="297">
        <v>0</v>
      </c>
      <c r="R1732" s="297">
        <v>0</v>
      </c>
      <c r="S1732" s="297">
        <v>0</v>
      </c>
      <c r="T1732" s="297">
        <v>0</v>
      </c>
      <c r="U1732" s="297">
        <v>0</v>
      </c>
      <c r="V1732" s="297">
        <v>0</v>
      </c>
      <c r="W1732" s="297">
        <v>0</v>
      </c>
      <c r="X1732" s="297">
        <v>0</v>
      </c>
      <c r="Y1732" s="297">
        <v>0</v>
      </c>
      <c r="Z1732" s="297">
        <v>0</v>
      </c>
      <c r="AA1732" s="299">
        <v>0</v>
      </c>
      <c r="AB1732" s="27"/>
      <c r="AC1732" s="27"/>
    </row>
    <row r="1733" spans="1:29" ht="19.5" customHeight="1" x14ac:dyDescent="0.15">
      <c r="A1733" s="132"/>
      <c r="B1733" s="72" t="s">
        <v>20</v>
      </c>
      <c r="C1733" s="72"/>
      <c r="D1733" s="76" t="s">
        <v>164</v>
      </c>
      <c r="E1733" s="76" t="s">
        <v>183</v>
      </c>
      <c r="F1733" s="297">
        <v>0</v>
      </c>
      <c r="G1733" s="297">
        <v>0</v>
      </c>
      <c r="H1733" s="297">
        <v>0</v>
      </c>
      <c r="I1733" s="297">
        <v>0</v>
      </c>
      <c r="J1733" s="297">
        <v>0</v>
      </c>
      <c r="K1733" s="297">
        <v>0</v>
      </c>
      <c r="L1733" s="297">
        <v>0</v>
      </c>
      <c r="M1733" s="297">
        <v>0</v>
      </c>
      <c r="N1733" s="297">
        <v>0</v>
      </c>
      <c r="O1733" s="297">
        <v>0</v>
      </c>
      <c r="P1733" s="297">
        <v>0</v>
      </c>
      <c r="Q1733" s="297">
        <v>0</v>
      </c>
      <c r="R1733" s="297">
        <v>0</v>
      </c>
      <c r="S1733" s="297">
        <v>0</v>
      </c>
      <c r="T1733" s="297">
        <v>0</v>
      </c>
      <c r="U1733" s="297">
        <v>0</v>
      </c>
      <c r="V1733" s="297">
        <v>0</v>
      </c>
      <c r="W1733" s="297">
        <v>0</v>
      </c>
      <c r="X1733" s="297">
        <v>0</v>
      </c>
      <c r="Y1733" s="297">
        <v>0</v>
      </c>
      <c r="Z1733" s="297">
        <v>0</v>
      </c>
      <c r="AA1733" s="299">
        <v>0</v>
      </c>
      <c r="AB1733" s="27"/>
      <c r="AC1733" s="27"/>
    </row>
    <row r="1734" spans="1:29" ht="19.5" customHeight="1" x14ac:dyDescent="0.15">
      <c r="A1734" s="132"/>
      <c r="B1734" s="72"/>
      <c r="C1734" s="72"/>
      <c r="D1734" s="72"/>
      <c r="E1734" s="76" t="s">
        <v>150</v>
      </c>
      <c r="F1734" s="297">
        <v>0</v>
      </c>
      <c r="G1734" s="297">
        <v>0</v>
      </c>
      <c r="H1734" s="297">
        <v>0</v>
      </c>
      <c r="I1734" s="297">
        <v>0</v>
      </c>
      <c r="J1734" s="297">
        <v>0</v>
      </c>
      <c r="K1734" s="297">
        <v>0</v>
      </c>
      <c r="L1734" s="297">
        <v>0</v>
      </c>
      <c r="M1734" s="297">
        <v>0</v>
      </c>
      <c r="N1734" s="297">
        <v>0</v>
      </c>
      <c r="O1734" s="297">
        <v>0</v>
      </c>
      <c r="P1734" s="297">
        <v>0</v>
      </c>
      <c r="Q1734" s="297">
        <v>0</v>
      </c>
      <c r="R1734" s="297">
        <v>0</v>
      </c>
      <c r="S1734" s="297">
        <v>0</v>
      </c>
      <c r="T1734" s="297">
        <v>0</v>
      </c>
      <c r="U1734" s="297">
        <v>0</v>
      </c>
      <c r="V1734" s="297">
        <v>0</v>
      </c>
      <c r="W1734" s="297">
        <v>0</v>
      </c>
      <c r="X1734" s="297">
        <v>0</v>
      </c>
      <c r="Y1734" s="297">
        <v>0</v>
      </c>
      <c r="Z1734" s="297">
        <v>0</v>
      </c>
      <c r="AA1734" s="299">
        <v>0</v>
      </c>
      <c r="AB1734" s="27"/>
      <c r="AC1734" s="27"/>
    </row>
    <row r="1735" spans="1:29" ht="19.5" customHeight="1" x14ac:dyDescent="0.15">
      <c r="A1735" s="132"/>
      <c r="B1735" s="75"/>
      <c r="C1735" s="73" t="s">
        <v>165</v>
      </c>
      <c r="D1735" s="74"/>
      <c r="E1735" s="76" t="s">
        <v>183</v>
      </c>
      <c r="F1735" s="297">
        <v>1523.21</v>
      </c>
      <c r="G1735" s="297">
        <v>0</v>
      </c>
      <c r="H1735" s="297">
        <v>19.149999999999999</v>
      </c>
      <c r="I1735" s="297">
        <v>15.83</v>
      </c>
      <c r="J1735" s="297">
        <v>6.44</v>
      </c>
      <c r="K1735" s="297">
        <v>11.53</v>
      </c>
      <c r="L1735" s="297">
        <v>35.57</v>
      </c>
      <c r="M1735" s="297">
        <v>15.32</v>
      </c>
      <c r="N1735" s="297">
        <v>23.93</v>
      </c>
      <c r="O1735" s="297">
        <v>10.93</v>
      </c>
      <c r="P1735" s="297">
        <v>4.3</v>
      </c>
      <c r="Q1735" s="297">
        <v>14.96</v>
      </c>
      <c r="R1735" s="297">
        <v>44.34</v>
      </c>
      <c r="S1735" s="297">
        <v>91.23</v>
      </c>
      <c r="T1735" s="297">
        <v>157.35000000000002</v>
      </c>
      <c r="U1735" s="297">
        <v>282.72999999999996</v>
      </c>
      <c r="V1735" s="297">
        <v>359.09</v>
      </c>
      <c r="W1735" s="297">
        <v>231.88000000000002</v>
      </c>
      <c r="X1735" s="297">
        <v>133.75</v>
      </c>
      <c r="Y1735" s="297">
        <v>64.88</v>
      </c>
      <c r="Z1735" s="297">
        <v>0</v>
      </c>
      <c r="AA1735" s="299">
        <v>0</v>
      </c>
      <c r="AB1735" s="27"/>
      <c r="AC1735" s="27"/>
    </row>
    <row r="1736" spans="1:29" ht="19.5" customHeight="1" thickBot="1" x14ac:dyDescent="0.2">
      <c r="A1736" s="87"/>
      <c r="B1736" s="135"/>
      <c r="C1736" s="135"/>
      <c r="D1736" s="136"/>
      <c r="E1736" s="137" t="s">
        <v>150</v>
      </c>
      <c r="F1736" s="297">
        <v>212.04599999999999</v>
      </c>
      <c r="G1736" s="385">
        <v>0</v>
      </c>
      <c r="H1736" s="301">
        <v>0</v>
      </c>
      <c r="I1736" s="301">
        <v>0.39700000000000002</v>
      </c>
      <c r="J1736" s="301">
        <v>0.32400000000000001</v>
      </c>
      <c r="K1736" s="301">
        <v>0.80700000000000005</v>
      </c>
      <c r="L1736" s="301">
        <v>3.2040000000000002</v>
      </c>
      <c r="M1736" s="301">
        <v>1.532</v>
      </c>
      <c r="N1736" s="301">
        <v>2.637</v>
      </c>
      <c r="O1736" s="301">
        <v>1.3120000000000001</v>
      </c>
      <c r="P1736" s="301">
        <v>0.49299999999999999</v>
      </c>
      <c r="Q1736" s="301">
        <v>2.0659999999999998</v>
      </c>
      <c r="R1736" s="301">
        <v>6.0680000000000005</v>
      </c>
      <c r="S1736" s="301">
        <v>12.752000000000001</v>
      </c>
      <c r="T1736" s="301">
        <v>22.803999999999998</v>
      </c>
      <c r="U1736" s="301">
        <v>41.577000000000005</v>
      </c>
      <c r="V1736" s="301">
        <v>52.789000000000001</v>
      </c>
      <c r="W1736" s="301">
        <v>34.075999999999993</v>
      </c>
      <c r="X1736" s="301">
        <v>19.667999999999999</v>
      </c>
      <c r="Y1736" s="301">
        <v>9.5399999999999991</v>
      </c>
      <c r="Z1736" s="301">
        <v>0</v>
      </c>
      <c r="AA1736" s="302">
        <v>0</v>
      </c>
      <c r="AB1736" s="27"/>
      <c r="AC1736" s="27"/>
    </row>
    <row r="1737" spans="1:29" ht="19.5" customHeight="1" x14ac:dyDescent="0.15">
      <c r="A1737" s="223" t="s">
        <v>119</v>
      </c>
      <c r="B1737" s="226" t="s">
        <v>120</v>
      </c>
      <c r="C1737" s="227"/>
      <c r="D1737" s="228"/>
      <c r="E1737" s="72" t="s">
        <v>183</v>
      </c>
      <c r="F1737" s="380">
        <v>140.08000000000001</v>
      </c>
      <c r="G1737" s="381"/>
      <c r="H1737" s="381"/>
      <c r="I1737" s="381"/>
      <c r="J1737" s="381"/>
      <c r="K1737" s="381"/>
      <c r="L1737" s="381"/>
      <c r="M1737" s="381"/>
      <c r="N1737" s="381"/>
      <c r="O1737" s="381"/>
      <c r="P1737" s="381"/>
      <c r="Q1737" s="381"/>
      <c r="R1737" s="381"/>
      <c r="S1737" s="381"/>
      <c r="T1737" s="381"/>
      <c r="U1737" s="381"/>
      <c r="V1737" s="381"/>
      <c r="W1737" s="381"/>
      <c r="X1737" s="381"/>
      <c r="Y1737" s="381"/>
      <c r="Z1737" s="381"/>
      <c r="AA1737" s="381"/>
      <c r="AB1737" s="27"/>
      <c r="AC1737" s="27"/>
    </row>
    <row r="1738" spans="1:29" ht="19.5" customHeight="1" x14ac:dyDescent="0.15">
      <c r="A1738" s="224"/>
      <c r="B1738" s="229" t="s">
        <v>205</v>
      </c>
      <c r="C1738" s="230"/>
      <c r="D1738" s="231"/>
      <c r="E1738" s="76" t="s">
        <v>183</v>
      </c>
      <c r="F1738" s="380">
        <v>122.46000000000001</v>
      </c>
      <c r="G1738" s="381"/>
      <c r="H1738" s="381"/>
      <c r="I1738" s="381"/>
      <c r="J1738" s="381"/>
      <c r="K1738" s="381"/>
      <c r="L1738" s="381"/>
      <c r="M1738" s="381"/>
      <c r="N1738" s="381"/>
      <c r="O1738" s="381"/>
      <c r="P1738" s="381"/>
      <c r="Q1738" s="381"/>
      <c r="R1738" s="381"/>
      <c r="S1738" s="381"/>
      <c r="T1738" s="381"/>
      <c r="U1738" s="381"/>
      <c r="V1738" s="381"/>
      <c r="W1738" s="381"/>
      <c r="X1738" s="381"/>
      <c r="Y1738" s="381"/>
      <c r="Z1738" s="381"/>
      <c r="AA1738" s="381"/>
      <c r="AB1738" s="27"/>
      <c r="AC1738" s="27"/>
    </row>
    <row r="1739" spans="1:29" ht="19.5" customHeight="1" x14ac:dyDescent="0.15">
      <c r="A1739" s="225"/>
      <c r="B1739" s="229" t="s">
        <v>206</v>
      </c>
      <c r="C1739" s="230"/>
      <c r="D1739" s="231"/>
      <c r="E1739" s="76" t="s">
        <v>183</v>
      </c>
      <c r="F1739" s="380">
        <v>17.62</v>
      </c>
      <c r="G1739" s="381"/>
      <c r="H1739" s="381"/>
      <c r="I1739" s="381"/>
      <c r="J1739" s="381"/>
      <c r="K1739" s="381"/>
      <c r="L1739" s="381"/>
      <c r="M1739" s="381"/>
      <c r="N1739" s="381"/>
      <c r="O1739" s="381"/>
      <c r="P1739" s="381"/>
      <c r="Q1739" s="381"/>
      <c r="R1739" s="381"/>
      <c r="S1739" s="381"/>
      <c r="T1739" s="381"/>
      <c r="U1739" s="381"/>
      <c r="V1739" s="381"/>
      <c r="W1739" s="381"/>
      <c r="X1739" s="381"/>
      <c r="Y1739" s="381"/>
      <c r="Z1739" s="381"/>
      <c r="AA1739" s="381"/>
      <c r="AB1739" s="27"/>
      <c r="AC1739" s="27"/>
    </row>
    <row r="1740" spans="1:29" ht="19.5" customHeight="1" thickBot="1" x14ac:dyDescent="0.2">
      <c r="A1740" s="232" t="s">
        <v>204</v>
      </c>
      <c r="B1740" s="233"/>
      <c r="C1740" s="233"/>
      <c r="D1740" s="234"/>
      <c r="E1740" s="120" t="s">
        <v>183</v>
      </c>
      <c r="F1740" s="386">
        <v>0</v>
      </c>
      <c r="G1740" s="381"/>
      <c r="H1740" s="381"/>
      <c r="I1740" s="381"/>
      <c r="J1740" s="381"/>
      <c r="K1740" s="381"/>
      <c r="L1740" s="381"/>
      <c r="M1740" s="381"/>
      <c r="N1740" s="381"/>
      <c r="O1740" s="381"/>
      <c r="P1740" s="381"/>
      <c r="Q1740" s="381"/>
      <c r="R1740" s="381"/>
      <c r="S1740" s="381"/>
      <c r="T1740" s="381"/>
      <c r="U1740" s="381"/>
      <c r="V1740" s="381"/>
      <c r="W1740" s="381"/>
      <c r="X1740" s="381"/>
      <c r="Y1740" s="381"/>
      <c r="Z1740" s="381"/>
      <c r="AA1740" s="381"/>
      <c r="AB1740" s="27"/>
      <c r="AC1740" s="27"/>
    </row>
    <row r="1742" spans="1:29" ht="19.5" customHeight="1" x14ac:dyDescent="0.15">
      <c r="A1742" s="3" t="s">
        <v>381</v>
      </c>
      <c r="F1742" s="126" t="s">
        <v>568</v>
      </c>
    </row>
    <row r="1743" spans="1:29" ht="19.5" customHeight="1" thickBot="1" x14ac:dyDescent="0.2">
      <c r="A1743" s="221" t="s">
        <v>28</v>
      </c>
      <c r="B1743" s="222"/>
      <c r="C1743" s="222"/>
      <c r="D1743" s="222"/>
      <c r="E1743" s="222"/>
      <c r="F1743" s="222"/>
      <c r="G1743" s="222"/>
      <c r="H1743" s="222"/>
      <c r="I1743" s="222"/>
      <c r="J1743" s="222"/>
      <c r="K1743" s="222"/>
      <c r="L1743" s="222"/>
      <c r="M1743" s="222"/>
      <c r="N1743" s="222"/>
      <c r="O1743" s="222"/>
      <c r="P1743" s="222"/>
      <c r="Q1743" s="222"/>
      <c r="R1743" s="222"/>
      <c r="S1743" s="222"/>
      <c r="T1743" s="222"/>
      <c r="U1743" s="222"/>
      <c r="V1743" s="222"/>
      <c r="W1743" s="222"/>
      <c r="X1743" s="222"/>
      <c r="Y1743" s="222"/>
      <c r="Z1743" s="222"/>
      <c r="AA1743" s="222"/>
    </row>
    <row r="1744" spans="1:29" ht="19.5" customHeight="1" x14ac:dyDescent="0.15">
      <c r="A1744" s="127" t="s">
        <v>179</v>
      </c>
      <c r="B1744" s="86"/>
      <c r="C1744" s="86"/>
      <c r="D1744" s="86"/>
      <c r="E1744" s="86"/>
      <c r="F1744" s="85" t="s">
        <v>180</v>
      </c>
      <c r="G1744" s="121"/>
      <c r="H1744" s="121"/>
      <c r="I1744" s="121"/>
      <c r="J1744" s="121"/>
      <c r="K1744" s="121"/>
      <c r="L1744" s="121"/>
      <c r="M1744" s="121"/>
      <c r="N1744" s="121"/>
      <c r="O1744" s="121"/>
      <c r="P1744" s="121"/>
      <c r="Q1744" s="128"/>
      <c r="R1744" s="99"/>
      <c r="S1744" s="121"/>
      <c r="T1744" s="121"/>
      <c r="U1744" s="121"/>
      <c r="V1744" s="121"/>
      <c r="W1744" s="121"/>
      <c r="X1744" s="121"/>
      <c r="Y1744" s="121"/>
      <c r="Z1744" s="121"/>
      <c r="AA1744" s="141" t="s">
        <v>181</v>
      </c>
      <c r="AB1744" s="91"/>
    </row>
    <row r="1745" spans="1:28" ht="19.5" customHeight="1" x14ac:dyDescent="0.15">
      <c r="A1745" s="130" t="s">
        <v>182</v>
      </c>
      <c r="B1745" s="74"/>
      <c r="C1745" s="74"/>
      <c r="D1745" s="74"/>
      <c r="E1745" s="76" t="s">
        <v>183</v>
      </c>
      <c r="F1745" s="297">
        <v>25850.210000000003</v>
      </c>
      <c r="G1745" s="373" t="s">
        <v>184</v>
      </c>
      <c r="H1745" s="373" t="s">
        <v>185</v>
      </c>
      <c r="I1745" s="373" t="s">
        <v>186</v>
      </c>
      <c r="J1745" s="373" t="s">
        <v>187</v>
      </c>
      <c r="K1745" s="373" t="s">
        <v>227</v>
      </c>
      <c r="L1745" s="373" t="s">
        <v>228</v>
      </c>
      <c r="M1745" s="373" t="s">
        <v>229</v>
      </c>
      <c r="N1745" s="373" t="s">
        <v>230</v>
      </c>
      <c r="O1745" s="373" t="s">
        <v>231</v>
      </c>
      <c r="P1745" s="373" t="s">
        <v>232</v>
      </c>
      <c r="Q1745" s="374" t="s">
        <v>233</v>
      </c>
      <c r="R1745" s="375" t="s">
        <v>234</v>
      </c>
      <c r="S1745" s="373" t="s">
        <v>235</v>
      </c>
      <c r="T1745" s="373" t="s">
        <v>236</v>
      </c>
      <c r="U1745" s="373" t="s">
        <v>237</v>
      </c>
      <c r="V1745" s="373" t="s">
        <v>238</v>
      </c>
      <c r="W1745" s="373" t="s">
        <v>42</v>
      </c>
      <c r="X1745" s="373" t="s">
        <v>147</v>
      </c>
      <c r="Y1745" s="373" t="s">
        <v>148</v>
      </c>
      <c r="Z1745" s="373" t="s">
        <v>149</v>
      </c>
      <c r="AA1745" s="387"/>
      <c r="AB1745" s="91"/>
    </row>
    <row r="1746" spans="1:28" ht="19.5" customHeight="1" x14ac:dyDescent="0.15">
      <c r="A1746" s="108"/>
      <c r="E1746" s="76" t="s">
        <v>150</v>
      </c>
      <c r="F1746" s="297">
        <v>5933.268</v>
      </c>
      <c r="G1746" s="377"/>
      <c r="H1746" s="377"/>
      <c r="I1746" s="377"/>
      <c r="J1746" s="377"/>
      <c r="K1746" s="377"/>
      <c r="L1746" s="377"/>
      <c r="M1746" s="377"/>
      <c r="N1746" s="377"/>
      <c r="O1746" s="377"/>
      <c r="P1746" s="377"/>
      <c r="Q1746" s="378"/>
      <c r="R1746" s="379"/>
      <c r="S1746" s="377"/>
      <c r="T1746" s="377"/>
      <c r="U1746" s="377"/>
      <c r="V1746" s="377"/>
      <c r="W1746" s="377"/>
      <c r="X1746" s="377"/>
      <c r="Y1746" s="377"/>
      <c r="Z1746" s="377"/>
      <c r="AA1746" s="387" t="s">
        <v>151</v>
      </c>
      <c r="AB1746" s="91"/>
    </row>
    <row r="1747" spans="1:28" ht="19.5" customHeight="1" x14ac:dyDescent="0.15">
      <c r="A1747" s="131"/>
      <c r="B1747" s="73" t="s">
        <v>152</v>
      </c>
      <c r="C1747" s="74"/>
      <c r="D1747" s="74"/>
      <c r="E1747" s="76" t="s">
        <v>183</v>
      </c>
      <c r="F1747" s="297">
        <v>25541.510000000002</v>
      </c>
      <c r="G1747" s="297">
        <v>46.14</v>
      </c>
      <c r="H1747" s="297">
        <v>88.660000000000011</v>
      </c>
      <c r="I1747" s="297">
        <v>115.83000000000001</v>
      </c>
      <c r="J1747" s="297">
        <v>241.66</v>
      </c>
      <c r="K1747" s="297">
        <v>375.89</v>
      </c>
      <c r="L1747" s="297">
        <v>545.6</v>
      </c>
      <c r="M1747" s="297">
        <v>710.16000000000008</v>
      </c>
      <c r="N1747" s="297">
        <v>1120.3399999999999</v>
      </c>
      <c r="O1747" s="297">
        <v>1487.4399999999998</v>
      </c>
      <c r="P1747" s="297">
        <v>1851.1299999999999</v>
      </c>
      <c r="Q1747" s="297">
        <v>2079.91</v>
      </c>
      <c r="R1747" s="297">
        <v>2391.5</v>
      </c>
      <c r="S1747" s="297">
        <v>3186.6399999999994</v>
      </c>
      <c r="T1747" s="297">
        <v>3026.2</v>
      </c>
      <c r="U1747" s="297">
        <v>3999.6899999999996</v>
      </c>
      <c r="V1747" s="297">
        <v>2238.12</v>
      </c>
      <c r="W1747" s="297">
        <v>992.22999999999979</v>
      </c>
      <c r="X1747" s="297">
        <v>335.48000000000008</v>
      </c>
      <c r="Y1747" s="297">
        <v>217.31</v>
      </c>
      <c r="Z1747" s="297">
        <v>122.02</v>
      </c>
      <c r="AA1747" s="380">
        <v>369.56</v>
      </c>
      <c r="AB1747" s="91"/>
    </row>
    <row r="1748" spans="1:28" ht="19.5" customHeight="1" x14ac:dyDescent="0.15">
      <c r="A1748" s="132"/>
      <c r="B1748" s="133"/>
      <c r="E1748" s="76" t="s">
        <v>150</v>
      </c>
      <c r="F1748" s="297">
        <v>5933.268</v>
      </c>
      <c r="G1748" s="297">
        <v>0</v>
      </c>
      <c r="H1748" s="297">
        <v>0.40100000000000002</v>
      </c>
      <c r="I1748" s="297">
        <v>2.2079999999999997</v>
      </c>
      <c r="J1748" s="297">
        <v>16.701000000000001</v>
      </c>
      <c r="K1748" s="297">
        <v>40.574999999999996</v>
      </c>
      <c r="L1748" s="297">
        <v>98.918999999999983</v>
      </c>
      <c r="M1748" s="297">
        <v>147.98699999999999</v>
      </c>
      <c r="N1748" s="297">
        <v>278.10199999999998</v>
      </c>
      <c r="O1748" s="297">
        <v>413.53399999999999</v>
      </c>
      <c r="P1748" s="297">
        <v>528.93200000000002</v>
      </c>
      <c r="Q1748" s="297">
        <v>616.40499999999997</v>
      </c>
      <c r="R1748" s="297">
        <v>642.67199999999991</v>
      </c>
      <c r="S1748" s="297">
        <v>785.82200000000012</v>
      </c>
      <c r="T1748" s="297">
        <v>699.25000000000011</v>
      </c>
      <c r="U1748" s="297">
        <v>770.154</v>
      </c>
      <c r="V1748" s="297">
        <v>446.69299999999998</v>
      </c>
      <c r="W1748" s="297">
        <v>205.803</v>
      </c>
      <c r="X1748" s="297">
        <v>75.335000000000008</v>
      </c>
      <c r="Y1748" s="297">
        <v>46.647999999999996</v>
      </c>
      <c r="Z1748" s="297">
        <v>27.988999999999997</v>
      </c>
      <c r="AA1748" s="380">
        <v>89.138000000000005</v>
      </c>
      <c r="AB1748" s="91"/>
    </row>
    <row r="1749" spans="1:28" ht="19.5" customHeight="1" x14ac:dyDescent="0.15">
      <c r="A1749" s="132"/>
      <c r="B1749" s="134"/>
      <c r="C1749" s="73" t="s">
        <v>152</v>
      </c>
      <c r="D1749" s="74"/>
      <c r="E1749" s="76" t="s">
        <v>183</v>
      </c>
      <c r="F1749" s="297">
        <v>14276.88</v>
      </c>
      <c r="G1749" s="297">
        <v>43.07</v>
      </c>
      <c r="H1749" s="297">
        <v>50.42</v>
      </c>
      <c r="I1749" s="297">
        <v>106.75</v>
      </c>
      <c r="J1749" s="297">
        <v>172.4</v>
      </c>
      <c r="K1749" s="297">
        <v>287.61</v>
      </c>
      <c r="L1749" s="297">
        <v>469.29</v>
      </c>
      <c r="M1749" s="297">
        <v>579.35000000000014</v>
      </c>
      <c r="N1749" s="297">
        <v>934.79000000000008</v>
      </c>
      <c r="O1749" s="297">
        <v>1269.1300000000001</v>
      </c>
      <c r="P1749" s="297">
        <v>1699.2999999999997</v>
      </c>
      <c r="Q1749" s="297">
        <v>1788.3899999999999</v>
      </c>
      <c r="R1749" s="297">
        <v>1613.79</v>
      </c>
      <c r="S1749" s="297">
        <v>1903.3500000000001</v>
      </c>
      <c r="T1749" s="297">
        <v>1254.7199999999998</v>
      </c>
      <c r="U1749" s="297">
        <v>898.93999999999994</v>
      </c>
      <c r="V1749" s="297">
        <v>515.98</v>
      </c>
      <c r="W1749" s="297">
        <v>281.72000000000003</v>
      </c>
      <c r="X1749" s="297">
        <v>123.49000000000001</v>
      </c>
      <c r="Y1749" s="297">
        <v>91.36</v>
      </c>
      <c r="Z1749" s="297">
        <v>53.179999999999993</v>
      </c>
      <c r="AA1749" s="380">
        <v>139.85</v>
      </c>
      <c r="AB1749" s="91"/>
    </row>
    <row r="1750" spans="1:28" ht="19.5" customHeight="1" x14ac:dyDescent="0.15">
      <c r="A1750" s="132"/>
      <c r="B1750" s="75"/>
      <c r="C1750" s="75"/>
      <c r="E1750" s="76" t="s">
        <v>150</v>
      </c>
      <c r="F1750" s="297">
        <v>4204.5340000000006</v>
      </c>
      <c r="G1750" s="297">
        <v>0</v>
      </c>
      <c r="H1750" s="297">
        <v>1.9E-2</v>
      </c>
      <c r="I1750" s="297">
        <v>1.9850000000000003</v>
      </c>
      <c r="J1750" s="297">
        <v>13.138000000000002</v>
      </c>
      <c r="K1750" s="297">
        <v>34.314</v>
      </c>
      <c r="L1750" s="297">
        <v>91.882999999999996</v>
      </c>
      <c r="M1750" s="297">
        <v>134.77500000000001</v>
      </c>
      <c r="N1750" s="297">
        <v>257.41500000000002</v>
      </c>
      <c r="O1750" s="297">
        <v>387.18100000000004</v>
      </c>
      <c r="P1750" s="297">
        <v>507.87499999999994</v>
      </c>
      <c r="Q1750" s="297">
        <v>572.89699999999993</v>
      </c>
      <c r="R1750" s="297">
        <v>524.54499999999996</v>
      </c>
      <c r="S1750" s="297">
        <v>582.15499999999997</v>
      </c>
      <c r="T1750" s="297">
        <v>419.75100000000009</v>
      </c>
      <c r="U1750" s="297">
        <v>289.20600000000002</v>
      </c>
      <c r="V1750" s="297">
        <v>173.90399999999997</v>
      </c>
      <c r="W1750" s="297">
        <v>88.961999999999989</v>
      </c>
      <c r="X1750" s="297">
        <v>42.642000000000003</v>
      </c>
      <c r="Y1750" s="297">
        <v>26.5</v>
      </c>
      <c r="Z1750" s="297">
        <v>16.933</v>
      </c>
      <c r="AA1750" s="380">
        <v>38.453999999999994</v>
      </c>
      <c r="AB1750" s="91"/>
    </row>
    <row r="1751" spans="1:28" ht="19.5" customHeight="1" x14ac:dyDescent="0.15">
      <c r="A1751" s="132"/>
      <c r="B1751" s="72"/>
      <c r="C1751" s="76"/>
      <c r="D1751" s="76" t="s">
        <v>153</v>
      </c>
      <c r="E1751" s="76" t="s">
        <v>183</v>
      </c>
      <c r="F1751" s="297">
        <v>14079.130000000001</v>
      </c>
      <c r="G1751" s="297">
        <v>42.809999999999995</v>
      </c>
      <c r="H1751" s="297">
        <v>48.45</v>
      </c>
      <c r="I1751" s="297">
        <v>102.10000000000001</v>
      </c>
      <c r="J1751" s="297">
        <v>155.57999999999998</v>
      </c>
      <c r="K1751" s="297">
        <v>274.06000000000006</v>
      </c>
      <c r="L1751" s="297">
        <v>456.42</v>
      </c>
      <c r="M1751" s="297">
        <v>572.5200000000001</v>
      </c>
      <c r="N1751" s="297">
        <v>927.66</v>
      </c>
      <c r="O1751" s="297">
        <v>1258.1700000000003</v>
      </c>
      <c r="P1751" s="297">
        <v>1678.6299999999999</v>
      </c>
      <c r="Q1751" s="297">
        <v>1779.5199999999998</v>
      </c>
      <c r="R1751" s="297">
        <v>1609.78</v>
      </c>
      <c r="S1751" s="297">
        <v>1896.28</v>
      </c>
      <c r="T1751" s="297">
        <v>1237.03</v>
      </c>
      <c r="U1751" s="297">
        <v>879.18</v>
      </c>
      <c r="V1751" s="297">
        <v>500.27</v>
      </c>
      <c r="W1751" s="297">
        <v>262.75</v>
      </c>
      <c r="X1751" s="297">
        <v>122.4</v>
      </c>
      <c r="Y1751" s="297">
        <v>82.72999999999999</v>
      </c>
      <c r="Z1751" s="297">
        <v>52.939999999999991</v>
      </c>
      <c r="AA1751" s="380">
        <v>139.85</v>
      </c>
      <c r="AB1751" s="91"/>
    </row>
    <row r="1752" spans="1:28" ht="19.5" customHeight="1" x14ac:dyDescent="0.15">
      <c r="A1752" s="132"/>
      <c r="B1752" s="72" t="s">
        <v>154</v>
      </c>
      <c r="C1752" s="72"/>
      <c r="D1752" s="72"/>
      <c r="E1752" s="76" t="s">
        <v>150</v>
      </c>
      <c r="F1752" s="297">
        <v>4180.9209999999994</v>
      </c>
      <c r="G1752" s="297">
        <v>0</v>
      </c>
      <c r="H1752" s="297">
        <v>0</v>
      </c>
      <c r="I1752" s="297">
        <v>1.79</v>
      </c>
      <c r="J1752" s="297">
        <v>12.241</v>
      </c>
      <c r="K1752" s="297">
        <v>33.338999999999999</v>
      </c>
      <c r="L1752" s="297">
        <v>90.611000000000004</v>
      </c>
      <c r="M1752" s="297">
        <v>134.07400000000001</v>
      </c>
      <c r="N1752" s="297">
        <v>256.05200000000002</v>
      </c>
      <c r="O1752" s="297">
        <v>384.76000000000005</v>
      </c>
      <c r="P1752" s="297">
        <v>503.86700000000002</v>
      </c>
      <c r="Q1752" s="297">
        <v>570.96499999999992</v>
      </c>
      <c r="R1752" s="297">
        <v>523.89600000000007</v>
      </c>
      <c r="S1752" s="297">
        <v>581.43099999999993</v>
      </c>
      <c r="T1752" s="297">
        <v>417.90500000000003</v>
      </c>
      <c r="U1752" s="297">
        <v>287.16300000000001</v>
      </c>
      <c r="V1752" s="297">
        <v>172.28699999999998</v>
      </c>
      <c r="W1752" s="297">
        <v>87.018999999999991</v>
      </c>
      <c r="X1752" s="297">
        <v>42.533000000000001</v>
      </c>
      <c r="Y1752" s="297">
        <v>25.625999999999998</v>
      </c>
      <c r="Z1752" s="297">
        <v>16.908000000000001</v>
      </c>
      <c r="AA1752" s="380">
        <v>38.453999999999994</v>
      </c>
      <c r="AB1752" s="91"/>
    </row>
    <row r="1753" spans="1:28" ht="19.5" customHeight="1" x14ac:dyDescent="0.15">
      <c r="A1753" s="132" t="s">
        <v>155</v>
      </c>
      <c r="B1753" s="72"/>
      <c r="C1753" s="72" t="s">
        <v>10</v>
      </c>
      <c r="D1753" s="76" t="s">
        <v>156</v>
      </c>
      <c r="E1753" s="76" t="s">
        <v>183</v>
      </c>
      <c r="F1753" s="297">
        <v>9062.7000000000007</v>
      </c>
      <c r="G1753" s="297">
        <v>12.65</v>
      </c>
      <c r="H1753" s="297">
        <v>13.260000000000002</v>
      </c>
      <c r="I1753" s="297">
        <v>27.91</v>
      </c>
      <c r="J1753" s="297">
        <v>93.72</v>
      </c>
      <c r="K1753" s="297">
        <v>163.5</v>
      </c>
      <c r="L1753" s="297">
        <v>409.59</v>
      </c>
      <c r="M1753" s="297">
        <v>491.35000000000008</v>
      </c>
      <c r="N1753" s="297">
        <v>826.98000000000013</v>
      </c>
      <c r="O1753" s="297">
        <v>1122.67</v>
      </c>
      <c r="P1753" s="297">
        <v>1187.53</v>
      </c>
      <c r="Q1753" s="297">
        <v>1193.17</v>
      </c>
      <c r="R1753" s="297">
        <v>1023.75</v>
      </c>
      <c r="S1753" s="297">
        <v>835.22000000000014</v>
      </c>
      <c r="T1753" s="297">
        <v>720.8900000000001</v>
      </c>
      <c r="U1753" s="297">
        <v>392.61</v>
      </c>
      <c r="V1753" s="297">
        <v>285.71999999999997</v>
      </c>
      <c r="W1753" s="297">
        <v>125.48999999999998</v>
      </c>
      <c r="X1753" s="297">
        <v>71.69</v>
      </c>
      <c r="Y1753" s="297">
        <v>29.099999999999998</v>
      </c>
      <c r="Z1753" s="297">
        <v>20.94</v>
      </c>
      <c r="AA1753" s="380">
        <v>14.959999999999999</v>
      </c>
      <c r="AB1753" s="91"/>
    </row>
    <row r="1754" spans="1:28" ht="19.5" customHeight="1" x14ac:dyDescent="0.15">
      <c r="A1754" s="132"/>
      <c r="B1754" s="72"/>
      <c r="C1754" s="72"/>
      <c r="D1754" s="72"/>
      <c r="E1754" s="76" t="s">
        <v>150</v>
      </c>
      <c r="F1754" s="297">
        <v>3073.2840000000006</v>
      </c>
      <c r="G1754" s="297">
        <v>0</v>
      </c>
      <c r="H1754" s="297">
        <v>0</v>
      </c>
      <c r="I1754" s="297">
        <v>1.6619999999999999</v>
      </c>
      <c r="J1754" s="297">
        <v>11.237000000000002</v>
      </c>
      <c r="K1754" s="297">
        <v>27.804000000000002</v>
      </c>
      <c r="L1754" s="297">
        <v>85.990000000000009</v>
      </c>
      <c r="M1754" s="297">
        <v>122.93299999999999</v>
      </c>
      <c r="N1754" s="297">
        <v>239.49099999999999</v>
      </c>
      <c r="O1754" s="297">
        <v>358.50300000000004</v>
      </c>
      <c r="P1754" s="297">
        <v>402.34300000000002</v>
      </c>
      <c r="Q1754" s="297">
        <v>440.20799999999997</v>
      </c>
      <c r="R1754" s="297">
        <v>387.40899999999999</v>
      </c>
      <c r="S1754" s="297">
        <v>324.82699999999994</v>
      </c>
      <c r="T1754" s="297">
        <v>287.14699999999999</v>
      </c>
      <c r="U1754" s="297">
        <v>160.28299999999999</v>
      </c>
      <c r="V1754" s="297">
        <v>116.351</v>
      </c>
      <c r="W1754" s="297">
        <v>51.398999999999994</v>
      </c>
      <c r="X1754" s="297">
        <v>29.399000000000001</v>
      </c>
      <c r="Y1754" s="297">
        <v>11.516999999999999</v>
      </c>
      <c r="Z1754" s="297">
        <v>8.5870000000000015</v>
      </c>
      <c r="AA1754" s="380">
        <v>6.194</v>
      </c>
      <c r="AB1754" s="91"/>
    </row>
    <row r="1755" spans="1:28" ht="19.5" customHeight="1" x14ac:dyDescent="0.15">
      <c r="A1755" s="132"/>
      <c r="B1755" s="72"/>
      <c r="C1755" s="72"/>
      <c r="D1755" s="76" t="s">
        <v>157</v>
      </c>
      <c r="E1755" s="76" t="s">
        <v>183</v>
      </c>
      <c r="F1755" s="297">
        <v>764.70999999999992</v>
      </c>
      <c r="G1755" s="297">
        <v>0</v>
      </c>
      <c r="H1755" s="297">
        <v>0</v>
      </c>
      <c r="I1755" s="297">
        <v>1.07</v>
      </c>
      <c r="J1755" s="297">
        <v>0.52</v>
      </c>
      <c r="K1755" s="297">
        <v>0</v>
      </c>
      <c r="L1755" s="297">
        <v>0.65</v>
      </c>
      <c r="M1755" s="297">
        <v>1.42</v>
      </c>
      <c r="N1755" s="297">
        <v>5.92</v>
      </c>
      <c r="O1755" s="297">
        <v>36.639999999999993</v>
      </c>
      <c r="P1755" s="297">
        <v>123.78</v>
      </c>
      <c r="Q1755" s="297">
        <v>191.14999999999998</v>
      </c>
      <c r="R1755" s="297">
        <v>117.82</v>
      </c>
      <c r="S1755" s="297">
        <v>100.13000000000001</v>
      </c>
      <c r="T1755" s="297">
        <v>77.100000000000009</v>
      </c>
      <c r="U1755" s="297">
        <v>34.9</v>
      </c>
      <c r="V1755" s="297">
        <v>42.730000000000004</v>
      </c>
      <c r="W1755" s="297">
        <v>8.52</v>
      </c>
      <c r="X1755" s="297">
        <v>9.0300000000000011</v>
      </c>
      <c r="Y1755" s="297">
        <v>4.8</v>
      </c>
      <c r="Z1755" s="297">
        <v>2.08</v>
      </c>
      <c r="AA1755" s="380">
        <v>6.45</v>
      </c>
      <c r="AB1755" s="91"/>
    </row>
    <row r="1756" spans="1:28" ht="19.5" customHeight="1" x14ac:dyDescent="0.15">
      <c r="A1756" s="132"/>
      <c r="B1756" s="72"/>
      <c r="C1756" s="72"/>
      <c r="D1756" s="72"/>
      <c r="E1756" s="76" t="s">
        <v>150</v>
      </c>
      <c r="F1756" s="297">
        <v>171.74999999999997</v>
      </c>
      <c r="G1756" s="297">
        <v>0</v>
      </c>
      <c r="H1756" s="297">
        <v>0</v>
      </c>
      <c r="I1756" s="297">
        <v>5.2999999999999999E-2</v>
      </c>
      <c r="J1756" s="297">
        <v>3.5000000000000003E-2</v>
      </c>
      <c r="K1756" s="297">
        <v>0</v>
      </c>
      <c r="L1756" s="297">
        <v>7.8E-2</v>
      </c>
      <c r="M1756" s="297">
        <v>0.19700000000000001</v>
      </c>
      <c r="N1756" s="297">
        <v>0.94800000000000006</v>
      </c>
      <c r="O1756" s="297">
        <v>6.5939999999999994</v>
      </c>
      <c r="P1756" s="297">
        <v>24.773000000000003</v>
      </c>
      <c r="Q1756" s="297">
        <v>41.951000000000001</v>
      </c>
      <c r="R1756" s="297">
        <v>27.088999999999999</v>
      </c>
      <c r="S1756" s="297">
        <v>23.710999999999999</v>
      </c>
      <c r="T1756" s="297">
        <v>19.109000000000002</v>
      </c>
      <c r="U1756" s="297">
        <v>8.5410000000000004</v>
      </c>
      <c r="V1756" s="297">
        <v>10.711</v>
      </c>
      <c r="W1756" s="297">
        <v>2.1880000000000002</v>
      </c>
      <c r="X1756" s="297">
        <v>2.331</v>
      </c>
      <c r="Y1756" s="297">
        <v>1.2469999999999999</v>
      </c>
      <c r="Z1756" s="297">
        <v>0.54100000000000004</v>
      </c>
      <c r="AA1756" s="380">
        <v>1.653</v>
      </c>
      <c r="AB1756" s="91"/>
    </row>
    <row r="1757" spans="1:28" ht="19.5" customHeight="1" x14ac:dyDescent="0.15">
      <c r="A1757" s="132"/>
      <c r="B1757" s="72" t="s">
        <v>158</v>
      </c>
      <c r="C1757" s="72" t="s">
        <v>159</v>
      </c>
      <c r="D1757" s="76" t="s">
        <v>160</v>
      </c>
      <c r="E1757" s="76" t="s">
        <v>183</v>
      </c>
      <c r="F1757" s="297">
        <v>3479.1200000000003</v>
      </c>
      <c r="G1757" s="297">
        <v>5.0999999999999996</v>
      </c>
      <c r="H1757" s="297">
        <v>0.82</v>
      </c>
      <c r="I1757" s="297">
        <v>0.08</v>
      </c>
      <c r="J1757" s="297">
        <v>0.81</v>
      </c>
      <c r="K1757" s="297">
        <v>34.89</v>
      </c>
      <c r="L1757" s="297">
        <v>33.879999999999995</v>
      </c>
      <c r="M1757" s="297">
        <v>74.420000000000016</v>
      </c>
      <c r="N1757" s="297">
        <v>83.44</v>
      </c>
      <c r="O1757" s="297">
        <v>61.51</v>
      </c>
      <c r="P1757" s="297">
        <v>213.82</v>
      </c>
      <c r="Q1757" s="297">
        <v>347.23</v>
      </c>
      <c r="R1757" s="297">
        <v>409.5</v>
      </c>
      <c r="S1757" s="297">
        <v>887.64</v>
      </c>
      <c r="T1757" s="297">
        <v>391.35999999999996</v>
      </c>
      <c r="U1757" s="297">
        <v>420.41</v>
      </c>
      <c r="V1757" s="297">
        <v>158.09</v>
      </c>
      <c r="W1757" s="297">
        <v>125.13</v>
      </c>
      <c r="X1757" s="297">
        <v>41.62</v>
      </c>
      <c r="Y1757" s="297">
        <v>43.519999999999996</v>
      </c>
      <c r="Z1757" s="297">
        <v>29.919999999999998</v>
      </c>
      <c r="AA1757" s="380">
        <v>115.93</v>
      </c>
      <c r="AB1757" s="91"/>
    </row>
    <row r="1758" spans="1:28" ht="19.5" customHeight="1" x14ac:dyDescent="0.15">
      <c r="A1758" s="132"/>
      <c r="B1758" s="72"/>
      <c r="C1758" s="72"/>
      <c r="D1758" s="72"/>
      <c r="E1758" s="76" t="s">
        <v>150</v>
      </c>
      <c r="F1758" s="297">
        <v>808.36300000000006</v>
      </c>
      <c r="G1758" s="297">
        <v>0</v>
      </c>
      <c r="H1758" s="297">
        <v>0</v>
      </c>
      <c r="I1758" s="297">
        <v>4.0000000000000001E-3</v>
      </c>
      <c r="J1758" s="297">
        <v>5.6000000000000008E-2</v>
      </c>
      <c r="K1758" s="297">
        <v>3.4890000000000003</v>
      </c>
      <c r="L1758" s="297">
        <v>4.0540000000000003</v>
      </c>
      <c r="M1758" s="297">
        <v>10.419999999999998</v>
      </c>
      <c r="N1758" s="297">
        <v>13.351999999999999</v>
      </c>
      <c r="O1758" s="297">
        <v>11.071</v>
      </c>
      <c r="P1758" s="297">
        <v>42.772000000000006</v>
      </c>
      <c r="Q1758" s="297">
        <v>76.393000000000001</v>
      </c>
      <c r="R1758" s="297">
        <v>93.691000000000003</v>
      </c>
      <c r="S1758" s="297">
        <v>212.60599999999999</v>
      </c>
      <c r="T1758" s="297">
        <v>97.843000000000018</v>
      </c>
      <c r="U1758" s="297">
        <v>109.011</v>
      </c>
      <c r="V1758" s="297">
        <v>41.104999999999997</v>
      </c>
      <c r="W1758" s="297">
        <v>32.497</v>
      </c>
      <c r="X1758" s="297">
        <v>10.792</v>
      </c>
      <c r="Y1758" s="297">
        <v>11.315</v>
      </c>
      <c r="Z1758" s="297">
        <v>7.7800000000000011</v>
      </c>
      <c r="AA1758" s="380">
        <v>30.112000000000002</v>
      </c>
      <c r="AB1758" s="91"/>
    </row>
    <row r="1759" spans="1:28" ht="19.5" customHeight="1" x14ac:dyDescent="0.15">
      <c r="A1759" s="132"/>
      <c r="B1759" s="72"/>
      <c r="C1759" s="72"/>
      <c r="D1759" s="76" t="s">
        <v>161</v>
      </c>
      <c r="E1759" s="76" t="s">
        <v>183</v>
      </c>
      <c r="F1759" s="297">
        <v>292.32999999999993</v>
      </c>
      <c r="G1759" s="297">
        <v>18.149999999999999</v>
      </c>
      <c r="H1759" s="297">
        <v>33.61</v>
      </c>
      <c r="I1759" s="297">
        <v>71.44</v>
      </c>
      <c r="J1759" s="297">
        <v>58.250000000000007</v>
      </c>
      <c r="K1759" s="297">
        <v>74.960000000000008</v>
      </c>
      <c r="L1759" s="297">
        <v>11.79</v>
      </c>
      <c r="M1759" s="297">
        <v>3.12</v>
      </c>
      <c r="N1759" s="297">
        <v>0.64</v>
      </c>
      <c r="O1759" s="297">
        <v>0</v>
      </c>
      <c r="P1759" s="297">
        <v>8.36</v>
      </c>
      <c r="Q1759" s="297">
        <v>0.03</v>
      </c>
      <c r="R1759" s="297">
        <v>1.44</v>
      </c>
      <c r="S1759" s="297">
        <v>1.2</v>
      </c>
      <c r="T1759" s="297">
        <v>0</v>
      </c>
      <c r="U1759" s="297">
        <v>0.5</v>
      </c>
      <c r="V1759" s="297">
        <v>0</v>
      </c>
      <c r="W1759" s="297">
        <v>1.7</v>
      </c>
      <c r="X1759" s="297">
        <v>0.06</v>
      </c>
      <c r="Y1759" s="297">
        <v>4.57</v>
      </c>
      <c r="Z1759" s="297">
        <v>0</v>
      </c>
      <c r="AA1759" s="380">
        <v>2.5099999999999998</v>
      </c>
      <c r="AB1759" s="91"/>
    </row>
    <row r="1760" spans="1:28" ht="19.5" customHeight="1" x14ac:dyDescent="0.15">
      <c r="A1760" s="132"/>
      <c r="B1760" s="72"/>
      <c r="C1760" s="72"/>
      <c r="D1760" s="72"/>
      <c r="E1760" s="76" t="s">
        <v>150</v>
      </c>
      <c r="F1760" s="297">
        <v>7.33</v>
      </c>
      <c r="G1760" s="297">
        <v>0</v>
      </c>
      <c r="H1760" s="297">
        <v>0</v>
      </c>
      <c r="I1760" s="297">
        <v>0</v>
      </c>
      <c r="J1760" s="297">
        <v>0.70500000000000007</v>
      </c>
      <c r="K1760" s="297">
        <v>1.952</v>
      </c>
      <c r="L1760" s="297">
        <v>0.45700000000000002</v>
      </c>
      <c r="M1760" s="297">
        <v>0.182</v>
      </c>
      <c r="N1760" s="297">
        <v>3.4000000000000002E-2</v>
      </c>
      <c r="O1760" s="297">
        <v>0</v>
      </c>
      <c r="P1760" s="297">
        <v>1.1040000000000001</v>
      </c>
      <c r="Q1760" s="297">
        <v>3.0000000000000001E-3</v>
      </c>
      <c r="R1760" s="297">
        <v>0.27700000000000002</v>
      </c>
      <c r="S1760" s="297">
        <v>0.19</v>
      </c>
      <c r="T1760" s="297">
        <v>0</v>
      </c>
      <c r="U1760" s="297">
        <v>0.10199999999999999</v>
      </c>
      <c r="V1760" s="297">
        <v>0</v>
      </c>
      <c r="W1760" s="297">
        <v>0.49299999999999999</v>
      </c>
      <c r="X1760" s="297">
        <v>1.0999999999999999E-2</v>
      </c>
      <c r="Y1760" s="297">
        <v>1.325</v>
      </c>
      <c r="Z1760" s="297">
        <v>0</v>
      </c>
      <c r="AA1760" s="380">
        <v>0.495</v>
      </c>
      <c r="AB1760" s="91"/>
    </row>
    <row r="1761" spans="1:28" ht="19.5" customHeight="1" x14ac:dyDescent="0.15">
      <c r="A1761" s="132"/>
      <c r="B1761" s="72"/>
      <c r="C1761" s="72" t="s">
        <v>162</v>
      </c>
      <c r="D1761" s="76" t="s">
        <v>163</v>
      </c>
      <c r="E1761" s="76" t="s">
        <v>183</v>
      </c>
      <c r="F1761" s="297">
        <v>449.50999999999988</v>
      </c>
      <c r="G1761" s="297">
        <v>6.91</v>
      </c>
      <c r="H1761" s="297">
        <v>0.76</v>
      </c>
      <c r="I1761" s="297">
        <v>1.6</v>
      </c>
      <c r="J1761" s="297">
        <v>2.0699999999999998</v>
      </c>
      <c r="K1761" s="297">
        <v>0.71</v>
      </c>
      <c r="L1761" s="297">
        <v>0.1</v>
      </c>
      <c r="M1761" s="297">
        <v>1.6</v>
      </c>
      <c r="N1761" s="297">
        <v>10.68</v>
      </c>
      <c r="O1761" s="297">
        <v>37.350000000000009</v>
      </c>
      <c r="P1761" s="297">
        <v>116.19</v>
      </c>
      <c r="Q1761" s="297">
        <v>47.58</v>
      </c>
      <c r="R1761" s="297">
        <v>57.05</v>
      </c>
      <c r="S1761" s="297">
        <v>72.090000000000018</v>
      </c>
      <c r="T1761" s="297">
        <v>47.68</v>
      </c>
      <c r="U1761" s="297">
        <v>30.759999999999998</v>
      </c>
      <c r="V1761" s="297">
        <v>13.73</v>
      </c>
      <c r="W1761" s="297">
        <v>1.91</v>
      </c>
      <c r="X1761" s="297">
        <v>0</v>
      </c>
      <c r="Y1761" s="297">
        <v>0.74</v>
      </c>
      <c r="Z1761" s="297">
        <v>0</v>
      </c>
      <c r="AA1761" s="380">
        <v>0</v>
      </c>
      <c r="AB1761" s="91"/>
    </row>
    <row r="1762" spans="1:28" ht="19.5" customHeight="1" x14ac:dyDescent="0.15">
      <c r="A1762" s="132"/>
      <c r="B1762" s="72" t="s">
        <v>20</v>
      </c>
      <c r="C1762" s="72"/>
      <c r="D1762" s="72"/>
      <c r="E1762" s="76" t="s">
        <v>150</v>
      </c>
      <c r="F1762" s="297">
        <v>116.218</v>
      </c>
      <c r="G1762" s="297">
        <v>0</v>
      </c>
      <c r="H1762" s="297">
        <v>0</v>
      </c>
      <c r="I1762" s="297">
        <v>7.1000000000000008E-2</v>
      </c>
      <c r="J1762" s="297">
        <v>0.20699999999999999</v>
      </c>
      <c r="K1762" s="297">
        <v>9.4E-2</v>
      </c>
      <c r="L1762" s="297">
        <v>1.6E-2</v>
      </c>
      <c r="M1762" s="297">
        <v>0.30400000000000005</v>
      </c>
      <c r="N1762" s="297">
        <v>2.2270000000000003</v>
      </c>
      <c r="O1762" s="297">
        <v>8.5920000000000005</v>
      </c>
      <c r="P1762" s="297">
        <v>29.054000000000002</v>
      </c>
      <c r="Q1762" s="297">
        <v>12.352</v>
      </c>
      <c r="R1762" s="297">
        <v>15.388</v>
      </c>
      <c r="S1762" s="297">
        <v>20.097000000000005</v>
      </c>
      <c r="T1762" s="297">
        <v>13.805999999999997</v>
      </c>
      <c r="U1762" s="297">
        <v>9.2260000000000009</v>
      </c>
      <c r="V1762" s="297">
        <v>4.1199999999999992</v>
      </c>
      <c r="W1762" s="297">
        <v>0.442</v>
      </c>
      <c r="X1762" s="297">
        <v>0</v>
      </c>
      <c r="Y1762" s="297">
        <v>0.222</v>
      </c>
      <c r="Z1762" s="297">
        <v>0</v>
      </c>
      <c r="AA1762" s="380">
        <v>0</v>
      </c>
      <c r="AB1762" s="91"/>
    </row>
    <row r="1763" spans="1:28" ht="19.5" customHeight="1" x14ac:dyDescent="0.15">
      <c r="A1763" s="132"/>
      <c r="B1763" s="72"/>
      <c r="C1763" s="72"/>
      <c r="D1763" s="76" t="s">
        <v>164</v>
      </c>
      <c r="E1763" s="76" t="s">
        <v>183</v>
      </c>
      <c r="F1763" s="297">
        <v>30.759999999999998</v>
      </c>
      <c r="G1763" s="297">
        <v>0</v>
      </c>
      <c r="H1763" s="297">
        <v>0</v>
      </c>
      <c r="I1763" s="297">
        <v>0</v>
      </c>
      <c r="J1763" s="297">
        <v>0.21</v>
      </c>
      <c r="K1763" s="297">
        <v>0</v>
      </c>
      <c r="L1763" s="297">
        <v>0.41000000000000003</v>
      </c>
      <c r="M1763" s="297">
        <v>0.61</v>
      </c>
      <c r="N1763" s="297">
        <v>0</v>
      </c>
      <c r="O1763" s="297">
        <v>0</v>
      </c>
      <c r="P1763" s="297">
        <v>28.95</v>
      </c>
      <c r="Q1763" s="297">
        <v>0.36</v>
      </c>
      <c r="R1763" s="297">
        <v>0.22</v>
      </c>
      <c r="S1763" s="297">
        <v>0</v>
      </c>
      <c r="T1763" s="297">
        <v>0</v>
      </c>
      <c r="U1763" s="297">
        <v>0</v>
      </c>
      <c r="V1763" s="297">
        <v>0</v>
      </c>
      <c r="W1763" s="297">
        <v>0</v>
      </c>
      <c r="X1763" s="297">
        <v>0</v>
      </c>
      <c r="Y1763" s="297">
        <v>0</v>
      </c>
      <c r="Z1763" s="297">
        <v>0</v>
      </c>
      <c r="AA1763" s="380">
        <v>0</v>
      </c>
      <c r="AB1763" s="91"/>
    </row>
    <row r="1764" spans="1:28" ht="19.5" customHeight="1" x14ac:dyDescent="0.15">
      <c r="A1764" s="132" t="s">
        <v>226</v>
      </c>
      <c r="B1764" s="72"/>
      <c r="C1764" s="72"/>
      <c r="D1764" s="72"/>
      <c r="E1764" s="76" t="s">
        <v>150</v>
      </c>
      <c r="F1764" s="297">
        <v>3.976</v>
      </c>
      <c r="G1764" s="297">
        <v>0</v>
      </c>
      <c r="H1764" s="297">
        <v>0</v>
      </c>
      <c r="I1764" s="297">
        <v>0</v>
      </c>
      <c r="J1764" s="297">
        <v>1E-3</v>
      </c>
      <c r="K1764" s="297">
        <v>0</v>
      </c>
      <c r="L1764" s="297">
        <v>1.6E-2</v>
      </c>
      <c r="M1764" s="297">
        <v>3.7999999999999999E-2</v>
      </c>
      <c r="N1764" s="297">
        <v>0</v>
      </c>
      <c r="O1764" s="297">
        <v>0</v>
      </c>
      <c r="P1764" s="297">
        <v>3.8210000000000002</v>
      </c>
      <c r="Q1764" s="297">
        <v>5.8000000000000003E-2</v>
      </c>
      <c r="R1764" s="297">
        <v>4.2000000000000003E-2</v>
      </c>
      <c r="S1764" s="297">
        <v>0</v>
      </c>
      <c r="T1764" s="297">
        <v>0</v>
      </c>
      <c r="U1764" s="297">
        <v>0</v>
      </c>
      <c r="V1764" s="297">
        <v>0</v>
      </c>
      <c r="W1764" s="297">
        <v>0</v>
      </c>
      <c r="X1764" s="297">
        <v>0</v>
      </c>
      <c r="Y1764" s="297">
        <v>0</v>
      </c>
      <c r="Z1764" s="297">
        <v>0</v>
      </c>
      <c r="AA1764" s="380">
        <v>0</v>
      </c>
      <c r="AB1764" s="91"/>
    </row>
    <row r="1765" spans="1:28" ht="19.5" customHeight="1" x14ac:dyDescent="0.15">
      <c r="A1765" s="132"/>
      <c r="B1765" s="75"/>
      <c r="C1765" s="73" t="s">
        <v>165</v>
      </c>
      <c r="D1765" s="74"/>
      <c r="E1765" s="76" t="s">
        <v>183</v>
      </c>
      <c r="F1765" s="297">
        <v>197.74999999999997</v>
      </c>
      <c r="G1765" s="297">
        <v>0.26</v>
      </c>
      <c r="H1765" s="297">
        <v>1.97</v>
      </c>
      <c r="I1765" s="297">
        <v>4.6500000000000004</v>
      </c>
      <c r="J1765" s="297">
        <v>16.82</v>
      </c>
      <c r="K1765" s="297">
        <v>13.55</v>
      </c>
      <c r="L1765" s="297">
        <v>12.87</v>
      </c>
      <c r="M1765" s="297">
        <v>6.83</v>
      </c>
      <c r="N1765" s="297">
        <v>7.13</v>
      </c>
      <c r="O1765" s="297">
        <v>10.959999999999999</v>
      </c>
      <c r="P1765" s="297">
        <v>20.67</v>
      </c>
      <c r="Q1765" s="297">
        <v>8.870000000000001</v>
      </c>
      <c r="R1765" s="297">
        <v>4.01</v>
      </c>
      <c r="S1765" s="297">
        <v>7.0700000000000012</v>
      </c>
      <c r="T1765" s="297">
        <v>17.690000000000001</v>
      </c>
      <c r="U1765" s="297">
        <v>19.759999999999998</v>
      </c>
      <c r="V1765" s="297">
        <v>15.71</v>
      </c>
      <c r="W1765" s="297">
        <v>18.97</v>
      </c>
      <c r="X1765" s="297">
        <v>1.0900000000000001</v>
      </c>
      <c r="Y1765" s="297">
        <v>8.6300000000000008</v>
      </c>
      <c r="Z1765" s="297">
        <v>0.24</v>
      </c>
      <c r="AA1765" s="380">
        <v>0</v>
      </c>
      <c r="AB1765" s="91"/>
    </row>
    <row r="1766" spans="1:28" ht="19.5" customHeight="1" x14ac:dyDescent="0.15">
      <c r="A1766" s="132"/>
      <c r="B1766" s="75"/>
      <c r="C1766" s="75"/>
      <c r="E1766" s="76" t="s">
        <v>150</v>
      </c>
      <c r="F1766" s="297">
        <v>23.612999999999996</v>
      </c>
      <c r="G1766" s="297">
        <v>0</v>
      </c>
      <c r="H1766" s="297">
        <v>1.9E-2</v>
      </c>
      <c r="I1766" s="297">
        <v>0.19500000000000001</v>
      </c>
      <c r="J1766" s="297">
        <v>0.89700000000000002</v>
      </c>
      <c r="K1766" s="297">
        <v>0.97499999999999998</v>
      </c>
      <c r="L1766" s="297">
        <v>1.2719999999999998</v>
      </c>
      <c r="M1766" s="297">
        <v>0.70100000000000007</v>
      </c>
      <c r="N1766" s="297">
        <v>1.363</v>
      </c>
      <c r="O1766" s="297">
        <v>2.4209999999999998</v>
      </c>
      <c r="P1766" s="297">
        <v>4.008</v>
      </c>
      <c r="Q1766" s="297">
        <v>1.9319999999999999</v>
      </c>
      <c r="R1766" s="297">
        <v>0.64900000000000002</v>
      </c>
      <c r="S1766" s="297">
        <v>0.72399999999999998</v>
      </c>
      <c r="T1766" s="297">
        <v>1.8460000000000001</v>
      </c>
      <c r="U1766" s="297">
        <v>2.0430000000000001</v>
      </c>
      <c r="V1766" s="297">
        <v>1.617</v>
      </c>
      <c r="W1766" s="297">
        <v>1.9430000000000001</v>
      </c>
      <c r="X1766" s="297">
        <v>0.109</v>
      </c>
      <c r="Y1766" s="297">
        <v>0.874</v>
      </c>
      <c r="Z1766" s="297">
        <v>2.5000000000000001E-2</v>
      </c>
      <c r="AA1766" s="380">
        <v>0</v>
      </c>
      <c r="AB1766" s="91"/>
    </row>
    <row r="1767" spans="1:28" ht="19.5" customHeight="1" x14ac:dyDescent="0.15">
      <c r="A1767" s="132"/>
      <c r="B1767" s="134"/>
      <c r="C1767" s="73" t="s">
        <v>152</v>
      </c>
      <c r="D1767" s="74"/>
      <c r="E1767" s="76" t="s">
        <v>183</v>
      </c>
      <c r="F1767" s="297">
        <v>11264.630000000001</v>
      </c>
      <c r="G1767" s="297">
        <v>3.07</v>
      </c>
      <c r="H1767" s="297">
        <v>38.24</v>
      </c>
      <c r="I1767" s="297">
        <v>9.0799999999999983</v>
      </c>
      <c r="J1767" s="297">
        <v>69.259999999999991</v>
      </c>
      <c r="K1767" s="297">
        <v>88.28</v>
      </c>
      <c r="L1767" s="297">
        <v>76.31</v>
      </c>
      <c r="M1767" s="297">
        <v>130.81</v>
      </c>
      <c r="N1767" s="297">
        <v>185.55</v>
      </c>
      <c r="O1767" s="297">
        <v>218.30999999999997</v>
      </c>
      <c r="P1767" s="297">
        <v>151.83000000000001</v>
      </c>
      <c r="Q1767" s="297">
        <v>291.52</v>
      </c>
      <c r="R1767" s="297">
        <v>777.71</v>
      </c>
      <c r="S1767" s="297">
        <v>1283.2900000000002</v>
      </c>
      <c r="T1767" s="297">
        <v>1771.48</v>
      </c>
      <c r="U1767" s="297">
        <v>3100.7499999999995</v>
      </c>
      <c r="V1767" s="297">
        <v>1722.1399999999999</v>
      </c>
      <c r="W1767" s="297">
        <v>710.51</v>
      </c>
      <c r="X1767" s="297">
        <v>211.99</v>
      </c>
      <c r="Y1767" s="297">
        <v>125.95</v>
      </c>
      <c r="Z1767" s="297">
        <v>68.839999999999989</v>
      </c>
      <c r="AA1767" s="380">
        <v>229.71000000000004</v>
      </c>
      <c r="AB1767" s="91"/>
    </row>
    <row r="1768" spans="1:28" ht="19.5" customHeight="1" x14ac:dyDescent="0.15">
      <c r="A1768" s="132"/>
      <c r="B1768" s="75"/>
      <c r="C1768" s="75"/>
      <c r="E1768" s="76" t="s">
        <v>150</v>
      </c>
      <c r="F1768" s="297">
        <v>1728.7340000000004</v>
      </c>
      <c r="G1768" s="297">
        <v>0</v>
      </c>
      <c r="H1768" s="297">
        <v>0.38200000000000001</v>
      </c>
      <c r="I1768" s="297">
        <v>0.223</v>
      </c>
      <c r="J1768" s="297">
        <v>3.5629999999999997</v>
      </c>
      <c r="K1768" s="297">
        <v>6.261000000000001</v>
      </c>
      <c r="L1768" s="297">
        <v>7.0359999999999987</v>
      </c>
      <c r="M1768" s="297">
        <v>13.212</v>
      </c>
      <c r="N1768" s="297">
        <v>20.686999999999998</v>
      </c>
      <c r="O1768" s="297">
        <v>26.353000000000002</v>
      </c>
      <c r="P1768" s="297">
        <v>21.057000000000002</v>
      </c>
      <c r="Q1768" s="297">
        <v>43.507999999999996</v>
      </c>
      <c r="R1768" s="297">
        <v>118.127</v>
      </c>
      <c r="S1768" s="297">
        <v>203.667</v>
      </c>
      <c r="T1768" s="297">
        <v>279.49899999999997</v>
      </c>
      <c r="U1768" s="297">
        <v>480.94800000000009</v>
      </c>
      <c r="V1768" s="297">
        <v>272.78899999999999</v>
      </c>
      <c r="W1768" s="297">
        <v>116.84099999999999</v>
      </c>
      <c r="X1768" s="297">
        <v>32.692999999999998</v>
      </c>
      <c r="Y1768" s="297">
        <v>20.148</v>
      </c>
      <c r="Z1768" s="297">
        <v>11.056000000000001</v>
      </c>
      <c r="AA1768" s="380">
        <v>50.684000000000005</v>
      </c>
      <c r="AB1768" s="91"/>
    </row>
    <row r="1769" spans="1:28" ht="19.5" customHeight="1" x14ac:dyDescent="0.15">
      <c r="A1769" s="132"/>
      <c r="B1769" s="72" t="s">
        <v>94</v>
      </c>
      <c r="C1769" s="76"/>
      <c r="D1769" s="76" t="s">
        <v>153</v>
      </c>
      <c r="E1769" s="76" t="s">
        <v>183</v>
      </c>
      <c r="F1769" s="297">
        <v>1239.1299999999999</v>
      </c>
      <c r="G1769" s="297">
        <v>0</v>
      </c>
      <c r="H1769" s="297">
        <v>0</v>
      </c>
      <c r="I1769" s="297">
        <v>0.3</v>
      </c>
      <c r="J1769" s="297">
        <v>4.28</v>
      </c>
      <c r="K1769" s="297">
        <v>3.6799999999999997</v>
      </c>
      <c r="L1769" s="297">
        <v>12.95</v>
      </c>
      <c r="M1769" s="297">
        <v>3.27</v>
      </c>
      <c r="N1769" s="297">
        <v>5.08</v>
      </c>
      <c r="O1769" s="297">
        <v>4.3800000000000008</v>
      </c>
      <c r="P1769" s="297">
        <v>19.21</v>
      </c>
      <c r="Q1769" s="297">
        <v>36.28</v>
      </c>
      <c r="R1769" s="297">
        <v>63.72</v>
      </c>
      <c r="S1769" s="297">
        <v>193.23000000000002</v>
      </c>
      <c r="T1769" s="297">
        <v>200.49999999999997</v>
      </c>
      <c r="U1769" s="297">
        <v>230.07000000000002</v>
      </c>
      <c r="V1769" s="297">
        <v>176.43</v>
      </c>
      <c r="W1769" s="297">
        <v>113.69999999999997</v>
      </c>
      <c r="X1769" s="297">
        <v>13.399999999999999</v>
      </c>
      <c r="Y1769" s="297">
        <v>15.62</v>
      </c>
      <c r="Z1769" s="297">
        <v>8.09</v>
      </c>
      <c r="AA1769" s="389">
        <v>134.94</v>
      </c>
      <c r="AB1769" s="91"/>
    </row>
    <row r="1770" spans="1:28" ht="19.5" customHeight="1" x14ac:dyDescent="0.15">
      <c r="A1770" s="132"/>
      <c r="B1770" s="72"/>
      <c r="C1770" s="72" t="s">
        <v>10</v>
      </c>
      <c r="D1770" s="72"/>
      <c r="E1770" s="76" t="s">
        <v>150</v>
      </c>
      <c r="F1770" s="297">
        <v>308.30700000000007</v>
      </c>
      <c r="G1770" s="297">
        <v>0</v>
      </c>
      <c r="H1770" s="297">
        <v>0</v>
      </c>
      <c r="I1770" s="297">
        <v>0</v>
      </c>
      <c r="J1770" s="297">
        <v>0.27400000000000002</v>
      </c>
      <c r="K1770" s="297">
        <v>0.36799999999999999</v>
      </c>
      <c r="L1770" s="297">
        <v>1.32</v>
      </c>
      <c r="M1770" s="297">
        <v>0.45700000000000002</v>
      </c>
      <c r="N1770" s="297">
        <v>0.81200000000000006</v>
      </c>
      <c r="O1770" s="297">
        <v>0.70800000000000007</v>
      </c>
      <c r="P1770" s="297">
        <v>3.8240000000000003</v>
      </c>
      <c r="Q1770" s="297">
        <v>7.8729999999999993</v>
      </c>
      <c r="R1770" s="297">
        <v>14.668999999999999</v>
      </c>
      <c r="S1770" s="297">
        <v>46.308999999999997</v>
      </c>
      <c r="T1770" s="297">
        <v>50.23</v>
      </c>
      <c r="U1770" s="297">
        <v>59.751000000000005</v>
      </c>
      <c r="V1770" s="297">
        <v>45.733000000000011</v>
      </c>
      <c r="W1770" s="297">
        <v>29.553000000000001</v>
      </c>
      <c r="X1770" s="297">
        <v>3.4790000000000001</v>
      </c>
      <c r="Y1770" s="297">
        <v>4.07</v>
      </c>
      <c r="Z1770" s="297">
        <v>2.121</v>
      </c>
      <c r="AA1770" s="380">
        <v>36.756</v>
      </c>
      <c r="AB1770" s="91"/>
    </row>
    <row r="1771" spans="1:28" ht="19.5" customHeight="1" x14ac:dyDescent="0.15">
      <c r="A1771" s="132"/>
      <c r="B1771" s="72"/>
      <c r="C1771" s="72"/>
      <c r="D1771" s="76" t="s">
        <v>157</v>
      </c>
      <c r="E1771" s="76" t="s">
        <v>183</v>
      </c>
      <c r="F1771" s="297">
        <v>598.95999999999992</v>
      </c>
      <c r="G1771" s="297">
        <v>0</v>
      </c>
      <c r="H1771" s="297">
        <v>0</v>
      </c>
      <c r="I1771" s="297">
        <v>0</v>
      </c>
      <c r="J1771" s="297">
        <v>0</v>
      </c>
      <c r="K1771" s="297">
        <v>1.22</v>
      </c>
      <c r="L1771" s="297">
        <v>6.55</v>
      </c>
      <c r="M1771" s="297">
        <v>0</v>
      </c>
      <c r="N1771" s="297">
        <v>0</v>
      </c>
      <c r="O1771" s="297">
        <v>0.81</v>
      </c>
      <c r="P1771" s="297">
        <v>6.7099999999999991</v>
      </c>
      <c r="Q1771" s="297">
        <v>16.870000000000005</v>
      </c>
      <c r="R1771" s="297">
        <v>13.2</v>
      </c>
      <c r="S1771" s="297">
        <v>89.37</v>
      </c>
      <c r="T1771" s="297">
        <v>71.999999999999986</v>
      </c>
      <c r="U1771" s="297">
        <v>136.56999999999996</v>
      </c>
      <c r="V1771" s="297">
        <v>138.31</v>
      </c>
      <c r="W1771" s="297">
        <v>82.99</v>
      </c>
      <c r="X1771" s="297">
        <v>10.57</v>
      </c>
      <c r="Y1771" s="297">
        <v>6.27</v>
      </c>
      <c r="Z1771" s="297">
        <v>7.3</v>
      </c>
      <c r="AA1771" s="380">
        <v>10.220000000000001</v>
      </c>
      <c r="AB1771" s="91"/>
    </row>
    <row r="1772" spans="1:28" ht="19.5" customHeight="1" x14ac:dyDescent="0.15">
      <c r="A1772" s="132"/>
      <c r="B1772" s="72"/>
      <c r="C1772" s="72"/>
      <c r="D1772" s="72"/>
      <c r="E1772" s="76" t="s">
        <v>150</v>
      </c>
      <c r="F1772" s="297">
        <v>150.26300000000001</v>
      </c>
      <c r="G1772" s="297">
        <v>0</v>
      </c>
      <c r="H1772" s="297">
        <v>0</v>
      </c>
      <c r="I1772" s="297">
        <v>0</v>
      </c>
      <c r="J1772" s="297">
        <v>0</v>
      </c>
      <c r="K1772" s="297">
        <v>0.122</v>
      </c>
      <c r="L1772" s="297">
        <v>0.78400000000000003</v>
      </c>
      <c r="M1772" s="297">
        <v>0</v>
      </c>
      <c r="N1772" s="297">
        <v>0</v>
      </c>
      <c r="O1772" s="297">
        <v>0.14599999999999999</v>
      </c>
      <c r="P1772" s="297">
        <v>1.3420000000000001</v>
      </c>
      <c r="Q1772" s="297">
        <v>3.6779999999999999</v>
      </c>
      <c r="R1772" s="297">
        <v>3.04</v>
      </c>
      <c r="S1772" s="297">
        <v>21.393000000000001</v>
      </c>
      <c r="T1772" s="297">
        <v>17.953000000000003</v>
      </c>
      <c r="U1772" s="297">
        <v>35.457000000000001</v>
      </c>
      <c r="V1772" s="297">
        <v>35.845000000000006</v>
      </c>
      <c r="W1772" s="297">
        <v>21.571000000000002</v>
      </c>
      <c r="X1772" s="297">
        <v>2.7450000000000001</v>
      </c>
      <c r="Y1772" s="297">
        <v>1.6319999999999999</v>
      </c>
      <c r="Z1772" s="297">
        <v>1.8979999999999999</v>
      </c>
      <c r="AA1772" s="380">
        <v>2.657</v>
      </c>
      <c r="AB1772" s="91"/>
    </row>
    <row r="1773" spans="1:28" ht="19.5" customHeight="1" x14ac:dyDescent="0.15">
      <c r="A1773" s="132"/>
      <c r="B1773" s="72" t="s">
        <v>65</v>
      </c>
      <c r="C1773" s="72" t="s">
        <v>159</v>
      </c>
      <c r="D1773" s="76" t="s">
        <v>160</v>
      </c>
      <c r="E1773" s="76" t="s">
        <v>183</v>
      </c>
      <c r="F1773" s="297">
        <v>501.46999999999997</v>
      </c>
      <c r="G1773" s="297">
        <v>0</v>
      </c>
      <c r="H1773" s="297">
        <v>0</v>
      </c>
      <c r="I1773" s="297">
        <v>0.3</v>
      </c>
      <c r="J1773" s="297">
        <v>3.8200000000000003</v>
      </c>
      <c r="K1773" s="297">
        <v>2.46</v>
      </c>
      <c r="L1773" s="297">
        <v>4.01</v>
      </c>
      <c r="M1773" s="297">
        <v>3.27</v>
      </c>
      <c r="N1773" s="297">
        <v>5.08</v>
      </c>
      <c r="O1773" s="297">
        <v>2.5099999999999998</v>
      </c>
      <c r="P1773" s="297">
        <v>12.5</v>
      </c>
      <c r="Q1773" s="297">
        <v>18.73</v>
      </c>
      <c r="R1773" s="297">
        <v>50.519999999999996</v>
      </c>
      <c r="S1773" s="297">
        <v>103.86</v>
      </c>
      <c r="T1773" s="297">
        <v>115.17999999999999</v>
      </c>
      <c r="U1773" s="297">
        <v>93.500000000000014</v>
      </c>
      <c r="V1773" s="297">
        <v>38.119999999999997</v>
      </c>
      <c r="W1773" s="297">
        <v>30.71</v>
      </c>
      <c r="X1773" s="297">
        <v>2.83</v>
      </c>
      <c r="Y1773" s="297">
        <v>7.79</v>
      </c>
      <c r="Z1773" s="297">
        <v>0.21000000000000002</v>
      </c>
      <c r="AA1773" s="380">
        <v>6.07</v>
      </c>
      <c r="AB1773" s="91"/>
    </row>
    <row r="1774" spans="1:28" ht="19.5" customHeight="1" x14ac:dyDescent="0.15">
      <c r="A1774" s="132"/>
      <c r="B1774" s="72"/>
      <c r="C1774" s="72"/>
      <c r="D1774" s="72"/>
      <c r="E1774" s="76" t="s">
        <v>150</v>
      </c>
      <c r="F1774" s="297">
        <v>121.18799999999999</v>
      </c>
      <c r="G1774" s="297">
        <v>0</v>
      </c>
      <c r="H1774" s="297">
        <v>0</v>
      </c>
      <c r="I1774" s="297">
        <v>0</v>
      </c>
      <c r="J1774" s="297">
        <v>0.26900000000000002</v>
      </c>
      <c r="K1774" s="297">
        <v>0.246</v>
      </c>
      <c r="L1774" s="297">
        <v>0.47</v>
      </c>
      <c r="M1774" s="297">
        <v>0.45700000000000002</v>
      </c>
      <c r="N1774" s="297">
        <v>0.81200000000000006</v>
      </c>
      <c r="O1774" s="297">
        <v>0.45200000000000001</v>
      </c>
      <c r="P1774" s="297">
        <v>2.4820000000000002</v>
      </c>
      <c r="Q1774" s="297">
        <v>4.1180000000000003</v>
      </c>
      <c r="R1774" s="297">
        <v>11.629</v>
      </c>
      <c r="S1774" s="297">
        <v>24.916</v>
      </c>
      <c r="T1774" s="297">
        <v>28.815000000000001</v>
      </c>
      <c r="U1774" s="297">
        <v>24.294</v>
      </c>
      <c r="V1774" s="297">
        <v>9.8879999999999999</v>
      </c>
      <c r="W1774" s="297">
        <v>7.9819999999999993</v>
      </c>
      <c r="X1774" s="297">
        <v>0.73399999999999999</v>
      </c>
      <c r="Y1774" s="297">
        <v>1.9910000000000001</v>
      </c>
      <c r="Z1774" s="297">
        <v>5.5E-2</v>
      </c>
      <c r="AA1774" s="380">
        <v>1.5780000000000001</v>
      </c>
      <c r="AB1774" s="91"/>
    </row>
    <row r="1775" spans="1:28" ht="19.5" customHeight="1" x14ac:dyDescent="0.15">
      <c r="A1775" s="132" t="s">
        <v>85</v>
      </c>
      <c r="B1775" s="72"/>
      <c r="C1775" s="72"/>
      <c r="D1775" s="76" t="s">
        <v>166</v>
      </c>
      <c r="E1775" s="76" t="s">
        <v>183</v>
      </c>
      <c r="F1775" s="297">
        <v>138.70000000000002</v>
      </c>
      <c r="G1775" s="297">
        <v>0</v>
      </c>
      <c r="H1775" s="297">
        <v>0</v>
      </c>
      <c r="I1775" s="297">
        <v>0</v>
      </c>
      <c r="J1775" s="297">
        <v>0.46</v>
      </c>
      <c r="K1775" s="297">
        <v>0</v>
      </c>
      <c r="L1775" s="297">
        <v>2.39</v>
      </c>
      <c r="M1775" s="297">
        <v>0</v>
      </c>
      <c r="N1775" s="297">
        <v>0</v>
      </c>
      <c r="O1775" s="297">
        <v>1.06</v>
      </c>
      <c r="P1775" s="297">
        <v>0</v>
      </c>
      <c r="Q1775" s="297">
        <v>0.68</v>
      </c>
      <c r="R1775" s="297">
        <v>0</v>
      </c>
      <c r="S1775" s="297">
        <v>0</v>
      </c>
      <c r="T1775" s="297">
        <v>13.32</v>
      </c>
      <c r="U1775" s="297">
        <v>0</v>
      </c>
      <c r="V1775" s="297">
        <v>0</v>
      </c>
      <c r="W1775" s="297">
        <v>0</v>
      </c>
      <c r="X1775" s="297">
        <v>0</v>
      </c>
      <c r="Y1775" s="297">
        <v>1.56</v>
      </c>
      <c r="Z1775" s="297">
        <v>0.57999999999999996</v>
      </c>
      <c r="AA1775" s="380">
        <v>118.65</v>
      </c>
      <c r="AB1775" s="91"/>
    </row>
    <row r="1776" spans="1:28" ht="19.5" customHeight="1" x14ac:dyDescent="0.15">
      <c r="A1776" s="132"/>
      <c r="B1776" s="72"/>
      <c r="C1776" s="72" t="s">
        <v>162</v>
      </c>
      <c r="D1776" s="72"/>
      <c r="E1776" s="76" t="s">
        <v>150</v>
      </c>
      <c r="F1776" s="297">
        <v>36.856000000000002</v>
      </c>
      <c r="G1776" s="297">
        <v>0</v>
      </c>
      <c r="H1776" s="297">
        <v>0</v>
      </c>
      <c r="I1776" s="297">
        <v>0</v>
      </c>
      <c r="J1776" s="297">
        <v>5.0000000000000001E-3</v>
      </c>
      <c r="K1776" s="297">
        <v>0</v>
      </c>
      <c r="L1776" s="297">
        <v>6.6000000000000003E-2</v>
      </c>
      <c r="M1776" s="297">
        <v>0</v>
      </c>
      <c r="N1776" s="297">
        <v>0</v>
      </c>
      <c r="O1776" s="297">
        <v>0.11</v>
      </c>
      <c r="P1776" s="297">
        <v>0</v>
      </c>
      <c r="Q1776" s="297">
        <v>7.6999999999999999E-2</v>
      </c>
      <c r="R1776" s="297">
        <v>0</v>
      </c>
      <c r="S1776" s="297">
        <v>0</v>
      </c>
      <c r="T1776" s="297">
        <v>3.4620000000000002</v>
      </c>
      <c r="U1776" s="297">
        <v>0</v>
      </c>
      <c r="V1776" s="297">
        <v>0</v>
      </c>
      <c r="W1776" s="297">
        <v>0</v>
      </c>
      <c r="X1776" s="297">
        <v>0</v>
      </c>
      <c r="Y1776" s="297">
        <v>0.44700000000000001</v>
      </c>
      <c r="Z1776" s="297">
        <v>0.16800000000000001</v>
      </c>
      <c r="AA1776" s="380">
        <v>32.521000000000001</v>
      </c>
      <c r="AB1776" s="91"/>
    </row>
    <row r="1777" spans="1:29" ht="19.5" customHeight="1" x14ac:dyDescent="0.15">
      <c r="A1777" s="132"/>
      <c r="B1777" s="72" t="s">
        <v>20</v>
      </c>
      <c r="C1777" s="72"/>
      <c r="D1777" s="76" t="s">
        <v>164</v>
      </c>
      <c r="E1777" s="76" t="s">
        <v>183</v>
      </c>
      <c r="F1777" s="297">
        <v>0</v>
      </c>
      <c r="G1777" s="297">
        <v>0</v>
      </c>
      <c r="H1777" s="297">
        <v>0</v>
      </c>
      <c r="I1777" s="297">
        <v>0</v>
      </c>
      <c r="J1777" s="297">
        <v>0</v>
      </c>
      <c r="K1777" s="297">
        <v>0</v>
      </c>
      <c r="L1777" s="297">
        <v>0</v>
      </c>
      <c r="M1777" s="297">
        <v>0</v>
      </c>
      <c r="N1777" s="297">
        <v>0</v>
      </c>
      <c r="O1777" s="297">
        <v>0</v>
      </c>
      <c r="P1777" s="297">
        <v>0</v>
      </c>
      <c r="Q1777" s="297">
        <v>0</v>
      </c>
      <c r="R1777" s="297">
        <v>0</v>
      </c>
      <c r="S1777" s="297">
        <v>0</v>
      </c>
      <c r="T1777" s="297">
        <v>0</v>
      </c>
      <c r="U1777" s="297">
        <v>0</v>
      </c>
      <c r="V1777" s="297">
        <v>0</v>
      </c>
      <c r="W1777" s="297">
        <v>0</v>
      </c>
      <c r="X1777" s="297">
        <v>0</v>
      </c>
      <c r="Y1777" s="297">
        <v>0</v>
      </c>
      <c r="Z1777" s="297">
        <v>0</v>
      </c>
      <c r="AA1777" s="380">
        <v>0</v>
      </c>
      <c r="AB1777" s="91"/>
    </row>
    <row r="1778" spans="1:29" ht="19.5" customHeight="1" x14ac:dyDescent="0.15">
      <c r="A1778" s="132"/>
      <c r="B1778" s="72"/>
      <c r="C1778" s="72"/>
      <c r="D1778" s="72"/>
      <c r="E1778" s="76" t="s">
        <v>150</v>
      </c>
      <c r="F1778" s="297">
        <v>0</v>
      </c>
      <c r="G1778" s="297">
        <v>0</v>
      </c>
      <c r="H1778" s="297">
        <v>0</v>
      </c>
      <c r="I1778" s="297">
        <v>0</v>
      </c>
      <c r="J1778" s="297">
        <v>0</v>
      </c>
      <c r="K1778" s="297">
        <v>0</v>
      </c>
      <c r="L1778" s="297">
        <v>0</v>
      </c>
      <c r="M1778" s="297">
        <v>0</v>
      </c>
      <c r="N1778" s="297">
        <v>0</v>
      </c>
      <c r="O1778" s="297">
        <v>0</v>
      </c>
      <c r="P1778" s="297">
        <v>0</v>
      </c>
      <c r="Q1778" s="297">
        <v>0</v>
      </c>
      <c r="R1778" s="297">
        <v>0</v>
      </c>
      <c r="S1778" s="297">
        <v>0</v>
      </c>
      <c r="T1778" s="297">
        <v>0</v>
      </c>
      <c r="U1778" s="297">
        <v>0</v>
      </c>
      <c r="V1778" s="297">
        <v>0</v>
      </c>
      <c r="W1778" s="297">
        <v>0</v>
      </c>
      <c r="X1778" s="297">
        <v>0</v>
      </c>
      <c r="Y1778" s="297">
        <v>0</v>
      </c>
      <c r="Z1778" s="297">
        <v>0</v>
      </c>
      <c r="AA1778" s="380">
        <v>0</v>
      </c>
      <c r="AB1778" s="91"/>
    </row>
    <row r="1779" spans="1:29" ht="19.5" customHeight="1" x14ac:dyDescent="0.15">
      <c r="A1779" s="132"/>
      <c r="B1779" s="75"/>
      <c r="C1779" s="73" t="s">
        <v>165</v>
      </c>
      <c r="D1779" s="74"/>
      <c r="E1779" s="76" t="s">
        <v>183</v>
      </c>
      <c r="F1779" s="297">
        <v>10025.5</v>
      </c>
      <c r="G1779" s="297">
        <v>3.07</v>
      </c>
      <c r="H1779" s="297">
        <v>38.24</v>
      </c>
      <c r="I1779" s="297">
        <v>8.7799999999999994</v>
      </c>
      <c r="J1779" s="297">
        <v>64.97999999999999</v>
      </c>
      <c r="K1779" s="297">
        <v>84.600000000000009</v>
      </c>
      <c r="L1779" s="297">
        <v>63.36</v>
      </c>
      <c r="M1779" s="297">
        <v>127.53999999999999</v>
      </c>
      <c r="N1779" s="297">
        <v>180.47000000000003</v>
      </c>
      <c r="O1779" s="297">
        <v>213.93</v>
      </c>
      <c r="P1779" s="297">
        <v>132.62</v>
      </c>
      <c r="Q1779" s="297">
        <v>255.24000000000004</v>
      </c>
      <c r="R1779" s="297">
        <v>713.99</v>
      </c>
      <c r="S1779" s="297">
        <v>1090.06</v>
      </c>
      <c r="T1779" s="297">
        <v>1570.9799999999998</v>
      </c>
      <c r="U1779" s="297">
        <v>2870.68</v>
      </c>
      <c r="V1779" s="297">
        <v>1545.71</v>
      </c>
      <c r="W1779" s="297">
        <v>596.80999999999983</v>
      </c>
      <c r="X1779" s="297">
        <v>198.59</v>
      </c>
      <c r="Y1779" s="297">
        <v>110.33000000000001</v>
      </c>
      <c r="Z1779" s="297">
        <v>60.75</v>
      </c>
      <c r="AA1779" s="380">
        <v>94.77</v>
      </c>
      <c r="AB1779" s="91"/>
    </row>
    <row r="1780" spans="1:29" ht="19.5" customHeight="1" thickBot="1" x14ac:dyDescent="0.2">
      <c r="A1780" s="87"/>
      <c r="B1780" s="135"/>
      <c r="C1780" s="135"/>
      <c r="D1780" s="136"/>
      <c r="E1780" s="137" t="s">
        <v>150</v>
      </c>
      <c r="F1780" s="297">
        <v>1420.4269999999999</v>
      </c>
      <c r="G1780" s="385">
        <v>0</v>
      </c>
      <c r="H1780" s="301">
        <v>0.38200000000000001</v>
      </c>
      <c r="I1780" s="301">
        <v>0.223</v>
      </c>
      <c r="J1780" s="301">
        <v>3.2889999999999997</v>
      </c>
      <c r="K1780" s="301">
        <v>5.8930000000000007</v>
      </c>
      <c r="L1780" s="301">
        <v>5.7159999999999993</v>
      </c>
      <c r="M1780" s="301">
        <v>12.755000000000001</v>
      </c>
      <c r="N1780" s="301">
        <v>19.875</v>
      </c>
      <c r="O1780" s="301">
        <v>25.644999999999996</v>
      </c>
      <c r="P1780" s="301">
        <v>17.232999999999997</v>
      </c>
      <c r="Q1780" s="301">
        <v>35.634999999999998</v>
      </c>
      <c r="R1780" s="301">
        <v>103.458</v>
      </c>
      <c r="S1780" s="301">
        <v>157.358</v>
      </c>
      <c r="T1780" s="301">
        <v>229.26900000000001</v>
      </c>
      <c r="U1780" s="301">
        <v>421.197</v>
      </c>
      <c r="V1780" s="301">
        <v>227.05599999999998</v>
      </c>
      <c r="W1780" s="301">
        <v>87.287999999999997</v>
      </c>
      <c r="X1780" s="301">
        <v>29.213999999999999</v>
      </c>
      <c r="Y1780" s="301">
        <v>16.077999999999999</v>
      </c>
      <c r="Z1780" s="301">
        <v>8.9350000000000005</v>
      </c>
      <c r="AA1780" s="382">
        <v>13.927999999999999</v>
      </c>
      <c r="AB1780" s="91"/>
    </row>
    <row r="1781" spans="1:29" ht="19.5" customHeight="1" x14ac:dyDescent="0.15">
      <c r="A1781" s="223" t="s">
        <v>119</v>
      </c>
      <c r="B1781" s="226" t="s">
        <v>120</v>
      </c>
      <c r="C1781" s="227"/>
      <c r="D1781" s="228"/>
      <c r="E1781" s="72" t="s">
        <v>183</v>
      </c>
      <c r="F1781" s="380">
        <v>308.7</v>
      </c>
      <c r="G1781" s="381"/>
      <c r="H1781" s="381"/>
      <c r="I1781" s="381"/>
      <c r="J1781" s="381"/>
      <c r="K1781" s="381"/>
      <c r="L1781" s="381"/>
      <c r="M1781" s="381"/>
      <c r="N1781" s="381"/>
      <c r="O1781" s="381"/>
      <c r="P1781" s="381"/>
      <c r="Q1781" s="381"/>
      <c r="R1781" s="381"/>
      <c r="S1781" s="381"/>
      <c r="T1781" s="381"/>
      <c r="U1781" s="381"/>
      <c r="V1781" s="381"/>
      <c r="W1781" s="381"/>
      <c r="X1781" s="381"/>
      <c r="Y1781" s="381"/>
      <c r="Z1781" s="381"/>
      <c r="AA1781" s="381"/>
    </row>
    <row r="1782" spans="1:29" ht="19.5" customHeight="1" x14ac:dyDescent="0.15">
      <c r="A1782" s="224"/>
      <c r="B1782" s="229" t="s">
        <v>205</v>
      </c>
      <c r="C1782" s="230"/>
      <c r="D1782" s="231"/>
      <c r="E1782" s="76" t="s">
        <v>183</v>
      </c>
      <c r="F1782" s="380">
        <v>167.54999999999998</v>
      </c>
      <c r="G1782" s="381"/>
      <c r="H1782" s="381"/>
      <c r="I1782" s="381"/>
      <c r="J1782" s="381"/>
      <c r="K1782" s="381"/>
      <c r="L1782" s="381"/>
      <c r="M1782" s="381"/>
      <c r="N1782" s="381"/>
      <c r="O1782" s="381"/>
      <c r="P1782" s="381"/>
      <c r="Q1782" s="381"/>
      <c r="R1782" s="381"/>
      <c r="S1782" s="381"/>
      <c r="T1782" s="381"/>
      <c r="U1782" s="381"/>
      <c r="V1782" s="381"/>
      <c r="W1782" s="381"/>
      <c r="X1782" s="381"/>
      <c r="Y1782" s="381"/>
      <c r="Z1782" s="381"/>
      <c r="AA1782" s="381"/>
    </row>
    <row r="1783" spans="1:29" ht="19.5" customHeight="1" x14ac:dyDescent="0.15">
      <c r="A1783" s="225"/>
      <c r="B1783" s="229" t="s">
        <v>206</v>
      </c>
      <c r="C1783" s="230"/>
      <c r="D1783" s="231"/>
      <c r="E1783" s="76" t="s">
        <v>183</v>
      </c>
      <c r="F1783" s="380">
        <v>141.14999999999998</v>
      </c>
      <c r="G1783" s="381"/>
      <c r="H1783" s="381"/>
      <c r="I1783" s="381"/>
      <c r="J1783" s="381"/>
      <c r="K1783" s="381"/>
      <c r="L1783" s="381"/>
      <c r="M1783" s="381"/>
      <c r="N1783" s="381"/>
      <c r="O1783" s="381"/>
      <c r="P1783" s="381"/>
      <c r="Q1783" s="381"/>
      <c r="R1783" s="381"/>
      <c r="S1783" s="381"/>
      <c r="T1783" s="381"/>
      <c r="U1783" s="381"/>
      <c r="V1783" s="381"/>
      <c r="W1783" s="381"/>
      <c r="X1783" s="381"/>
      <c r="Y1783" s="381"/>
      <c r="Z1783" s="381"/>
      <c r="AA1783" s="381"/>
    </row>
    <row r="1784" spans="1:29" ht="19.5" customHeight="1" thickBot="1" x14ac:dyDescent="0.2">
      <c r="A1784" s="232" t="s">
        <v>204</v>
      </c>
      <c r="B1784" s="233"/>
      <c r="C1784" s="233"/>
      <c r="D1784" s="234"/>
      <c r="E1784" s="120" t="s">
        <v>183</v>
      </c>
      <c r="F1784" s="386">
        <v>0</v>
      </c>
      <c r="G1784" s="381"/>
      <c r="H1784" s="381"/>
      <c r="I1784" s="381"/>
      <c r="J1784" s="381"/>
      <c r="K1784" s="381"/>
      <c r="L1784" s="381"/>
      <c r="M1784" s="381"/>
      <c r="N1784" s="381"/>
      <c r="O1784" s="381"/>
      <c r="P1784" s="381"/>
      <c r="Q1784" s="381"/>
      <c r="R1784" s="381"/>
      <c r="S1784" s="381"/>
      <c r="T1784" s="381"/>
      <c r="U1784" s="381"/>
      <c r="V1784" s="381"/>
      <c r="W1784" s="381"/>
      <c r="X1784" s="381"/>
      <c r="Y1784" s="381"/>
      <c r="Z1784" s="381"/>
      <c r="AA1784" s="381"/>
    </row>
    <row r="1786" spans="1:29" ht="19.5" customHeight="1" x14ac:dyDescent="0.15">
      <c r="A1786" s="3" t="s">
        <v>381</v>
      </c>
      <c r="F1786" s="126" t="s">
        <v>477</v>
      </c>
    </row>
    <row r="1787" spans="1:29" ht="19.5" customHeight="1" thickBot="1" x14ac:dyDescent="0.2">
      <c r="A1787" s="221" t="s">
        <v>28</v>
      </c>
      <c r="B1787" s="222"/>
      <c r="C1787" s="222"/>
      <c r="D1787" s="222"/>
      <c r="E1787" s="222"/>
      <c r="F1787" s="222"/>
      <c r="G1787" s="222"/>
      <c r="H1787" s="222"/>
      <c r="I1787" s="222"/>
      <c r="J1787" s="222"/>
      <c r="K1787" s="222"/>
      <c r="L1787" s="222"/>
      <c r="M1787" s="222"/>
      <c r="N1787" s="222"/>
      <c r="O1787" s="222"/>
      <c r="P1787" s="222"/>
      <c r="Q1787" s="222"/>
      <c r="R1787" s="222"/>
      <c r="S1787" s="222"/>
      <c r="T1787" s="222"/>
      <c r="U1787" s="222"/>
      <c r="V1787" s="222"/>
      <c r="W1787" s="222"/>
      <c r="X1787" s="222"/>
      <c r="Y1787" s="222"/>
      <c r="Z1787" s="222"/>
      <c r="AA1787" s="222"/>
    </row>
    <row r="1788" spans="1:29" ht="19.5" customHeight="1" x14ac:dyDescent="0.15">
      <c r="A1788" s="127" t="s">
        <v>179</v>
      </c>
      <c r="B1788" s="86"/>
      <c r="C1788" s="86"/>
      <c r="D1788" s="86"/>
      <c r="E1788" s="86"/>
      <c r="F1788" s="85" t="s">
        <v>180</v>
      </c>
      <c r="G1788" s="121"/>
      <c r="H1788" s="121"/>
      <c r="I1788" s="121"/>
      <c r="J1788" s="121"/>
      <c r="K1788" s="121"/>
      <c r="L1788" s="121"/>
      <c r="M1788" s="121"/>
      <c r="N1788" s="121"/>
      <c r="O1788" s="121"/>
      <c r="P1788" s="121"/>
      <c r="Q1788" s="128"/>
      <c r="R1788" s="99"/>
      <c r="S1788" s="121"/>
      <c r="T1788" s="121"/>
      <c r="U1788" s="121"/>
      <c r="V1788" s="121"/>
      <c r="W1788" s="121"/>
      <c r="X1788" s="121"/>
      <c r="Y1788" s="121"/>
      <c r="Z1788" s="121"/>
      <c r="AA1788" s="141" t="s">
        <v>181</v>
      </c>
      <c r="AB1788" s="91"/>
    </row>
    <row r="1789" spans="1:29" ht="19.5" customHeight="1" x14ac:dyDescent="0.15">
      <c r="A1789" s="130" t="s">
        <v>182</v>
      </c>
      <c r="B1789" s="74"/>
      <c r="C1789" s="74"/>
      <c r="D1789" s="74"/>
      <c r="E1789" s="76" t="s">
        <v>183</v>
      </c>
      <c r="F1789" s="297">
        <v>6001.01</v>
      </c>
      <c r="G1789" s="373" t="s">
        <v>184</v>
      </c>
      <c r="H1789" s="373" t="s">
        <v>185</v>
      </c>
      <c r="I1789" s="373" t="s">
        <v>186</v>
      </c>
      <c r="J1789" s="373" t="s">
        <v>187</v>
      </c>
      <c r="K1789" s="373" t="s">
        <v>227</v>
      </c>
      <c r="L1789" s="373" t="s">
        <v>228</v>
      </c>
      <c r="M1789" s="373" t="s">
        <v>229</v>
      </c>
      <c r="N1789" s="373" t="s">
        <v>230</v>
      </c>
      <c r="O1789" s="373" t="s">
        <v>231</v>
      </c>
      <c r="P1789" s="373" t="s">
        <v>232</v>
      </c>
      <c r="Q1789" s="374" t="s">
        <v>233</v>
      </c>
      <c r="R1789" s="375" t="s">
        <v>234</v>
      </c>
      <c r="S1789" s="373" t="s">
        <v>235</v>
      </c>
      <c r="T1789" s="373" t="s">
        <v>236</v>
      </c>
      <c r="U1789" s="373" t="s">
        <v>237</v>
      </c>
      <c r="V1789" s="373" t="s">
        <v>238</v>
      </c>
      <c r="W1789" s="373" t="s">
        <v>42</v>
      </c>
      <c r="X1789" s="373" t="s">
        <v>147</v>
      </c>
      <c r="Y1789" s="373" t="s">
        <v>148</v>
      </c>
      <c r="Z1789" s="373" t="s">
        <v>149</v>
      </c>
      <c r="AA1789" s="387"/>
      <c r="AB1789" s="91"/>
    </row>
    <row r="1790" spans="1:29" ht="19.5" customHeight="1" x14ac:dyDescent="0.15">
      <c r="A1790" s="108"/>
      <c r="E1790" s="76" t="s">
        <v>150</v>
      </c>
      <c r="F1790" s="297">
        <v>1266.1629999999998</v>
      </c>
      <c r="G1790" s="377"/>
      <c r="H1790" s="377"/>
      <c r="I1790" s="377"/>
      <c r="J1790" s="377"/>
      <c r="K1790" s="377"/>
      <c r="L1790" s="377"/>
      <c r="M1790" s="377"/>
      <c r="N1790" s="377"/>
      <c r="O1790" s="377"/>
      <c r="P1790" s="377"/>
      <c r="Q1790" s="378"/>
      <c r="R1790" s="379"/>
      <c r="S1790" s="377"/>
      <c r="T1790" s="377"/>
      <c r="U1790" s="377"/>
      <c r="V1790" s="377"/>
      <c r="W1790" s="377"/>
      <c r="X1790" s="377"/>
      <c r="Y1790" s="377"/>
      <c r="Z1790" s="377"/>
      <c r="AA1790" s="387" t="s">
        <v>151</v>
      </c>
      <c r="AB1790" s="91"/>
    </row>
    <row r="1791" spans="1:29" ht="19.5" customHeight="1" x14ac:dyDescent="0.15">
      <c r="A1791" s="131"/>
      <c r="B1791" s="73" t="s">
        <v>152</v>
      </c>
      <c r="C1791" s="74"/>
      <c r="D1791" s="74"/>
      <c r="E1791" s="76" t="s">
        <v>183</v>
      </c>
      <c r="F1791" s="297">
        <v>5951.5</v>
      </c>
      <c r="G1791" s="297">
        <v>8.879999999999999</v>
      </c>
      <c r="H1791" s="297">
        <v>22.439999999999998</v>
      </c>
      <c r="I1791" s="297">
        <v>42.540000000000006</v>
      </c>
      <c r="J1791" s="297">
        <v>59.120000000000005</v>
      </c>
      <c r="K1791" s="297">
        <v>127</v>
      </c>
      <c r="L1791" s="297">
        <v>78.72</v>
      </c>
      <c r="M1791" s="297">
        <v>76.25</v>
      </c>
      <c r="N1791" s="297">
        <v>241.97999999999996</v>
      </c>
      <c r="O1791" s="297">
        <v>231.88</v>
      </c>
      <c r="P1791" s="297">
        <v>419.51</v>
      </c>
      <c r="Q1791" s="297">
        <v>317.06</v>
      </c>
      <c r="R1791" s="297">
        <v>393.24</v>
      </c>
      <c r="S1791" s="297">
        <v>676.18999999999994</v>
      </c>
      <c r="T1791" s="297">
        <v>985.59999999999991</v>
      </c>
      <c r="U1791" s="297">
        <v>1182.8700000000001</v>
      </c>
      <c r="V1791" s="297">
        <v>559.79</v>
      </c>
      <c r="W1791" s="297">
        <v>153.22</v>
      </c>
      <c r="X1791" s="297">
        <v>92.02000000000001</v>
      </c>
      <c r="Y1791" s="297">
        <v>93.73</v>
      </c>
      <c r="Z1791" s="297">
        <v>39.339999999999996</v>
      </c>
      <c r="AA1791" s="299">
        <v>150.12</v>
      </c>
      <c r="AB1791" s="27"/>
      <c r="AC1791" s="27"/>
    </row>
    <row r="1792" spans="1:29" ht="19.5" customHeight="1" x14ac:dyDescent="0.15">
      <c r="A1792" s="132"/>
      <c r="B1792" s="133"/>
      <c r="E1792" s="76" t="s">
        <v>150</v>
      </c>
      <c r="F1792" s="297">
        <v>1266.1629999999998</v>
      </c>
      <c r="G1792" s="297">
        <v>0</v>
      </c>
      <c r="H1792" s="297">
        <v>5.0000000000000001E-3</v>
      </c>
      <c r="I1792" s="297">
        <v>0.61199999999999999</v>
      </c>
      <c r="J1792" s="297">
        <v>3.4830000000000001</v>
      </c>
      <c r="K1792" s="297">
        <v>7.596000000000001</v>
      </c>
      <c r="L1792" s="297">
        <v>10.360999999999999</v>
      </c>
      <c r="M1792" s="297">
        <v>13.346000000000002</v>
      </c>
      <c r="N1792" s="297">
        <v>60.85799999999999</v>
      </c>
      <c r="O1792" s="297">
        <v>63.284000000000006</v>
      </c>
      <c r="P1792" s="297">
        <v>114.419</v>
      </c>
      <c r="Q1792" s="297">
        <v>87.239000000000004</v>
      </c>
      <c r="R1792" s="297">
        <v>94.697000000000003</v>
      </c>
      <c r="S1792" s="297">
        <v>138.6</v>
      </c>
      <c r="T1792" s="297">
        <v>191.49700000000001</v>
      </c>
      <c r="U1792" s="297">
        <v>226.67599999999999</v>
      </c>
      <c r="V1792" s="297">
        <v>120.38</v>
      </c>
      <c r="W1792" s="297">
        <v>38.579000000000001</v>
      </c>
      <c r="X1792" s="297">
        <v>22.173999999999999</v>
      </c>
      <c r="Y1792" s="297">
        <v>21.670999999999999</v>
      </c>
      <c r="Z1792" s="297">
        <v>12.302</v>
      </c>
      <c r="AA1792" s="299">
        <v>38.384</v>
      </c>
      <c r="AB1792" s="27"/>
      <c r="AC1792" s="27"/>
    </row>
    <row r="1793" spans="1:29" ht="19.5" customHeight="1" x14ac:dyDescent="0.15">
      <c r="A1793" s="132"/>
      <c r="B1793" s="134"/>
      <c r="C1793" s="73" t="s">
        <v>152</v>
      </c>
      <c r="D1793" s="74"/>
      <c r="E1793" s="76" t="s">
        <v>183</v>
      </c>
      <c r="F1793" s="297">
        <v>2571.2099999999996</v>
      </c>
      <c r="G1793" s="297">
        <v>8.879999999999999</v>
      </c>
      <c r="H1793" s="297">
        <v>22.439999999999998</v>
      </c>
      <c r="I1793" s="297">
        <v>38.200000000000003</v>
      </c>
      <c r="J1793" s="297">
        <v>42.21</v>
      </c>
      <c r="K1793" s="297">
        <v>81.55</v>
      </c>
      <c r="L1793" s="297">
        <v>40.82</v>
      </c>
      <c r="M1793" s="297">
        <v>58.589999999999996</v>
      </c>
      <c r="N1793" s="297">
        <v>210.83999999999997</v>
      </c>
      <c r="O1793" s="297">
        <v>202.46</v>
      </c>
      <c r="P1793" s="297">
        <v>365.98</v>
      </c>
      <c r="Q1793" s="297">
        <v>243.20000000000002</v>
      </c>
      <c r="R1793" s="297">
        <v>243.44</v>
      </c>
      <c r="S1793" s="297">
        <v>234.89000000000001</v>
      </c>
      <c r="T1793" s="297">
        <v>243.24</v>
      </c>
      <c r="U1793" s="297">
        <v>228.19</v>
      </c>
      <c r="V1793" s="297">
        <v>121.58000000000001</v>
      </c>
      <c r="W1793" s="297">
        <v>46.690000000000005</v>
      </c>
      <c r="X1793" s="297">
        <v>44.350000000000009</v>
      </c>
      <c r="Y1793" s="297">
        <v>45.14</v>
      </c>
      <c r="Z1793" s="297">
        <v>32.04</v>
      </c>
      <c r="AA1793" s="299">
        <v>16.48</v>
      </c>
      <c r="AB1793" s="27"/>
      <c r="AC1793" s="27"/>
    </row>
    <row r="1794" spans="1:29" ht="19.5" customHeight="1" x14ac:dyDescent="0.15">
      <c r="A1794" s="132"/>
      <c r="B1794" s="75"/>
      <c r="C1794" s="75"/>
      <c r="E1794" s="76" t="s">
        <v>150</v>
      </c>
      <c r="F1794" s="297">
        <v>705.76599999999996</v>
      </c>
      <c r="G1794" s="297">
        <v>0</v>
      </c>
      <c r="H1794" s="297">
        <v>5.0000000000000001E-3</v>
      </c>
      <c r="I1794" s="297">
        <v>0.502</v>
      </c>
      <c r="J1794" s="297">
        <v>2.5609999999999999</v>
      </c>
      <c r="K1794" s="297">
        <v>4.4440000000000008</v>
      </c>
      <c r="L1794" s="297">
        <v>6.7419999999999991</v>
      </c>
      <c r="M1794" s="297">
        <v>11.491000000000001</v>
      </c>
      <c r="N1794" s="297">
        <v>57.36699999999999</v>
      </c>
      <c r="O1794" s="297">
        <v>59.666000000000004</v>
      </c>
      <c r="P1794" s="297">
        <v>107.136</v>
      </c>
      <c r="Q1794" s="297">
        <v>75.45</v>
      </c>
      <c r="R1794" s="297">
        <v>71.572000000000003</v>
      </c>
      <c r="S1794" s="297">
        <v>67.355999999999995</v>
      </c>
      <c r="T1794" s="297">
        <v>72.233000000000004</v>
      </c>
      <c r="U1794" s="297">
        <v>70.236999999999995</v>
      </c>
      <c r="V1794" s="297">
        <v>40.016999999999996</v>
      </c>
      <c r="W1794" s="297">
        <v>14.365</v>
      </c>
      <c r="X1794" s="297">
        <v>14.744999999999999</v>
      </c>
      <c r="Y1794" s="297">
        <v>13.946999999999999</v>
      </c>
      <c r="Z1794" s="297">
        <v>10.404</v>
      </c>
      <c r="AA1794" s="299">
        <v>5.5259999999999998</v>
      </c>
      <c r="AB1794" s="27"/>
      <c r="AC1794" s="27"/>
    </row>
    <row r="1795" spans="1:29" ht="19.5" customHeight="1" x14ac:dyDescent="0.15">
      <c r="A1795" s="132"/>
      <c r="B1795" s="72"/>
      <c r="C1795" s="76"/>
      <c r="D1795" s="76" t="s">
        <v>153</v>
      </c>
      <c r="E1795" s="76" t="s">
        <v>183</v>
      </c>
      <c r="F1795" s="297">
        <v>2516.9899999999993</v>
      </c>
      <c r="G1795" s="297">
        <v>8.879999999999999</v>
      </c>
      <c r="H1795" s="297">
        <v>21.86</v>
      </c>
      <c r="I1795" s="297">
        <v>37.36</v>
      </c>
      <c r="J1795" s="297">
        <v>37.36</v>
      </c>
      <c r="K1795" s="297">
        <v>78.09</v>
      </c>
      <c r="L1795" s="297">
        <v>36.25</v>
      </c>
      <c r="M1795" s="297">
        <v>56.61</v>
      </c>
      <c r="N1795" s="297">
        <v>208.95999999999998</v>
      </c>
      <c r="O1795" s="297">
        <v>201.87</v>
      </c>
      <c r="P1795" s="297">
        <v>363.55</v>
      </c>
      <c r="Q1795" s="297">
        <v>242.49</v>
      </c>
      <c r="R1795" s="297">
        <v>241.09</v>
      </c>
      <c r="S1795" s="297">
        <v>229.24</v>
      </c>
      <c r="T1795" s="297">
        <v>229.58</v>
      </c>
      <c r="U1795" s="297">
        <v>224.17</v>
      </c>
      <c r="V1795" s="297">
        <v>114.93</v>
      </c>
      <c r="W1795" s="297">
        <v>46.690000000000005</v>
      </c>
      <c r="X1795" s="297">
        <v>44.350000000000009</v>
      </c>
      <c r="Y1795" s="297">
        <v>45.14</v>
      </c>
      <c r="Z1795" s="297">
        <v>32.04</v>
      </c>
      <c r="AA1795" s="299">
        <v>16.48</v>
      </c>
      <c r="AB1795" s="27"/>
      <c r="AC1795" s="27"/>
    </row>
    <row r="1796" spans="1:29" ht="19.5" customHeight="1" x14ac:dyDescent="0.15">
      <c r="A1796" s="132"/>
      <c r="B1796" s="72" t="s">
        <v>154</v>
      </c>
      <c r="C1796" s="72"/>
      <c r="D1796" s="72"/>
      <c r="E1796" s="76" t="s">
        <v>150</v>
      </c>
      <c r="F1796" s="297">
        <v>700.1690000000001</v>
      </c>
      <c r="G1796" s="297">
        <v>0</v>
      </c>
      <c r="H1796" s="297">
        <v>0</v>
      </c>
      <c r="I1796" s="297">
        <v>0.48099999999999998</v>
      </c>
      <c r="J1796" s="297">
        <v>2.3140000000000001</v>
      </c>
      <c r="K1796" s="297">
        <v>4.2460000000000004</v>
      </c>
      <c r="L1796" s="297">
        <v>6.3229999999999995</v>
      </c>
      <c r="M1796" s="297">
        <v>11.298000000000002</v>
      </c>
      <c r="N1796" s="297">
        <v>56.97999999999999</v>
      </c>
      <c r="O1796" s="297">
        <v>59.518000000000001</v>
      </c>
      <c r="P1796" s="297">
        <v>106.71899999999999</v>
      </c>
      <c r="Q1796" s="297">
        <v>75.350999999999999</v>
      </c>
      <c r="R1796" s="297">
        <v>71.173000000000002</v>
      </c>
      <c r="S1796" s="297">
        <v>66.783000000000001</v>
      </c>
      <c r="T1796" s="297">
        <v>70.838999999999999</v>
      </c>
      <c r="U1796" s="297">
        <v>69.825999999999993</v>
      </c>
      <c r="V1796" s="297">
        <v>39.330999999999996</v>
      </c>
      <c r="W1796" s="297">
        <v>14.365</v>
      </c>
      <c r="X1796" s="297">
        <v>14.744999999999999</v>
      </c>
      <c r="Y1796" s="297">
        <v>13.946999999999999</v>
      </c>
      <c r="Z1796" s="297">
        <v>10.404</v>
      </c>
      <c r="AA1796" s="299">
        <v>5.5259999999999998</v>
      </c>
      <c r="AB1796" s="27"/>
      <c r="AC1796" s="27"/>
    </row>
    <row r="1797" spans="1:29" ht="19.5" customHeight="1" x14ac:dyDescent="0.15">
      <c r="A1797" s="132" t="s">
        <v>155</v>
      </c>
      <c r="B1797" s="72"/>
      <c r="C1797" s="72" t="s">
        <v>10</v>
      </c>
      <c r="D1797" s="76" t="s">
        <v>156</v>
      </c>
      <c r="E1797" s="76" t="s">
        <v>183</v>
      </c>
      <c r="F1797" s="297">
        <v>1341.9299999999996</v>
      </c>
      <c r="G1797" s="297">
        <v>1.1599999999999999</v>
      </c>
      <c r="H1797" s="297">
        <v>7.0000000000000007E-2</v>
      </c>
      <c r="I1797" s="297">
        <v>6.08</v>
      </c>
      <c r="J1797" s="297">
        <v>17.29</v>
      </c>
      <c r="K1797" s="297">
        <v>15.4</v>
      </c>
      <c r="L1797" s="297">
        <v>27.93</v>
      </c>
      <c r="M1797" s="297">
        <v>33</v>
      </c>
      <c r="N1797" s="297">
        <v>180.51</v>
      </c>
      <c r="O1797" s="297">
        <v>166.56</v>
      </c>
      <c r="P1797" s="297">
        <v>249.65</v>
      </c>
      <c r="Q1797" s="297">
        <v>150.58000000000001</v>
      </c>
      <c r="R1797" s="297">
        <v>105.32000000000001</v>
      </c>
      <c r="S1797" s="297">
        <v>79.710000000000008</v>
      </c>
      <c r="T1797" s="297">
        <v>90.03</v>
      </c>
      <c r="U1797" s="297">
        <v>78.569999999999993</v>
      </c>
      <c r="V1797" s="297">
        <v>63.73</v>
      </c>
      <c r="W1797" s="297">
        <v>15.100000000000001</v>
      </c>
      <c r="X1797" s="297">
        <v>21.560000000000002</v>
      </c>
      <c r="Y1797" s="297">
        <v>17.509999999999998</v>
      </c>
      <c r="Z1797" s="297">
        <v>13.81</v>
      </c>
      <c r="AA1797" s="299">
        <v>8.36</v>
      </c>
      <c r="AB1797" s="27"/>
      <c r="AC1797" s="27"/>
    </row>
    <row r="1798" spans="1:29" ht="19.5" customHeight="1" x14ac:dyDescent="0.15">
      <c r="A1798" s="132"/>
      <c r="B1798" s="72"/>
      <c r="C1798" s="72"/>
      <c r="D1798" s="72"/>
      <c r="E1798" s="76" t="s">
        <v>150</v>
      </c>
      <c r="F1798" s="297">
        <v>458.06899999999996</v>
      </c>
      <c r="G1798" s="297">
        <v>0</v>
      </c>
      <c r="H1798" s="297">
        <v>0</v>
      </c>
      <c r="I1798" s="297">
        <v>0.42799999999999999</v>
      </c>
      <c r="J1798" s="297">
        <v>2.0720000000000001</v>
      </c>
      <c r="K1798" s="297">
        <v>2.617</v>
      </c>
      <c r="L1798" s="297">
        <v>5.8609999999999998</v>
      </c>
      <c r="M1798" s="297">
        <v>8.2110000000000003</v>
      </c>
      <c r="N1798" s="297">
        <v>52.212999999999994</v>
      </c>
      <c r="O1798" s="297">
        <v>53.150000000000006</v>
      </c>
      <c r="P1798" s="297">
        <v>83.884</v>
      </c>
      <c r="Q1798" s="297">
        <v>55.139000000000003</v>
      </c>
      <c r="R1798" s="297">
        <v>39.655999999999999</v>
      </c>
      <c r="S1798" s="297">
        <v>30.479000000000003</v>
      </c>
      <c r="T1798" s="297">
        <v>35.497</v>
      </c>
      <c r="U1798" s="297">
        <v>31.832000000000001</v>
      </c>
      <c r="V1798" s="297">
        <v>26.088999999999999</v>
      </c>
      <c r="W1798" s="297">
        <v>6.2</v>
      </c>
      <c r="X1798" s="297">
        <v>8.8420000000000005</v>
      </c>
      <c r="Y1798" s="297">
        <v>6.7629999999999999</v>
      </c>
      <c r="Z1798" s="297">
        <v>5.6630000000000003</v>
      </c>
      <c r="AA1798" s="299">
        <v>3.4729999999999999</v>
      </c>
      <c r="AB1798" s="27"/>
      <c r="AC1798" s="27"/>
    </row>
    <row r="1799" spans="1:29" ht="19.5" customHeight="1" x14ac:dyDescent="0.15">
      <c r="A1799" s="132"/>
      <c r="B1799" s="72"/>
      <c r="C1799" s="72"/>
      <c r="D1799" s="76" t="s">
        <v>157</v>
      </c>
      <c r="E1799" s="76" t="s">
        <v>183</v>
      </c>
      <c r="F1799" s="297">
        <v>408.51999999999987</v>
      </c>
      <c r="G1799" s="297">
        <v>0</v>
      </c>
      <c r="H1799" s="297">
        <v>0</v>
      </c>
      <c r="I1799" s="297">
        <v>1.07</v>
      </c>
      <c r="J1799" s="297">
        <v>0</v>
      </c>
      <c r="K1799" s="297">
        <v>0</v>
      </c>
      <c r="L1799" s="297">
        <v>0</v>
      </c>
      <c r="M1799" s="297">
        <v>0.57999999999999996</v>
      </c>
      <c r="N1799" s="297">
        <v>4.96</v>
      </c>
      <c r="O1799" s="297">
        <v>23.16</v>
      </c>
      <c r="P1799" s="297">
        <v>79.77</v>
      </c>
      <c r="Q1799" s="297">
        <v>41.07</v>
      </c>
      <c r="R1799" s="297">
        <v>92.49</v>
      </c>
      <c r="S1799" s="297">
        <v>60.83</v>
      </c>
      <c r="T1799" s="297">
        <v>44.5</v>
      </c>
      <c r="U1799" s="297">
        <v>24.64</v>
      </c>
      <c r="V1799" s="297">
        <v>21.96</v>
      </c>
      <c r="W1799" s="297">
        <v>1.82</v>
      </c>
      <c r="X1799" s="297">
        <v>8.07</v>
      </c>
      <c r="Y1799" s="297">
        <v>1.52</v>
      </c>
      <c r="Z1799" s="297">
        <v>2.08</v>
      </c>
      <c r="AA1799" s="299">
        <v>0</v>
      </c>
      <c r="AB1799" s="27"/>
      <c r="AC1799" s="27"/>
    </row>
    <row r="1800" spans="1:29" ht="19.5" customHeight="1" x14ac:dyDescent="0.15">
      <c r="A1800" s="132"/>
      <c r="B1800" s="72"/>
      <c r="C1800" s="72"/>
      <c r="D1800" s="72"/>
      <c r="E1800" s="76" t="s">
        <v>150</v>
      </c>
      <c r="F1800" s="297">
        <v>91.21899999999998</v>
      </c>
      <c r="G1800" s="297">
        <v>0</v>
      </c>
      <c r="H1800" s="297">
        <v>0</v>
      </c>
      <c r="I1800" s="297">
        <v>5.2999999999999999E-2</v>
      </c>
      <c r="J1800" s="297">
        <v>0</v>
      </c>
      <c r="K1800" s="297">
        <v>0</v>
      </c>
      <c r="L1800" s="297">
        <v>0</v>
      </c>
      <c r="M1800" s="297">
        <v>8.1000000000000003E-2</v>
      </c>
      <c r="N1800" s="297">
        <v>0.79400000000000004</v>
      </c>
      <c r="O1800" s="297">
        <v>4.1680000000000001</v>
      </c>
      <c r="P1800" s="297">
        <v>15.954000000000001</v>
      </c>
      <c r="Q1800" s="297">
        <v>8.9350000000000005</v>
      </c>
      <c r="R1800" s="297">
        <v>21.274000000000001</v>
      </c>
      <c r="S1800" s="297">
        <v>14.288</v>
      </c>
      <c r="T1800" s="297">
        <v>10.99</v>
      </c>
      <c r="U1800" s="297">
        <v>5.8819999999999997</v>
      </c>
      <c r="V1800" s="297">
        <v>5.3129999999999997</v>
      </c>
      <c r="W1800" s="297">
        <v>0.46899999999999997</v>
      </c>
      <c r="X1800" s="297">
        <v>2.0819999999999999</v>
      </c>
      <c r="Y1800" s="297">
        <v>0.39500000000000002</v>
      </c>
      <c r="Z1800" s="297">
        <v>0.54100000000000004</v>
      </c>
      <c r="AA1800" s="299">
        <v>0</v>
      </c>
      <c r="AB1800" s="27"/>
      <c r="AC1800" s="27"/>
    </row>
    <row r="1801" spans="1:29" ht="19.5" customHeight="1" x14ac:dyDescent="0.15">
      <c r="A1801" s="132"/>
      <c r="B1801" s="72" t="s">
        <v>158</v>
      </c>
      <c r="C1801" s="72" t="s">
        <v>159</v>
      </c>
      <c r="D1801" s="76" t="s">
        <v>160</v>
      </c>
      <c r="E1801" s="76" t="s">
        <v>183</v>
      </c>
      <c r="F1801" s="297">
        <v>525.62</v>
      </c>
      <c r="G1801" s="297">
        <v>0.89</v>
      </c>
      <c r="H1801" s="297">
        <v>0</v>
      </c>
      <c r="I1801" s="297">
        <v>0</v>
      </c>
      <c r="J1801" s="297">
        <v>0</v>
      </c>
      <c r="K1801" s="297">
        <v>0</v>
      </c>
      <c r="L1801" s="297">
        <v>1.74</v>
      </c>
      <c r="M1801" s="297">
        <v>19.75</v>
      </c>
      <c r="N1801" s="297">
        <v>18.920000000000002</v>
      </c>
      <c r="O1801" s="297">
        <v>11.91</v>
      </c>
      <c r="P1801" s="297">
        <v>33.08</v>
      </c>
      <c r="Q1801" s="297">
        <v>47.55</v>
      </c>
      <c r="R1801" s="297">
        <v>32.4</v>
      </c>
      <c r="S1801" s="297">
        <v>66.61</v>
      </c>
      <c r="T1801" s="297">
        <v>79.75</v>
      </c>
      <c r="U1801" s="297">
        <v>101.51</v>
      </c>
      <c r="V1801" s="297">
        <v>21.09</v>
      </c>
      <c r="W1801" s="297">
        <v>26.36</v>
      </c>
      <c r="X1801" s="297">
        <v>14.66</v>
      </c>
      <c r="Y1801" s="297">
        <v>26.11</v>
      </c>
      <c r="Z1801" s="297">
        <v>16.149999999999999</v>
      </c>
      <c r="AA1801" s="299">
        <v>7.14</v>
      </c>
      <c r="AB1801" s="27"/>
      <c r="AC1801" s="27"/>
    </row>
    <row r="1802" spans="1:29" ht="19.5" customHeight="1" x14ac:dyDescent="0.15">
      <c r="A1802" s="132"/>
      <c r="B1802" s="72"/>
      <c r="C1802" s="72"/>
      <c r="D1802" s="72"/>
      <c r="E1802" s="76" t="s">
        <v>150</v>
      </c>
      <c r="F1802" s="297">
        <v>123.87300000000002</v>
      </c>
      <c r="G1802" s="297">
        <v>0</v>
      </c>
      <c r="H1802" s="297">
        <v>0</v>
      </c>
      <c r="I1802" s="297">
        <v>0</v>
      </c>
      <c r="J1802" s="297">
        <v>0</v>
      </c>
      <c r="K1802" s="297">
        <v>0</v>
      </c>
      <c r="L1802" s="297">
        <v>0.20899999999999999</v>
      </c>
      <c r="M1802" s="297">
        <v>2.7650000000000001</v>
      </c>
      <c r="N1802" s="297">
        <v>3.0279999999999996</v>
      </c>
      <c r="O1802" s="297">
        <v>2.1440000000000001</v>
      </c>
      <c r="P1802" s="297">
        <v>6.6159999999999997</v>
      </c>
      <c r="Q1802" s="297">
        <v>10.462999999999999</v>
      </c>
      <c r="R1802" s="297">
        <v>7.4329999999999998</v>
      </c>
      <c r="S1802" s="297">
        <v>15.98</v>
      </c>
      <c r="T1802" s="297">
        <v>19.948</v>
      </c>
      <c r="U1802" s="297">
        <v>26.326000000000001</v>
      </c>
      <c r="V1802" s="297">
        <v>5.4829999999999997</v>
      </c>
      <c r="W1802" s="297">
        <v>6.8209999999999997</v>
      </c>
      <c r="X1802" s="297">
        <v>3.81</v>
      </c>
      <c r="Y1802" s="297">
        <v>6.7889999999999997</v>
      </c>
      <c r="Z1802" s="297">
        <v>4.2</v>
      </c>
      <c r="AA1802" s="299">
        <v>1.8580000000000001</v>
      </c>
      <c r="AB1802" s="27"/>
      <c r="AC1802" s="27"/>
    </row>
    <row r="1803" spans="1:29" ht="19.5" customHeight="1" x14ac:dyDescent="0.15">
      <c r="A1803" s="132"/>
      <c r="B1803" s="72"/>
      <c r="C1803" s="72"/>
      <c r="D1803" s="76" t="s">
        <v>161</v>
      </c>
      <c r="E1803" s="76" t="s">
        <v>183</v>
      </c>
      <c r="F1803" s="297">
        <v>153.36999999999995</v>
      </c>
      <c r="G1803" s="297">
        <v>4.43</v>
      </c>
      <c r="H1803" s="297">
        <v>21.79</v>
      </c>
      <c r="I1803" s="297">
        <v>30.21</v>
      </c>
      <c r="J1803" s="297">
        <v>19.86</v>
      </c>
      <c r="K1803" s="297">
        <v>62.69</v>
      </c>
      <c r="L1803" s="297">
        <v>6.1899999999999995</v>
      </c>
      <c r="M1803" s="297">
        <v>2.29</v>
      </c>
      <c r="N1803" s="297">
        <v>0</v>
      </c>
      <c r="O1803" s="297">
        <v>0</v>
      </c>
      <c r="P1803" s="297">
        <v>0</v>
      </c>
      <c r="Q1803" s="297">
        <v>0.03</v>
      </c>
      <c r="R1803" s="297">
        <v>1.44</v>
      </c>
      <c r="S1803" s="297">
        <v>1.2</v>
      </c>
      <c r="T1803" s="297">
        <v>0</v>
      </c>
      <c r="U1803" s="297">
        <v>0.5</v>
      </c>
      <c r="V1803" s="297">
        <v>0</v>
      </c>
      <c r="W1803" s="297">
        <v>1.7</v>
      </c>
      <c r="X1803" s="297">
        <v>0.06</v>
      </c>
      <c r="Y1803" s="297">
        <v>0</v>
      </c>
      <c r="Z1803" s="297">
        <v>0</v>
      </c>
      <c r="AA1803" s="299">
        <v>0.98</v>
      </c>
      <c r="AB1803" s="27"/>
      <c r="AC1803" s="27"/>
    </row>
    <row r="1804" spans="1:29" ht="19.5" customHeight="1" x14ac:dyDescent="0.15">
      <c r="A1804" s="132"/>
      <c r="B1804" s="72"/>
      <c r="C1804" s="72"/>
      <c r="D1804" s="72"/>
      <c r="E1804" s="76" t="s">
        <v>150</v>
      </c>
      <c r="F1804" s="297">
        <v>3.512</v>
      </c>
      <c r="G1804" s="297">
        <v>0</v>
      </c>
      <c r="H1804" s="297">
        <v>0</v>
      </c>
      <c r="I1804" s="297">
        <v>0</v>
      </c>
      <c r="J1804" s="297">
        <v>0.24099999999999999</v>
      </c>
      <c r="K1804" s="297">
        <v>1.629</v>
      </c>
      <c r="L1804" s="297">
        <v>0.23800000000000002</v>
      </c>
      <c r="M1804" s="297">
        <v>0.13300000000000001</v>
      </c>
      <c r="N1804" s="297">
        <v>0</v>
      </c>
      <c r="O1804" s="297">
        <v>0</v>
      </c>
      <c r="P1804" s="297">
        <v>0</v>
      </c>
      <c r="Q1804" s="297">
        <v>3.0000000000000001E-3</v>
      </c>
      <c r="R1804" s="297">
        <v>0.27700000000000002</v>
      </c>
      <c r="S1804" s="297">
        <v>0.19</v>
      </c>
      <c r="T1804" s="297">
        <v>0</v>
      </c>
      <c r="U1804" s="297">
        <v>0.10199999999999999</v>
      </c>
      <c r="V1804" s="297">
        <v>0</v>
      </c>
      <c r="W1804" s="297">
        <v>0.49299999999999999</v>
      </c>
      <c r="X1804" s="297">
        <v>1.0999999999999999E-2</v>
      </c>
      <c r="Y1804" s="297">
        <v>0</v>
      </c>
      <c r="Z1804" s="297">
        <v>0</v>
      </c>
      <c r="AA1804" s="299">
        <v>0.19500000000000001</v>
      </c>
      <c r="AB1804" s="27"/>
      <c r="AC1804" s="27"/>
    </row>
    <row r="1805" spans="1:29" ht="19.5" customHeight="1" x14ac:dyDescent="0.15">
      <c r="A1805" s="132"/>
      <c r="B1805" s="72"/>
      <c r="C1805" s="72" t="s">
        <v>162</v>
      </c>
      <c r="D1805" s="76" t="s">
        <v>163</v>
      </c>
      <c r="E1805" s="76" t="s">
        <v>183</v>
      </c>
      <c r="F1805" s="297">
        <v>85.98</v>
      </c>
      <c r="G1805" s="297">
        <v>2.4</v>
      </c>
      <c r="H1805" s="297">
        <v>0</v>
      </c>
      <c r="I1805" s="297">
        <v>0</v>
      </c>
      <c r="J1805" s="297">
        <v>0</v>
      </c>
      <c r="K1805" s="297">
        <v>0</v>
      </c>
      <c r="L1805" s="297">
        <v>0</v>
      </c>
      <c r="M1805" s="297">
        <v>0.38</v>
      </c>
      <c r="N1805" s="297">
        <v>4.57</v>
      </c>
      <c r="O1805" s="297">
        <v>0.24</v>
      </c>
      <c r="P1805" s="297">
        <v>1.05</v>
      </c>
      <c r="Q1805" s="297">
        <v>2.9</v>
      </c>
      <c r="R1805" s="297">
        <v>9.44</v>
      </c>
      <c r="S1805" s="297">
        <v>20.89</v>
      </c>
      <c r="T1805" s="297">
        <v>15.3</v>
      </c>
      <c r="U1805" s="297">
        <v>18.95</v>
      </c>
      <c r="V1805" s="297">
        <v>8.15</v>
      </c>
      <c r="W1805" s="297">
        <v>1.71</v>
      </c>
      <c r="X1805" s="297">
        <v>0</v>
      </c>
      <c r="Y1805" s="297">
        <v>0</v>
      </c>
      <c r="Z1805" s="297">
        <v>0</v>
      </c>
      <c r="AA1805" s="299">
        <v>0</v>
      </c>
      <c r="AB1805" s="27"/>
      <c r="AC1805" s="27"/>
    </row>
    <row r="1806" spans="1:29" ht="19.5" customHeight="1" x14ac:dyDescent="0.15">
      <c r="A1806" s="132"/>
      <c r="B1806" s="72" t="s">
        <v>20</v>
      </c>
      <c r="C1806" s="72"/>
      <c r="D1806" s="72"/>
      <c r="E1806" s="76" t="s">
        <v>150</v>
      </c>
      <c r="F1806" s="297">
        <v>23.384000000000004</v>
      </c>
      <c r="G1806" s="297">
        <v>0</v>
      </c>
      <c r="H1806" s="297">
        <v>0</v>
      </c>
      <c r="I1806" s="297">
        <v>0</v>
      </c>
      <c r="J1806" s="297">
        <v>0</v>
      </c>
      <c r="K1806" s="297">
        <v>0</v>
      </c>
      <c r="L1806" s="297">
        <v>0</v>
      </c>
      <c r="M1806" s="297">
        <v>7.0000000000000007E-2</v>
      </c>
      <c r="N1806" s="297">
        <v>0.94499999999999995</v>
      </c>
      <c r="O1806" s="297">
        <v>5.6000000000000001E-2</v>
      </c>
      <c r="P1806" s="297">
        <v>0.26500000000000001</v>
      </c>
      <c r="Q1806" s="297">
        <v>0.753</v>
      </c>
      <c r="R1806" s="297">
        <v>2.5329999999999999</v>
      </c>
      <c r="S1806" s="297">
        <v>5.8460000000000001</v>
      </c>
      <c r="T1806" s="297">
        <v>4.4039999999999999</v>
      </c>
      <c r="U1806" s="297">
        <v>5.6840000000000002</v>
      </c>
      <c r="V1806" s="297">
        <v>2.4459999999999997</v>
      </c>
      <c r="W1806" s="297">
        <v>0.38200000000000001</v>
      </c>
      <c r="X1806" s="297">
        <v>0</v>
      </c>
      <c r="Y1806" s="297">
        <v>0</v>
      </c>
      <c r="Z1806" s="297">
        <v>0</v>
      </c>
      <c r="AA1806" s="299">
        <v>0</v>
      </c>
      <c r="AB1806" s="27"/>
      <c r="AC1806" s="27"/>
    </row>
    <row r="1807" spans="1:29" ht="19.5" customHeight="1" x14ac:dyDescent="0.15">
      <c r="A1807" s="132"/>
      <c r="B1807" s="72"/>
      <c r="C1807" s="72"/>
      <c r="D1807" s="76" t="s">
        <v>164</v>
      </c>
      <c r="E1807" s="76" t="s">
        <v>183</v>
      </c>
      <c r="F1807" s="297">
        <v>1.5699999999999998</v>
      </c>
      <c r="G1807" s="297">
        <v>0</v>
      </c>
      <c r="H1807" s="297">
        <v>0</v>
      </c>
      <c r="I1807" s="297">
        <v>0</v>
      </c>
      <c r="J1807" s="297">
        <v>0.21</v>
      </c>
      <c r="K1807" s="297">
        <v>0</v>
      </c>
      <c r="L1807" s="297">
        <v>0.39</v>
      </c>
      <c r="M1807" s="297">
        <v>0.61</v>
      </c>
      <c r="N1807" s="297">
        <v>0</v>
      </c>
      <c r="O1807" s="297">
        <v>0</v>
      </c>
      <c r="P1807" s="297">
        <v>0</v>
      </c>
      <c r="Q1807" s="297">
        <v>0.36</v>
      </c>
      <c r="R1807" s="297">
        <v>0</v>
      </c>
      <c r="S1807" s="297">
        <v>0</v>
      </c>
      <c r="T1807" s="297">
        <v>0</v>
      </c>
      <c r="U1807" s="297">
        <v>0</v>
      </c>
      <c r="V1807" s="297">
        <v>0</v>
      </c>
      <c r="W1807" s="297">
        <v>0</v>
      </c>
      <c r="X1807" s="297">
        <v>0</v>
      </c>
      <c r="Y1807" s="297">
        <v>0</v>
      </c>
      <c r="Z1807" s="297">
        <v>0</v>
      </c>
      <c r="AA1807" s="299">
        <v>0</v>
      </c>
      <c r="AB1807" s="27"/>
      <c r="AC1807" s="27"/>
    </row>
    <row r="1808" spans="1:29" ht="19.5" customHeight="1" x14ac:dyDescent="0.15">
      <c r="A1808" s="132" t="s">
        <v>226</v>
      </c>
      <c r="B1808" s="72"/>
      <c r="C1808" s="72"/>
      <c r="D1808" s="72"/>
      <c r="E1808" s="76" t="s">
        <v>150</v>
      </c>
      <c r="F1808" s="297">
        <v>0.112</v>
      </c>
      <c r="G1808" s="297">
        <v>0</v>
      </c>
      <c r="H1808" s="297">
        <v>0</v>
      </c>
      <c r="I1808" s="297">
        <v>0</v>
      </c>
      <c r="J1808" s="297">
        <v>1E-3</v>
      </c>
      <c r="K1808" s="297">
        <v>0</v>
      </c>
      <c r="L1808" s="297">
        <v>1.4999999999999999E-2</v>
      </c>
      <c r="M1808" s="297">
        <v>3.7999999999999999E-2</v>
      </c>
      <c r="N1808" s="297">
        <v>0</v>
      </c>
      <c r="O1808" s="297">
        <v>0</v>
      </c>
      <c r="P1808" s="297">
        <v>0</v>
      </c>
      <c r="Q1808" s="297">
        <v>5.8000000000000003E-2</v>
      </c>
      <c r="R1808" s="297">
        <v>0</v>
      </c>
      <c r="S1808" s="297">
        <v>0</v>
      </c>
      <c r="T1808" s="297">
        <v>0</v>
      </c>
      <c r="U1808" s="297">
        <v>0</v>
      </c>
      <c r="V1808" s="297">
        <v>0</v>
      </c>
      <c r="W1808" s="297">
        <v>0</v>
      </c>
      <c r="X1808" s="297">
        <v>0</v>
      </c>
      <c r="Y1808" s="297">
        <v>0</v>
      </c>
      <c r="Z1808" s="297">
        <v>0</v>
      </c>
      <c r="AA1808" s="299">
        <v>0</v>
      </c>
      <c r="AB1808" s="27"/>
      <c r="AC1808" s="27"/>
    </row>
    <row r="1809" spans="1:29" ht="19.5" customHeight="1" x14ac:dyDescent="0.15">
      <c r="A1809" s="132"/>
      <c r="B1809" s="75"/>
      <c r="C1809" s="73" t="s">
        <v>165</v>
      </c>
      <c r="D1809" s="74"/>
      <c r="E1809" s="76" t="s">
        <v>183</v>
      </c>
      <c r="F1809" s="297">
        <v>54.219999999999992</v>
      </c>
      <c r="G1809" s="297">
        <v>0</v>
      </c>
      <c r="H1809" s="297">
        <v>0.57999999999999996</v>
      </c>
      <c r="I1809" s="297">
        <v>0.84</v>
      </c>
      <c r="J1809" s="297">
        <v>4.8499999999999996</v>
      </c>
      <c r="K1809" s="297">
        <v>3.46</v>
      </c>
      <c r="L1809" s="297">
        <v>4.57</v>
      </c>
      <c r="M1809" s="297">
        <v>1.98</v>
      </c>
      <c r="N1809" s="297">
        <v>1.88</v>
      </c>
      <c r="O1809" s="297">
        <v>0.59</v>
      </c>
      <c r="P1809" s="297">
        <v>2.4300000000000002</v>
      </c>
      <c r="Q1809" s="297">
        <v>0.71</v>
      </c>
      <c r="R1809" s="297">
        <v>2.35</v>
      </c>
      <c r="S1809" s="297">
        <v>5.65</v>
      </c>
      <c r="T1809" s="297">
        <v>13.66</v>
      </c>
      <c r="U1809" s="297">
        <v>4.0199999999999996</v>
      </c>
      <c r="V1809" s="297">
        <v>6.65</v>
      </c>
      <c r="W1809" s="297">
        <v>0</v>
      </c>
      <c r="X1809" s="297">
        <v>0</v>
      </c>
      <c r="Y1809" s="297">
        <v>0</v>
      </c>
      <c r="Z1809" s="297">
        <v>0</v>
      </c>
      <c r="AA1809" s="299">
        <v>0</v>
      </c>
      <c r="AB1809" s="27"/>
      <c r="AC1809" s="27"/>
    </row>
    <row r="1810" spans="1:29" ht="19.5" customHeight="1" x14ac:dyDescent="0.15">
      <c r="A1810" s="132"/>
      <c r="B1810" s="75"/>
      <c r="C1810" s="75"/>
      <c r="E1810" s="76" t="s">
        <v>150</v>
      </c>
      <c r="F1810" s="297">
        <v>5.5969999999999995</v>
      </c>
      <c r="G1810" s="297">
        <v>0</v>
      </c>
      <c r="H1810" s="297">
        <v>5.0000000000000001E-3</v>
      </c>
      <c r="I1810" s="297">
        <v>2.1000000000000001E-2</v>
      </c>
      <c r="J1810" s="297">
        <v>0.247</v>
      </c>
      <c r="K1810" s="297">
        <v>0.19800000000000001</v>
      </c>
      <c r="L1810" s="297">
        <v>0.41899999999999998</v>
      </c>
      <c r="M1810" s="297">
        <v>0.193</v>
      </c>
      <c r="N1810" s="297">
        <v>0.38700000000000001</v>
      </c>
      <c r="O1810" s="297">
        <v>0.14799999999999999</v>
      </c>
      <c r="P1810" s="297">
        <v>0.41699999999999998</v>
      </c>
      <c r="Q1810" s="297">
        <v>9.9000000000000005E-2</v>
      </c>
      <c r="R1810" s="297">
        <v>0.39900000000000002</v>
      </c>
      <c r="S1810" s="297">
        <v>0.57299999999999995</v>
      </c>
      <c r="T1810" s="297">
        <v>1.3939999999999999</v>
      </c>
      <c r="U1810" s="297">
        <v>0.41099999999999998</v>
      </c>
      <c r="V1810" s="297">
        <v>0.68600000000000005</v>
      </c>
      <c r="W1810" s="297">
        <v>0</v>
      </c>
      <c r="X1810" s="297">
        <v>0</v>
      </c>
      <c r="Y1810" s="297">
        <v>0</v>
      </c>
      <c r="Z1810" s="297">
        <v>0</v>
      </c>
      <c r="AA1810" s="299">
        <v>0</v>
      </c>
      <c r="AB1810" s="27"/>
      <c r="AC1810" s="27"/>
    </row>
    <row r="1811" spans="1:29" ht="19.5" customHeight="1" x14ac:dyDescent="0.15">
      <c r="A1811" s="132"/>
      <c r="B1811" s="134"/>
      <c r="C1811" s="73" t="s">
        <v>152</v>
      </c>
      <c r="D1811" s="74"/>
      <c r="E1811" s="76" t="s">
        <v>183</v>
      </c>
      <c r="F1811" s="297">
        <v>3380.2900000000004</v>
      </c>
      <c r="G1811" s="297">
        <v>0</v>
      </c>
      <c r="H1811" s="297">
        <v>0</v>
      </c>
      <c r="I1811" s="297">
        <v>4.34</v>
      </c>
      <c r="J1811" s="297">
        <v>16.91</v>
      </c>
      <c r="K1811" s="297">
        <v>45.45</v>
      </c>
      <c r="L1811" s="297">
        <v>37.9</v>
      </c>
      <c r="M1811" s="297">
        <v>17.66</v>
      </c>
      <c r="N1811" s="297">
        <v>31.14</v>
      </c>
      <c r="O1811" s="297">
        <v>29.419999999999998</v>
      </c>
      <c r="P1811" s="297">
        <v>53.53</v>
      </c>
      <c r="Q1811" s="297">
        <v>73.86</v>
      </c>
      <c r="R1811" s="297">
        <v>149.80000000000001</v>
      </c>
      <c r="S1811" s="297">
        <v>441.29999999999995</v>
      </c>
      <c r="T1811" s="297">
        <v>742.3599999999999</v>
      </c>
      <c r="U1811" s="297">
        <v>954.68000000000006</v>
      </c>
      <c r="V1811" s="297">
        <v>438.20999999999992</v>
      </c>
      <c r="W1811" s="297">
        <v>106.53</v>
      </c>
      <c r="X1811" s="297">
        <v>47.67</v>
      </c>
      <c r="Y1811" s="297">
        <v>48.59</v>
      </c>
      <c r="Z1811" s="297">
        <v>7.3</v>
      </c>
      <c r="AA1811" s="299">
        <v>133.64000000000001</v>
      </c>
      <c r="AB1811" s="27"/>
      <c r="AC1811" s="27"/>
    </row>
    <row r="1812" spans="1:29" ht="19.5" customHeight="1" x14ac:dyDescent="0.15">
      <c r="A1812" s="132"/>
      <c r="B1812" s="75"/>
      <c r="C1812" s="75"/>
      <c r="E1812" s="76" t="s">
        <v>150</v>
      </c>
      <c r="F1812" s="297">
        <v>560.39699999999993</v>
      </c>
      <c r="G1812" s="297">
        <v>0</v>
      </c>
      <c r="H1812" s="297">
        <v>0</v>
      </c>
      <c r="I1812" s="297">
        <v>0.11</v>
      </c>
      <c r="J1812" s="297">
        <v>0.92200000000000004</v>
      </c>
      <c r="K1812" s="297">
        <v>3.1520000000000001</v>
      </c>
      <c r="L1812" s="297">
        <v>3.6189999999999998</v>
      </c>
      <c r="M1812" s="297">
        <v>1.855</v>
      </c>
      <c r="N1812" s="297">
        <v>3.4909999999999997</v>
      </c>
      <c r="O1812" s="297">
        <v>3.6179999999999999</v>
      </c>
      <c r="P1812" s="297">
        <v>7.2830000000000004</v>
      </c>
      <c r="Q1812" s="297">
        <v>11.789</v>
      </c>
      <c r="R1812" s="297">
        <v>23.125</v>
      </c>
      <c r="S1812" s="297">
        <v>71.244</v>
      </c>
      <c r="T1812" s="297">
        <v>119.264</v>
      </c>
      <c r="U1812" s="297">
        <v>156.43899999999999</v>
      </c>
      <c r="V1812" s="297">
        <v>80.363</v>
      </c>
      <c r="W1812" s="297">
        <v>24.213999999999999</v>
      </c>
      <c r="X1812" s="297">
        <v>7.4290000000000003</v>
      </c>
      <c r="Y1812" s="297">
        <v>7.7240000000000002</v>
      </c>
      <c r="Z1812" s="297">
        <v>1.8979999999999999</v>
      </c>
      <c r="AA1812" s="299">
        <v>32.858000000000004</v>
      </c>
      <c r="AB1812" s="27"/>
      <c r="AC1812" s="27"/>
    </row>
    <row r="1813" spans="1:29" ht="19.5" customHeight="1" x14ac:dyDescent="0.15">
      <c r="A1813" s="132"/>
      <c r="B1813" s="72" t="s">
        <v>94</v>
      </c>
      <c r="C1813" s="76"/>
      <c r="D1813" s="76" t="s">
        <v>153</v>
      </c>
      <c r="E1813" s="76" t="s">
        <v>183</v>
      </c>
      <c r="F1813" s="297">
        <v>734.32999999999993</v>
      </c>
      <c r="G1813" s="297">
        <v>0</v>
      </c>
      <c r="H1813" s="297">
        <v>0</v>
      </c>
      <c r="I1813" s="297">
        <v>0</v>
      </c>
      <c r="J1813" s="297">
        <v>3.33</v>
      </c>
      <c r="K1813" s="297">
        <v>0</v>
      </c>
      <c r="L1813" s="297">
        <v>6.9399999999999995</v>
      </c>
      <c r="M1813" s="297">
        <v>2.25</v>
      </c>
      <c r="N1813" s="297">
        <v>1.1100000000000001</v>
      </c>
      <c r="O1813" s="297">
        <v>2.81</v>
      </c>
      <c r="P1813" s="297">
        <v>4.95</v>
      </c>
      <c r="Q1813" s="297">
        <v>19.080000000000002</v>
      </c>
      <c r="R1813" s="297">
        <v>16.52</v>
      </c>
      <c r="S1813" s="297">
        <v>81.59</v>
      </c>
      <c r="T1813" s="297">
        <v>104.44</v>
      </c>
      <c r="U1813" s="297">
        <v>146.07</v>
      </c>
      <c r="V1813" s="297">
        <v>143.28</v>
      </c>
      <c r="W1813" s="297">
        <v>79.099999999999994</v>
      </c>
      <c r="X1813" s="297">
        <v>3.75</v>
      </c>
      <c r="Y1813" s="297">
        <v>5.0200000000000005</v>
      </c>
      <c r="Z1813" s="297">
        <v>7.3</v>
      </c>
      <c r="AA1813" s="299">
        <v>106.79</v>
      </c>
      <c r="AB1813" s="27"/>
      <c r="AC1813" s="27"/>
    </row>
    <row r="1814" spans="1:29" ht="19.5" customHeight="1" x14ac:dyDescent="0.15">
      <c r="A1814" s="132"/>
      <c r="B1814" s="72"/>
      <c r="C1814" s="72" t="s">
        <v>10</v>
      </c>
      <c r="D1814" s="72"/>
      <c r="E1814" s="76" t="s">
        <v>150</v>
      </c>
      <c r="F1814" s="297">
        <v>185.375</v>
      </c>
      <c r="G1814" s="297">
        <v>0</v>
      </c>
      <c r="H1814" s="297">
        <v>0</v>
      </c>
      <c r="I1814" s="297">
        <v>0</v>
      </c>
      <c r="J1814" s="297">
        <v>0.23499999999999999</v>
      </c>
      <c r="K1814" s="297">
        <v>0</v>
      </c>
      <c r="L1814" s="297">
        <v>0.83100000000000007</v>
      </c>
      <c r="M1814" s="297">
        <v>0.314</v>
      </c>
      <c r="N1814" s="297">
        <v>0.17799999999999999</v>
      </c>
      <c r="O1814" s="297">
        <v>0.42499999999999999</v>
      </c>
      <c r="P1814" s="297">
        <v>0.99</v>
      </c>
      <c r="Q1814" s="297">
        <v>4.1239999999999997</v>
      </c>
      <c r="R1814" s="297">
        <v>3.8039999999999998</v>
      </c>
      <c r="S1814" s="297">
        <v>19.524000000000001</v>
      </c>
      <c r="T1814" s="297">
        <v>26.212</v>
      </c>
      <c r="U1814" s="297">
        <v>37.939</v>
      </c>
      <c r="V1814" s="297">
        <v>37.141000000000005</v>
      </c>
      <c r="W1814" s="297">
        <v>20.555</v>
      </c>
      <c r="X1814" s="297">
        <v>0.97199999999999998</v>
      </c>
      <c r="Y1814" s="297">
        <v>1.3199999999999998</v>
      </c>
      <c r="Z1814" s="297">
        <v>1.8979999999999999</v>
      </c>
      <c r="AA1814" s="299">
        <v>28.913</v>
      </c>
      <c r="AB1814" s="27"/>
      <c r="AC1814" s="27"/>
    </row>
    <row r="1815" spans="1:29" ht="19.5" customHeight="1" x14ac:dyDescent="0.15">
      <c r="A1815" s="132"/>
      <c r="B1815" s="72"/>
      <c r="C1815" s="72"/>
      <c r="D1815" s="76" t="s">
        <v>157</v>
      </c>
      <c r="E1815" s="76" t="s">
        <v>183</v>
      </c>
      <c r="F1815" s="297">
        <v>501.14999999999992</v>
      </c>
      <c r="G1815" s="297">
        <v>0</v>
      </c>
      <c r="H1815" s="297">
        <v>0</v>
      </c>
      <c r="I1815" s="297">
        <v>0</v>
      </c>
      <c r="J1815" s="297">
        <v>0</v>
      </c>
      <c r="K1815" s="297">
        <v>0</v>
      </c>
      <c r="L1815" s="297">
        <v>6.55</v>
      </c>
      <c r="M1815" s="297">
        <v>0</v>
      </c>
      <c r="N1815" s="297">
        <v>0</v>
      </c>
      <c r="O1815" s="297">
        <v>0.66</v>
      </c>
      <c r="P1815" s="297">
        <v>3.34</v>
      </c>
      <c r="Q1815" s="297">
        <v>16.170000000000002</v>
      </c>
      <c r="R1815" s="297">
        <v>10.97</v>
      </c>
      <c r="S1815" s="297">
        <v>68.430000000000007</v>
      </c>
      <c r="T1815" s="297">
        <v>62.37</v>
      </c>
      <c r="U1815" s="297">
        <v>124.08999999999999</v>
      </c>
      <c r="V1815" s="297">
        <v>126.85</v>
      </c>
      <c r="W1815" s="297">
        <v>66.03</v>
      </c>
      <c r="X1815" s="297">
        <v>2.0299999999999998</v>
      </c>
      <c r="Y1815" s="297">
        <v>3.95</v>
      </c>
      <c r="Z1815" s="297">
        <v>7.3</v>
      </c>
      <c r="AA1815" s="299">
        <v>2.41</v>
      </c>
      <c r="AB1815" s="27"/>
      <c r="AC1815" s="27"/>
    </row>
    <row r="1816" spans="1:29" ht="19.5" customHeight="1" x14ac:dyDescent="0.15">
      <c r="A1816" s="132"/>
      <c r="B1816" s="72"/>
      <c r="C1816" s="72"/>
      <c r="D1816" s="72"/>
      <c r="E1816" s="76" t="s">
        <v>150</v>
      </c>
      <c r="F1816" s="297">
        <v>125.89400000000001</v>
      </c>
      <c r="G1816" s="297">
        <v>0</v>
      </c>
      <c r="H1816" s="297">
        <v>0</v>
      </c>
      <c r="I1816" s="297">
        <v>0</v>
      </c>
      <c r="J1816" s="297">
        <v>0</v>
      </c>
      <c r="K1816" s="297">
        <v>0</v>
      </c>
      <c r="L1816" s="297">
        <v>0.78400000000000003</v>
      </c>
      <c r="M1816" s="297">
        <v>0</v>
      </c>
      <c r="N1816" s="297">
        <v>0</v>
      </c>
      <c r="O1816" s="297">
        <v>0.11899999999999999</v>
      </c>
      <c r="P1816" s="297">
        <v>0.66800000000000004</v>
      </c>
      <c r="Q1816" s="297">
        <v>3.5569999999999999</v>
      </c>
      <c r="R1816" s="297">
        <v>2.5259999999999998</v>
      </c>
      <c r="S1816" s="297">
        <v>16.367000000000001</v>
      </c>
      <c r="T1816" s="297">
        <v>15.543000000000001</v>
      </c>
      <c r="U1816" s="297">
        <v>32.225000000000001</v>
      </c>
      <c r="V1816" s="297">
        <v>32.870000000000005</v>
      </c>
      <c r="W1816" s="297">
        <v>17.158000000000001</v>
      </c>
      <c r="X1816" s="297">
        <v>0.52600000000000002</v>
      </c>
      <c r="Y1816" s="297">
        <v>1.0269999999999999</v>
      </c>
      <c r="Z1816" s="297">
        <v>1.8979999999999999</v>
      </c>
      <c r="AA1816" s="299">
        <v>0.626</v>
      </c>
      <c r="AB1816" s="27"/>
      <c r="AC1816" s="27"/>
    </row>
    <row r="1817" spans="1:29" ht="19.5" customHeight="1" x14ac:dyDescent="0.15">
      <c r="A1817" s="132"/>
      <c r="B1817" s="72" t="s">
        <v>65</v>
      </c>
      <c r="C1817" s="72" t="s">
        <v>159</v>
      </c>
      <c r="D1817" s="76" t="s">
        <v>160</v>
      </c>
      <c r="E1817" s="76" t="s">
        <v>183</v>
      </c>
      <c r="F1817" s="297">
        <v>119.16</v>
      </c>
      <c r="G1817" s="297">
        <v>0</v>
      </c>
      <c r="H1817" s="297">
        <v>0</v>
      </c>
      <c r="I1817" s="297">
        <v>0</v>
      </c>
      <c r="J1817" s="297">
        <v>3.33</v>
      </c>
      <c r="K1817" s="297">
        <v>0</v>
      </c>
      <c r="L1817" s="297">
        <v>0.39</v>
      </c>
      <c r="M1817" s="297">
        <v>2.25</v>
      </c>
      <c r="N1817" s="297">
        <v>1.1100000000000001</v>
      </c>
      <c r="O1817" s="297">
        <v>1.0900000000000001</v>
      </c>
      <c r="P1817" s="297">
        <v>1.61</v>
      </c>
      <c r="Q1817" s="297">
        <v>2.23</v>
      </c>
      <c r="R1817" s="297">
        <v>5.55</v>
      </c>
      <c r="S1817" s="297">
        <v>13.16</v>
      </c>
      <c r="T1817" s="297">
        <v>28.75</v>
      </c>
      <c r="U1817" s="297">
        <v>21.98</v>
      </c>
      <c r="V1817" s="297">
        <v>16.43</v>
      </c>
      <c r="W1817" s="297">
        <v>13.07</v>
      </c>
      <c r="X1817" s="297">
        <v>1.72</v>
      </c>
      <c r="Y1817" s="297">
        <v>0.42</v>
      </c>
      <c r="Z1817" s="297">
        <v>0</v>
      </c>
      <c r="AA1817" s="299">
        <v>6.07</v>
      </c>
      <c r="AB1817" s="27"/>
      <c r="AC1817" s="27"/>
    </row>
    <row r="1818" spans="1:29" ht="19.5" customHeight="1" x14ac:dyDescent="0.15">
      <c r="A1818" s="132"/>
      <c r="B1818" s="72"/>
      <c r="C1818" s="72"/>
      <c r="D1818" s="72"/>
      <c r="E1818" s="76" t="s">
        <v>150</v>
      </c>
      <c r="F1818" s="297">
        <v>28.939</v>
      </c>
      <c r="G1818" s="297">
        <v>0</v>
      </c>
      <c r="H1818" s="297">
        <v>0</v>
      </c>
      <c r="I1818" s="297">
        <v>0</v>
      </c>
      <c r="J1818" s="297">
        <v>0.23499999999999999</v>
      </c>
      <c r="K1818" s="297">
        <v>0</v>
      </c>
      <c r="L1818" s="297">
        <v>4.7E-2</v>
      </c>
      <c r="M1818" s="297">
        <v>0.314</v>
      </c>
      <c r="N1818" s="297">
        <v>0.17799999999999999</v>
      </c>
      <c r="O1818" s="297">
        <v>0.19600000000000001</v>
      </c>
      <c r="P1818" s="297">
        <v>0.32200000000000001</v>
      </c>
      <c r="Q1818" s="297">
        <v>0.49</v>
      </c>
      <c r="R1818" s="297">
        <v>1.278</v>
      </c>
      <c r="S1818" s="297">
        <v>3.157</v>
      </c>
      <c r="T1818" s="297">
        <v>7.2069999999999999</v>
      </c>
      <c r="U1818" s="297">
        <v>5.7139999999999995</v>
      </c>
      <c r="V1818" s="297">
        <v>4.2709999999999999</v>
      </c>
      <c r="W1818" s="297">
        <v>3.3969999999999998</v>
      </c>
      <c r="X1818" s="297">
        <v>0.44600000000000001</v>
      </c>
      <c r="Y1818" s="297">
        <v>0.109</v>
      </c>
      <c r="Z1818" s="297">
        <v>0</v>
      </c>
      <c r="AA1818" s="299">
        <v>1.5780000000000001</v>
      </c>
      <c r="AB1818" s="27"/>
      <c r="AC1818" s="27"/>
    </row>
    <row r="1819" spans="1:29" ht="19.5" customHeight="1" x14ac:dyDescent="0.15">
      <c r="A1819" s="132" t="s">
        <v>85</v>
      </c>
      <c r="B1819" s="72"/>
      <c r="C1819" s="72"/>
      <c r="D1819" s="76" t="s">
        <v>166</v>
      </c>
      <c r="E1819" s="76" t="s">
        <v>183</v>
      </c>
      <c r="F1819" s="297">
        <v>114.02000000000001</v>
      </c>
      <c r="G1819" s="297">
        <v>0</v>
      </c>
      <c r="H1819" s="297">
        <v>0</v>
      </c>
      <c r="I1819" s="297">
        <v>0</v>
      </c>
      <c r="J1819" s="297">
        <v>0</v>
      </c>
      <c r="K1819" s="297">
        <v>0</v>
      </c>
      <c r="L1819" s="297">
        <v>0</v>
      </c>
      <c r="M1819" s="297">
        <v>0</v>
      </c>
      <c r="N1819" s="297">
        <v>0</v>
      </c>
      <c r="O1819" s="297">
        <v>1.06</v>
      </c>
      <c r="P1819" s="297">
        <v>0</v>
      </c>
      <c r="Q1819" s="297">
        <v>0.68</v>
      </c>
      <c r="R1819" s="297">
        <v>0</v>
      </c>
      <c r="S1819" s="297">
        <v>0</v>
      </c>
      <c r="T1819" s="297">
        <v>13.32</v>
      </c>
      <c r="U1819" s="297">
        <v>0</v>
      </c>
      <c r="V1819" s="297">
        <v>0</v>
      </c>
      <c r="W1819" s="297">
        <v>0</v>
      </c>
      <c r="X1819" s="297">
        <v>0</v>
      </c>
      <c r="Y1819" s="297">
        <v>0.65</v>
      </c>
      <c r="Z1819" s="297">
        <v>0</v>
      </c>
      <c r="AA1819" s="299">
        <v>98.31</v>
      </c>
      <c r="AB1819" s="27"/>
      <c r="AC1819" s="27"/>
    </row>
    <row r="1820" spans="1:29" ht="19.5" customHeight="1" x14ac:dyDescent="0.15">
      <c r="A1820" s="132"/>
      <c r="B1820" s="72"/>
      <c r="C1820" s="72" t="s">
        <v>162</v>
      </c>
      <c r="D1820" s="72"/>
      <c r="E1820" s="76" t="s">
        <v>150</v>
      </c>
      <c r="F1820" s="297">
        <v>30.542000000000002</v>
      </c>
      <c r="G1820" s="297">
        <v>0</v>
      </c>
      <c r="H1820" s="297">
        <v>0</v>
      </c>
      <c r="I1820" s="297">
        <v>0</v>
      </c>
      <c r="J1820" s="297">
        <v>0</v>
      </c>
      <c r="K1820" s="297">
        <v>0</v>
      </c>
      <c r="L1820" s="297">
        <v>0</v>
      </c>
      <c r="M1820" s="297">
        <v>0</v>
      </c>
      <c r="N1820" s="297">
        <v>0</v>
      </c>
      <c r="O1820" s="297">
        <v>0.11</v>
      </c>
      <c r="P1820" s="297">
        <v>0</v>
      </c>
      <c r="Q1820" s="297">
        <v>7.6999999999999999E-2</v>
      </c>
      <c r="R1820" s="297">
        <v>0</v>
      </c>
      <c r="S1820" s="297">
        <v>0</v>
      </c>
      <c r="T1820" s="297">
        <v>3.4620000000000002</v>
      </c>
      <c r="U1820" s="297">
        <v>0</v>
      </c>
      <c r="V1820" s="297">
        <v>0</v>
      </c>
      <c r="W1820" s="297">
        <v>0</v>
      </c>
      <c r="X1820" s="297">
        <v>0</v>
      </c>
      <c r="Y1820" s="297">
        <v>0.184</v>
      </c>
      <c r="Z1820" s="297">
        <v>0</v>
      </c>
      <c r="AA1820" s="299">
        <v>26.709</v>
      </c>
      <c r="AB1820" s="27"/>
      <c r="AC1820" s="27"/>
    </row>
    <row r="1821" spans="1:29" ht="19.5" customHeight="1" x14ac:dyDescent="0.15">
      <c r="A1821" s="132"/>
      <c r="B1821" s="72" t="s">
        <v>20</v>
      </c>
      <c r="C1821" s="72"/>
      <c r="D1821" s="76" t="s">
        <v>164</v>
      </c>
      <c r="E1821" s="76" t="s">
        <v>183</v>
      </c>
      <c r="F1821" s="297">
        <v>0</v>
      </c>
      <c r="G1821" s="297">
        <v>0</v>
      </c>
      <c r="H1821" s="297">
        <v>0</v>
      </c>
      <c r="I1821" s="297">
        <v>0</v>
      </c>
      <c r="J1821" s="297">
        <v>0</v>
      </c>
      <c r="K1821" s="297">
        <v>0</v>
      </c>
      <c r="L1821" s="297">
        <v>0</v>
      </c>
      <c r="M1821" s="297">
        <v>0</v>
      </c>
      <c r="N1821" s="297">
        <v>0</v>
      </c>
      <c r="O1821" s="297">
        <v>0</v>
      </c>
      <c r="P1821" s="297">
        <v>0</v>
      </c>
      <c r="Q1821" s="297">
        <v>0</v>
      </c>
      <c r="R1821" s="297">
        <v>0</v>
      </c>
      <c r="S1821" s="297">
        <v>0</v>
      </c>
      <c r="T1821" s="297">
        <v>0</v>
      </c>
      <c r="U1821" s="297">
        <v>0</v>
      </c>
      <c r="V1821" s="297">
        <v>0</v>
      </c>
      <c r="W1821" s="297">
        <v>0</v>
      </c>
      <c r="X1821" s="297">
        <v>0</v>
      </c>
      <c r="Y1821" s="297">
        <v>0</v>
      </c>
      <c r="Z1821" s="297">
        <v>0</v>
      </c>
      <c r="AA1821" s="299">
        <v>0</v>
      </c>
      <c r="AB1821" s="27"/>
      <c r="AC1821" s="27"/>
    </row>
    <row r="1822" spans="1:29" ht="19.5" customHeight="1" x14ac:dyDescent="0.15">
      <c r="A1822" s="132"/>
      <c r="B1822" s="72"/>
      <c r="C1822" s="72"/>
      <c r="D1822" s="72"/>
      <c r="E1822" s="76" t="s">
        <v>150</v>
      </c>
      <c r="F1822" s="297">
        <v>0</v>
      </c>
      <c r="G1822" s="297">
        <v>0</v>
      </c>
      <c r="H1822" s="297">
        <v>0</v>
      </c>
      <c r="I1822" s="297">
        <v>0</v>
      </c>
      <c r="J1822" s="297">
        <v>0</v>
      </c>
      <c r="K1822" s="297">
        <v>0</v>
      </c>
      <c r="L1822" s="297">
        <v>0</v>
      </c>
      <c r="M1822" s="297">
        <v>0</v>
      </c>
      <c r="N1822" s="297">
        <v>0</v>
      </c>
      <c r="O1822" s="297">
        <v>0</v>
      </c>
      <c r="P1822" s="297">
        <v>0</v>
      </c>
      <c r="Q1822" s="297">
        <v>0</v>
      </c>
      <c r="R1822" s="297">
        <v>0</v>
      </c>
      <c r="S1822" s="297">
        <v>0</v>
      </c>
      <c r="T1822" s="297">
        <v>0</v>
      </c>
      <c r="U1822" s="297">
        <v>0</v>
      </c>
      <c r="V1822" s="297">
        <v>0</v>
      </c>
      <c r="W1822" s="297">
        <v>0</v>
      </c>
      <c r="X1822" s="297">
        <v>0</v>
      </c>
      <c r="Y1822" s="297">
        <v>0</v>
      </c>
      <c r="Z1822" s="297">
        <v>0</v>
      </c>
      <c r="AA1822" s="299">
        <v>0</v>
      </c>
      <c r="AB1822" s="27"/>
      <c r="AC1822" s="27"/>
    </row>
    <row r="1823" spans="1:29" ht="19.5" customHeight="1" x14ac:dyDescent="0.15">
      <c r="A1823" s="132"/>
      <c r="B1823" s="75"/>
      <c r="C1823" s="73" t="s">
        <v>165</v>
      </c>
      <c r="D1823" s="74"/>
      <c r="E1823" s="76" t="s">
        <v>183</v>
      </c>
      <c r="F1823" s="297">
        <v>2645.96</v>
      </c>
      <c r="G1823" s="297">
        <v>0</v>
      </c>
      <c r="H1823" s="297">
        <v>0</v>
      </c>
      <c r="I1823" s="297">
        <v>4.34</v>
      </c>
      <c r="J1823" s="297">
        <v>13.58</v>
      </c>
      <c r="K1823" s="297">
        <v>45.45</v>
      </c>
      <c r="L1823" s="297">
        <v>30.96</v>
      </c>
      <c r="M1823" s="297">
        <v>15.41</v>
      </c>
      <c r="N1823" s="297">
        <v>30.03</v>
      </c>
      <c r="O1823" s="297">
        <v>26.61</v>
      </c>
      <c r="P1823" s="297">
        <v>48.58</v>
      </c>
      <c r="Q1823" s="297">
        <v>54.78</v>
      </c>
      <c r="R1823" s="297">
        <v>133.28</v>
      </c>
      <c r="S1823" s="297">
        <v>359.71</v>
      </c>
      <c r="T1823" s="297">
        <v>637.91999999999996</v>
      </c>
      <c r="U1823" s="297">
        <v>808.61</v>
      </c>
      <c r="V1823" s="297">
        <v>294.92999999999995</v>
      </c>
      <c r="W1823" s="297">
        <v>27.43</v>
      </c>
      <c r="X1823" s="297">
        <v>43.92</v>
      </c>
      <c r="Y1823" s="297">
        <v>43.57</v>
      </c>
      <c r="Z1823" s="297">
        <v>0</v>
      </c>
      <c r="AA1823" s="299">
        <v>26.85</v>
      </c>
      <c r="AB1823" s="27"/>
      <c r="AC1823" s="27"/>
    </row>
    <row r="1824" spans="1:29" ht="19.5" customHeight="1" thickBot="1" x14ac:dyDescent="0.2">
      <c r="A1824" s="87"/>
      <c r="B1824" s="135"/>
      <c r="C1824" s="135"/>
      <c r="D1824" s="136"/>
      <c r="E1824" s="137" t="s">
        <v>150</v>
      </c>
      <c r="F1824" s="297">
        <v>375.02199999999993</v>
      </c>
      <c r="G1824" s="385">
        <v>0</v>
      </c>
      <c r="H1824" s="301">
        <v>0</v>
      </c>
      <c r="I1824" s="301">
        <v>0.11</v>
      </c>
      <c r="J1824" s="301">
        <v>0.68700000000000006</v>
      </c>
      <c r="K1824" s="301">
        <v>3.1520000000000001</v>
      </c>
      <c r="L1824" s="301">
        <v>2.7879999999999998</v>
      </c>
      <c r="M1824" s="301">
        <v>1.5409999999999999</v>
      </c>
      <c r="N1824" s="301">
        <v>3.3129999999999997</v>
      </c>
      <c r="O1824" s="301">
        <v>3.1930000000000001</v>
      </c>
      <c r="P1824" s="301">
        <v>6.2930000000000001</v>
      </c>
      <c r="Q1824" s="301">
        <v>7.665</v>
      </c>
      <c r="R1824" s="301">
        <v>19.321000000000002</v>
      </c>
      <c r="S1824" s="301">
        <v>51.72</v>
      </c>
      <c r="T1824" s="301">
        <v>93.051999999999992</v>
      </c>
      <c r="U1824" s="301">
        <v>118.5</v>
      </c>
      <c r="V1824" s="301">
        <v>43.221999999999994</v>
      </c>
      <c r="W1824" s="301">
        <v>3.6590000000000003</v>
      </c>
      <c r="X1824" s="301">
        <v>6.4569999999999999</v>
      </c>
      <c r="Y1824" s="301">
        <v>6.4039999999999999</v>
      </c>
      <c r="Z1824" s="301">
        <v>0</v>
      </c>
      <c r="AA1824" s="302">
        <v>3.9450000000000003</v>
      </c>
      <c r="AB1824" s="27"/>
      <c r="AC1824" s="27"/>
    </row>
    <row r="1825" spans="1:29" ht="19.5" customHeight="1" x14ac:dyDescent="0.15">
      <c r="A1825" s="223" t="s">
        <v>119</v>
      </c>
      <c r="B1825" s="226" t="s">
        <v>120</v>
      </c>
      <c r="C1825" s="227"/>
      <c r="D1825" s="228"/>
      <c r="E1825" s="72" t="s">
        <v>183</v>
      </c>
      <c r="F1825" s="380">
        <v>49.51</v>
      </c>
      <c r="G1825" s="381"/>
      <c r="H1825" s="381"/>
      <c r="I1825" s="381"/>
      <c r="J1825" s="381"/>
      <c r="K1825" s="381"/>
      <c r="L1825" s="381"/>
      <c r="M1825" s="381"/>
      <c r="N1825" s="381"/>
      <c r="O1825" s="381"/>
      <c r="P1825" s="381"/>
      <c r="Q1825" s="381"/>
      <c r="R1825" s="381"/>
      <c r="S1825" s="381"/>
      <c r="T1825" s="381"/>
      <c r="U1825" s="381"/>
      <c r="V1825" s="381"/>
      <c r="W1825" s="381"/>
      <c r="X1825" s="381"/>
      <c r="Y1825" s="381"/>
      <c r="Z1825" s="381"/>
      <c r="AA1825" s="381"/>
      <c r="AB1825" s="27"/>
      <c r="AC1825" s="27"/>
    </row>
    <row r="1826" spans="1:29" ht="19.5" customHeight="1" x14ac:dyDescent="0.15">
      <c r="A1826" s="224"/>
      <c r="B1826" s="229" t="s">
        <v>205</v>
      </c>
      <c r="C1826" s="230"/>
      <c r="D1826" s="231"/>
      <c r="E1826" s="76" t="s">
        <v>183</v>
      </c>
      <c r="F1826" s="380">
        <v>16.03</v>
      </c>
      <c r="G1826" s="381"/>
      <c r="H1826" s="381"/>
      <c r="I1826" s="381"/>
      <c r="J1826" s="381"/>
      <c r="K1826" s="381"/>
      <c r="L1826" s="381"/>
      <c r="M1826" s="381"/>
      <c r="N1826" s="381"/>
      <c r="O1826" s="381"/>
      <c r="P1826" s="381"/>
      <c r="Q1826" s="381"/>
      <c r="R1826" s="381"/>
      <c r="S1826" s="381"/>
      <c r="T1826" s="381"/>
      <c r="U1826" s="381"/>
      <c r="V1826" s="381"/>
      <c r="W1826" s="381"/>
      <c r="X1826" s="381"/>
      <c r="Y1826" s="381"/>
      <c r="Z1826" s="381"/>
      <c r="AA1826" s="381"/>
      <c r="AB1826" s="27"/>
      <c r="AC1826" s="27"/>
    </row>
    <row r="1827" spans="1:29" ht="19.5" customHeight="1" x14ac:dyDescent="0.15">
      <c r="A1827" s="225"/>
      <c r="B1827" s="229" t="s">
        <v>206</v>
      </c>
      <c r="C1827" s="230"/>
      <c r="D1827" s="231"/>
      <c r="E1827" s="76" t="s">
        <v>183</v>
      </c>
      <c r="F1827" s="380">
        <v>33.479999999999997</v>
      </c>
      <c r="G1827" s="381"/>
      <c r="H1827" s="381"/>
      <c r="I1827" s="381"/>
      <c r="J1827" s="381"/>
      <c r="K1827" s="381"/>
      <c r="L1827" s="381"/>
      <c r="M1827" s="381"/>
      <c r="N1827" s="381"/>
      <c r="O1827" s="381"/>
      <c r="P1827" s="381"/>
      <c r="Q1827" s="381"/>
      <c r="R1827" s="381"/>
      <c r="S1827" s="381"/>
      <c r="T1827" s="381"/>
      <c r="U1827" s="381"/>
      <c r="V1827" s="381"/>
      <c r="W1827" s="381"/>
      <c r="X1827" s="381"/>
      <c r="Y1827" s="381"/>
      <c r="Z1827" s="381"/>
      <c r="AA1827" s="381"/>
      <c r="AB1827" s="27"/>
      <c r="AC1827" s="27"/>
    </row>
    <row r="1828" spans="1:29" ht="19.5" customHeight="1" thickBot="1" x14ac:dyDescent="0.2">
      <c r="A1828" s="232" t="s">
        <v>204</v>
      </c>
      <c r="B1828" s="233"/>
      <c r="C1828" s="233"/>
      <c r="D1828" s="234"/>
      <c r="E1828" s="120" t="s">
        <v>183</v>
      </c>
      <c r="F1828" s="386">
        <v>0</v>
      </c>
      <c r="G1828" s="381"/>
      <c r="H1828" s="381"/>
      <c r="I1828" s="381"/>
      <c r="J1828" s="381"/>
      <c r="K1828" s="381"/>
      <c r="L1828" s="381"/>
      <c r="M1828" s="381"/>
      <c r="N1828" s="381"/>
      <c r="O1828" s="381"/>
      <c r="P1828" s="381"/>
      <c r="Q1828" s="381"/>
      <c r="R1828" s="381"/>
      <c r="S1828" s="381"/>
      <c r="T1828" s="381"/>
      <c r="U1828" s="381"/>
      <c r="V1828" s="381"/>
      <c r="W1828" s="381"/>
      <c r="X1828" s="381"/>
      <c r="Y1828" s="381"/>
      <c r="Z1828" s="381"/>
      <c r="AA1828" s="381"/>
      <c r="AB1828" s="27"/>
      <c r="AC1828" s="27"/>
    </row>
    <row r="1830" spans="1:29" ht="19.5" customHeight="1" x14ac:dyDescent="0.15">
      <c r="A1830" s="3" t="s">
        <v>381</v>
      </c>
      <c r="F1830" s="126" t="s">
        <v>476</v>
      </c>
    </row>
    <row r="1831" spans="1:29" ht="19.5" customHeight="1" thickBot="1" x14ac:dyDescent="0.2">
      <c r="A1831" s="221" t="s">
        <v>28</v>
      </c>
      <c r="B1831" s="222"/>
      <c r="C1831" s="222"/>
      <c r="D1831" s="222"/>
      <c r="E1831" s="222"/>
      <c r="F1831" s="222"/>
      <c r="G1831" s="222"/>
      <c r="H1831" s="222"/>
      <c r="I1831" s="222"/>
      <c r="J1831" s="222"/>
      <c r="K1831" s="222"/>
      <c r="L1831" s="222"/>
      <c r="M1831" s="222"/>
      <c r="N1831" s="222"/>
      <c r="O1831" s="222"/>
      <c r="P1831" s="222"/>
      <c r="Q1831" s="222"/>
      <c r="R1831" s="222"/>
      <c r="S1831" s="222"/>
      <c r="T1831" s="222"/>
      <c r="U1831" s="222"/>
      <c r="V1831" s="222"/>
      <c r="W1831" s="222"/>
      <c r="X1831" s="222"/>
      <c r="Y1831" s="222"/>
      <c r="Z1831" s="222"/>
      <c r="AA1831" s="222"/>
    </row>
    <row r="1832" spans="1:29" ht="19.5" customHeight="1" x14ac:dyDescent="0.15">
      <c r="A1832" s="127" t="s">
        <v>179</v>
      </c>
      <c r="B1832" s="86"/>
      <c r="C1832" s="86"/>
      <c r="D1832" s="86"/>
      <c r="E1832" s="86"/>
      <c r="F1832" s="85" t="s">
        <v>180</v>
      </c>
      <c r="G1832" s="121"/>
      <c r="H1832" s="121"/>
      <c r="I1832" s="121"/>
      <c r="J1832" s="121"/>
      <c r="K1832" s="121"/>
      <c r="L1832" s="121"/>
      <c r="M1832" s="121"/>
      <c r="N1832" s="121"/>
      <c r="O1832" s="121"/>
      <c r="P1832" s="121"/>
      <c r="Q1832" s="128"/>
      <c r="R1832" s="99"/>
      <c r="S1832" s="121"/>
      <c r="T1832" s="121"/>
      <c r="U1832" s="121"/>
      <c r="V1832" s="121"/>
      <c r="W1832" s="121"/>
      <c r="X1832" s="121"/>
      <c r="Y1832" s="121"/>
      <c r="Z1832" s="121"/>
      <c r="AA1832" s="141" t="s">
        <v>181</v>
      </c>
      <c r="AB1832" s="91"/>
    </row>
    <row r="1833" spans="1:29" ht="19.5" customHeight="1" x14ac:dyDescent="0.15">
      <c r="A1833" s="130" t="s">
        <v>182</v>
      </c>
      <c r="B1833" s="74"/>
      <c r="C1833" s="74"/>
      <c r="D1833" s="74"/>
      <c r="E1833" s="76" t="s">
        <v>183</v>
      </c>
      <c r="F1833" s="297">
        <v>2963.6</v>
      </c>
      <c r="G1833" s="373" t="s">
        <v>184</v>
      </c>
      <c r="H1833" s="373" t="s">
        <v>185</v>
      </c>
      <c r="I1833" s="373" t="s">
        <v>186</v>
      </c>
      <c r="J1833" s="373" t="s">
        <v>187</v>
      </c>
      <c r="K1833" s="373" t="s">
        <v>227</v>
      </c>
      <c r="L1833" s="373" t="s">
        <v>228</v>
      </c>
      <c r="M1833" s="373" t="s">
        <v>229</v>
      </c>
      <c r="N1833" s="373" t="s">
        <v>230</v>
      </c>
      <c r="O1833" s="373" t="s">
        <v>231</v>
      </c>
      <c r="P1833" s="373" t="s">
        <v>232</v>
      </c>
      <c r="Q1833" s="374" t="s">
        <v>233</v>
      </c>
      <c r="R1833" s="375" t="s">
        <v>234</v>
      </c>
      <c r="S1833" s="373" t="s">
        <v>235</v>
      </c>
      <c r="T1833" s="373" t="s">
        <v>236</v>
      </c>
      <c r="U1833" s="373" t="s">
        <v>237</v>
      </c>
      <c r="V1833" s="373" t="s">
        <v>238</v>
      </c>
      <c r="W1833" s="373" t="s">
        <v>42</v>
      </c>
      <c r="X1833" s="373" t="s">
        <v>147</v>
      </c>
      <c r="Y1833" s="373" t="s">
        <v>148</v>
      </c>
      <c r="Z1833" s="373" t="s">
        <v>149</v>
      </c>
      <c r="AA1833" s="387"/>
      <c r="AB1833" s="91"/>
    </row>
    <row r="1834" spans="1:29" ht="19.5" customHeight="1" x14ac:dyDescent="0.15">
      <c r="A1834" s="108"/>
      <c r="E1834" s="76" t="s">
        <v>150</v>
      </c>
      <c r="F1834" s="297">
        <v>641.83999999999992</v>
      </c>
      <c r="G1834" s="377"/>
      <c r="H1834" s="377"/>
      <c r="I1834" s="377"/>
      <c r="J1834" s="377"/>
      <c r="K1834" s="377"/>
      <c r="L1834" s="377"/>
      <c r="M1834" s="377"/>
      <c r="N1834" s="377"/>
      <c r="O1834" s="377"/>
      <c r="P1834" s="377"/>
      <c r="Q1834" s="378"/>
      <c r="R1834" s="379"/>
      <c r="S1834" s="377"/>
      <c r="T1834" s="377"/>
      <c r="U1834" s="377"/>
      <c r="V1834" s="377"/>
      <c r="W1834" s="377"/>
      <c r="X1834" s="377"/>
      <c r="Y1834" s="377"/>
      <c r="Z1834" s="377"/>
      <c r="AA1834" s="387" t="s">
        <v>151</v>
      </c>
      <c r="AB1834" s="91"/>
    </row>
    <row r="1835" spans="1:29" ht="19.5" customHeight="1" x14ac:dyDescent="0.15">
      <c r="A1835" s="131"/>
      <c r="B1835" s="73" t="s">
        <v>152</v>
      </c>
      <c r="C1835" s="74"/>
      <c r="D1835" s="74"/>
      <c r="E1835" s="76" t="s">
        <v>183</v>
      </c>
      <c r="F1835" s="297">
        <v>2893.18</v>
      </c>
      <c r="G1835" s="297">
        <v>4.26</v>
      </c>
      <c r="H1835" s="297">
        <v>3.3899999999999997</v>
      </c>
      <c r="I1835" s="297">
        <v>7.92</v>
      </c>
      <c r="J1835" s="297">
        <v>8.58</v>
      </c>
      <c r="K1835" s="297">
        <v>48.71</v>
      </c>
      <c r="L1835" s="297">
        <v>45.620000000000005</v>
      </c>
      <c r="M1835" s="297">
        <v>52.59</v>
      </c>
      <c r="N1835" s="297">
        <v>65.430000000000007</v>
      </c>
      <c r="O1835" s="297">
        <v>47.99</v>
      </c>
      <c r="P1835" s="297">
        <v>102.48</v>
      </c>
      <c r="Q1835" s="297">
        <v>234.62</v>
      </c>
      <c r="R1835" s="297">
        <v>364.31</v>
      </c>
      <c r="S1835" s="297">
        <v>840.98</v>
      </c>
      <c r="T1835" s="297">
        <v>344.08000000000004</v>
      </c>
      <c r="U1835" s="297">
        <v>387.52</v>
      </c>
      <c r="V1835" s="297">
        <v>141.65</v>
      </c>
      <c r="W1835" s="297">
        <v>57.68</v>
      </c>
      <c r="X1835" s="297">
        <v>14.75</v>
      </c>
      <c r="Y1835" s="297">
        <v>10.63</v>
      </c>
      <c r="Z1835" s="297">
        <v>8.7899999999999991</v>
      </c>
      <c r="AA1835" s="299">
        <v>101.2</v>
      </c>
      <c r="AB1835" s="91"/>
    </row>
    <row r="1836" spans="1:29" ht="19.5" customHeight="1" x14ac:dyDescent="0.15">
      <c r="A1836" s="132"/>
      <c r="B1836" s="133"/>
      <c r="E1836" s="76" t="s">
        <v>150</v>
      </c>
      <c r="F1836" s="297">
        <v>641.83999999999992</v>
      </c>
      <c r="G1836" s="297">
        <v>0</v>
      </c>
      <c r="H1836" s="297">
        <v>6.0000000000000001E-3</v>
      </c>
      <c r="I1836" s="297">
        <v>0.39300000000000002</v>
      </c>
      <c r="J1836" s="297">
        <v>0.52300000000000002</v>
      </c>
      <c r="K1836" s="297">
        <v>4.7379999999999995</v>
      </c>
      <c r="L1836" s="297">
        <v>5.7550000000000008</v>
      </c>
      <c r="M1836" s="297">
        <v>7.8410000000000002</v>
      </c>
      <c r="N1836" s="297">
        <v>10.689</v>
      </c>
      <c r="O1836" s="297">
        <v>8.5360000000000014</v>
      </c>
      <c r="P1836" s="297">
        <v>20.988</v>
      </c>
      <c r="Q1836" s="297">
        <v>52.12</v>
      </c>
      <c r="R1836" s="297">
        <v>78.813000000000002</v>
      </c>
      <c r="S1836" s="297">
        <v>187.965</v>
      </c>
      <c r="T1836" s="297">
        <v>84.385999999999996</v>
      </c>
      <c r="U1836" s="297">
        <v>91.844000000000008</v>
      </c>
      <c r="V1836" s="297">
        <v>35.839999999999996</v>
      </c>
      <c r="W1836" s="297">
        <v>15.855</v>
      </c>
      <c r="X1836" s="297">
        <v>4.4540000000000006</v>
      </c>
      <c r="Y1836" s="297">
        <v>2.5739999999999998</v>
      </c>
      <c r="Z1836" s="297">
        <v>2.2639999999999998</v>
      </c>
      <c r="AA1836" s="299">
        <v>26.256</v>
      </c>
      <c r="AB1836" s="27"/>
    </row>
    <row r="1837" spans="1:29" ht="19.5" customHeight="1" x14ac:dyDescent="0.15">
      <c r="A1837" s="132"/>
      <c r="B1837" s="134"/>
      <c r="C1837" s="73" t="s">
        <v>152</v>
      </c>
      <c r="D1837" s="74"/>
      <c r="E1837" s="76" t="s">
        <v>183</v>
      </c>
      <c r="F1837" s="297">
        <v>2259.7800000000002</v>
      </c>
      <c r="G1837" s="297">
        <v>4.26</v>
      </c>
      <c r="H1837" s="297">
        <v>3.3899999999999997</v>
      </c>
      <c r="I1837" s="297">
        <v>7.92</v>
      </c>
      <c r="J1837" s="297">
        <v>5.87</v>
      </c>
      <c r="K1837" s="297">
        <v>40.43</v>
      </c>
      <c r="L1837" s="297">
        <v>39.150000000000006</v>
      </c>
      <c r="M1837" s="297">
        <v>48.620000000000005</v>
      </c>
      <c r="N1837" s="297">
        <v>62.13</v>
      </c>
      <c r="O1837" s="297">
        <v>34.71</v>
      </c>
      <c r="P1837" s="297">
        <v>93.9</v>
      </c>
      <c r="Q1837" s="297">
        <v>217.18</v>
      </c>
      <c r="R1837" s="297">
        <v>260.27</v>
      </c>
      <c r="S1837" s="297">
        <v>639.79</v>
      </c>
      <c r="T1837" s="297">
        <v>246.48000000000002</v>
      </c>
      <c r="U1837" s="297">
        <v>254.89000000000001</v>
      </c>
      <c r="V1837" s="297">
        <v>114.02</v>
      </c>
      <c r="W1837" s="297">
        <v>55.03</v>
      </c>
      <c r="X1837" s="297">
        <v>14.35</v>
      </c>
      <c r="Y1837" s="297">
        <v>7.82</v>
      </c>
      <c r="Z1837" s="297">
        <v>8.3699999999999992</v>
      </c>
      <c r="AA1837" s="299">
        <v>101.2</v>
      </c>
      <c r="AB1837" s="27"/>
    </row>
    <row r="1838" spans="1:29" ht="19.5" customHeight="1" x14ac:dyDescent="0.15">
      <c r="A1838" s="132"/>
      <c r="B1838" s="75"/>
      <c r="C1838" s="75"/>
      <c r="E1838" s="76" t="s">
        <v>150</v>
      </c>
      <c r="F1838" s="297">
        <v>548.9849999999999</v>
      </c>
      <c r="G1838" s="297">
        <v>0</v>
      </c>
      <c r="H1838" s="297">
        <v>6.0000000000000001E-3</v>
      </c>
      <c r="I1838" s="297">
        <v>0.39300000000000002</v>
      </c>
      <c r="J1838" s="297">
        <v>0.375</v>
      </c>
      <c r="K1838" s="297">
        <v>4.085</v>
      </c>
      <c r="L1838" s="297">
        <v>5.168000000000001</v>
      </c>
      <c r="M1838" s="297">
        <v>7.4110000000000005</v>
      </c>
      <c r="N1838" s="297">
        <v>10.326000000000001</v>
      </c>
      <c r="O1838" s="297">
        <v>6.9430000000000005</v>
      </c>
      <c r="P1838" s="297">
        <v>19.873999999999999</v>
      </c>
      <c r="Q1838" s="297">
        <v>49.674999999999997</v>
      </c>
      <c r="R1838" s="297">
        <v>63.695999999999998</v>
      </c>
      <c r="S1838" s="297">
        <v>158.767</v>
      </c>
      <c r="T1838" s="297">
        <v>69.045000000000002</v>
      </c>
      <c r="U1838" s="297">
        <v>71.462000000000003</v>
      </c>
      <c r="V1838" s="297">
        <v>31.561999999999998</v>
      </c>
      <c r="W1838" s="297">
        <v>15.207000000000001</v>
      </c>
      <c r="X1838" s="297">
        <v>4.3950000000000005</v>
      </c>
      <c r="Y1838" s="297">
        <v>2.137</v>
      </c>
      <c r="Z1838" s="297">
        <v>2.202</v>
      </c>
      <c r="AA1838" s="299">
        <v>26.256</v>
      </c>
      <c r="AB1838" s="27"/>
    </row>
    <row r="1839" spans="1:29" ht="19.5" customHeight="1" x14ac:dyDescent="0.15">
      <c r="A1839" s="132"/>
      <c r="B1839" s="72"/>
      <c r="C1839" s="76"/>
      <c r="D1839" s="76" t="s">
        <v>153</v>
      </c>
      <c r="E1839" s="76" t="s">
        <v>183</v>
      </c>
      <c r="F1839" s="297">
        <v>2247.61</v>
      </c>
      <c r="G1839" s="297">
        <v>4.26</v>
      </c>
      <c r="H1839" s="297">
        <v>2.7399999999999998</v>
      </c>
      <c r="I1839" s="297">
        <v>6.93</v>
      </c>
      <c r="J1839" s="297">
        <v>5</v>
      </c>
      <c r="K1839" s="297">
        <v>38.299999999999997</v>
      </c>
      <c r="L1839" s="297">
        <v>33.550000000000004</v>
      </c>
      <c r="M1839" s="297">
        <v>48.620000000000005</v>
      </c>
      <c r="N1839" s="297">
        <v>61.190000000000005</v>
      </c>
      <c r="O1839" s="297">
        <v>34.590000000000003</v>
      </c>
      <c r="P1839" s="297">
        <v>93.5</v>
      </c>
      <c r="Q1839" s="297">
        <v>216.91</v>
      </c>
      <c r="R1839" s="297">
        <v>260.27</v>
      </c>
      <c r="S1839" s="297">
        <v>639.58999999999992</v>
      </c>
      <c r="T1839" s="297">
        <v>246.48000000000002</v>
      </c>
      <c r="U1839" s="297">
        <v>254.89000000000001</v>
      </c>
      <c r="V1839" s="297">
        <v>114.02</v>
      </c>
      <c r="W1839" s="297">
        <v>55.03</v>
      </c>
      <c r="X1839" s="297">
        <v>14.35</v>
      </c>
      <c r="Y1839" s="297">
        <v>7.82</v>
      </c>
      <c r="Z1839" s="297">
        <v>8.3699999999999992</v>
      </c>
      <c r="AA1839" s="299">
        <v>101.2</v>
      </c>
      <c r="AB1839" s="27"/>
    </row>
    <row r="1840" spans="1:29" ht="19.5" customHeight="1" x14ac:dyDescent="0.15">
      <c r="A1840" s="132"/>
      <c r="B1840" s="72" t="s">
        <v>154</v>
      </c>
      <c r="C1840" s="72"/>
      <c r="D1840" s="72"/>
      <c r="E1840" s="76" t="s">
        <v>150</v>
      </c>
      <c r="F1840" s="297">
        <v>547.904</v>
      </c>
      <c r="G1840" s="297">
        <v>0</v>
      </c>
      <c r="H1840" s="297">
        <v>0</v>
      </c>
      <c r="I1840" s="297">
        <v>0.36699999999999999</v>
      </c>
      <c r="J1840" s="297">
        <v>0.33200000000000002</v>
      </c>
      <c r="K1840" s="297">
        <v>3.9330000000000003</v>
      </c>
      <c r="L1840" s="297">
        <v>4.7070000000000007</v>
      </c>
      <c r="M1840" s="297">
        <v>7.4110000000000005</v>
      </c>
      <c r="N1840" s="297">
        <v>10.169</v>
      </c>
      <c r="O1840" s="297">
        <v>6.9130000000000003</v>
      </c>
      <c r="P1840" s="297">
        <v>19.77</v>
      </c>
      <c r="Q1840" s="297">
        <v>49.601999999999997</v>
      </c>
      <c r="R1840" s="297">
        <v>63.695999999999998</v>
      </c>
      <c r="S1840" s="297">
        <v>158.738</v>
      </c>
      <c r="T1840" s="297">
        <v>69.045000000000002</v>
      </c>
      <c r="U1840" s="297">
        <v>71.462000000000003</v>
      </c>
      <c r="V1840" s="297">
        <v>31.561999999999998</v>
      </c>
      <c r="W1840" s="297">
        <v>15.207000000000001</v>
      </c>
      <c r="X1840" s="297">
        <v>4.3950000000000005</v>
      </c>
      <c r="Y1840" s="297">
        <v>2.137</v>
      </c>
      <c r="Z1840" s="297">
        <v>2.202</v>
      </c>
      <c r="AA1840" s="299">
        <v>26.256</v>
      </c>
      <c r="AB1840" s="27"/>
    </row>
    <row r="1841" spans="1:28" ht="19.5" customHeight="1" x14ac:dyDescent="0.15">
      <c r="A1841" s="132" t="s">
        <v>155</v>
      </c>
      <c r="B1841" s="72"/>
      <c r="C1841" s="72" t="s">
        <v>10</v>
      </c>
      <c r="D1841" s="76" t="s">
        <v>156</v>
      </c>
      <c r="E1841" s="76" t="s">
        <v>183</v>
      </c>
      <c r="F1841" s="297">
        <v>218.73999999999998</v>
      </c>
      <c r="G1841" s="297">
        <v>0</v>
      </c>
      <c r="H1841" s="297">
        <v>1.54</v>
      </c>
      <c r="I1841" s="297">
        <v>5.62</v>
      </c>
      <c r="J1841" s="297">
        <v>1.91</v>
      </c>
      <c r="K1841" s="297">
        <v>4.5199999999999996</v>
      </c>
      <c r="L1841" s="297">
        <v>7.55</v>
      </c>
      <c r="M1841" s="297">
        <v>5.3</v>
      </c>
      <c r="N1841" s="297">
        <v>2.95</v>
      </c>
      <c r="O1841" s="297">
        <v>4.92</v>
      </c>
      <c r="P1841" s="297">
        <v>7.43</v>
      </c>
      <c r="Q1841" s="297">
        <v>12.38</v>
      </c>
      <c r="R1841" s="297">
        <v>25.11</v>
      </c>
      <c r="S1841" s="297">
        <v>32.78</v>
      </c>
      <c r="T1841" s="297">
        <v>48.9</v>
      </c>
      <c r="U1841" s="297">
        <v>33.85</v>
      </c>
      <c r="V1841" s="297">
        <v>12.68</v>
      </c>
      <c r="W1841" s="297">
        <v>6</v>
      </c>
      <c r="X1841" s="297">
        <v>4.43</v>
      </c>
      <c r="Y1841" s="297">
        <v>0.7</v>
      </c>
      <c r="Z1841" s="297">
        <v>0.17</v>
      </c>
      <c r="AA1841" s="299">
        <v>0</v>
      </c>
      <c r="AB1841" s="27"/>
    </row>
    <row r="1842" spans="1:28" ht="19.5" customHeight="1" x14ac:dyDescent="0.15">
      <c r="A1842" s="132"/>
      <c r="B1842" s="72"/>
      <c r="C1842" s="72"/>
      <c r="D1842" s="72"/>
      <c r="E1842" s="76" t="s">
        <v>150</v>
      </c>
      <c r="F1842" s="297">
        <v>79.391000000000005</v>
      </c>
      <c r="G1842" s="297">
        <v>0</v>
      </c>
      <c r="H1842" s="297">
        <v>0</v>
      </c>
      <c r="I1842" s="297">
        <v>0.36699999999999999</v>
      </c>
      <c r="J1842" s="297">
        <v>0.22900000000000001</v>
      </c>
      <c r="K1842" s="297">
        <v>0.76900000000000002</v>
      </c>
      <c r="L1842" s="297">
        <v>1.5860000000000001</v>
      </c>
      <c r="M1842" s="297">
        <v>1.33</v>
      </c>
      <c r="N1842" s="297">
        <v>0.85199999999999998</v>
      </c>
      <c r="O1842" s="297">
        <v>1.5720000000000001</v>
      </c>
      <c r="P1842" s="297">
        <v>2.5249999999999999</v>
      </c>
      <c r="Q1842" s="297">
        <v>4.5839999999999996</v>
      </c>
      <c r="R1842" s="297">
        <v>9.5399999999999991</v>
      </c>
      <c r="S1842" s="297">
        <v>12.78</v>
      </c>
      <c r="T1842" s="297">
        <v>19.547000000000001</v>
      </c>
      <c r="U1842" s="297">
        <v>13.885</v>
      </c>
      <c r="V1842" s="297">
        <v>5.1909999999999998</v>
      </c>
      <c r="W1842" s="297">
        <v>2.4609999999999999</v>
      </c>
      <c r="X1842" s="297">
        <v>1.8160000000000001</v>
      </c>
      <c r="Y1842" s="297">
        <v>0.28699999999999998</v>
      </c>
      <c r="Z1842" s="297">
        <v>7.0000000000000007E-2</v>
      </c>
      <c r="AA1842" s="299">
        <v>0</v>
      </c>
      <c r="AB1842" s="27"/>
    </row>
    <row r="1843" spans="1:28" ht="19.5" customHeight="1" x14ac:dyDescent="0.15">
      <c r="A1843" s="132"/>
      <c r="B1843" s="72"/>
      <c r="C1843" s="72"/>
      <c r="D1843" s="76" t="s">
        <v>157</v>
      </c>
      <c r="E1843" s="76" t="s">
        <v>183</v>
      </c>
      <c r="F1843" s="297">
        <v>9.2200000000000006</v>
      </c>
      <c r="G1843" s="297">
        <v>0</v>
      </c>
      <c r="H1843" s="297">
        <v>0</v>
      </c>
      <c r="I1843" s="297">
        <v>0</v>
      </c>
      <c r="J1843" s="297">
        <v>0</v>
      </c>
      <c r="K1843" s="297">
        <v>0</v>
      </c>
      <c r="L1843" s="297">
        <v>0</v>
      </c>
      <c r="M1843" s="297">
        <v>0</v>
      </c>
      <c r="N1843" s="297">
        <v>0</v>
      </c>
      <c r="O1843" s="297">
        <v>0</v>
      </c>
      <c r="P1843" s="297">
        <v>0</v>
      </c>
      <c r="Q1843" s="297">
        <v>0</v>
      </c>
      <c r="R1843" s="297">
        <v>0</v>
      </c>
      <c r="S1843" s="297">
        <v>0.53</v>
      </c>
      <c r="T1843" s="297">
        <v>1.59</v>
      </c>
      <c r="U1843" s="297">
        <v>0.55000000000000004</v>
      </c>
      <c r="V1843" s="297">
        <v>0</v>
      </c>
      <c r="W1843" s="297">
        <v>0.1</v>
      </c>
      <c r="X1843" s="297">
        <v>0</v>
      </c>
      <c r="Y1843" s="297">
        <v>0</v>
      </c>
      <c r="Z1843" s="297">
        <v>0</v>
      </c>
      <c r="AA1843" s="299">
        <v>6.45</v>
      </c>
      <c r="AB1843" s="27"/>
    </row>
    <row r="1844" spans="1:28" ht="19.5" customHeight="1" x14ac:dyDescent="0.15">
      <c r="A1844" s="132"/>
      <c r="B1844" s="72"/>
      <c r="C1844" s="72"/>
      <c r="D1844" s="72"/>
      <c r="E1844" s="76" t="s">
        <v>150</v>
      </c>
      <c r="F1844" s="297">
        <v>2.347</v>
      </c>
      <c r="G1844" s="297">
        <v>0</v>
      </c>
      <c r="H1844" s="297">
        <v>0</v>
      </c>
      <c r="I1844" s="297">
        <v>0</v>
      </c>
      <c r="J1844" s="297">
        <v>0</v>
      </c>
      <c r="K1844" s="297">
        <v>0</v>
      </c>
      <c r="L1844" s="297">
        <v>0</v>
      </c>
      <c r="M1844" s="297">
        <v>0</v>
      </c>
      <c r="N1844" s="297">
        <v>0</v>
      </c>
      <c r="O1844" s="297">
        <v>0</v>
      </c>
      <c r="P1844" s="297">
        <v>0</v>
      </c>
      <c r="Q1844" s="297">
        <v>0</v>
      </c>
      <c r="R1844" s="297">
        <v>0</v>
      </c>
      <c r="S1844" s="297">
        <v>0.127</v>
      </c>
      <c r="T1844" s="297">
        <v>0.39800000000000002</v>
      </c>
      <c r="U1844" s="297">
        <v>0.14299999999999999</v>
      </c>
      <c r="V1844" s="297">
        <v>0</v>
      </c>
      <c r="W1844" s="297">
        <v>2.5999999999999999E-2</v>
      </c>
      <c r="X1844" s="297">
        <v>0</v>
      </c>
      <c r="Y1844" s="297">
        <v>0</v>
      </c>
      <c r="Z1844" s="297">
        <v>0</v>
      </c>
      <c r="AA1844" s="299">
        <v>1.653</v>
      </c>
      <c r="AB1844" s="27"/>
    </row>
    <row r="1845" spans="1:28" ht="19.5" customHeight="1" x14ac:dyDescent="0.15">
      <c r="A1845" s="132"/>
      <c r="B1845" s="72" t="s">
        <v>158</v>
      </c>
      <c r="C1845" s="72" t="s">
        <v>159</v>
      </c>
      <c r="D1845" s="76" t="s">
        <v>160</v>
      </c>
      <c r="E1845" s="76" t="s">
        <v>183</v>
      </c>
      <c r="F1845" s="297">
        <v>1995.4300000000003</v>
      </c>
      <c r="G1845" s="297">
        <v>4.21</v>
      </c>
      <c r="H1845" s="297">
        <v>0.82</v>
      </c>
      <c r="I1845" s="297">
        <v>0</v>
      </c>
      <c r="J1845" s="297">
        <v>0</v>
      </c>
      <c r="K1845" s="297">
        <v>30.87</v>
      </c>
      <c r="L1845" s="297">
        <v>25.98</v>
      </c>
      <c r="M1845" s="297">
        <v>42.95</v>
      </c>
      <c r="N1845" s="297">
        <v>58.24</v>
      </c>
      <c r="O1845" s="297">
        <v>29.67</v>
      </c>
      <c r="P1845" s="297">
        <v>85.45</v>
      </c>
      <c r="Q1845" s="297">
        <v>204</v>
      </c>
      <c r="R1845" s="297">
        <v>233.47</v>
      </c>
      <c r="S1845" s="297">
        <v>598.01</v>
      </c>
      <c r="T1845" s="297">
        <v>194.4</v>
      </c>
      <c r="U1845" s="297">
        <v>217.55</v>
      </c>
      <c r="V1845" s="297">
        <v>100.89</v>
      </c>
      <c r="W1845" s="297">
        <v>48.93</v>
      </c>
      <c r="X1845" s="297">
        <v>9.92</v>
      </c>
      <c r="Y1845" s="297">
        <v>7.12</v>
      </c>
      <c r="Z1845" s="297">
        <v>8.1999999999999993</v>
      </c>
      <c r="AA1845" s="299">
        <v>94.75</v>
      </c>
      <c r="AB1845" s="27"/>
    </row>
    <row r="1846" spans="1:28" ht="19.5" customHeight="1" x14ac:dyDescent="0.15">
      <c r="A1846" s="132"/>
      <c r="B1846" s="72"/>
      <c r="C1846" s="72"/>
      <c r="D1846" s="72"/>
      <c r="E1846" s="76" t="s">
        <v>150</v>
      </c>
      <c r="F1846" s="297">
        <v>461.3730000000001</v>
      </c>
      <c r="G1846" s="297">
        <v>0</v>
      </c>
      <c r="H1846" s="297">
        <v>0</v>
      </c>
      <c r="I1846" s="297">
        <v>0</v>
      </c>
      <c r="J1846" s="297">
        <v>0</v>
      </c>
      <c r="K1846" s="297">
        <v>3.0870000000000002</v>
      </c>
      <c r="L1846" s="297">
        <v>3.12</v>
      </c>
      <c r="M1846" s="297">
        <v>6.0129999999999999</v>
      </c>
      <c r="N1846" s="297">
        <v>9.3170000000000002</v>
      </c>
      <c r="O1846" s="297">
        <v>5.3410000000000002</v>
      </c>
      <c r="P1846" s="297">
        <v>17.09</v>
      </c>
      <c r="Q1846" s="297">
        <v>44.88</v>
      </c>
      <c r="R1846" s="297">
        <v>53.698999999999998</v>
      </c>
      <c r="S1846" s="297">
        <v>143.51599999999999</v>
      </c>
      <c r="T1846" s="297">
        <v>48.638000000000005</v>
      </c>
      <c r="U1846" s="297">
        <v>56.552</v>
      </c>
      <c r="V1846" s="297">
        <v>26.235999999999997</v>
      </c>
      <c r="W1846" s="297">
        <v>12.72</v>
      </c>
      <c r="X1846" s="297">
        <v>2.5790000000000002</v>
      </c>
      <c r="Y1846" s="297">
        <v>1.85</v>
      </c>
      <c r="Z1846" s="297">
        <v>2.1320000000000001</v>
      </c>
      <c r="AA1846" s="299">
        <v>24.603000000000002</v>
      </c>
      <c r="AB1846" s="27"/>
    </row>
    <row r="1847" spans="1:28" ht="19.5" customHeight="1" x14ac:dyDescent="0.15">
      <c r="A1847" s="132"/>
      <c r="B1847" s="72"/>
      <c r="C1847" s="72"/>
      <c r="D1847" s="76" t="s">
        <v>161</v>
      </c>
      <c r="E1847" s="76" t="s">
        <v>183</v>
      </c>
      <c r="F1847" s="297">
        <v>7.02</v>
      </c>
      <c r="G1847" s="297">
        <v>0.05</v>
      </c>
      <c r="H1847" s="297">
        <v>0.38</v>
      </c>
      <c r="I1847" s="297">
        <v>1.31</v>
      </c>
      <c r="J1847" s="297">
        <v>2.35</v>
      </c>
      <c r="K1847" s="297">
        <v>2.91</v>
      </c>
      <c r="L1847" s="297">
        <v>0</v>
      </c>
      <c r="M1847" s="297">
        <v>0.02</v>
      </c>
      <c r="N1847" s="297">
        <v>0</v>
      </c>
      <c r="O1847" s="297">
        <v>0</v>
      </c>
      <c r="P1847" s="297">
        <v>0</v>
      </c>
      <c r="Q1847" s="297">
        <v>0</v>
      </c>
      <c r="R1847" s="297">
        <v>0</v>
      </c>
      <c r="S1847" s="297">
        <v>0</v>
      </c>
      <c r="T1847" s="297">
        <v>0</v>
      </c>
      <c r="U1847" s="297">
        <v>0</v>
      </c>
      <c r="V1847" s="297">
        <v>0</v>
      </c>
      <c r="W1847" s="297">
        <v>0</v>
      </c>
      <c r="X1847" s="297">
        <v>0</v>
      </c>
      <c r="Y1847" s="297">
        <v>0</v>
      </c>
      <c r="Z1847" s="297">
        <v>0</v>
      </c>
      <c r="AA1847" s="299">
        <v>0</v>
      </c>
      <c r="AB1847" s="27"/>
    </row>
    <row r="1848" spans="1:28" ht="19.5" customHeight="1" x14ac:dyDescent="0.15">
      <c r="A1848" s="132"/>
      <c r="B1848" s="72"/>
      <c r="C1848" s="72"/>
      <c r="D1848" s="72"/>
      <c r="E1848" s="76" t="s">
        <v>150</v>
      </c>
      <c r="F1848" s="297">
        <v>0.10700000000000001</v>
      </c>
      <c r="G1848" s="297">
        <v>0</v>
      </c>
      <c r="H1848" s="297">
        <v>0</v>
      </c>
      <c r="I1848" s="297">
        <v>0</v>
      </c>
      <c r="J1848" s="297">
        <v>2.8999999999999998E-2</v>
      </c>
      <c r="K1848" s="297">
        <v>7.7000000000000013E-2</v>
      </c>
      <c r="L1848" s="297">
        <v>0</v>
      </c>
      <c r="M1848" s="297">
        <v>1E-3</v>
      </c>
      <c r="N1848" s="297">
        <v>0</v>
      </c>
      <c r="O1848" s="297">
        <v>0</v>
      </c>
      <c r="P1848" s="297">
        <v>0</v>
      </c>
      <c r="Q1848" s="297">
        <v>0</v>
      </c>
      <c r="R1848" s="297">
        <v>0</v>
      </c>
      <c r="S1848" s="297">
        <v>0</v>
      </c>
      <c r="T1848" s="297">
        <v>0</v>
      </c>
      <c r="U1848" s="297">
        <v>0</v>
      </c>
      <c r="V1848" s="297">
        <v>0</v>
      </c>
      <c r="W1848" s="297">
        <v>0</v>
      </c>
      <c r="X1848" s="297">
        <v>0</v>
      </c>
      <c r="Y1848" s="297">
        <v>0</v>
      </c>
      <c r="Z1848" s="297">
        <v>0</v>
      </c>
      <c r="AA1848" s="299">
        <v>0</v>
      </c>
      <c r="AB1848" s="27"/>
    </row>
    <row r="1849" spans="1:28" ht="19.5" customHeight="1" x14ac:dyDescent="0.15">
      <c r="A1849" s="132"/>
      <c r="B1849" s="72"/>
      <c r="C1849" s="72" t="s">
        <v>162</v>
      </c>
      <c r="D1849" s="76" t="s">
        <v>163</v>
      </c>
      <c r="E1849" s="76" t="s">
        <v>183</v>
      </c>
      <c r="F1849" s="297">
        <v>17.18</v>
      </c>
      <c r="G1849" s="297">
        <v>0</v>
      </c>
      <c r="H1849" s="297">
        <v>0</v>
      </c>
      <c r="I1849" s="297">
        <v>0</v>
      </c>
      <c r="J1849" s="297">
        <v>0.74</v>
      </c>
      <c r="K1849" s="297">
        <v>0</v>
      </c>
      <c r="L1849" s="297">
        <v>0</v>
      </c>
      <c r="M1849" s="297">
        <v>0.35</v>
      </c>
      <c r="N1849" s="297">
        <v>0</v>
      </c>
      <c r="O1849" s="297">
        <v>0</v>
      </c>
      <c r="P1849" s="297">
        <v>0.62</v>
      </c>
      <c r="Q1849" s="297">
        <v>0.53</v>
      </c>
      <c r="R1849" s="297">
        <v>1.69</v>
      </c>
      <c r="S1849" s="297">
        <v>8.27</v>
      </c>
      <c r="T1849" s="297">
        <v>1.59</v>
      </c>
      <c r="U1849" s="297">
        <v>2.94</v>
      </c>
      <c r="V1849" s="297">
        <v>0.45</v>
      </c>
      <c r="W1849" s="297">
        <v>0</v>
      </c>
      <c r="X1849" s="297">
        <v>0</v>
      </c>
      <c r="Y1849" s="297">
        <v>0</v>
      </c>
      <c r="Z1849" s="297">
        <v>0</v>
      </c>
      <c r="AA1849" s="299">
        <v>0</v>
      </c>
      <c r="AB1849" s="27"/>
    </row>
    <row r="1850" spans="1:28" ht="19.5" customHeight="1" x14ac:dyDescent="0.15">
      <c r="A1850" s="132"/>
      <c r="B1850" s="72" t="s">
        <v>20</v>
      </c>
      <c r="C1850" s="72"/>
      <c r="D1850" s="72"/>
      <c r="E1850" s="76" t="s">
        <v>150</v>
      </c>
      <c r="F1850" s="297">
        <v>4.6849999999999996</v>
      </c>
      <c r="G1850" s="297">
        <v>0</v>
      </c>
      <c r="H1850" s="297">
        <v>0</v>
      </c>
      <c r="I1850" s="297">
        <v>0</v>
      </c>
      <c r="J1850" s="297">
        <v>7.3999999999999996E-2</v>
      </c>
      <c r="K1850" s="297">
        <v>0</v>
      </c>
      <c r="L1850" s="297">
        <v>0</v>
      </c>
      <c r="M1850" s="297">
        <v>6.7000000000000004E-2</v>
      </c>
      <c r="N1850" s="297">
        <v>0</v>
      </c>
      <c r="O1850" s="297">
        <v>0</v>
      </c>
      <c r="P1850" s="297">
        <v>0.155</v>
      </c>
      <c r="Q1850" s="297">
        <v>0.13800000000000001</v>
      </c>
      <c r="R1850" s="297">
        <v>0.45700000000000002</v>
      </c>
      <c r="S1850" s="297">
        <v>2.3149999999999999</v>
      </c>
      <c r="T1850" s="297">
        <v>0.46200000000000002</v>
      </c>
      <c r="U1850" s="297">
        <v>0.88200000000000001</v>
      </c>
      <c r="V1850" s="297">
        <v>0.13500000000000001</v>
      </c>
      <c r="W1850" s="297">
        <v>0</v>
      </c>
      <c r="X1850" s="297">
        <v>0</v>
      </c>
      <c r="Y1850" s="297">
        <v>0</v>
      </c>
      <c r="Z1850" s="297">
        <v>0</v>
      </c>
      <c r="AA1850" s="299">
        <v>0</v>
      </c>
      <c r="AB1850" s="27"/>
    </row>
    <row r="1851" spans="1:28" ht="19.5" customHeight="1" x14ac:dyDescent="0.15">
      <c r="A1851" s="132"/>
      <c r="B1851" s="72"/>
      <c r="C1851" s="72"/>
      <c r="D1851" s="76" t="s">
        <v>164</v>
      </c>
      <c r="E1851" s="76" t="s">
        <v>183</v>
      </c>
      <c r="F1851" s="297">
        <v>0.02</v>
      </c>
      <c r="G1851" s="297">
        <v>0</v>
      </c>
      <c r="H1851" s="297">
        <v>0</v>
      </c>
      <c r="I1851" s="297">
        <v>0</v>
      </c>
      <c r="J1851" s="297">
        <v>0</v>
      </c>
      <c r="K1851" s="297">
        <v>0</v>
      </c>
      <c r="L1851" s="297">
        <v>0.02</v>
      </c>
      <c r="M1851" s="297">
        <v>0</v>
      </c>
      <c r="N1851" s="297">
        <v>0</v>
      </c>
      <c r="O1851" s="297">
        <v>0</v>
      </c>
      <c r="P1851" s="297">
        <v>0</v>
      </c>
      <c r="Q1851" s="297">
        <v>0</v>
      </c>
      <c r="R1851" s="297">
        <v>0</v>
      </c>
      <c r="S1851" s="297">
        <v>0</v>
      </c>
      <c r="T1851" s="297">
        <v>0</v>
      </c>
      <c r="U1851" s="297">
        <v>0</v>
      </c>
      <c r="V1851" s="297">
        <v>0</v>
      </c>
      <c r="W1851" s="297">
        <v>0</v>
      </c>
      <c r="X1851" s="297">
        <v>0</v>
      </c>
      <c r="Y1851" s="297">
        <v>0</v>
      </c>
      <c r="Z1851" s="297">
        <v>0</v>
      </c>
      <c r="AA1851" s="299">
        <v>0</v>
      </c>
      <c r="AB1851" s="27"/>
    </row>
    <row r="1852" spans="1:28" ht="19.5" customHeight="1" x14ac:dyDescent="0.15">
      <c r="A1852" s="132" t="s">
        <v>226</v>
      </c>
      <c r="B1852" s="72"/>
      <c r="C1852" s="72"/>
      <c r="D1852" s="72"/>
      <c r="E1852" s="76" t="s">
        <v>150</v>
      </c>
      <c r="F1852" s="297">
        <v>1E-3</v>
      </c>
      <c r="G1852" s="297">
        <v>0</v>
      </c>
      <c r="H1852" s="297">
        <v>0</v>
      </c>
      <c r="I1852" s="297">
        <v>0</v>
      </c>
      <c r="J1852" s="297">
        <v>0</v>
      </c>
      <c r="K1852" s="297">
        <v>0</v>
      </c>
      <c r="L1852" s="297">
        <v>1E-3</v>
      </c>
      <c r="M1852" s="297">
        <v>0</v>
      </c>
      <c r="N1852" s="297">
        <v>0</v>
      </c>
      <c r="O1852" s="297">
        <v>0</v>
      </c>
      <c r="P1852" s="297">
        <v>0</v>
      </c>
      <c r="Q1852" s="297">
        <v>0</v>
      </c>
      <c r="R1852" s="297">
        <v>0</v>
      </c>
      <c r="S1852" s="297">
        <v>0</v>
      </c>
      <c r="T1852" s="297">
        <v>0</v>
      </c>
      <c r="U1852" s="297">
        <v>0</v>
      </c>
      <c r="V1852" s="297">
        <v>0</v>
      </c>
      <c r="W1852" s="297">
        <v>0</v>
      </c>
      <c r="X1852" s="297">
        <v>0</v>
      </c>
      <c r="Y1852" s="297">
        <v>0</v>
      </c>
      <c r="Z1852" s="297">
        <v>0</v>
      </c>
      <c r="AA1852" s="299">
        <v>0</v>
      </c>
      <c r="AB1852" s="27"/>
    </row>
    <row r="1853" spans="1:28" ht="19.5" customHeight="1" x14ac:dyDescent="0.15">
      <c r="A1853" s="132"/>
      <c r="B1853" s="75"/>
      <c r="C1853" s="73" t="s">
        <v>165</v>
      </c>
      <c r="D1853" s="74"/>
      <c r="E1853" s="76" t="s">
        <v>183</v>
      </c>
      <c r="F1853" s="297">
        <v>12.169999999999998</v>
      </c>
      <c r="G1853" s="297">
        <v>0</v>
      </c>
      <c r="H1853" s="297">
        <v>0.65</v>
      </c>
      <c r="I1853" s="297">
        <v>0.99</v>
      </c>
      <c r="J1853" s="297">
        <v>0.87000000000000011</v>
      </c>
      <c r="K1853" s="297">
        <v>2.13</v>
      </c>
      <c r="L1853" s="297">
        <v>5.6</v>
      </c>
      <c r="M1853" s="297">
        <v>0</v>
      </c>
      <c r="N1853" s="297">
        <v>0.94</v>
      </c>
      <c r="O1853" s="297">
        <v>0.12</v>
      </c>
      <c r="P1853" s="297">
        <v>0.4</v>
      </c>
      <c r="Q1853" s="297">
        <v>0.27</v>
      </c>
      <c r="R1853" s="297">
        <v>0</v>
      </c>
      <c r="S1853" s="297">
        <v>0.2</v>
      </c>
      <c r="T1853" s="297">
        <v>0</v>
      </c>
      <c r="U1853" s="297">
        <v>0</v>
      </c>
      <c r="V1853" s="297">
        <v>0</v>
      </c>
      <c r="W1853" s="297">
        <v>0</v>
      </c>
      <c r="X1853" s="297">
        <v>0</v>
      </c>
      <c r="Y1853" s="297">
        <v>0</v>
      </c>
      <c r="Z1853" s="297">
        <v>0</v>
      </c>
      <c r="AA1853" s="299">
        <v>0</v>
      </c>
      <c r="AB1853" s="27"/>
    </row>
    <row r="1854" spans="1:28" ht="19.5" customHeight="1" x14ac:dyDescent="0.15">
      <c r="A1854" s="132"/>
      <c r="B1854" s="75"/>
      <c r="C1854" s="75"/>
      <c r="E1854" s="76" t="s">
        <v>150</v>
      </c>
      <c r="F1854" s="297">
        <v>1.081</v>
      </c>
      <c r="G1854" s="297">
        <v>0</v>
      </c>
      <c r="H1854" s="297">
        <v>6.0000000000000001E-3</v>
      </c>
      <c r="I1854" s="297">
        <v>2.5999999999999999E-2</v>
      </c>
      <c r="J1854" s="297">
        <v>4.2999999999999997E-2</v>
      </c>
      <c r="K1854" s="297">
        <v>0.152</v>
      </c>
      <c r="L1854" s="297">
        <v>0.46099999999999997</v>
      </c>
      <c r="M1854" s="297">
        <v>0</v>
      </c>
      <c r="N1854" s="297">
        <v>0.157</v>
      </c>
      <c r="O1854" s="297">
        <v>0.03</v>
      </c>
      <c r="P1854" s="297">
        <v>0.104</v>
      </c>
      <c r="Q1854" s="297">
        <v>7.2999999999999995E-2</v>
      </c>
      <c r="R1854" s="297">
        <v>0</v>
      </c>
      <c r="S1854" s="297">
        <v>2.9000000000000001E-2</v>
      </c>
      <c r="T1854" s="297">
        <v>0</v>
      </c>
      <c r="U1854" s="297">
        <v>0</v>
      </c>
      <c r="V1854" s="297">
        <v>0</v>
      </c>
      <c r="W1854" s="297">
        <v>0</v>
      </c>
      <c r="X1854" s="297">
        <v>0</v>
      </c>
      <c r="Y1854" s="297">
        <v>0</v>
      </c>
      <c r="Z1854" s="297">
        <v>0</v>
      </c>
      <c r="AA1854" s="299">
        <v>0</v>
      </c>
      <c r="AB1854" s="27"/>
    </row>
    <row r="1855" spans="1:28" ht="19.5" customHeight="1" x14ac:dyDescent="0.15">
      <c r="A1855" s="132"/>
      <c r="B1855" s="134"/>
      <c r="C1855" s="73" t="s">
        <v>152</v>
      </c>
      <c r="D1855" s="74"/>
      <c r="E1855" s="76" t="s">
        <v>183</v>
      </c>
      <c r="F1855" s="297">
        <v>633.39999999999986</v>
      </c>
      <c r="G1855" s="297">
        <v>0</v>
      </c>
      <c r="H1855" s="297">
        <v>0</v>
      </c>
      <c r="I1855" s="297">
        <v>0</v>
      </c>
      <c r="J1855" s="297">
        <v>2.71</v>
      </c>
      <c r="K1855" s="297">
        <v>8.2800000000000011</v>
      </c>
      <c r="L1855" s="297">
        <v>6.47</v>
      </c>
      <c r="M1855" s="297">
        <v>3.9699999999999998</v>
      </c>
      <c r="N1855" s="297">
        <v>3.3</v>
      </c>
      <c r="O1855" s="297">
        <v>13.28</v>
      </c>
      <c r="P1855" s="297">
        <v>8.58</v>
      </c>
      <c r="Q1855" s="297">
        <v>17.440000000000001</v>
      </c>
      <c r="R1855" s="297">
        <v>104.04</v>
      </c>
      <c r="S1855" s="297">
        <v>201.19</v>
      </c>
      <c r="T1855" s="297">
        <v>97.6</v>
      </c>
      <c r="U1855" s="297">
        <v>132.63</v>
      </c>
      <c r="V1855" s="297">
        <v>27.63</v>
      </c>
      <c r="W1855" s="297">
        <v>2.65</v>
      </c>
      <c r="X1855" s="297">
        <v>0.4</v>
      </c>
      <c r="Y1855" s="297">
        <v>2.81</v>
      </c>
      <c r="Z1855" s="297">
        <v>0.42</v>
      </c>
      <c r="AA1855" s="299">
        <v>0</v>
      </c>
      <c r="AB1855" s="27"/>
    </row>
    <row r="1856" spans="1:28" ht="19.5" customHeight="1" x14ac:dyDescent="0.15">
      <c r="A1856" s="132"/>
      <c r="B1856" s="75"/>
      <c r="C1856" s="75"/>
      <c r="E1856" s="76" t="s">
        <v>150</v>
      </c>
      <c r="F1856" s="297">
        <v>92.855000000000004</v>
      </c>
      <c r="G1856" s="297">
        <v>0</v>
      </c>
      <c r="H1856" s="297">
        <v>0</v>
      </c>
      <c r="I1856" s="297">
        <v>0</v>
      </c>
      <c r="J1856" s="297">
        <v>0.14800000000000002</v>
      </c>
      <c r="K1856" s="297">
        <v>0.65300000000000002</v>
      </c>
      <c r="L1856" s="297">
        <v>0.58699999999999997</v>
      </c>
      <c r="M1856" s="297">
        <v>0.43</v>
      </c>
      <c r="N1856" s="297">
        <v>0.36299999999999999</v>
      </c>
      <c r="O1856" s="297">
        <v>1.593</v>
      </c>
      <c r="P1856" s="297">
        <v>1.1140000000000001</v>
      </c>
      <c r="Q1856" s="297">
        <v>2.4449999999999998</v>
      </c>
      <c r="R1856" s="297">
        <v>15.117000000000001</v>
      </c>
      <c r="S1856" s="297">
        <v>29.198000000000004</v>
      </c>
      <c r="T1856" s="297">
        <v>15.340999999999999</v>
      </c>
      <c r="U1856" s="297">
        <v>20.382000000000001</v>
      </c>
      <c r="V1856" s="297">
        <v>4.2780000000000005</v>
      </c>
      <c r="W1856" s="297">
        <v>0.64800000000000002</v>
      </c>
      <c r="X1856" s="297">
        <v>5.8999999999999997E-2</v>
      </c>
      <c r="Y1856" s="297">
        <v>0.43700000000000006</v>
      </c>
      <c r="Z1856" s="297">
        <v>6.2E-2</v>
      </c>
      <c r="AA1856" s="299">
        <v>0</v>
      </c>
      <c r="AB1856" s="27"/>
    </row>
    <row r="1857" spans="1:28" ht="19.5" customHeight="1" x14ac:dyDescent="0.15">
      <c r="A1857" s="132"/>
      <c r="B1857" s="72" t="s">
        <v>94</v>
      </c>
      <c r="C1857" s="76"/>
      <c r="D1857" s="76" t="s">
        <v>153</v>
      </c>
      <c r="E1857" s="76" t="s">
        <v>183</v>
      </c>
      <c r="F1857" s="297">
        <v>29.420000000000005</v>
      </c>
      <c r="G1857" s="297">
        <v>0</v>
      </c>
      <c r="H1857" s="297">
        <v>0</v>
      </c>
      <c r="I1857" s="297">
        <v>0</v>
      </c>
      <c r="J1857" s="297">
        <v>0.49</v>
      </c>
      <c r="K1857" s="297">
        <v>2.46</v>
      </c>
      <c r="L1857" s="297">
        <v>0.13</v>
      </c>
      <c r="M1857" s="297">
        <v>0.82</v>
      </c>
      <c r="N1857" s="297">
        <v>0</v>
      </c>
      <c r="O1857" s="297">
        <v>0</v>
      </c>
      <c r="P1857" s="297">
        <v>0</v>
      </c>
      <c r="Q1857" s="297">
        <v>0</v>
      </c>
      <c r="R1857" s="297">
        <v>0.01</v>
      </c>
      <c r="S1857" s="297">
        <v>2.2599999999999998</v>
      </c>
      <c r="T1857" s="297">
        <v>10.43</v>
      </c>
      <c r="U1857" s="297">
        <v>7.99</v>
      </c>
      <c r="V1857" s="297">
        <v>2.0299999999999998</v>
      </c>
      <c r="W1857" s="297">
        <v>2.2999999999999998</v>
      </c>
      <c r="X1857" s="297">
        <v>0</v>
      </c>
      <c r="Y1857" s="297">
        <v>0.5</v>
      </c>
      <c r="Z1857" s="297">
        <v>0</v>
      </c>
      <c r="AA1857" s="299">
        <v>0</v>
      </c>
      <c r="AB1857" s="27"/>
    </row>
    <row r="1858" spans="1:28" ht="19.5" customHeight="1" x14ac:dyDescent="0.15">
      <c r="A1858" s="132"/>
      <c r="B1858" s="72"/>
      <c r="C1858" s="72" t="s">
        <v>10</v>
      </c>
      <c r="D1858" s="72"/>
      <c r="E1858" s="76" t="s">
        <v>150</v>
      </c>
      <c r="F1858" s="297">
        <v>6.830000000000001</v>
      </c>
      <c r="G1858" s="297">
        <v>0</v>
      </c>
      <c r="H1858" s="297">
        <v>0</v>
      </c>
      <c r="I1858" s="297">
        <v>0</v>
      </c>
      <c r="J1858" s="297">
        <v>3.4000000000000002E-2</v>
      </c>
      <c r="K1858" s="297">
        <v>0.246</v>
      </c>
      <c r="L1858" s="297">
        <v>1.6E-2</v>
      </c>
      <c r="M1858" s="297">
        <v>0.115</v>
      </c>
      <c r="N1858" s="297">
        <v>0</v>
      </c>
      <c r="O1858" s="297">
        <v>0</v>
      </c>
      <c r="P1858" s="297">
        <v>0</v>
      </c>
      <c r="Q1858" s="297">
        <v>0</v>
      </c>
      <c r="R1858" s="297">
        <v>2E-3</v>
      </c>
      <c r="S1858" s="297">
        <v>0.54200000000000004</v>
      </c>
      <c r="T1858" s="297">
        <v>2.6120000000000001</v>
      </c>
      <c r="U1858" s="297">
        <v>2.056</v>
      </c>
      <c r="V1858" s="297">
        <v>0.51300000000000001</v>
      </c>
      <c r="W1858" s="297">
        <v>0.59699999999999998</v>
      </c>
      <c r="X1858" s="297">
        <v>0</v>
      </c>
      <c r="Y1858" s="297">
        <v>9.7000000000000003E-2</v>
      </c>
      <c r="Z1858" s="297">
        <v>0</v>
      </c>
      <c r="AA1858" s="299">
        <v>0</v>
      </c>
      <c r="AB1858" s="27"/>
    </row>
    <row r="1859" spans="1:28" ht="19.5" customHeight="1" x14ac:dyDescent="0.15">
      <c r="A1859" s="132"/>
      <c r="B1859" s="72"/>
      <c r="C1859" s="72"/>
      <c r="D1859" s="76" t="s">
        <v>157</v>
      </c>
      <c r="E1859" s="76" t="s">
        <v>183</v>
      </c>
      <c r="F1859" s="297">
        <v>0.36</v>
      </c>
      <c r="G1859" s="297">
        <v>0</v>
      </c>
      <c r="H1859" s="297">
        <v>0</v>
      </c>
      <c r="I1859" s="297">
        <v>0</v>
      </c>
      <c r="J1859" s="297">
        <v>0</v>
      </c>
      <c r="K1859" s="297">
        <v>0</v>
      </c>
      <c r="L1859" s="297">
        <v>0</v>
      </c>
      <c r="M1859" s="297">
        <v>0</v>
      </c>
      <c r="N1859" s="297">
        <v>0</v>
      </c>
      <c r="O1859" s="297">
        <v>0</v>
      </c>
      <c r="P1859" s="297">
        <v>0</v>
      </c>
      <c r="Q1859" s="297">
        <v>0</v>
      </c>
      <c r="R1859" s="297">
        <v>0</v>
      </c>
      <c r="S1859" s="297">
        <v>0</v>
      </c>
      <c r="T1859" s="297">
        <v>0.25</v>
      </c>
      <c r="U1859" s="297">
        <v>0.05</v>
      </c>
      <c r="V1859" s="297">
        <v>0</v>
      </c>
      <c r="W1859" s="297">
        <v>0</v>
      </c>
      <c r="X1859" s="297">
        <v>0</v>
      </c>
      <c r="Y1859" s="297">
        <v>0.06</v>
      </c>
      <c r="Z1859" s="297">
        <v>0</v>
      </c>
      <c r="AA1859" s="299">
        <v>0</v>
      </c>
      <c r="AB1859" s="27"/>
    </row>
    <row r="1860" spans="1:28" ht="19.5" customHeight="1" x14ac:dyDescent="0.15">
      <c r="A1860" s="132"/>
      <c r="B1860" s="72"/>
      <c r="C1860" s="72"/>
      <c r="D1860" s="72"/>
      <c r="E1860" s="76" t="s">
        <v>150</v>
      </c>
      <c r="F1860" s="297">
        <v>9.0999999999999998E-2</v>
      </c>
      <c r="G1860" s="297">
        <v>0</v>
      </c>
      <c r="H1860" s="297">
        <v>0</v>
      </c>
      <c r="I1860" s="297">
        <v>0</v>
      </c>
      <c r="J1860" s="297">
        <v>0</v>
      </c>
      <c r="K1860" s="297">
        <v>0</v>
      </c>
      <c r="L1860" s="297">
        <v>0</v>
      </c>
      <c r="M1860" s="297">
        <v>0</v>
      </c>
      <c r="N1860" s="297">
        <v>0</v>
      </c>
      <c r="O1860" s="297">
        <v>0</v>
      </c>
      <c r="P1860" s="297">
        <v>0</v>
      </c>
      <c r="Q1860" s="297">
        <v>0</v>
      </c>
      <c r="R1860" s="297">
        <v>0</v>
      </c>
      <c r="S1860" s="297">
        <v>0</v>
      </c>
      <c r="T1860" s="297">
        <v>6.0999999999999999E-2</v>
      </c>
      <c r="U1860" s="297">
        <v>1.2999999999999999E-2</v>
      </c>
      <c r="V1860" s="297">
        <v>0</v>
      </c>
      <c r="W1860" s="297">
        <v>0</v>
      </c>
      <c r="X1860" s="297">
        <v>0</v>
      </c>
      <c r="Y1860" s="297">
        <v>1.7000000000000001E-2</v>
      </c>
      <c r="Z1860" s="297">
        <v>0</v>
      </c>
      <c r="AA1860" s="299">
        <v>0</v>
      </c>
      <c r="AB1860" s="27"/>
    </row>
    <row r="1861" spans="1:28" ht="19.5" customHeight="1" x14ac:dyDescent="0.15">
      <c r="A1861" s="132"/>
      <c r="B1861" s="72" t="s">
        <v>65</v>
      </c>
      <c r="C1861" s="72" t="s">
        <v>159</v>
      </c>
      <c r="D1861" s="76" t="s">
        <v>160</v>
      </c>
      <c r="E1861" s="76" t="s">
        <v>183</v>
      </c>
      <c r="F1861" s="297">
        <v>29.060000000000006</v>
      </c>
      <c r="G1861" s="297">
        <v>0</v>
      </c>
      <c r="H1861" s="297">
        <v>0</v>
      </c>
      <c r="I1861" s="297">
        <v>0</v>
      </c>
      <c r="J1861" s="297">
        <v>0.49</v>
      </c>
      <c r="K1861" s="297">
        <v>2.46</v>
      </c>
      <c r="L1861" s="297">
        <v>0.13</v>
      </c>
      <c r="M1861" s="297">
        <v>0.82</v>
      </c>
      <c r="N1861" s="297">
        <v>0</v>
      </c>
      <c r="O1861" s="297">
        <v>0</v>
      </c>
      <c r="P1861" s="297">
        <v>0</v>
      </c>
      <c r="Q1861" s="297">
        <v>0</v>
      </c>
      <c r="R1861" s="297">
        <v>0.01</v>
      </c>
      <c r="S1861" s="297">
        <v>2.2599999999999998</v>
      </c>
      <c r="T1861" s="297">
        <v>10.18</v>
      </c>
      <c r="U1861" s="297">
        <v>7.94</v>
      </c>
      <c r="V1861" s="297">
        <v>2.0299999999999998</v>
      </c>
      <c r="W1861" s="297">
        <v>2.2999999999999998</v>
      </c>
      <c r="X1861" s="297">
        <v>0</v>
      </c>
      <c r="Y1861" s="297">
        <v>0.44</v>
      </c>
      <c r="Z1861" s="297">
        <v>0</v>
      </c>
      <c r="AA1861" s="299">
        <v>0</v>
      </c>
      <c r="AB1861" s="27"/>
    </row>
    <row r="1862" spans="1:28" ht="19.5" customHeight="1" x14ac:dyDescent="0.15">
      <c r="A1862" s="132"/>
      <c r="B1862" s="72"/>
      <c r="C1862" s="72"/>
      <c r="D1862" s="72"/>
      <c r="E1862" s="76" t="s">
        <v>150</v>
      </c>
      <c r="F1862" s="297">
        <v>6.7390000000000008</v>
      </c>
      <c r="G1862" s="297">
        <v>0</v>
      </c>
      <c r="H1862" s="297">
        <v>0</v>
      </c>
      <c r="I1862" s="297">
        <v>0</v>
      </c>
      <c r="J1862" s="297">
        <v>3.4000000000000002E-2</v>
      </c>
      <c r="K1862" s="297">
        <v>0.246</v>
      </c>
      <c r="L1862" s="297">
        <v>1.6E-2</v>
      </c>
      <c r="M1862" s="297">
        <v>0.115</v>
      </c>
      <c r="N1862" s="297">
        <v>0</v>
      </c>
      <c r="O1862" s="297">
        <v>0</v>
      </c>
      <c r="P1862" s="297">
        <v>0</v>
      </c>
      <c r="Q1862" s="297">
        <v>0</v>
      </c>
      <c r="R1862" s="297">
        <v>2E-3</v>
      </c>
      <c r="S1862" s="297">
        <v>0.54200000000000004</v>
      </c>
      <c r="T1862" s="297">
        <v>2.5510000000000002</v>
      </c>
      <c r="U1862" s="297">
        <v>2.0430000000000001</v>
      </c>
      <c r="V1862" s="297">
        <v>0.51300000000000001</v>
      </c>
      <c r="W1862" s="297">
        <v>0.59699999999999998</v>
      </c>
      <c r="X1862" s="297">
        <v>0</v>
      </c>
      <c r="Y1862" s="297">
        <v>0.08</v>
      </c>
      <c r="Z1862" s="297">
        <v>0</v>
      </c>
      <c r="AA1862" s="299">
        <v>0</v>
      </c>
      <c r="AB1862" s="27"/>
    </row>
    <row r="1863" spans="1:28" ht="19.5" customHeight="1" x14ac:dyDescent="0.15">
      <c r="A1863" s="132" t="s">
        <v>85</v>
      </c>
      <c r="B1863" s="72"/>
      <c r="C1863" s="72"/>
      <c r="D1863" s="76" t="s">
        <v>166</v>
      </c>
      <c r="E1863" s="76" t="s">
        <v>183</v>
      </c>
      <c r="F1863" s="297">
        <v>0</v>
      </c>
      <c r="G1863" s="297">
        <v>0</v>
      </c>
      <c r="H1863" s="297">
        <v>0</v>
      </c>
      <c r="I1863" s="297">
        <v>0</v>
      </c>
      <c r="J1863" s="297">
        <v>0</v>
      </c>
      <c r="K1863" s="297">
        <v>0</v>
      </c>
      <c r="L1863" s="297">
        <v>0</v>
      </c>
      <c r="M1863" s="297">
        <v>0</v>
      </c>
      <c r="N1863" s="297">
        <v>0</v>
      </c>
      <c r="O1863" s="297">
        <v>0</v>
      </c>
      <c r="P1863" s="297">
        <v>0</v>
      </c>
      <c r="Q1863" s="297">
        <v>0</v>
      </c>
      <c r="R1863" s="297">
        <v>0</v>
      </c>
      <c r="S1863" s="297">
        <v>0</v>
      </c>
      <c r="T1863" s="297">
        <v>0</v>
      </c>
      <c r="U1863" s="297">
        <v>0</v>
      </c>
      <c r="V1863" s="297">
        <v>0</v>
      </c>
      <c r="W1863" s="297">
        <v>0</v>
      </c>
      <c r="X1863" s="297">
        <v>0</v>
      </c>
      <c r="Y1863" s="297">
        <v>0</v>
      </c>
      <c r="Z1863" s="297">
        <v>0</v>
      </c>
      <c r="AA1863" s="299">
        <v>0</v>
      </c>
      <c r="AB1863" s="27"/>
    </row>
    <row r="1864" spans="1:28" ht="19.5" customHeight="1" x14ac:dyDescent="0.15">
      <c r="A1864" s="132"/>
      <c r="B1864" s="72"/>
      <c r="C1864" s="72" t="s">
        <v>162</v>
      </c>
      <c r="D1864" s="72"/>
      <c r="E1864" s="76" t="s">
        <v>150</v>
      </c>
      <c r="F1864" s="297">
        <v>0</v>
      </c>
      <c r="G1864" s="297">
        <v>0</v>
      </c>
      <c r="H1864" s="297">
        <v>0</v>
      </c>
      <c r="I1864" s="297">
        <v>0</v>
      </c>
      <c r="J1864" s="297">
        <v>0</v>
      </c>
      <c r="K1864" s="297">
        <v>0</v>
      </c>
      <c r="L1864" s="297">
        <v>0</v>
      </c>
      <c r="M1864" s="297">
        <v>0</v>
      </c>
      <c r="N1864" s="297">
        <v>0</v>
      </c>
      <c r="O1864" s="297">
        <v>0</v>
      </c>
      <c r="P1864" s="297">
        <v>0</v>
      </c>
      <c r="Q1864" s="297">
        <v>0</v>
      </c>
      <c r="R1864" s="297">
        <v>0</v>
      </c>
      <c r="S1864" s="297">
        <v>0</v>
      </c>
      <c r="T1864" s="297">
        <v>0</v>
      </c>
      <c r="U1864" s="297">
        <v>0</v>
      </c>
      <c r="V1864" s="297">
        <v>0</v>
      </c>
      <c r="W1864" s="297">
        <v>0</v>
      </c>
      <c r="X1864" s="297">
        <v>0</v>
      </c>
      <c r="Y1864" s="297">
        <v>0</v>
      </c>
      <c r="Z1864" s="297">
        <v>0</v>
      </c>
      <c r="AA1864" s="299">
        <v>0</v>
      </c>
      <c r="AB1864" s="27"/>
    </row>
    <row r="1865" spans="1:28" ht="19.5" customHeight="1" x14ac:dyDescent="0.15">
      <c r="A1865" s="132"/>
      <c r="B1865" s="72" t="s">
        <v>20</v>
      </c>
      <c r="C1865" s="72"/>
      <c r="D1865" s="76" t="s">
        <v>164</v>
      </c>
      <c r="E1865" s="76" t="s">
        <v>183</v>
      </c>
      <c r="F1865" s="297">
        <v>0</v>
      </c>
      <c r="G1865" s="297">
        <v>0</v>
      </c>
      <c r="H1865" s="297">
        <v>0</v>
      </c>
      <c r="I1865" s="297">
        <v>0</v>
      </c>
      <c r="J1865" s="297">
        <v>0</v>
      </c>
      <c r="K1865" s="297">
        <v>0</v>
      </c>
      <c r="L1865" s="297">
        <v>0</v>
      </c>
      <c r="M1865" s="297">
        <v>0</v>
      </c>
      <c r="N1865" s="297">
        <v>0</v>
      </c>
      <c r="O1865" s="297">
        <v>0</v>
      </c>
      <c r="P1865" s="297">
        <v>0</v>
      </c>
      <c r="Q1865" s="297">
        <v>0</v>
      </c>
      <c r="R1865" s="297">
        <v>0</v>
      </c>
      <c r="S1865" s="297">
        <v>0</v>
      </c>
      <c r="T1865" s="297">
        <v>0</v>
      </c>
      <c r="U1865" s="297">
        <v>0</v>
      </c>
      <c r="V1865" s="297">
        <v>0</v>
      </c>
      <c r="W1865" s="297">
        <v>0</v>
      </c>
      <c r="X1865" s="297">
        <v>0</v>
      </c>
      <c r="Y1865" s="297">
        <v>0</v>
      </c>
      <c r="Z1865" s="297">
        <v>0</v>
      </c>
      <c r="AA1865" s="299">
        <v>0</v>
      </c>
      <c r="AB1865" s="27"/>
    </row>
    <row r="1866" spans="1:28" ht="19.5" customHeight="1" x14ac:dyDescent="0.15">
      <c r="A1866" s="132"/>
      <c r="B1866" s="72"/>
      <c r="C1866" s="72"/>
      <c r="D1866" s="72"/>
      <c r="E1866" s="76" t="s">
        <v>150</v>
      </c>
      <c r="F1866" s="297">
        <v>0</v>
      </c>
      <c r="G1866" s="297">
        <v>0</v>
      </c>
      <c r="H1866" s="297">
        <v>0</v>
      </c>
      <c r="I1866" s="297">
        <v>0</v>
      </c>
      <c r="J1866" s="297">
        <v>0</v>
      </c>
      <c r="K1866" s="297">
        <v>0</v>
      </c>
      <c r="L1866" s="297">
        <v>0</v>
      </c>
      <c r="M1866" s="297">
        <v>0</v>
      </c>
      <c r="N1866" s="297">
        <v>0</v>
      </c>
      <c r="O1866" s="297">
        <v>0</v>
      </c>
      <c r="P1866" s="297">
        <v>0</v>
      </c>
      <c r="Q1866" s="297">
        <v>0</v>
      </c>
      <c r="R1866" s="297">
        <v>0</v>
      </c>
      <c r="S1866" s="297">
        <v>0</v>
      </c>
      <c r="T1866" s="297">
        <v>0</v>
      </c>
      <c r="U1866" s="297">
        <v>0</v>
      </c>
      <c r="V1866" s="297">
        <v>0</v>
      </c>
      <c r="W1866" s="297">
        <v>0</v>
      </c>
      <c r="X1866" s="297">
        <v>0</v>
      </c>
      <c r="Y1866" s="297">
        <v>0</v>
      </c>
      <c r="Z1866" s="297">
        <v>0</v>
      </c>
      <c r="AA1866" s="299">
        <v>0</v>
      </c>
      <c r="AB1866" s="27"/>
    </row>
    <row r="1867" spans="1:28" ht="19.5" customHeight="1" x14ac:dyDescent="0.15">
      <c r="A1867" s="132"/>
      <c r="B1867" s="75"/>
      <c r="C1867" s="73" t="s">
        <v>165</v>
      </c>
      <c r="D1867" s="74"/>
      <c r="E1867" s="76" t="s">
        <v>183</v>
      </c>
      <c r="F1867" s="297">
        <v>603.98</v>
      </c>
      <c r="G1867" s="297">
        <v>0</v>
      </c>
      <c r="H1867" s="297">
        <v>0</v>
      </c>
      <c r="I1867" s="297">
        <v>0</v>
      </c>
      <c r="J1867" s="297">
        <v>2.2200000000000002</v>
      </c>
      <c r="K1867" s="297">
        <v>5.82</v>
      </c>
      <c r="L1867" s="297">
        <v>6.34</v>
      </c>
      <c r="M1867" s="297">
        <v>3.15</v>
      </c>
      <c r="N1867" s="297">
        <v>3.3</v>
      </c>
      <c r="O1867" s="297">
        <v>13.28</v>
      </c>
      <c r="P1867" s="297">
        <v>8.58</v>
      </c>
      <c r="Q1867" s="297">
        <v>17.440000000000001</v>
      </c>
      <c r="R1867" s="297">
        <v>104.03</v>
      </c>
      <c r="S1867" s="297">
        <v>198.93</v>
      </c>
      <c r="T1867" s="297">
        <v>87.17</v>
      </c>
      <c r="U1867" s="297">
        <v>124.64</v>
      </c>
      <c r="V1867" s="297">
        <v>25.599999999999998</v>
      </c>
      <c r="W1867" s="297">
        <v>0.35</v>
      </c>
      <c r="X1867" s="297">
        <v>0.4</v>
      </c>
      <c r="Y1867" s="297">
        <v>2.31</v>
      </c>
      <c r="Z1867" s="297">
        <v>0.42</v>
      </c>
      <c r="AA1867" s="299">
        <v>0</v>
      </c>
      <c r="AB1867" s="27"/>
    </row>
    <row r="1868" spans="1:28" ht="19.5" customHeight="1" thickBot="1" x14ac:dyDescent="0.2">
      <c r="A1868" s="87"/>
      <c r="B1868" s="135"/>
      <c r="C1868" s="135"/>
      <c r="D1868" s="136"/>
      <c r="E1868" s="137" t="s">
        <v>150</v>
      </c>
      <c r="F1868" s="297">
        <v>86.024999999999991</v>
      </c>
      <c r="G1868" s="385">
        <v>0</v>
      </c>
      <c r="H1868" s="301">
        <v>0</v>
      </c>
      <c r="I1868" s="301">
        <v>0</v>
      </c>
      <c r="J1868" s="301">
        <v>0.114</v>
      </c>
      <c r="K1868" s="301">
        <v>0.40699999999999997</v>
      </c>
      <c r="L1868" s="301">
        <v>0.57099999999999995</v>
      </c>
      <c r="M1868" s="301">
        <v>0.315</v>
      </c>
      <c r="N1868" s="301">
        <v>0.36299999999999999</v>
      </c>
      <c r="O1868" s="301">
        <v>1.593</v>
      </c>
      <c r="P1868" s="301">
        <v>1.1140000000000001</v>
      </c>
      <c r="Q1868" s="301">
        <v>2.4449999999999998</v>
      </c>
      <c r="R1868" s="301">
        <v>15.115</v>
      </c>
      <c r="S1868" s="301">
        <v>28.656000000000002</v>
      </c>
      <c r="T1868" s="301">
        <v>12.728999999999999</v>
      </c>
      <c r="U1868" s="301">
        <v>18.326000000000001</v>
      </c>
      <c r="V1868" s="301">
        <v>3.7650000000000001</v>
      </c>
      <c r="W1868" s="301">
        <v>5.0999999999999997E-2</v>
      </c>
      <c r="X1868" s="301">
        <v>5.8999999999999997E-2</v>
      </c>
      <c r="Y1868" s="301">
        <v>0.34</v>
      </c>
      <c r="Z1868" s="301">
        <v>6.2E-2</v>
      </c>
      <c r="AA1868" s="302">
        <v>0</v>
      </c>
      <c r="AB1868" s="27"/>
    </row>
    <row r="1869" spans="1:28" ht="19.5" customHeight="1" x14ac:dyDescent="0.15">
      <c r="A1869" s="223" t="s">
        <v>119</v>
      </c>
      <c r="B1869" s="226" t="s">
        <v>120</v>
      </c>
      <c r="C1869" s="227"/>
      <c r="D1869" s="228"/>
      <c r="E1869" s="72" t="s">
        <v>183</v>
      </c>
      <c r="F1869" s="380">
        <v>70.42</v>
      </c>
      <c r="G1869" s="381"/>
      <c r="H1869" s="381"/>
      <c r="I1869" s="381"/>
      <c r="J1869" s="381"/>
      <c r="K1869" s="381"/>
      <c r="L1869" s="381"/>
      <c r="M1869" s="381"/>
      <c r="N1869" s="381"/>
      <c r="O1869" s="381"/>
      <c r="P1869" s="381"/>
      <c r="Q1869" s="381"/>
      <c r="R1869" s="381"/>
      <c r="S1869" s="381"/>
      <c r="T1869" s="381"/>
      <c r="U1869" s="381"/>
      <c r="V1869" s="381"/>
      <c r="W1869" s="381"/>
      <c r="X1869" s="381"/>
      <c r="Y1869" s="381"/>
      <c r="Z1869" s="381"/>
      <c r="AA1869" s="381"/>
      <c r="AB1869" s="27"/>
    </row>
    <row r="1870" spans="1:28" ht="19.5" customHeight="1" x14ac:dyDescent="0.15">
      <c r="A1870" s="224"/>
      <c r="B1870" s="229" t="s">
        <v>205</v>
      </c>
      <c r="C1870" s="230"/>
      <c r="D1870" s="231"/>
      <c r="E1870" s="76" t="s">
        <v>183</v>
      </c>
      <c r="F1870" s="380">
        <v>6.44</v>
      </c>
      <c r="G1870" s="381"/>
      <c r="H1870" s="381"/>
      <c r="I1870" s="381"/>
      <c r="J1870" s="381"/>
      <c r="K1870" s="381"/>
      <c r="L1870" s="381"/>
      <c r="M1870" s="381"/>
      <c r="N1870" s="381"/>
      <c r="O1870" s="381"/>
      <c r="P1870" s="381"/>
      <c r="Q1870" s="381"/>
      <c r="R1870" s="381"/>
      <c r="S1870" s="381"/>
      <c r="T1870" s="381"/>
      <c r="U1870" s="381"/>
      <c r="V1870" s="381"/>
      <c r="W1870" s="381"/>
      <c r="X1870" s="381"/>
      <c r="Y1870" s="381"/>
      <c r="Z1870" s="381"/>
      <c r="AA1870" s="381"/>
      <c r="AB1870" s="27"/>
    </row>
    <row r="1871" spans="1:28" ht="19.5" customHeight="1" x14ac:dyDescent="0.15">
      <c r="A1871" s="225"/>
      <c r="B1871" s="229" t="s">
        <v>206</v>
      </c>
      <c r="C1871" s="230"/>
      <c r="D1871" s="231"/>
      <c r="E1871" s="76" t="s">
        <v>183</v>
      </c>
      <c r="F1871" s="380">
        <v>63.98</v>
      </c>
      <c r="G1871" s="381"/>
      <c r="H1871" s="381"/>
      <c r="I1871" s="381"/>
      <c r="J1871" s="381"/>
      <c r="K1871" s="381"/>
      <c r="L1871" s="381"/>
      <c r="M1871" s="381"/>
      <c r="N1871" s="381"/>
      <c r="O1871" s="381"/>
      <c r="P1871" s="381"/>
      <c r="Q1871" s="381"/>
      <c r="R1871" s="381"/>
      <c r="S1871" s="381"/>
      <c r="T1871" s="381"/>
      <c r="U1871" s="381"/>
      <c r="V1871" s="381"/>
      <c r="W1871" s="381"/>
      <c r="X1871" s="381"/>
      <c r="Y1871" s="381"/>
      <c r="Z1871" s="381"/>
      <c r="AA1871" s="381"/>
      <c r="AB1871" s="27"/>
    </row>
    <row r="1872" spans="1:28" ht="19.5" customHeight="1" thickBot="1" x14ac:dyDescent="0.2">
      <c r="A1872" s="232" t="s">
        <v>204</v>
      </c>
      <c r="B1872" s="233"/>
      <c r="C1872" s="233"/>
      <c r="D1872" s="234"/>
      <c r="E1872" s="120" t="s">
        <v>183</v>
      </c>
      <c r="F1872" s="386">
        <v>0</v>
      </c>
      <c r="G1872" s="381"/>
      <c r="H1872" s="381"/>
      <c r="I1872" s="381"/>
      <c r="J1872" s="381"/>
      <c r="K1872" s="381"/>
      <c r="L1872" s="381"/>
      <c r="M1872" s="381"/>
      <c r="N1872" s="381"/>
      <c r="O1872" s="381"/>
      <c r="P1872" s="381"/>
      <c r="Q1872" s="381"/>
      <c r="R1872" s="381"/>
      <c r="S1872" s="381"/>
      <c r="T1872" s="381"/>
      <c r="U1872" s="381"/>
      <c r="V1872" s="381"/>
      <c r="W1872" s="381"/>
      <c r="X1872" s="381"/>
      <c r="Y1872" s="381"/>
      <c r="Z1872" s="381"/>
      <c r="AA1872" s="381"/>
      <c r="AB1872" s="27"/>
    </row>
    <row r="1874" spans="1:28" ht="19.5" customHeight="1" x14ac:dyDescent="0.15">
      <c r="A1874" s="3" t="s">
        <v>381</v>
      </c>
      <c r="F1874" s="126" t="s">
        <v>475</v>
      </c>
    </row>
    <row r="1875" spans="1:28" ht="19.5" customHeight="1" thickBot="1" x14ac:dyDescent="0.2">
      <c r="A1875" s="221" t="s">
        <v>28</v>
      </c>
      <c r="B1875" s="222"/>
      <c r="C1875" s="222"/>
      <c r="D1875" s="222"/>
      <c r="E1875" s="222"/>
      <c r="F1875" s="222"/>
      <c r="G1875" s="222"/>
      <c r="H1875" s="222"/>
      <c r="I1875" s="222"/>
      <c r="J1875" s="222"/>
      <c r="K1875" s="222"/>
      <c r="L1875" s="222"/>
      <c r="M1875" s="222"/>
      <c r="N1875" s="222"/>
      <c r="O1875" s="222"/>
      <c r="P1875" s="222"/>
      <c r="Q1875" s="222"/>
      <c r="R1875" s="222"/>
      <c r="S1875" s="222"/>
      <c r="T1875" s="222"/>
      <c r="U1875" s="222"/>
      <c r="V1875" s="222"/>
      <c r="W1875" s="222"/>
      <c r="X1875" s="222"/>
      <c r="Y1875" s="222"/>
      <c r="Z1875" s="222"/>
      <c r="AA1875" s="222"/>
    </row>
    <row r="1876" spans="1:28" ht="19.5" customHeight="1" x14ac:dyDescent="0.15">
      <c r="A1876" s="127" t="s">
        <v>179</v>
      </c>
      <c r="B1876" s="86"/>
      <c r="C1876" s="86"/>
      <c r="D1876" s="86"/>
      <c r="E1876" s="86"/>
      <c r="F1876" s="85" t="s">
        <v>180</v>
      </c>
      <c r="G1876" s="121"/>
      <c r="H1876" s="121"/>
      <c r="I1876" s="121"/>
      <c r="J1876" s="121"/>
      <c r="K1876" s="121"/>
      <c r="L1876" s="121"/>
      <c r="M1876" s="121"/>
      <c r="N1876" s="121"/>
      <c r="O1876" s="121"/>
      <c r="P1876" s="121"/>
      <c r="Q1876" s="128"/>
      <c r="R1876" s="99"/>
      <c r="S1876" s="121"/>
      <c r="T1876" s="121"/>
      <c r="U1876" s="121"/>
      <c r="V1876" s="121"/>
      <c r="W1876" s="121"/>
      <c r="X1876" s="121"/>
      <c r="Y1876" s="121"/>
      <c r="Z1876" s="121"/>
      <c r="AA1876" s="141" t="s">
        <v>181</v>
      </c>
      <c r="AB1876" s="91"/>
    </row>
    <row r="1877" spans="1:28" ht="19.5" customHeight="1" x14ac:dyDescent="0.15">
      <c r="A1877" s="130" t="s">
        <v>182</v>
      </c>
      <c r="B1877" s="74"/>
      <c r="C1877" s="74"/>
      <c r="D1877" s="74"/>
      <c r="E1877" s="76" t="s">
        <v>183</v>
      </c>
      <c r="F1877" s="297">
        <v>7825.6</v>
      </c>
      <c r="G1877" s="373" t="s">
        <v>184</v>
      </c>
      <c r="H1877" s="373" t="s">
        <v>185</v>
      </c>
      <c r="I1877" s="373" t="s">
        <v>186</v>
      </c>
      <c r="J1877" s="373" t="s">
        <v>187</v>
      </c>
      <c r="K1877" s="373" t="s">
        <v>227</v>
      </c>
      <c r="L1877" s="373" t="s">
        <v>228</v>
      </c>
      <c r="M1877" s="373" t="s">
        <v>229</v>
      </c>
      <c r="N1877" s="373" t="s">
        <v>230</v>
      </c>
      <c r="O1877" s="373" t="s">
        <v>231</v>
      </c>
      <c r="P1877" s="373" t="s">
        <v>232</v>
      </c>
      <c r="Q1877" s="374" t="s">
        <v>233</v>
      </c>
      <c r="R1877" s="375" t="s">
        <v>234</v>
      </c>
      <c r="S1877" s="373" t="s">
        <v>235</v>
      </c>
      <c r="T1877" s="373" t="s">
        <v>236</v>
      </c>
      <c r="U1877" s="373" t="s">
        <v>237</v>
      </c>
      <c r="V1877" s="373" t="s">
        <v>238</v>
      </c>
      <c r="W1877" s="373" t="s">
        <v>42</v>
      </c>
      <c r="X1877" s="373" t="s">
        <v>147</v>
      </c>
      <c r="Y1877" s="373" t="s">
        <v>148</v>
      </c>
      <c r="Z1877" s="373" t="s">
        <v>149</v>
      </c>
      <c r="AA1877" s="387"/>
      <c r="AB1877" s="91"/>
    </row>
    <row r="1878" spans="1:28" ht="19.5" customHeight="1" x14ac:dyDescent="0.15">
      <c r="A1878" s="108"/>
      <c r="E1878" s="76" t="s">
        <v>150</v>
      </c>
      <c r="F1878" s="297">
        <v>1862.145</v>
      </c>
      <c r="G1878" s="377"/>
      <c r="H1878" s="377"/>
      <c r="I1878" s="377"/>
      <c r="J1878" s="377"/>
      <c r="K1878" s="377"/>
      <c r="L1878" s="377"/>
      <c r="M1878" s="377"/>
      <c r="N1878" s="377"/>
      <c r="O1878" s="377"/>
      <c r="P1878" s="377"/>
      <c r="Q1878" s="378"/>
      <c r="R1878" s="379"/>
      <c r="S1878" s="377"/>
      <c r="T1878" s="377"/>
      <c r="U1878" s="377"/>
      <c r="V1878" s="377"/>
      <c r="W1878" s="377"/>
      <c r="X1878" s="377"/>
      <c r="Y1878" s="377"/>
      <c r="Z1878" s="377"/>
      <c r="AA1878" s="387" t="s">
        <v>151</v>
      </c>
      <c r="AB1878" s="91"/>
    </row>
    <row r="1879" spans="1:28" ht="19.5" customHeight="1" x14ac:dyDescent="0.15">
      <c r="A1879" s="131"/>
      <c r="B1879" s="73" t="s">
        <v>152</v>
      </c>
      <c r="C1879" s="74"/>
      <c r="D1879" s="74"/>
      <c r="E1879" s="76" t="s">
        <v>183</v>
      </c>
      <c r="F1879" s="297">
        <v>7756.26</v>
      </c>
      <c r="G1879" s="297">
        <v>8.5299999999999994</v>
      </c>
      <c r="H1879" s="297">
        <v>31.520000000000003</v>
      </c>
      <c r="I1879" s="297">
        <v>11.63</v>
      </c>
      <c r="J1879" s="297">
        <v>34.74</v>
      </c>
      <c r="K1879" s="297">
        <v>76.28</v>
      </c>
      <c r="L1879" s="297">
        <v>245.98</v>
      </c>
      <c r="M1879" s="297">
        <v>306.26000000000005</v>
      </c>
      <c r="N1879" s="297">
        <v>383.49</v>
      </c>
      <c r="O1879" s="297">
        <v>652.7600000000001</v>
      </c>
      <c r="P1879" s="297">
        <v>592.78</v>
      </c>
      <c r="Q1879" s="297">
        <v>787.26999999999987</v>
      </c>
      <c r="R1879" s="297">
        <v>654.71</v>
      </c>
      <c r="S1879" s="297">
        <v>640.53</v>
      </c>
      <c r="T1879" s="297">
        <v>746.38</v>
      </c>
      <c r="U1879" s="297">
        <v>1223.1299999999999</v>
      </c>
      <c r="V1879" s="297">
        <v>823.63</v>
      </c>
      <c r="W1879" s="297">
        <v>375.55999999999995</v>
      </c>
      <c r="X1879" s="297">
        <v>89.2</v>
      </c>
      <c r="Y1879" s="297">
        <v>5.01</v>
      </c>
      <c r="Z1879" s="297">
        <v>2.98</v>
      </c>
      <c r="AA1879" s="299">
        <v>63.89</v>
      </c>
      <c r="AB1879" s="91"/>
    </row>
    <row r="1880" spans="1:28" ht="19.5" customHeight="1" x14ac:dyDescent="0.15">
      <c r="A1880" s="132"/>
      <c r="B1880" s="133"/>
      <c r="E1880" s="76" t="s">
        <v>150</v>
      </c>
      <c r="F1880" s="297">
        <v>1862.145</v>
      </c>
      <c r="G1880" s="297">
        <v>0</v>
      </c>
      <c r="H1880" s="297">
        <v>0.29199999999999998</v>
      </c>
      <c r="I1880" s="297">
        <v>0.372</v>
      </c>
      <c r="J1880" s="297">
        <v>3.1879999999999997</v>
      </c>
      <c r="K1880" s="297">
        <v>11.472</v>
      </c>
      <c r="L1880" s="297">
        <v>50.974999999999994</v>
      </c>
      <c r="M1880" s="297">
        <v>71.01400000000001</v>
      </c>
      <c r="N1880" s="297">
        <v>102.82600000000001</v>
      </c>
      <c r="O1880" s="297">
        <v>195.74</v>
      </c>
      <c r="P1880" s="297">
        <v>173.53000000000003</v>
      </c>
      <c r="Q1880" s="297">
        <v>255.68099999999998</v>
      </c>
      <c r="R1880" s="297">
        <v>179.35300000000001</v>
      </c>
      <c r="S1880" s="297">
        <v>182.50199999999998</v>
      </c>
      <c r="T1880" s="297">
        <v>177.114</v>
      </c>
      <c r="U1880" s="297">
        <v>214.12700000000001</v>
      </c>
      <c r="V1880" s="297">
        <v>139.70500000000001</v>
      </c>
      <c r="W1880" s="297">
        <v>69.744</v>
      </c>
      <c r="X1880" s="297">
        <v>20.181000000000001</v>
      </c>
      <c r="Y1880" s="297">
        <v>1.8069999999999999</v>
      </c>
      <c r="Z1880" s="297">
        <v>1.2210000000000001</v>
      </c>
      <c r="AA1880" s="299">
        <v>11.300999999999998</v>
      </c>
      <c r="AB1880" s="91"/>
    </row>
    <row r="1881" spans="1:28" ht="19.5" customHeight="1" x14ac:dyDescent="0.15">
      <c r="A1881" s="132"/>
      <c r="B1881" s="134"/>
      <c r="C1881" s="73" t="s">
        <v>152</v>
      </c>
      <c r="D1881" s="74"/>
      <c r="E1881" s="76" t="s">
        <v>183</v>
      </c>
      <c r="F1881" s="297">
        <v>4344.59</v>
      </c>
      <c r="G1881" s="297">
        <v>5.4599999999999991</v>
      </c>
      <c r="H1881" s="297">
        <v>2.35</v>
      </c>
      <c r="I1881" s="297">
        <v>11.41</v>
      </c>
      <c r="J1881" s="297">
        <v>33.200000000000003</v>
      </c>
      <c r="K1881" s="297">
        <v>68.37</v>
      </c>
      <c r="L1881" s="297">
        <v>244.26</v>
      </c>
      <c r="M1881" s="297">
        <v>271.20000000000005</v>
      </c>
      <c r="N1881" s="297">
        <v>340.93</v>
      </c>
      <c r="O1881" s="297">
        <v>614.53000000000009</v>
      </c>
      <c r="P1881" s="297">
        <v>585.99</v>
      </c>
      <c r="Q1881" s="297">
        <v>754.74999999999989</v>
      </c>
      <c r="R1881" s="297">
        <v>396.8</v>
      </c>
      <c r="S1881" s="297">
        <v>402.75</v>
      </c>
      <c r="T1881" s="297">
        <v>297.36</v>
      </c>
      <c r="U1881" s="297">
        <v>139.44999999999999</v>
      </c>
      <c r="V1881" s="297">
        <v>77.139999999999986</v>
      </c>
      <c r="W1881" s="297">
        <v>60.010000000000005</v>
      </c>
      <c r="X1881" s="297">
        <v>25.419999999999998</v>
      </c>
      <c r="Y1881" s="297">
        <v>4.2299999999999995</v>
      </c>
      <c r="Z1881" s="297">
        <v>2.98</v>
      </c>
      <c r="AA1881" s="299">
        <v>6</v>
      </c>
      <c r="AB1881" s="91"/>
    </row>
    <row r="1882" spans="1:28" ht="19.5" customHeight="1" x14ac:dyDescent="0.15">
      <c r="A1882" s="132"/>
      <c r="B1882" s="75"/>
      <c r="C1882" s="75"/>
      <c r="E1882" s="76" t="s">
        <v>150</v>
      </c>
      <c r="F1882" s="297">
        <v>1359.758</v>
      </c>
      <c r="G1882" s="297">
        <v>0</v>
      </c>
      <c r="H1882" s="297">
        <v>0</v>
      </c>
      <c r="I1882" s="297">
        <v>0.36599999999999999</v>
      </c>
      <c r="J1882" s="297">
        <v>3.1279999999999997</v>
      </c>
      <c r="K1882" s="297">
        <v>10.882999999999999</v>
      </c>
      <c r="L1882" s="297">
        <v>50.819999999999993</v>
      </c>
      <c r="M1882" s="297">
        <v>67.50800000000001</v>
      </c>
      <c r="N1882" s="297">
        <v>98.13900000000001</v>
      </c>
      <c r="O1882" s="297">
        <v>191.155</v>
      </c>
      <c r="P1882" s="297">
        <v>172.56300000000002</v>
      </c>
      <c r="Q1882" s="297">
        <v>251.13199999999998</v>
      </c>
      <c r="R1882" s="297">
        <v>141.86799999999999</v>
      </c>
      <c r="S1882" s="297">
        <v>145.74599999999998</v>
      </c>
      <c r="T1882" s="297">
        <v>109.58</v>
      </c>
      <c r="U1882" s="297">
        <v>52.592999999999996</v>
      </c>
      <c r="V1882" s="297">
        <v>28.961000000000002</v>
      </c>
      <c r="W1882" s="297">
        <v>20.328999999999997</v>
      </c>
      <c r="X1882" s="297">
        <v>10.073</v>
      </c>
      <c r="Y1882" s="297">
        <v>1.627</v>
      </c>
      <c r="Z1882" s="297">
        <v>1.2210000000000001</v>
      </c>
      <c r="AA1882" s="299">
        <v>2.0659999999999998</v>
      </c>
      <c r="AB1882" s="91"/>
    </row>
    <row r="1883" spans="1:28" ht="19.5" customHeight="1" x14ac:dyDescent="0.15">
      <c r="A1883" s="132"/>
      <c r="B1883" s="72"/>
      <c r="C1883" s="76"/>
      <c r="D1883" s="76" t="s">
        <v>153</v>
      </c>
      <c r="E1883" s="76" t="s">
        <v>183</v>
      </c>
      <c r="F1883" s="297">
        <v>4315.4399999999996</v>
      </c>
      <c r="G1883" s="297">
        <v>5.4599999999999991</v>
      </c>
      <c r="H1883" s="297">
        <v>2.35</v>
      </c>
      <c r="I1883" s="297">
        <v>9.93</v>
      </c>
      <c r="J1883" s="297">
        <v>32.770000000000003</v>
      </c>
      <c r="K1883" s="297">
        <v>65.62</v>
      </c>
      <c r="L1883" s="297">
        <v>244.06</v>
      </c>
      <c r="M1883" s="297">
        <v>270.79000000000002</v>
      </c>
      <c r="N1883" s="297">
        <v>338.95</v>
      </c>
      <c r="O1883" s="297">
        <v>612.93000000000006</v>
      </c>
      <c r="P1883" s="297">
        <v>576.15</v>
      </c>
      <c r="Q1883" s="297">
        <v>748.9799999999999</v>
      </c>
      <c r="R1883" s="297">
        <v>396.34000000000003</v>
      </c>
      <c r="S1883" s="297">
        <v>402.75</v>
      </c>
      <c r="T1883" s="297">
        <v>296.35000000000002</v>
      </c>
      <c r="U1883" s="297">
        <v>139.04999999999998</v>
      </c>
      <c r="V1883" s="297">
        <v>74.319999999999993</v>
      </c>
      <c r="W1883" s="297">
        <v>60.010000000000005</v>
      </c>
      <c r="X1883" s="297">
        <v>25.419999999999998</v>
      </c>
      <c r="Y1883" s="297">
        <v>4.2299999999999995</v>
      </c>
      <c r="Z1883" s="297">
        <v>2.98</v>
      </c>
      <c r="AA1883" s="299">
        <v>6</v>
      </c>
      <c r="AB1883" s="91"/>
    </row>
    <row r="1884" spans="1:28" ht="19.5" customHeight="1" x14ac:dyDescent="0.15">
      <c r="A1884" s="132"/>
      <c r="B1884" s="72" t="s">
        <v>154</v>
      </c>
      <c r="C1884" s="72"/>
      <c r="D1884" s="72"/>
      <c r="E1884" s="76" t="s">
        <v>150</v>
      </c>
      <c r="F1884" s="297">
        <v>1355.0040000000001</v>
      </c>
      <c r="G1884" s="297">
        <v>0</v>
      </c>
      <c r="H1884" s="297">
        <v>0</v>
      </c>
      <c r="I1884" s="297">
        <v>0.32800000000000001</v>
      </c>
      <c r="J1884" s="297">
        <v>3.0799999999999996</v>
      </c>
      <c r="K1884" s="297">
        <v>10.670999999999999</v>
      </c>
      <c r="L1884" s="297">
        <v>50.801999999999992</v>
      </c>
      <c r="M1884" s="297">
        <v>67.418000000000006</v>
      </c>
      <c r="N1884" s="297">
        <v>97.843000000000004</v>
      </c>
      <c r="O1884" s="297">
        <v>190.79</v>
      </c>
      <c r="P1884" s="297">
        <v>170.96900000000002</v>
      </c>
      <c r="Q1884" s="297">
        <v>249.66899999999998</v>
      </c>
      <c r="R1884" s="297">
        <v>141.739</v>
      </c>
      <c r="S1884" s="297">
        <v>145.74599999999998</v>
      </c>
      <c r="T1884" s="297">
        <v>109.435</v>
      </c>
      <c r="U1884" s="297">
        <v>52.533999999999999</v>
      </c>
      <c r="V1884" s="297">
        <v>28.664000000000001</v>
      </c>
      <c r="W1884" s="297">
        <v>20.328999999999997</v>
      </c>
      <c r="X1884" s="297">
        <v>10.073</v>
      </c>
      <c r="Y1884" s="297">
        <v>1.627</v>
      </c>
      <c r="Z1884" s="297">
        <v>1.2210000000000001</v>
      </c>
      <c r="AA1884" s="299">
        <v>2.0659999999999998</v>
      </c>
      <c r="AB1884" s="91"/>
    </row>
    <row r="1885" spans="1:28" ht="19.5" customHeight="1" x14ac:dyDescent="0.15">
      <c r="A1885" s="132" t="s">
        <v>155</v>
      </c>
      <c r="B1885" s="72"/>
      <c r="C1885" s="72" t="s">
        <v>10</v>
      </c>
      <c r="D1885" s="76" t="s">
        <v>156</v>
      </c>
      <c r="E1885" s="76" t="s">
        <v>183</v>
      </c>
      <c r="F1885" s="297">
        <v>3531.01</v>
      </c>
      <c r="G1885" s="297">
        <v>2.5</v>
      </c>
      <c r="H1885" s="297">
        <v>1.59</v>
      </c>
      <c r="I1885" s="297">
        <v>7.12</v>
      </c>
      <c r="J1885" s="297">
        <v>24.86</v>
      </c>
      <c r="K1885" s="297">
        <v>60.27</v>
      </c>
      <c r="L1885" s="297">
        <v>239.26999999999998</v>
      </c>
      <c r="M1885" s="297">
        <v>267.92</v>
      </c>
      <c r="N1885" s="297">
        <v>333.25</v>
      </c>
      <c r="O1885" s="297">
        <v>561.86</v>
      </c>
      <c r="P1885" s="297">
        <v>371.34</v>
      </c>
      <c r="Q1885" s="297">
        <v>554.17999999999995</v>
      </c>
      <c r="R1885" s="297">
        <v>325.8</v>
      </c>
      <c r="S1885" s="297">
        <v>317.37</v>
      </c>
      <c r="T1885" s="297">
        <v>230.29999999999998</v>
      </c>
      <c r="U1885" s="297">
        <v>107.5</v>
      </c>
      <c r="V1885" s="297">
        <v>61.53</v>
      </c>
      <c r="W1885" s="297">
        <v>31.45</v>
      </c>
      <c r="X1885" s="297">
        <v>23.08</v>
      </c>
      <c r="Y1885" s="297">
        <v>3.51</v>
      </c>
      <c r="Z1885" s="297">
        <v>2.98</v>
      </c>
      <c r="AA1885" s="299">
        <v>3.33</v>
      </c>
      <c r="AB1885" s="91"/>
    </row>
    <row r="1886" spans="1:28" ht="19.5" customHeight="1" x14ac:dyDescent="0.15">
      <c r="A1886" s="132"/>
      <c r="B1886" s="72"/>
      <c r="C1886" s="72"/>
      <c r="D1886" s="72"/>
      <c r="E1886" s="76" t="s">
        <v>150</v>
      </c>
      <c r="F1886" s="297">
        <v>1173.8140000000001</v>
      </c>
      <c r="G1886" s="297">
        <v>0</v>
      </c>
      <c r="H1886" s="297">
        <v>0</v>
      </c>
      <c r="I1886" s="297">
        <v>0.30499999999999999</v>
      </c>
      <c r="J1886" s="297">
        <v>2.98</v>
      </c>
      <c r="K1886" s="297">
        <v>10.244999999999999</v>
      </c>
      <c r="L1886" s="297">
        <v>50.235999999999997</v>
      </c>
      <c r="M1886" s="297">
        <v>67.016000000000005</v>
      </c>
      <c r="N1886" s="297">
        <v>96.653999999999996</v>
      </c>
      <c r="O1886" s="297">
        <v>179.792</v>
      </c>
      <c r="P1886" s="297">
        <v>126.224</v>
      </c>
      <c r="Q1886" s="297">
        <v>205.08599999999998</v>
      </c>
      <c r="R1886" s="297">
        <v>123.803</v>
      </c>
      <c r="S1886" s="297">
        <v>123.836</v>
      </c>
      <c r="T1886" s="297">
        <v>91.942999999999998</v>
      </c>
      <c r="U1886" s="297">
        <v>44.067</v>
      </c>
      <c r="V1886" s="297">
        <v>25.23</v>
      </c>
      <c r="W1886" s="297">
        <v>12.898</v>
      </c>
      <c r="X1886" s="297">
        <v>9.4649999999999999</v>
      </c>
      <c r="Y1886" s="297">
        <v>1.44</v>
      </c>
      <c r="Z1886" s="297">
        <v>1.2210000000000001</v>
      </c>
      <c r="AA1886" s="299">
        <v>1.373</v>
      </c>
      <c r="AB1886" s="91"/>
    </row>
    <row r="1887" spans="1:28" ht="19.5" customHeight="1" x14ac:dyDescent="0.15">
      <c r="A1887" s="132"/>
      <c r="B1887" s="72"/>
      <c r="C1887" s="72"/>
      <c r="D1887" s="76" t="s">
        <v>157</v>
      </c>
      <c r="E1887" s="76" t="s">
        <v>183</v>
      </c>
      <c r="F1887" s="297">
        <v>251.12</v>
      </c>
      <c r="G1887" s="297">
        <v>0</v>
      </c>
      <c r="H1887" s="297">
        <v>0</v>
      </c>
      <c r="I1887" s="297">
        <v>0</v>
      </c>
      <c r="J1887" s="297">
        <v>0</v>
      </c>
      <c r="K1887" s="297">
        <v>0</v>
      </c>
      <c r="L1887" s="297">
        <v>0</v>
      </c>
      <c r="M1887" s="297">
        <v>0</v>
      </c>
      <c r="N1887" s="297">
        <v>0</v>
      </c>
      <c r="O1887" s="297">
        <v>10.5</v>
      </c>
      <c r="P1887" s="297">
        <v>41.07</v>
      </c>
      <c r="Q1887" s="297">
        <v>139.44</v>
      </c>
      <c r="R1887" s="297">
        <v>10.93</v>
      </c>
      <c r="S1887" s="297">
        <v>21.57</v>
      </c>
      <c r="T1887" s="297">
        <v>20.68</v>
      </c>
      <c r="U1887" s="297">
        <v>4.53</v>
      </c>
      <c r="V1887" s="297">
        <v>0.55000000000000004</v>
      </c>
      <c r="W1887" s="297">
        <v>0.35</v>
      </c>
      <c r="X1887" s="297">
        <v>0.96</v>
      </c>
      <c r="Y1887" s="297">
        <v>0.54</v>
      </c>
      <c r="Z1887" s="297">
        <v>0</v>
      </c>
      <c r="AA1887" s="299">
        <v>0</v>
      </c>
      <c r="AB1887" s="91"/>
    </row>
    <row r="1888" spans="1:28" ht="19.5" customHeight="1" x14ac:dyDescent="0.15">
      <c r="A1888" s="132"/>
      <c r="B1888" s="72"/>
      <c r="C1888" s="72"/>
      <c r="D1888" s="72"/>
      <c r="E1888" s="76" t="s">
        <v>150</v>
      </c>
      <c r="F1888" s="297">
        <v>55.462000000000003</v>
      </c>
      <c r="G1888" s="297">
        <v>0</v>
      </c>
      <c r="H1888" s="297">
        <v>0</v>
      </c>
      <c r="I1888" s="297">
        <v>0</v>
      </c>
      <c r="J1888" s="297">
        <v>0</v>
      </c>
      <c r="K1888" s="297">
        <v>0</v>
      </c>
      <c r="L1888" s="297">
        <v>0</v>
      </c>
      <c r="M1888" s="297">
        <v>0</v>
      </c>
      <c r="N1888" s="297">
        <v>0</v>
      </c>
      <c r="O1888" s="297">
        <v>1.89</v>
      </c>
      <c r="P1888" s="297">
        <v>8.2309999999999999</v>
      </c>
      <c r="Q1888" s="297">
        <v>30.675999999999998</v>
      </c>
      <c r="R1888" s="297">
        <v>2.5139999999999998</v>
      </c>
      <c r="S1888" s="297">
        <v>5.18</v>
      </c>
      <c r="T1888" s="297">
        <v>5.1749999999999998</v>
      </c>
      <c r="U1888" s="297">
        <v>1.177</v>
      </c>
      <c r="V1888" s="297">
        <v>0.13900000000000001</v>
      </c>
      <c r="W1888" s="297">
        <v>9.0999999999999998E-2</v>
      </c>
      <c r="X1888" s="297">
        <v>0.249</v>
      </c>
      <c r="Y1888" s="297">
        <v>0.14000000000000001</v>
      </c>
      <c r="Z1888" s="297">
        <v>0</v>
      </c>
      <c r="AA1888" s="299">
        <v>0</v>
      </c>
      <c r="AB1888" s="91"/>
    </row>
    <row r="1889" spans="1:28" ht="19.5" customHeight="1" x14ac:dyDescent="0.15">
      <c r="A1889" s="132"/>
      <c r="B1889" s="72" t="s">
        <v>158</v>
      </c>
      <c r="C1889" s="72" t="s">
        <v>159</v>
      </c>
      <c r="D1889" s="76" t="s">
        <v>160</v>
      </c>
      <c r="E1889" s="76" t="s">
        <v>183</v>
      </c>
      <c r="F1889" s="297">
        <v>176.13</v>
      </c>
      <c r="G1889" s="297">
        <v>0</v>
      </c>
      <c r="H1889" s="297">
        <v>0</v>
      </c>
      <c r="I1889" s="297">
        <v>0</v>
      </c>
      <c r="J1889" s="297">
        <v>0</v>
      </c>
      <c r="K1889" s="297">
        <v>2.85</v>
      </c>
      <c r="L1889" s="297">
        <v>4.68</v>
      </c>
      <c r="M1889" s="297">
        <v>2.87</v>
      </c>
      <c r="N1889" s="297">
        <v>0.14000000000000001</v>
      </c>
      <c r="O1889" s="297">
        <v>4.47</v>
      </c>
      <c r="P1889" s="297">
        <v>20.27</v>
      </c>
      <c r="Q1889" s="297">
        <v>12.29</v>
      </c>
      <c r="R1889" s="297">
        <v>16.88</v>
      </c>
      <c r="S1889" s="297">
        <v>28.32</v>
      </c>
      <c r="T1889" s="297">
        <v>21.45</v>
      </c>
      <c r="U1889" s="297">
        <v>20.260000000000002</v>
      </c>
      <c r="V1889" s="297">
        <v>9.41</v>
      </c>
      <c r="W1889" s="297">
        <v>28.01</v>
      </c>
      <c r="X1889" s="297">
        <v>1.38</v>
      </c>
      <c r="Y1889" s="297">
        <v>0.18</v>
      </c>
      <c r="Z1889" s="297">
        <v>0</v>
      </c>
      <c r="AA1889" s="299">
        <v>2.67</v>
      </c>
      <c r="AB1889" s="91"/>
    </row>
    <row r="1890" spans="1:28" ht="19.5" customHeight="1" x14ac:dyDescent="0.15">
      <c r="A1890" s="132"/>
      <c r="B1890" s="72"/>
      <c r="C1890" s="72"/>
      <c r="D1890" s="72"/>
      <c r="E1890" s="76" t="s">
        <v>150</v>
      </c>
      <c r="F1890" s="297">
        <v>40.982999999999997</v>
      </c>
      <c r="G1890" s="297">
        <v>0</v>
      </c>
      <c r="H1890" s="297">
        <v>0</v>
      </c>
      <c r="I1890" s="297">
        <v>0</v>
      </c>
      <c r="J1890" s="297">
        <v>0</v>
      </c>
      <c r="K1890" s="297">
        <v>0.28499999999999998</v>
      </c>
      <c r="L1890" s="297">
        <v>0.56200000000000006</v>
      </c>
      <c r="M1890" s="297">
        <v>0.40200000000000002</v>
      </c>
      <c r="N1890" s="297">
        <v>2.1999999999999999E-2</v>
      </c>
      <c r="O1890" s="297">
        <v>0.80500000000000005</v>
      </c>
      <c r="P1890" s="297">
        <v>4.0590000000000002</v>
      </c>
      <c r="Q1890" s="297">
        <v>2.7050000000000001</v>
      </c>
      <c r="R1890" s="297">
        <v>3.8849999999999998</v>
      </c>
      <c r="S1890" s="297">
        <v>6.7970000000000006</v>
      </c>
      <c r="T1890" s="297">
        <v>5.3730000000000002</v>
      </c>
      <c r="U1890" s="297">
        <v>5.2629999999999999</v>
      </c>
      <c r="V1890" s="297">
        <v>2.4460000000000002</v>
      </c>
      <c r="W1890" s="297">
        <v>7.28</v>
      </c>
      <c r="X1890" s="297">
        <v>0.35899999999999999</v>
      </c>
      <c r="Y1890" s="297">
        <v>4.7E-2</v>
      </c>
      <c r="Z1890" s="297">
        <v>0</v>
      </c>
      <c r="AA1890" s="299">
        <v>0.69299999999999995</v>
      </c>
      <c r="AB1890" s="91"/>
    </row>
    <row r="1891" spans="1:28" ht="19.5" customHeight="1" x14ac:dyDescent="0.15">
      <c r="A1891" s="132"/>
      <c r="B1891" s="72"/>
      <c r="C1891" s="72"/>
      <c r="D1891" s="76" t="s">
        <v>161</v>
      </c>
      <c r="E1891" s="76" t="s">
        <v>183</v>
      </c>
      <c r="F1891" s="297">
        <v>13.66</v>
      </c>
      <c r="G1891" s="297">
        <v>1.94</v>
      </c>
      <c r="H1891" s="297">
        <v>0</v>
      </c>
      <c r="I1891" s="297">
        <v>2.0099999999999998</v>
      </c>
      <c r="J1891" s="297">
        <v>7.8100000000000005</v>
      </c>
      <c r="K1891" s="297">
        <v>1.79</v>
      </c>
      <c r="L1891" s="297">
        <v>0.11</v>
      </c>
      <c r="M1891" s="297">
        <v>0</v>
      </c>
      <c r="N1891" s="297">
        <v>0</v>
      </c>
      <c r="O1891" s="297">
        <v>0</v>
      </c>
      <c r="P1891" s="297">
        <v>0</v>
      </c>
      <c r="Q1891" s="297">
        <v>0</v>
      </c>
      <c r="R1891" s="297">
        <v>0</v>
      </c>
      <c r="S1891" s="297">
        <v>0</v>
      </c>
      <c r="T1891" s="297">
        <v>0</v>
      </c>
      <c r="U1891" s="297">
        <v>0</v>
      </c>
      <c r="V1891" s="297">
        <v>0</v>
      </c>
      <c r="W1891" s="297">
        <v>0</v>
      </c>
      <c r="X1891" s="297">
        <v>0</v>
      </c>
      <c r="Y1891" s="297">
        <v>0</v>
      </c>
      <c r="Z1891" s="297">
        <v>0</v>
      </c>
      <c r="AA1891" s="299">
        <v>0</v>
      </c>
      <c r="AB1891" s="91"/>
    </row>
    <row r="1892" spans="1:28" ht="19.5" customHeight="1" x14ac:dyDescent="0.15">
      <c r="A1892" s="132"/>
      <c r="B1892" s="72"/>
      <c r="C1892" s="72"/>
      <c r="D1892" s="72"/>
      <c r="E1892" s="76" t="s">
        <v>150</v>
      </c>
      <c r="F1892" s="297">
        <v>0.14100000000000001</v>
      </c>
      <c r="G1892" s="297">
        <v>0</v>
      </c>
      <c r="H1892" s="297">
        <v>0</v>
      </c>
      <c r="I1892" s="297">
        <v>0</v>
      </c>
      <c r="J1892" s="297">
        <v>9.0000000000000011E-2</v>
      </c>
      <c r="K1892" s="297">
        <v>4.7E-2</v>
      </c>
      <c r="L1892" s="297">
        <v>4.0000000000000001E-3</v>
      </c>
      <c r="M1892" s="297">
        <v>0</v>
      </c>
      <c r="N1892" s="297">
        <v>0</v>
      </c>
      <c r="O1892" s="297">
        <v>0</v>
      </c>
      <c r="P1892" s="297">
        <v>0</v>
      </c>
      <c r="Q1892" s="297">
        <v>0</v>
      </c>
      <c r="R1892" s="297">
        <v>0</v>
      </c>
      <c r="S1892" s="297">
        <v>0</v>
      </c>
      <c r="T1892" s="297">
        <v>0</v>
      </c>
      <c r="U1892" s="297">
        <v>0</v>
      </c>
      <c r="V1892" s="297">
        <v>0</v>
      </c>
      <c r="W1892" s="297">
        <v>0</v>
      </c>
      <c r="X1892" s="297">
        <v>0</v>
      </c>
      <c r="Y1892" s="297">
        <v>0</v>
      </c>
      <c r="Z1892" s="297">
        <v>0</v>
      </c>
      <c r="AA1892" s="299">
        <v>0</v>
      </c>
      <c r="AB1892" s="91"/>
    </row>
    <row r="1893" spans="1:28" ht="19.5" customHeight="1" x14ac:dyDescent="0.15">
      <c r="A1893" s="132"/>
      <c r="B1893" s="72"/>
      <c r="C1893" s="72" t="s">
        <v>162</v>
      </c>
      <c r="D1893" s="76" t="s">
        <v>163</v>
      </c>
      <c r="E1893" s="76" t="s">
        <v>183</v>
      </c>
      <c r="F1893" s="297">
        <v>314.56999999999994</v>
      </c>
      <c r="G1893" s="297">
        <v>1.02</v>
      </c>
      <c r="H1893" s="297">
        <v>0.76</v>
      </c>
      <c r="I1893" s="297">
        <v>0.8</v>
      </c>
      <c r="J1893" s="297">
        <v>0.1</v>
      </c>
      <c r="K1893" s="297">
        <v>0.71</v>
      </c>
      <c r="L1893" s="297">
        <v>0</v>
      </c>
      <c r="M1893" s="297">
        <v>0</v>
      </c>
      <c r="N1893" s="297">
        <v>5.56</v>
      </c>
      <c r="O1893" s="297">
        <v>36.1</v>
      </c>
      <c r="P1893" s="297">
        <v>114.52</v>
      </c>
      <c r="Q1893" s="297">
        <v>43.07</v>
      </c>
      <c r="R1893" s="297">
        <v>42.73</v>
      </c>
      <c r="S1893" s="297">
        <v>35.49</v>
      </c>
      <c r="T1893" s="297">
        <v>23.92</v>
      </c>
      <c r="U1893" s="297">
        <v>6.76</v>
      </c>
      <c r="V1893" s="297">
        <v>2.83</v>
      </c>
      <c r="W1893" s="297">
        <v>0.2</v>
      </c>
      <c r="X1893" s="297">
        <v>0</v>
      </c>
      <c r="Y1893" s="297">
        <v>0</v>
      </c>
      <c r="Z1893" s="297">
        <v>0</v>
      </c>
      <c r="AA1893" s="299">
        <v>0</v>
      </c>
      <c r="AB1893" s="91"/>
    </row>
    <row r="1894" spans="1:28" ht="19.5" customHeight="1" x14ac:dyDescent="0.15">
      <c r="A1894" s="132"/>
      <c r="B1894" s="72" t="s">
        <v>20</v>
      </c>
      <c r="C1894" s="72"/>
      <c r="D1894" s="72"/>
      <c r="E1894" s="76" t="s">
        <v>150</v>
      </c>
      <c r="F1894" s="297">
        <v>80.783000000000001</v>
      </c>
      <c r="G1894" s="297">
        <v>0</v>
      </c>
      <c r="H1894" s="297">
        <v>0</v>
      </c>
      <c r="I1894" s="297">
        <v>2.3E-2</v>
      </c>
      <c r="J1894" s="297">
        <v>0.01</v>
      </c>
      <c r="K1894" s="297">
        <v>9.4E-2</v>
      </c>
      <c r="L1894" s="297">
        <v>0</v>
      </c>
      <c r="M1894" s="297">
        <v>0</v>
      </c>
      <c r="N1894" s="297">
        <v>1.167</v>
      </c>
      <c r="O1894" s="297">
        <v>8.3030000000000008</v>
      </c>
      <c r="P1894" s="297">
        <v>28.634</v>
      </c>
      <c r="Q1894" s="297">
        <v>11.202</v>
      </c>
      <c r="R1894" s="297">
        <v>11.537000000000001</v>
      </c>
      <c r="S1894" s="297">
        <v>9.9329999999999998</v>
      </c>
      <c r="T1894" s="297">
        <v>6.944</v>
      </c>
      <c r="U1894" s="297">
        <v>2.0270000000000001</v>
      </c>
      <c r="V1894" s="297">
        <v>0.84899999999999998</v>
      </c>
      <c r="W1894" s="297">
        <v>0.06</v>
      </c>
      <c r="X1894" s="297">
        <v>0</v>
      </c>
      <c r="Y1894" s="297">
        <v>0</v>
      </c>
      <c r="Z1894" s="297">
        <v>0</v>
      </c>
      <c r="AA1894" s="299">
        <v>0</v>
      </c>
      <c r="AB1894" s="91"/>
    </row>
    <row r="1895" spans="1:28" ht="19.5" customHeight="1" x14ac:dyDescent="0.15">
      <c r="A1895" s="132"/>
      <c r="B1895" s="72"/>
      <c r="C1895" s="72"/>
      <c r="D1895" s="76" t="s">
        <v>164</v>
      </c>
      <c r="E1895" s="76" t="s">
        <v>183</v>
      </c>
      <c r="F1895" s="297">
        <v>28.95</v>
      </c>
      <c r="G1895" s="297">
        <v>0</v>
      </c>
      <c r="H1895" s="297">
        <v>0</v>
      </c>
      <c r="I1895" s="297">
        <v>0</v>
      </c>
      <c r="J1895" s="297">
        <v>0</v>
      </c>
      <c r="K1895" s="297">
        <v>0</v>
      </c>
      <c r="L1895" s="297">
        <v>0</v>
      </c>
      <c r="M1895" s="297">
        <v>0</v>
      </c>
      <c r="N1895" s="297">
        <v>0</v>
      </c>
      <c r="O1895" s="297">
        <v>0</v>
      </c>
      <c r="P1895" s="297">
        <v>28.95</v>
      </c>
      <c r="Q1895" s="297">
        <v>0</v>
      </c>
      <c r="R1895" s="297">
        <v>0</v>
      </c>
      <c r="S1895" s="297">
        <v>0</v>
      </c>
      <c r="T1895" s="297">
        <v>0</v>
      </c>
      <c r="U1895" s="297">
        <v>0</v>
      </c>
      <c r="V1895" s="297">
        <v>0</v>
      </c>
      <c r="W1895" s="297">
        <v>0</v>
      </c>
      <c r="X1895" s="297">
        <v>0</v>
      </c>
      <c r="Y1895" s="297">
        <v>0</v>
      </c>
      <c r="Z1895" s="297">
        <v>0</v>
      </c>
      <c r="AA1895" s="299">
        <v>0</v>
      </c>
      <c r="AB1895" s="91"/>
    </row>
    <row r="1896" spans="1:28" ht="19.5" customHeight="1" x14ac:dyDescent="0.15">
      <c r="A1896" s="132" t="s">
        <v>226</v>
      </c>
      <c r="B1896" s="72"/>
      <c r="C1896" s="72"/>
      <c r="D1896" s="72"/>
      <c r="E1896" s="76" t="s">
        <v>150</v>
      </c>
      <c r="F1896" s="297">
        <v>3.8210000000000002</v>
      </c>
      <c r="G1896" s="297">
        <v>0</v>
      </c>
      <c r="H1896" s="297">
        <v>0</v>
      </c>
      <c r="I1896" s="297">
        <v>0</v>
      </c>
      <c r="J1896" s="297">
        <v>0</v>
      </c>
      <c r="K1896" s="297">
        <v>0</v>
      </c>
      <c r="L1896" s="297">
        <v>0</v>
      </c>
      <c r="M1896" s="297">
        <v>0</v>
      </c>
      <c r="N1896" s="297">
        <v>0</v>
      </c>
      <c r="O1896" s="297">
        <v>0</v>
      </c>
      <c r="P1896" s="297">
        <v>3.8210000000000002</v>
      </c>
      <c r="Q1896" s="297">
        <v>0</v>
      </c>
      <c r="R1896" s="297">
        <v>0</v>
      </c>
      <c r="S1896" s="297">
        <v>0</v>
      </c>
      <c r="T1896" s="297">
        <v>0</v>
      </c>
      <c r="U1896" s="297">
        <v>0</v>
      </c>
      <c r="V1896" s="297">
        <v>0</v>
      </c>
      <c r="W1896" s="297">
        <v>0</v>
      </c>
      <c r="X1896" s="297">
        <v>0</v>
      </c>
      <c r="Y1896" s="297">
        <v>0</v>
      </c>
      <c r="Z1896" s="297">
        <v>0</v>
      </c>
      <c r="AA1896" s="299">
        <v>0</v>
      </c>
      <c r="AB1896" s="91"/>
    </row>
    <row r="1897" spans="1:28" ht="19.5" customHeight="1" x14ac:dyDescent="0.15">
      <c r="A1897" s="132"/>
      <c r="B1897" s="75"/>
      <c r="C1897" s="73" t="s">
        <v>165</v>
      </c>
      <c r="D1897" s="74"/>
      <c r="E1897" s="76" t="s">
        <v>183</v>
      </c>
      <c r="F1897" s="297">
        <v>29.15</v>
      </c>
      <c r="G1897" s="297">
        <v>0</v>
      </c>
      <c r="H1897" s="297">
        <v>0</v>
      </c>
      <c r="I1897" s="297">
        <v>1.48</v>
      </c>
      <c r="J1897" s="297">
        <v>0.43</v>
      </c>
      <c r="K1897" s="297">
        <v>2.75</v>
      </c>
      <c r="L1897" s="297">
        <v>0.2</v>
      </c>
      <c r="M1897" s="297">
        <v>0.41</v>
      </c>
      <c r="N1897" s="297">
        <v>1.98</v>
      </c>
      <c r="O1897" s="297">
        <v>1.6</v>
      </c>
      <c r="P1897" s="297">
        <v>9.84</v>
      </c>
      <c r="Q1897" s="297">
        <v>5.77</v>
      </c>
      <c r="R1897" s="297">
        <v>0.46</v>
      </c>
      <c r="S1897" s="297">
        <v>0</v>
      </c>
      <c r="T1897" s="297">
        <v>1.01</v>
      </c>
      <c r="U1897" s="297">
        <v>0.4</v>
      </c>
      <c r="V1897" s="297">
        <v>2.82</v>
      </c>
      <c r="W1897" s="297">
        <v>0</v>
      </c>
      <c r="X1897" s="297">
        <v>0</v>
      </c>
      <c r="Y1897" s="297">
        <v>0</v>
      </c>
      <c r="Z1897" s="297">
        <v>0</v>
      </c>
      <c r="AA1897" s="299">
        <v>0</v>
      </c>
      <c r="AB1897" s="91"/>
    </row>
    <row r="1898" spans="1:28" ht="19.5" customHeight="1" x14ac:dyDescent="0.15">
      <c r="A1898" s="132"/>
      <c r="B1898" s="75"/>
      <c r="C1898" s="75"/>
      <c r="E1898" s="76" t="s">
        <v>150</v>
      </c>
      <c r="F1898" s="297">
        <v>4.7539999999999996</v>
      </c>
      <c r="G1898" s="297">
        <v>0</v>
      </c>
      <c r="H1898" s="297">
        <v>0</v>
      </c>
      <c r="I1898" s="297">
        <v>3.7999999999999999E-2</v>
      </c>
      <c r="J1898" s="297">
        <v>4.8000000000000001E-2</v>
      </c>
      <c r="K1898" s="297">
        <v>0.21199999999999999</v>
      </c>
      <c r="L1898" s="297">
        <v>1.7999999999999999E-2</v>
      </c>
      <c r="M1898" s="297">
        <v>0.09</v>
      </c>
      <c r="N1898" s="297">
        <v>0.29599999999999999</v>
      </c>
      <c r="O1898" s="297">
        <v>0.36499999999999999</v>
      </c>
      <c r="P1898" s="297">
        <v>1.5940000000000001</v>
      </c>
      <c r="Q1898" s="297">
        <v>1.4630000000000001</v>
      </c>
      <c r="R1898" s="297">
        <v>0.129</v>
      </c>
      <c r="S1898" s="297">
        <v>0</v>
      </c>
      <c r="T1898" s="297">
        <v>0.14499999999999999</v>
      </c>
      <c r="U1898" s="297">
        <v>5.8999999999999997E-2</v>
      </c>
      <c r="V1898" s="297">
        <v>0.29699999999999999</v>
      </c>
      <c r="W1898" s="297">
        <v>0</v>
      </c>
      <c r="X1898" s="297">
        <v>0</v>
      </c>
      <c r="Y1898" s="297">
        <v>0</v>
      </c>
      <c r="Z1898" s="297">
        <v>0</v>
      </c>
      <c r="AA1898" s="299">
        <v>0</v>
      </c>
      <c r="AB1898" s="91"/>
    </row>
    <row r="1899" spans="1:28" ht="19.5" customHeight="1" x14ac:dyDescent="0.15">
      <c r="A1899" s="132"/>
      <c r="B1899" s="134"/>
      <c r="C1899" s="73" t="s">
        <v>152</v>
      </c>
      <c r="D1899" s="74"/>
      <c r="E1899" s="76" t="s">
        <v>183</v>
      </c>
      <c r="F1899" s="297">
        <v>3411.6700000000005</v>
      </c>
      <c r="G1899" s="297">
        <v>3.07</v>
      </c>
      <c r="H1899" s="297">
        <v>29.17</v>
      </c>
      <c r="I1899" s="297">
        <v>0.22</v>
      </c>
      <c r="J1899" s="297">
        <v>1.54</v>
      </c>
      <c r="K1899" s="297">
        <v>7.91</v>
      </c>
      <c r="L1899" s="297">
        <v>1.72</v>
      </c>
      <c r="M1899" s="297">
        <v>35.06</v>
      </c>
      <c r="N1899" s="297">
        <v>42.56</v>
      </c>
      <c r="O1899" s="297">
        <v>38.229999999999997</v>
      </c>
      <c r="P1899" s="297">
        <v>6.7899999999999991</v>
      </c>
      <c r="Q1899" s="297">
        <v>32.520000000000003</v>
      </c>
      <c r="R1899" s="297">
        <v>257.91000000000003</v>
      </c>
      <c r="S1899" s="297">
        <v>237.78</v>
      </c>
      <c r="T1899" s="297">
        <v>449.02</v>
      </c>
      <c r="U1899" s="297">
        <v>1083.6799999999998</v>
      </c>
      <c r="V1899" s="297">
        <v>746.49</v>
      </c>
      <c r="W1899" s="297">
        <v>315.54999999999995</v>
      </c>
      <c r="X1899" s="297">
        <v>63.78</v>
      </c>
      <c r="Y1899" s="297">
        <v>0.78</v>
      </c>
      <c r="Z1899" s="297">
        <v>0</v>
      </c>
      <c r="AA1899" s="299">
        <v>57.89</v>
      </c>
      <c r="AB1899" s="91"/>
    </row>
    <row r="1900" spans="1:28" ht="19.5" customHeight="1" x14ac:dyDescent="0.15">
      <c r="A1900" s="132"/>
      <c r="B1900" s="75"/>
      <c r="C1900" s="75"/>
      <c r="E1900" s="76" t="s">
        <v>150</v>
      </c>
      <c r="F1900" s="297">
        <v>502.38700000000011</v>
      </c>
      <c r="G1900" s="297">
        <v>0</v>
      </c>
      <c r="H1900" s="297">
        <v>0.29199999999999998</v>
      </c>
      <c r="I1900" s="297">
        <v>6.0000000000000001E-3</v>
      </c>
      <c r="J1900" s="297">
        <v>0.06</v>
      </c>
      <c r="K1900" s="297">
        <v>0.58899999999999997</v>
      </c>
      <c r="L1900" s="297">
        <v>0.155</v>
      </c>
      <c r="M1900" s="297">
        <v>3.5059999999999998</v>
      </c>
      <c r="N1900" s="297">
        <v>4.6870000000000003</v>
      </c>
      <c r="O1900" s="297">
        <v>4.585</v>
      </c>
      <c r="P1900" s="297">
        <v>0.96699999999999997</v>
      </c>
      <c r="Q1900" s="297">
        <v>4.5490000000000004</v>
      </c>
      <c r="R1900" s="297">
        <v>37.484999999999999</v>
      </c>
      <c r="S1900" s="297">
        <v>36.756</v>
      </c>
      <c r="T1900" s="297">
        <v>67.534000000000006</v>
      </c>
      <c r="U1900" s="297">
        <v>161.53400000000002</v>
      </c>
      <c r="V1900" s="297">
        <v>110.74400000000001</v>
      </c>
      <c r="W1900" s="297">
        <v>49.414999999999999</v>
      </c>
      <c r="X1900" s="297">
        <v>10.108000000000001</v>
      </c>
      <c r="Y1900" s="297">
        <v>0.18</v>
      </c>
      <c r="Z1900" s="297">
        <v>0</v>
      </c>
      <c r="AA1900" s="299">
        <v>9.2349999999999994</v>
      </c>
      <c r="AB1900" s="91"/>
    </row>
    <row r="1901" spans="1:28" ht="19.5" customHeight="1" x14ac:dyDescent="0.15">
      <c r="A1901" s="132"/>
      <c r="B1901" s="72" t="s">
        <v>94</v>
      </c>
      <c r="C1901" s="76"/>
      <c r="D1901" s="76" t="s">
        <v>153</v>
      </c>
      <c r="E1901" s="76" t="s">
        <v>183</v>
      </c>
      <c r="F1901" s="297">
        <v>116.02</v>
      </c>
      <c r="G1901" s="297">
        <v>0</v>
      </c>
      <c r="H1901" s="297">
        <v>0</v>
      </c>
      <c r="I1901" s="297">
        <v>0</v>
      </c>
      <c r="J1901" s="297">
        <v>0.46</v>
      </c>
      <c r="K1901" s="297">
        <v>1.22</v>
      </c>
      <c r="L1901" s="297">
        <v>0</v>
      </c>
      <c r="M1901" s="297">
        <v>0</v>
      </c>
      <c r="N1901" s="297">
        <v>0</v>
      </c>
      <c r="O1901" s="297">
        <v>0</v>
      </c>
      <c r="P1901" s="297">
        <v>1.19</v>
      </c>
      <c r="Q1901" s="297">
        <v>0</v>
      </c>
      <c r="R1901" s="297">
        <v>0.98</v>
      </c>
      <c r="S1901" s="297">
        <v>24</v>
      </c>
      <c r="T1901" s="297">
        <v>19.009999999999998</v>
      </c>
      <c r="U1901" s="297">
        <v>19.86</v>
      </c>
      <c r="V1901" s="297">
        <v>8.94</v>
      </c>
      <c r="W1901" s="297">
        <v>26.9</v>
      </c>
      <c r="X1901" s="297">
        <v>6.47</v>
      </c>
      <c r="Y1901" s="297">
        <v>0.57999999999999996</v>
      </c>
      <c r="Z1901" s="297">
        <v>0</v>
      </c>
      <c r="AA1901" s="299">
        <v>6.41</v>
      </c>
      <c r="AB1901" s="91"/>
    </row>
    <row r="1902" spans="1:28" ht="19.5" customHeight="1" x14ac:dyDescent="0.15">
      <c r="A1902" s="132"/>
      <c r="B1902" s="72"/>
      <c r="C1902" s="72" t="s">
        <v>10</v>
      </c>
      <c r="D1902" s="72"/>
      <c r="E1902" s="76" t="s">
        <v>150</v>
      </c>
      <c r="F1902" s="297">
        <v>29.08</v>
      </c>
      <c r="G1902" s="297">
        <v>0</v>
      </c>
      <c r="H1902" s="297">
        <v>0</v>
      </c>
      <c r="I1902" s="297">
        <v>0</v>
      </c>
      <c r="J1902" s="297">
        <v>5.0000000000000001E-3</v>
      </c>
      <c r="K1902" s="297">
        <v>0.122</v>
      </c>
      <c r="L1902" s="297">
        <v>0</v>
      </c>
      <c r="M1902" s="297">
        <v>0</v>
      </c>
      <c r="N1902" s="297">
        <v>0</v>
      </c>
      <c r="O1902" s="297">
        <v>0</v>
      </c>
      <c r="P1902" s="297">
        <v>0.23799999999999999</v>
      </c>
      <c r="Q1902" s="297">
        <v>0</v>
      </c>
      <c r="R1902" s="297">
        <v>0.22700000000000001</v>
      </c>
      <c r="S1902" s="297">
        <v>5.7539999999999996</v>
      </c>
      <c r="T1902" s="297">
        <v>4.7479999999999993</v>
      </c>
      <c r="U1902" s="297">
        <v>5.1690000000000005</v>
      </c>
      <c r="V1902" s="297">
        <v>2.3219999999999996</v>
      </c>
      <c r="W1902" s="297">
        <v>6.9969999999999999</v>
      </c>
      <c r="X1902" s="297">
        <v>1.68</v>
      </c>
      <c r="Y1902" s="297">
        <v>0.151</v>
      </c>
      <c r="Z1902" s="297">
        <v>0</v>
      </c>
      <c r="AA1902" s="299">
        <v>1.667</v>
      </c>
      <c r="AB1902" s="91"/>
    </row>
    <row r="1903" spans="1:28" ht="19.5" customHeight="1" x14ac:dyDescent="0.15">
      <c r="A1903" s="132"/>
      <c r="B1903" s="72"/>
      <c r="C1903" s="72"/>
      <c r="D1903" s="76" t="s">
        <v>157</v>
      </c>
      <c r="E1903" s="76" t="s">
        <v>183</v>
      </c>
      <c r="F1903" s="297">
        <v>70.219999999999985</v>
      </c>
      <c r="G1903" s="297">
        <v>0</v>
      </c>
      <c r="H1903" s="297">
        <v>0</v>
      </c>
      <c r="I1903" s="297">
        <v>0</v>
      </c>
      <c r="J1903" s="297">
        <v>0</v>
      </c>
      <c r="K1903" s="297">
        <v>1.22</v>
      </c>
      <c r="L1903" s="297">
        <v>0</v>
      </c>
      <c r="M1903" s="297">
        <v>0</v>
      </c>
      <c r="N1903" s="297">
        <v>0</v>
      </c>
      <c r="O1903" s="297">
        <v>0</v>
      </c>
      <c r="P1903" s="297">
        <v>1.19</v>
      </c>
      <c r="Q1903" s="297">
        <v>0</v>
      </c>
      <c r="R1903" s="297">
        <v>0.71</v>
      </c>
      <c r="S1903" s="297">
        <v>13.360000000000001</v>
      </c>
      <c r="T1903" s="297">
        <v>5.6</v>
      </c>
      <c r="U1903" s="297">
        <v>10.129999999999999</v>
      </c>
      <c r="V1903" s="297">
        <v>7.75</v>
      </c>
      <c r="W1903" s="297">
        <v>16.8</v>
      </c>
      <c r="X1903" s="297">
        <v>6.47</v>
      </c>
      <c r="Y1903" s="297">
        <v>0.57999999999999996</v>
      </c>
      <c r="Z1903" s="297">
        <v>0</v>
      </c>
      <c r="AA1903" s="299">
        <v>6.41</v>
      </c>
      <c r="AB1903" s="91"/>
    </row>
    <row r="1904" spans="1:28" ht="19.5" customHeight="1" x14ac:dyDescent="0.15">
      <c r="A1904" s="132"/>
      <c r="B1904" s="72"/>
      <c r="C1904" s="72"/>
      <c r="D1904" s="72"/>
      <c r="E1904" s="76" t="s">
        <v>150</v>
      </c>
      <c r="F1904" s="297">
        <v>17.652999999999999</v>
      </c>
      <c r="G1904" s="297">
        <v>0</v>
      </c>
      <c r="H1904" s="297">
        <v>0</v>
      </c>
      <c r="I1904" s="297">
        <v>0</v>
      </c>
      <c r="J1904" s="297">
        <v>0</v>
      </c>
      <c r="K1904" s="297">
        <v>0.122</v>
      </c>
      <c r="L1904" s="297">
        <v>0</v>
      </c>
      <c r="M1904" s="297">
        <v>0</v>
      </c>
      <c r="N1904" s="297">
        <v>0</v>
      </c>
      <c r="O1904" s="297">
        <v>0</v>
      </c>
      <c r="P1904" s="297">
        <v>0.23799999999999999</v>
      </c>
      <c r="Q1904" s="297">
        <v>0</v>
      </c>
      <c r="R1904" s="297">
        <v>0.16400000000000001</v>
      </c>
      <c r="S1904" s="297">
        <v>3.2069999999999999</v>
      </c>
      <c r="T1904" s="297">
        <v>1.4019999999999999</v>
      </c>
      <c r="U1904" s="297">
        <v>2.637</v>
      </c>
      <c r="V1904" s="297">
        <v>2.0139999999999998</v>
      </c>
      <c r="W1904" s="297">
        <v>4.3709999999999996</v>
      </c>
      <c r="X1904" s="297">
        <v>1.68</v>
      </c>
      <c r="Y1904" s="297">
        <v>0.151</v>
      </c>
      <c r="Z1904" s="297">
        <v>0</v>
      </c>
      <c r="AA1904" s="299">
        <v>1.667</v>
      </c>
      <c r="AB1904" s="91"/>
    </row>
    <row r="1905" spans="1:28" ht="19.5" customHeight="1" x14ac:dyDescent="0.15">
      <c r="A1905" s="132"/>
      <c r="B1905" s="72" t="s">
        <v>65</v>
      </c>
      <c r="C1905" s="72" t="s">
        <v>159</v>
      </c>
      <c r="D1905" s="76" t="s">
        <v>160</v>
      </c>
      <c r="E1905" s="76" t="s">
        <v>183</v>
      </c>
      <c r="F1905" s="297">
        <v>45.339999999999996</v>
      </c>
      <c r="G1905" s="297">
        <v>0</v>
      </c>
      <c r="H1905" s="297">
        <v>0</v>
      </c>
      <c r="I1905" s="297">
        <v>0</v>
      </c>
      <c r="J1905" s="297">
        <v>0</v>
      </c>
      <c r="K1905" s="297">
        <v>0</v>
      </c>
      <c r="L1905" s="297">
        <v>0</v>
      </c>
      <c r="M1905" s="297">
        <v>0</v>
      </c>
      <c r="N1905" s="297">
        <v>0</v>
      </c>
      <c r="O1905" s="297">
        <v>0</v>
      </c>
      <c r="P1905" s="297">
        <v>0</v>
      </c>
      <c r="Q1905" s="297">
        <v>0</v>
      </c>
      <c r="R1905" s="297">
        <v>0.27</v>
      </c>
      <c r="S1905" s="297">
        <v>10.64</v>
      </c>
      <c r="T1905" s="297">
        <v>13.41</v>
      </c>
      <c r="U1905" s="297">
        <v>9.73</v>
      </c>
      <c r="V1905" s="297">
        <v>1.19</v>
      </c>
      <c r="W1905" s="297">
        <v>10.1</v>
      </c>
      <c r="X1905" s="297">
        <v>0</v>
      </c>
      <c r="Y1905" s="297">
        <v>0</v>
      </c>
      <c r="Z1905" s="297">
        <v>0</v>
      </c>
      <c r="AA1905" s="299">
        <v>0</v>
      </c>
      <c r="AB1905" s="91"/>
    </row>
    <row r="1906" spans="1:28" ht="19.5" customHeight="1" x14ac:dyDescent="0.15">
      <c r="A1906" s="132"/>
      <c r="B1906" s="72"/>
      <c r="C1906" s="72"/>
      <c r="D1906" s="72"/>
      <c r="E1906" s="76" t="s">
        <v>150</v>
      </c>
      <c r="F1906" s="297">
        <v>11.421999999999999</v>
      </c>
      <c r="G1906" s="297">
        <v>0</v>
      </c>
      <c r="H1906" s="297">
        <v>0</v>
      </c>
      <c r="I1906" s="297">
        <v>0</v>
      </c>
      <c r="J1906" s="297">
        <v>0</v>
      </c>
      <c r="K1906" s="297">
        <v>0</v>
      </c>
      <c r="L1906" s="297">
        <v>0</v>
      </c>
      <c r="M1906" s="297">
        <v>0</v>
      </c>
      <c r="N1906" s="297">
        <v>0</v>
      </c>
      <c r="O1906" s="297">
        <v>0</v>
      </c>
      <c r="P1906" s="297">
        <v>0</v>
      </c>
      <c r="Q1906" s="297">
        <v>0</v>
      </c>
      <c r="R1906" s="297">
        <v>6.3E-2</v>
      </c>
      <c r="S1906" s="297">
        <v>2.5469999999999997</v>
      </c>
      <c r="T1906" s="297">
        <v>3.3459999999999996</v>
      </c>
      <c r="U1906" s="297">
        <v>2.532</v>
      </c>
      <c r="V1906" s="297">
        <v>0.308</v>
      </c>
      <c r="W1906" s="297">
        <v>2.6259999999999999</v>
      </c>
      <c r="X1906" s="297">
        <v>0</v>
      </c>
      <c r="Y1906" s="297">
        <v>0</v>
      </c>
      <c r="Z1906" s="297">
        <v>0</v>
      </c>
      <c r="AA1906" s="299">
        <v>0</v>
      </c>
      <c r="AB1906" s="91"/>
    </row>
    <row r="1907" spans="1:28" ht="19.5" customHeight="1" x14ac:dyDescent="0.15">
      <c r="A1907" s="132" t="s">
        <v>85</v>
      </c>
      <c r="B1907" s="72"/>
      <c r="C1907" s="72"/>
      <c r="D1907" s="76" t="s">
        <v>166</v>
      </c>
      <c r="E1907" s="76" t="s">
        <v>183</v>
      </c>
      <c r="F1907" s="297">
        <v>0.46</v>
      </c>
      <c r="G1907" s="297">
        <v>0</v>
      </c>
      <c r="H1907" s="297">
        <v>0</v>
      </c>
      <c r="I1907" s="297">
        <v>0</v>
      </c>
      <c r="J1907" s="297">
        <v>0.46</v>
      </c>
      <c r="K1907" s="297">
        <v>0</v>
      </c>
      <c r="L1907" s="297">
        <v>0</v>
      </c>
      <c r="M1907" s="297">
        <v>0</v>
      </c>
      <c r="N1907" s="297">
        <v>0</v>
      </c>
      <c r="O1907" s="297">
        <v>0</v>
      </c>
      <c r="P1907" s="297">
        <v>0</v>
      </c>
      <c r="Q1907" s="297">
        <v>0</v>
      </c>
      <c r="R1907" s="297">
        <v>0</v>
      </c>
      <c r="S1907" s="297">
        <v>0</v>
      </c>
      <c r="T1907" s="297">
        <v>0</v>
      </c>
      <c r="U1907" s="297">
        <v>0</v>
      </c>
      <c r="V1907" s="297">
        <v>0</v>
      </c>
      <c r="W1907" s="297">
        <v>0</v>
      </c>
      <c r="X1907" s="297">
        <v>0</v>
      </c>
      <c r="Y1907" s="297">
        <v>0</v>
      </c>
      <c r="Z1907" s="297">
        <v>0</v>
      </c>
      <c r="AA1907" s="299">
        <v>0</v>
      </c>
      <c r="AB1907" s="91"/>
    </row>
    <row r="1908" spans="1:28" ht="19.5" customHeight="1" x14ac:dyDescent="0.15">
      <c r="A1908" s="132"/>
      <c r="B1908" s="72"/>
      <c r="C1908" s="72" t="s">
        <v>162</v>
      </c>
      <c r="D1908" s="72"/>
      <c r="E1908" s="76" t="s">
        <v>150</v>
      </c>
      <c r="F1908" s="297">
        <v>5.0000000000000001E-3</v>
      </c>
      <c r="G1908" s="297">
        <v>0</v>
      </c>
      <c r="H1908" s="297">
        <v>0</v>
      </c>
      <c r="I1908" s="297">
        <v>0</v>
      </c>
      <c r="J1908" s="297">
        <v>5.0000000000000001E-3</v>
      </c>
      <c r="K1908" s="297">
        <v>0</v>
      </c>
      <c r="L1908" s="297">
        <v>0</v>
      </c>
      <c r="M1908" s="297">
        <v>0</v>
      </c>
      <c r="N1908" s="297">
        <v>0</v>
      </c>
      <c r="O1908" s="297">
        <v>0</v>
      </c>
      <c r="P1908" s="297">
        <v>0</v>
      </c>
      <c r="Q1908" s="297">
        <v>0</v>
      </c>
      <c r="R1908" s="297">
        <v>0</v>
      </c>
      <c r="S1908" s="297">
        <v>0</v>
      </c>
      <c r="T1908" s="297">
        <v>0</v>
      </c>
      <c r="U1908" s="297">
        <v>0</v>
      </c>
      <c r="V1908" s="297">
        <v>0</v>
      </c>
      <c r="W1908" s="297">
        <v>0</v>
      </c>
      <c r="X1908" s="297">
        <v>0</v>
      </c>
      <c r="Y1908" s="297">
        <v>0</v>
      </c>
      <c r="Z1908" s="297">
        <v>0</v>
      </c>
      <c r="AA1908" s="299">
        <v>0</v>
      </c>
      <c r="AB1908" s="91"/>
    </row>
    <row r="1909" spans="1:28" ht="19.5" customHeight="1" x14ac:dyDescent="0.15">
      <c r="A1909" s="132"/>
      <c r="B1909" s="72" t="s">
        <v>20</v>
      </c>
      <c r="C1909" s="72"/>
      <c r="D1909" s="76" t="s">
        <v>164</v>
      </c>
      <c r="E1909" s="76" t="s">
        <v>183</v>
      </c>
      <c r="F1909" s="297">
        <v>0</v>
      </c>
      <c r="G1909" s="297">
        <v>0</v>
      </c>
      <c r="H1909" s="297">
        <v>0</v>
      </c>
      <c r="I1909" s="297">
        <v>0</v>
      </c>
      <c r="J1909" s="297">
        <v>0</v>
      </c>
      <c r="K1909" s="297">
        <v>0</v>
      </c>
      <c r="L1909" s="297">
        <v>0</v>
      </c>
      <c r="M1909" s="297">
        <v>0</v>
      </c>
      <c r="N1909" s="297">
        <v>0</v>
      </c>
      <c r="O1909" s="297">
        <v>0</v>
      </c>
      <c r="P1909" s="297">
        <v>0</v>
      </c>
      <c r="Q1909" s="297">
        <v>0</v>
      </c>
      <c r="R1909" s="297">
        <v>0</v>
      </c>
      <c r="S1909" s="297">
        <v>0</v>
      </c>
      <c r="T1909" s="297">
        <v>0</v>
      </c>
      <c r="U1909" s="297">
        <v>0</v>
      </c>
      <c r="V1909" s="297">
        <v>0</v>
      </c>
      <c r="W1909" s="297">
        <v>0</v>
      </c>
      <c r="X1909" s="297">
        <v>0</v>
      </c>
      <c r="Y1909" s="297">
        <v>0</v>
      </c>
      <c r="Z1909" s="297">
        <v>0</v>
      </c>
      <c r="AA1909" s="299">
        <v>0</v>
      </c>
      <c r="AB1909" s="91"/>
    </row>
    <row r="1910" spans="1:28" ht="19.5" customHeight="1" x14ac:dyDescent="0.15">
      <c r="A1910" s="132"/>
      <c r="B1910" s="72"/>
      <c r="C1910" s="72"/>
      <c r="D1910" s="72"/>
      <c r="E1910" s="76" t="s">
        <v>150</v>
      </c>
      <c r="F1910" s="297">
        <v>0</v>
      </c>
      <c r="G1910" s="297">
        <v>0</v>
      </c>
      <c r="H1910" s="297">
        <v>0</v>
      </c>
      <c r="I1910" s="297">
        <v>0</v>
      </c>
      <c r="J1910" s="297">
        <v>0</v>
      </c>
      <c r="K1910" s="297">
        <v>0</v>
      </c>
      <c r="L1910" s="297">
        <v>0</v>
      </c>
      <c r="M1910" s="297">
        <v>0</v>
      </c>
      <c r="N1910" s="297">
        <v>0</v>
      </c>
      <c r="O1910" s="297">
        <v>0</v>
      </c>
      <c r="P1910" s="297">
        <v>0</v>
      </c>
      <c r="Q1910" s="297">
        <v>0</v>
      </c>
      <c r="R1910" s="297">
        <v>0</v>
      </c>
      <c r="S1910" s="297">
        <v>0</v>
      </c>
      <c r="T1910" s="297">
        <v>0</v>
      </c>
      <c r="U1910" s="297">
        <v>0</v>
      </c>
      <c r="V1910" s="297">
        <v>0</v>
      </c>
      <c r="W1910" s="297">
        <v>0</v>
      </c>
      <c r="X1910" s="297">
        <v>0</v>
      </c>
      <c r="Y1910" s="297">
        <v>0</v>
      </c>
      <c r="Z1910" s="297">
        <v>0</v>
      </c>
      <c r="AA1910" s="299">
        <v>0</v>
      </c>
      <c r="AB1910" s="91"/>
    </row>
    <row r="1911" spans="1:28" ht="19.5" customHeight="1" x14ac:dyDescent="0.15">
      <c r="A1911" s="132"/>
      <c r="B1911" s="75"/>
      <c r="C1911" s="73" t="s">
        <v>165</v>
      </c>
      <c r="D1911" s="74"/>
      <c r="E1911" s="76" t="s">
        <v>183</v>
      </c>
      <c r="F1911" s="297">
        <v>3295.65</v>
      </c>
      <c r="G1911" s="297">
        <v>3.07</v>
      </c>
      <c r="H1911" s="297">
        <v>29.17</v>
      </c>
      <c r="I1911" s="297">
        <v>0.22</v>
      </c>
      <c r="J1911" s="297">
        <v>1.08</v>
      </c>
      <c r="K1911" s="297">
        <v>6.69</v>
      </c>
      <c r="L1911" s="297">
        <v>1.72</v>
      </c>
      <c r="M1911" s="297">
        <v>35.06</v>
      </c>
      <c r="N1911" s="297">
        <v>42.56</v>
      </c>
      <c r="O1911" s="297">
        <v>38.229999999999997</v>
      </c>
      <c r="P1911" s="297">
        <v>5.6</v>
      </c>
      <c r="Q1911" s="297">
        <v>32.520000000000003</v>
      </c>
      <c r="R1911" s="297">
        <v>256.93</v>
      </c>
      <c r="S1911" s="297">
        <v>213.78</v>
      </c>
      <c r="T1911" s="297">
        <v>430.01</v>
      </c>
      <c r="U1911" s="297">
        <v>1063.82</v>
      </c>
      <c r="V1911" s="297">
        <v>737.55</v>
      </c>
      <c r="W1911" s="297">
        <v>288.64999999999998</v>
      </c>
      <c r="X1911" s="297">
        <v>57.31</v>
      </c>
      <c r="Y1911" s="297">
        <v>0.2</v>
      </c>
      <c r="Z1911" s="297">
        <v>0</v>
      </c>
      <c r="AA1911" s="299">
        <v>51.48</v>
      </c>
      <c r="AB1911" s="91"/>
    </row>
    <row r="1912" spans="1:28" ht="19.5" customHeight="1" thickBot="1" x14ac:dyDescent="0.2">
      <c r="A1912" s="87"/>
      <c r="B1912" s="135"/>
      <c r="C1912" s="135"/>
      <c r="D1912" s="136"/>
      <c r="E1912" s="137" t="s">
        <v>150</v>
      </c>
      <c r="F1912" s="297">
        <v>473.30700000000002</v>
      </c>
      <c r="G1912" s="385">
        <v>0</v>
      </c>
      <c r="H1912" s="301">
        <v>0.29199999999999998</v>
      </c>
      <c r="I1912" s="301">
        <v>6.0000000000000001E-3</v>
      </c>
      <c r="J1912" s="301">
        <v>5.5E-2</v>
      </c>
      <c r="K1912" s="301">
        <v>0.46700000000000003</v>
      </c>
      <c r="L1912" s="301">
        <v>0.155</v>
      </c>
      <c r="M1912" s="301">
        <v>3.5059999999999998</v>
      </c>
      <c r="N1912" s="301">
        <v>4.6870000000000003</v>
      </c>
      <c r="O1912" s="301">
        <v>4.585</v>
      </c>
      <c r="P1912" s="301">
        <v>0.72899999999999998</v>
      </c>
      <c r="Q1912" s="301">
        <v>4.5490000000000004</v>
      </c>
      <c r="R1912" s="301">
        <v>37.258000000000003</v>
      </c>
      <c r="S1912" s="301">
        <v>31.001999999999999</v>
      </c>
      <c r="T1912" s="301">
        <v>62.786000000000001</v>
      </c>
      <c r="U1912" s="301">
        <v>156.36500000000001</v>
      </c>
      <c r="V1912" s="301">
        <v>108.42200000000001</v>
      </c>
      <c r="W1912" s="301">
        <v>42.417999999999999</v>
      </c>
      <c r="X1912" s="301">
        <v>8.4280000000000008</v>
      </c>
      <c r="Y1912" s="301">
        <v>2.9000000000000001E-2</v>
      </c>
      <c r="Z1912" s="301">
        <v>0</v>
      </c>
      <c r="AA1912" s="302">
        <v>7.5679999999999996</v>
      </c>
      <c r="AB1912" s="91"/>
    </row>
    <row r="1913" spans="1:28" ht="19.5" customHeight="1" x14ac:dyDescent="0.15">
      <c r="A1913" s="223" t="s">
        <v>119</v>
      </c>
      <c r="B1913" s="226" t="s">
        <v>120</v>
      </c>
      <c r="C1913" s="227"/>
      <c r="D1913" s="228"/>
      <c r="E1913" s="72" t="s">
        <v>183</v>
      </c>
      <c r="F1913" s="380">
        <v>69.339999999999989</v>
      </c>
      <c r="G1913" s="381"/>
      <c r="H1913" s="381"/>
      <c r="I1913" s="381"/>
      <c r="J1913" s="381"/>
      <c r="K1913" s="381"/>
      <c r="L1913" s="381"/>
      <c r="M1913" s="381"/>
      <c r="N1913" s="381"/>
      <c r="O1913" s="381"/>
      <c r="P1913" s="381"/>
      <c r="Q1913" s="381"/>
      <c r="R1913" s="381"/>
      <c r="S1913" s="381"/>
      <c r="T1913" s="381"/>
      <c r="U1913" s="381"/>
      <c r="V1913" s="381"/>
      <c r="W1913" s="381"/>
      <c r="X1913" s="381"/>
      <c r="Y1913" s="381"/>
      <c r="Z1913" s="381"/>
      <c r="AA1913" s="381"/>
    </row>
    <row r="1914" spans="1:28" ht="19.5" customHeight="1" x14ac:dyDescent="0.15">
      <c r="A1914" s="224"/>
      <c r="B1914" s="229" t="s">
        <v>205</v>
      </c>
      <c r="C1914" s="230"/>
      <c r="D1914" s="231"/>
      <c r="E1914" s="76" t="s">
        <v>183</v>
      </c>
      <c r="F1914" s="380">
        <v>65.88</v>
      </c>
      <c r="G1914" s="381"/>
      <c r="H1914" s="381"/>
      <c r="I1914" s="381"/>
      <c r="J1914" s="381"/>
      <c r="K1914" s="381"/>
      <c r="L1914" s="381"/>
      <c r="M1914" s="381"/>
      <c r="N1914" s="381"/>
      <c r="O1914" s="381"/>
      <c r="P1914" s="381"/>
      <c r="Q1914" s="381"/>
      <c r="R1914" s="381"/>
      <c r="S1914" s="381"/>
      <c r="T1914" s="381"/>
      <c r="U1914" s="381"/>
      <c r="V1914" s="381"/>
      <c r="W1914" s="381"/>
      <c r="X1914" s="381"/>
      <c r="Y1914" s="381"/>
      <c r="Z1914" s="381"/>
      <c r="AA1914" s="381"/>
    </row>
    <row r="1915" spans="1:28" ht="19.5" customHeight="1" x14ac:dyDescent="0.15">
      <c r="A1915" s="225"/>
      <c r="B1915" s="229" t="s">
        <v>206</v>
      </c>
      <c r="C1915" s="230"/>
      <c r="D1915" s="231"/>
      <c r="E1915" s="76" t="s">
        <v>183</v>
      </c>
      <c r="F1915" s="380">
        <v>3.46</v>
      </c>
      <c r="G1915" s="381"/>
      <c r="H1915" s="381"/>
      <c r="I1915" s="381"/>
      <c r="J1915" s="381"/>
      <c r="K1915" s="381"/>
      <c r="L1915" s="381"/>
      <c r="M1915" s="381"/>
      <c r="N1915" s="381"/>
      <c r="O1915" s="381"/>
      <c r="P1915" s="381"/>
      <c r="Q1915" s="381"/>
      <c r="R1915" s="381"/>
      <c r="S1915" s="381"/>
      <c r="T1915" s="381"/>
      <c r="U1915" s="381"/>
      <c r="V1915" s="381"/>
      <c r="W1915" s="381"/>
      <c r="X1915" s="381"/>
      <c r="Y1915" s="381"/>
      <c r="Z1915" s="381"/>
      <c r="AA1915" s="381"/>
    </row>
    <row r="1916" spans="1:28" ht="19.5" customHeight="1" thickBot="1" x14ac:dyDescent="0.2">
      <c r="A1916" s="232" t="s">
        <v>204</v>
      </c>
      <c r="B1916" s="233"/>
      <c r="C1916" s="233"/>
      <c r="D1916" s="234"/>
      <c r="E1916" s="120" t="s">
        <v>183</v>
      </c>
      <c r="F1916" s="386">
        <v>0</v>
      </c>
      <c r="G1916" s="381"/>
      <c r="H1916" s="381"/>
      <c r="I1916" s="381"/>
      <c r="J1916" s="381"/>
      <c r="K1916" s="381"/>
      <c r="L1916" s="381"/>
      <c r="M1916" s="381"/>
      <c r="N1916" s="381"/>
      <c r="O1916" s="381"/>
      <c r="P1916" s="381"/>
      <c r="Q1916" s="381"/>
      <c r="R1916" s="381"/>
      <c r="S1916" s="381"/>
      <c r="T1916" s="381"/>
      <c r="U1916" s="381"/>
      <c r="V1916" s="381"/>
      <c r="W1916" s="381"/>
      <c r="X1916" s="381"/>
      <c r="Y1916" s="381"/>
      <c r="Z1916" s="381"/>
      <c r="AA1916" s="381"/>
    </row>
    <row r="1918" spans="1:28" ht="19.5" customHeight="1" x14ac:dyDescent="0.15">
      <c r="A1918" s="3" t="s">
        <v>381</v>
      </c>
      <c r="F1918" s="126" t="s">
        <v>474</v>
      </c>
    </row>
    <row r="1919" spans="1:28" ht="19.5" customHeight="1" thickBot="1" x14ac:dyDescent="0.2">
      <c r="A1919" s="221" t="s">
        <v>28</v>
      </c>
      <c r="B1919" s="222"/>
      <c r="C1919" s="222"/>
      <c r="D1919" s="222"/>
      <c r="E1919" s="222"/>
      <c r="F1919" s="222"/>
      <c r="G1919" s="222"/>
      <c r="H1919" s="222"/>
      <c r="I1919" s="222"/>
      <c r="J1919" s="222"/>
      <c r="K1919" s="222"/>
      <c r="L1919" s="222"/>
      <c r="M1919" s="222"/>
      <c r="N1919" s="222"/>
      <c r="O1919" s="222"/>
      <c r="P1919" s="222"/>
      <c r="Q1919" s="222"/>
      <c r="R1919" s="222"/>
      <c r="S1919" s="222"/>
      <c r="T1919" s="222"/>
      <c r="U1919" s="222"/>
      <c r="V1919" s="222"/>
      <c r="W1919" s="222"/>
      <c r="X1919" s="222"/>
      <c r="Y1919" s="222"/>
      <c r="Z1919" s="222"/>
      <c r="AA1919" s="222"/>
    </row>
    <row r="1920" spans="1:28" ht="19.5" customHeight="1" x14ac:dyDescent="0.15">
      <c r="A1920" s="127" t="s">
        <v>179</v>
      </c>
      <c r="B1920" s="86"/>
      <c r="C1920" s="86"/>
      <c r="D1920" s="86"/>
      <c r="E1920" s="86"/>
      <c r="F1920" s="85" t="s">
        <v>180</v>
      </c>
      <c r="G1920" s="121"/>
      <c r="H1920" s="121"/>
      <c r="I1920" s="121"/>
      <c r="J1920" s="121"/>
      <c r="K1920" s="121"/>
      <c r="L1920" s="121"/>
      <c r="M1920" s="121"/>
      <c r="N1920" s="121"/>
      <c r="O1920" s="121"/>
      <c r="P1920" s="121"/>
      <c r="Q1920" s="128"/>
      <c r="R1920" s="99"/>
      <c r="S1920" s="121"/>
      <c r="T1920" s="121"/>
      <c r="U1920" s="121"/>
      <c r="V1920" s="121"/>
      <c r="W1920" s="121"/>
      <c r="X1920" s="121"/>
      <c r="Y1920" s="121"/>
      <c r="Z1920" s="121"/>
      <c r="AA1920" s="141" t="s">
        <v>181</v>
      </c>
      <c r="AB1920" s="91"/>
    </row>
    <row r="1921" spans="1:29" ht="19.5" customHeight="1" x14ac:dyDescent="0.15">
      <c r="A1921" s="130" t="s">
        <v>182</v>
      </c>
      <c r="B1921" s="74"/>
      <c r="C1921" s="74"/>
      <c r="D1921" s="74"/>
      <c r="E1921" s="76" t="s">
        <v>183</v>
      </c>
      <c r="F1921" s="297">
        <v>7227.130000000001</v>
      </c>
      <c r="G1921" s="373" t="s">
        <v>184</v>
      </c>
      <c r="H1921" s="373" t="s">
        <v>185</v>
      </c>
      <c r="I1921" s="373" t="s">
        <v>186</v>
      </c>
      <c r="J1921" s="373" t="s">
        <v>187</v>
      </c>
      <c r="K1921" s="373" t="s">
        <v>227</v>
      </c>
      <c r="L1921" s="373" t="s">
        <v>228</v>
      </c>
      <c r="M1921" s="373" t="s">
        <v>229</v>
      </c>
      <c r="N1921" s="373" t="s">
        <v>230</v>
      </c>
      <c r="O1921" s="373" t="s">
        <v>231</v>
      </c>
      <c r="P1921" s="373" t="s">
        <v>232</v>
      </c>
      <c r="Q1921" s="374" t="s">
        <v>233</v>
      </c>
      <c r="R1921" s="375" t="s">
        <v>234</v>
      </c>
      <c r="S1921" s="373" t="s">
        <v>235</v>
      </c>
      <c r="T1921" s="373" t="s">
        <v>236</v>
      </c>
      <c r="U1921" s="373" t="s">
        <v>237</v>
      </c>
      <c r="V1921" s="373" t="s">
        <v>238</v>
      </c>
      <c r="W1921" s="373" t="s">
        <v>42</v>
      </c>
      <c r="X1921" s="373" t="s">
        <v>147</v>
      </c>
      <c r="Y1921" s="373" t="s">
        <v>148</v>
      </c>
      <c r="Z1921" s="373" t="s">
        <v>149</v>
      </c>
      <c r="AA1921" s="387"/>
      <c r="AB1921" s="91"/>
    </row>
    <row r="1922" spans="1:29" ht="19.5" customHeight="1" x14ac:dyDescent="0.15">
      <c r="A1922" s="108"/>
      <c r="E1922" s="76" t="s">
        <v>150</v>
      </c>
      <c r="F1922" s="297">
        <v>1734.5959999999998</v>
      </c>
      <c r="G1922" s="377"/>
      <c r="H1922" s="377"/>
      <c r="I1922" s="377"/>
      <c r="J1922" s="377"/>
      <c r="K1922" s="377"/>
      <c r="L1922" s="377"/>
      <c r="M1922" s="377"/>
      <c r="N1922" s="377"/>
      <c r="O1922" s="377"/>
      <c r="P1922" s="377"/>
      <c r="Q1922" s="378"/>
      <c r="R1922" s="379"/>
      <c r="S1922" s="377"/>
      <c r="T1922" s="377"/>
      <c r="U1922" s="377"/>
      <c r="V1922" s="377"/>
      <c r="W1922" s="377"/>
      <c r="X1922" s="377"/>
      <c r="Y1922" s="377"/>
      <c r="Z1922" s="377"/>
      <c r="AA1922" s="387" t="s">
        <v>151</v>
      </c>
      <c r="AB1922" s="91"/>
    </row>
    <row r="1923" spans="1:29" ht="19.5" customHeight="1" x14ac:dyDescent="0.15">
      <c r="A1923" s="131"/>
      <c r="B1923" s="73" t="s">
        <v>152</v>
      </c>
      <c r="C1923" s="74"/>
      <c r="D1923" s="74"/>
      <c r="E1923" s="76" t="s">
        <v>183</v>
      </c>
      <c r="F1923" s="297">
        <v>7142.7000000000007</v>
      </c>
      <c r="G1923" s="297">
        <v>12.299999999999999</v>
      </c>
      <c r="H1923" s="297">
        <v>21.36</v>
      </c>
      <c r="I1923" s="297">
        <v>19.649999999999999</v>
      </c>
      <c r="J1923" s="297">
        <v>113.80000000000001</v>
      </c>
      <c r="K1923" s="297">
        <v>111.48</v>
      </c>
      <c r="L1923" s="297">
        <v>156.30999999999997</v>
      </c>
      <c r="M1923" s="297">
        <v>229.78000000000003</v>
      </c>
      <c r="N1923" s="297">
        <v>400.01</v>
      </c>
      <c r="O1923" s="297">
        <v>504.92999999999995</v>
      </c>
      <c r="P1923" s="297">
        <v>649.12999999999988</v>
      </c>
      <c r="Q1923" s="297">
        <v>561.79000000000008</v>
      </c>
      <c r="R1923" s="297">
        <v>734.66000000000008</v>
      </c>
      <c r="S1923" s="297">
        <v>803.56999999999994</v>
      </c>
      <c r="T1923" s="297">
        <v>695.88</v>
      </c>
      <c r="U1923" s="297">
        <v>1029.25</v>
      </c>
      <c r="V1923" s="297">
        <v>541.67999999999995</v>
      </c>
      <c r="W1923" s="297">
        <v>312.92999999999995</v>
      </c>
      <c r="X1923" s="297">
        <v>104.55000000000001</v>
      </c>
      <c r="Y1923" s="297">
        <v>55.440000000000005</v>
      </c>
      <c r="Z1923" s="297">
        <v>57.679999999999993</v>
      </c>
      <c r="AA1923" s="299">
        <v>26.52</v>
      </c>
      <c r="AB1923" s="91"/>
    </row>
    <row r="1924" spans="1:29" ht="19.5" customHeight="1" x14ac:dyDescent="0.15">
      <c r="A1924" s="132"/>
      <c r="B1924" s="133"/>
      <c r="E1924" s="76" t="s">
        <v>150</v>
      </c>
      <c r="F1924" s="297">
        <v>1734.5959999999998</v>
      </c>
      <c r="G1924" s="297">
        <v>0</v>
      </c>
      <c r="H1924" s="297">
        <v>9.8000000000000004E-2</v>
      </c>
      <c r="I1924" s="297">
        <v>0.78700000000000003</v>
      </c>
      <c r="J1924" s="297">
        <v>8.6230000000000011</v>
      </c>
      <c r="K1924" s="297">
        <v>15.610000000000001</v>
      </c>
      <c r="L1924" s="297">
        <v>30.018999999999998</v>
      </c>
      <c r="M1924" s="297">
        <v>46.884999999999998</v>
      </c>
      <c r="N1924" s="297">
        <v>97.004999999999995</v>
      </c>
      <c r="O1924" s="297">
        <v>132.005</v>
      </c>
      <c r="P1924" s="297">
        <v>195.54699999999997</v>
      </c>
      <c r="Q1924" s="297">
        <v>169.87800000000001</v>
      </c>
      <c r="R1924" s="297">
        <v>220.59199999999998</v>
      </c>
      <c r="S1924" s="297">
        <v>215.965</v>
      </c>
      <c r="T1924" s="297">
        <v>184.16900000000004</v>
      </c>
      <c r="U1924" s="297">
        <v>199.917</v>
      </c>
      <c r="V1924" s="297">
        <v>106.75099999999999</v>
      </c>
      <c r="W1924" s="297">
        <v>63.152000000000001</v>
      </c>
      <c r="X1924" s="297">
        <v>19.956</v>
      </c>
      <c r="Y1924" s="297">
        <v>12.003</v>
      </c>
      <c r="Z1924" s="297">
        <v>9.8879999999999999</v>
      </c>
      <c r="AA1924" s="299">
        <v>5.7460000000000004</v>
      </c>
      <c r="AB1924" s="91"/>
    </row>
    <row r="1925" spans="1:29" ht="19.5" customHeight="1" x14ac:dyDescent="0.15">
      <c r="A1925" s="132"/>
      <c r="B1925" s="134"/>
      <c r="C1925" s="73" t="s">
        <v>152</v>
      </c>
      <c r="D1925" s="74"/>
      <c r="E1925" s="76" t="s">
        <v>183</v>
      </c>
      <c r="F1925" s="297">
        <v>4126.04</v>
      </c>
      <c r="G1925" s="297">
        <v>12.299999999999999</v>
      </c>
      <c r="H1925" s="297">
        <v>12.290000000000001</v>
      </c>
      <c r="I1925" s="297">
        <v>15.13</v>
      </c>
      <c r="J1925" s="297">
        <v>67.930000000000007</v>
      </c>
      <c r="K1925" s="297">
        <v>92.79</v>
      </c>
      <c r="L1925" s="297">
        <v>135.99999999999997</v>
      </c>
      <c r="M1925" s="297">
        <v>170.10000000000002</v>
      </c>
      <c r="N1925" s="297">
        <v>299.58999999999997</v>
      </c>
      <c r="O1925" s="297">
        <v>373.83</v>
      </c>
      <c r="P1925" s="297">
        <v>580.56999999999994</v>
      </c>
      <c r="Q1925" s="297">
        <v>453.53000000000003</v>
      </c>
      <c r="R1925" s="297">
        <v>556.48</v>
      </c>
      <c r="S1925" s="297">
        <v>500.63</v>
      </c>
      <c r="T1925" s="297">
        <v>365.2</v>
      </c>
      <c r="U1925" s="297">
        <v>214.54999999999995</v>
      </c>
      <c r="V1925" s="297">
        <v>112.48</v>
      </c>
      <c r="W1925" s="297">
        <v>95.06</v>
      </c>
      <c r="X1925" s="297">
        <v>25.810000000000002</v>
      </c>
      <c r="Y1925" s="297">
        <v>21.310000000000002</v>
      </c>
      <c r="Z1925" s="297">
        <v>8.52</v>
      </c>
      <c r="AA1925" s="299">
        <v>11.94</v>
      </c>
      <c r="AB1925" s="91"/>
    </row>
    <row r="1926" spans="1:29" ht="19.5" customHeight="1" x14ac:dyDescent="0.15">
      <c r="A1926" s="132"/>
      <c r="B1926" s="75"/>
      <c r="C1926" s="75"/>
      <c r="E1926" s="76" t="s">
        <v>150</v>
      </c>
      <c r="F1926" s="297">
        <v>1288.0060000000003</v>
      </c>
      <c r="G1926" s="297">
        <v>0</v>
      </c>
      <c r="H1926" s="297">
        <v>8.0000000000000002E-3</v>
      </c>
      <c r="I1926" s="297">
        <v>0.68</v>
      </c>
      <c r="J1926" s="297">
        <v>6.3070000000000013</v>
      </c>
      <c r="K1926" s="297">
        <v>14.3</v>
      </c>
      <c r="L1926" s="297">
        <v>28.088999999999999</v>
      </c>
      <c r="M1926" s="297">
        <v>40.908999999999999</v>
      </c>
      <c r="N1926" s="297">
        <v>85.771000000000001</v>
      </c>
      <c r="O1926" s="297">
        <v>116.21</v>
      </c>
      <c r="P1926" s="297">
        <v>185.74599999999998</v>
      </c>
      <c r="Q1926" s="297">
        <v>153.72400000000002</v>
      </c>
      <c r="R1926" s="297">
        <v>191.06399999999999</v>
      </c>
      <c r="S1926" s="297">
        <v>166.422</v>
      </c>
      <c r="T1926" s="297">
        <v>131.00500000000002</v>
      </c>
      <c r="U1926" s="297">
        <v>74.518999999999991</v>
      </c>
      <c r="V1926" s="297">
        <v>41.727999999999994</v>
      </c>
      <c r="W1926" s="297">
        <v>30.573999999999998</v>
      </c>
      <c r="X1926" s="297">
        <v>8.2859999999999996</v>
      </c>
      <c r="Y1926" s="297">
        <v>6.4020000000000001</v>
      </c>
      <c r="Z1926" s="297">
        <v>2.6579999999999999</v>
      </c>
      <c r="AA1926" s="299">
        <v>3.6040000000000001</v>
      </c>
      <c r="AB1926" s="27"/>
      <c r="AC1926" s="27"/>
    </row>
    <row r="1927" spans="1:29" ht="19.5" customHeight="1" x14ac:dyDescent="0.15">
      <c r="A1927" s="132"/>
      <c r="B1927" s="72"/>
      <c r="C1927" s="76"/>
      <c r="D1927" s="76" t="s">
        <v>153</v>
      </c>
      <c r="E1927" s="76" t="s">
        <v>183</v>
      </c>
      <c r="F1927" s="297">
        <v>4061.8</v>
      </c>
      <c r="G1927" s="297">
        <v>12.04</v>
      </c>
      <c r="H1927" s="297">
        <v>11.55</v>
      </c>
      <c r="I1927" s="297">
        <v>13.790000000000001</v>
      </c>
      <c r="J1927" s="297">
        <v>57.260000000000005</v>
      </c>
      <c r="K1927" s="297">
        <v>87.580000000000013</v>
      </c>
      <c r="L1927" s="297">
        <v>133.49999999999997</v>
      </c>
      <c r="M1927" s="297">
        <v>165.66000000000003</v>
      </c>
      <c r="N1927" s="297">
        <v>297.26</v>
      </c>
      <c r="O1927" s="297">
        <v>365.18</v>
      </c>
      <c r="P1927" s="297">
        <v>572.91999999999996</v>
      </c>
      <c r="Q1927" s="297">
        <v>452.8</v>
      </c>
      <c r="R1927" s="297">
        <v>556.48</v>
      </c>
      <c r="S1927" s="297">
        <v>500.31</v>
      </c>
      <c r="T1927" s="297">
        <v>363.09</v>
      </c>
      <c r="U1927" s="297">
        <v>211.87999999999997</v>
      </c>
      <c r="V1927" s="297">
        <v>111.43</v>
      </c>
      <c r="W1927" s="297">
        <v>81.489999999999995</v>
      </c>
      <c r="X1927" s="297">
        <v>25.810000000000002</v>
      </c>
      <c r="Y1927" s="297">
        <v>21.310000000000002</v>
      </c>
      <c r="Z1927" s="297">
        <v>8.52</v>
      </c>
      <c r="AA1927" s="299">
        <v>11.94</v>
      </c>
      <c r="AB1927" s="27"/>
      <c r="AC1927" s="27"/>
    </row>
    <row r="1928" spans="1:29" ht="19.5" customHeight="1" x14ac:dyDescent="0.15">
      <c r="A1928" s="132"/>
      <c r="B1928" s="72" t="s">
        <v>154</v>
      </c>
      <c r="C1928" s="72"/>
      <c r="D1928" s="72"/>
      <c r="E1928" s="76" t="s">
        <v>150</v>
      </c>
      <c r="F1928" s="297">
        <v>1279.7259999999999</v>
      </c>
      <c r="G1928" s="297">
        <v>0</v>
      </c>
      <c r="H1928" s="297">
        <v>0</v>
      </c>
      <c r="I1928" s="297">
        <v>0.57000000000000006</v>
      </c>
      <c r="J1928" s="297">
        <v>5.7480000000000011</v>
      </c>
      <c r="K1928" s="297">
        <v>13.887</v>
      </c>
      <c r="L1928" s="297">
        <v>27.715</v>
      </c>
      <c r="M1928" s="297">
        <v>40.491</v>
      </c>
      <c r="N1928" s="297">
        <v>85.248000000000005</v>
      </c>
      <c r="O1928" s="297">
        <v>114.33199999999999</v>
      </c>
      <c r="P1928" s="297">
        <v>183.94399999999999</v>
      </c>
      <c r="Q1928" s="297">
        <v>153.56200000000001</v>
      </c>
      <c r="R1928" s="297">
        <v>191.06399999999999</v>
      </c>
      <c r="S1928" s="297">
        <v>166.39</v>
      </c>
      <c r="T1928" s="297">
        <v>130.79000000000002</v>
      </c>
      <c r="U1928" s="297">
        <v>74.23599999999999</v>
      </c>
      <c r="V1928" s="297">
        <v>41.620999999999995</v>
      </c>
      <c r="W1928" s="297">
        <v>29.177999999999997</v>
      </c>
      <c r="X1928" s="297">
        <v>8.2859999999999996</v>
      </c>
      <c r="Y1928" s="297">
        <v>6.4020000000000001</v>
      </c>
      <c r="Z1928" s="297">
        <v>2.6579999999999999</v>
      </c>
      <c r="AA1928" s="299">
        <v>3.6040000000000001</v>
      </c>
      <c r="AB1928" s="27"/>
      <c r="AC1928" s="27"/>
    </row>
    <row r="1929" spans="1:29" ht="19.5" customHeight="1" x14ac:dyDescent="0.15">
      <c r="A1929" s="132" t="s">
        <v>155</v>
      </c>
      <c r="B1929" s="72"/>
      <c r="C1929" s="72" t="s">
        <v>10</v>
      </c>
      <c r="D1929" s="76" t="s">
        <v>156</v>
      </c>
      <c r="E1929" s="76" t="s">
        <v>183</v>
      </c>
      <c r="F1929" s="297">
        <v>3227.94</v>
      </c>
      <c r="G1929" s="297">
        <v>8.99</v>
      </c>
      <c r="H1929" s="297">
        <v>10.06</v>
      </c>
      <c r="I1929" s="297">
        <v>8.4600000000000009</v>
      </c>
      <c r="J1929" s="297">
        <v>45.2</v>
      </c>
      <c r="K1929" s="297">
        <v>79.930000000000007</v>
      </c>
      <c r="L1929" s="297">
        <v>130.63</v>
      </c>
      <c r="M1929" s="297">
        <v>156.72</v>
      </c>
      <c r="N1929" s="297">
        <v>290.16000000000003</v>
      </c>
      <c r="O1929" s="297">
        <v>348.42</v>
      </c>
      <c r="P1929" s="297">
        <v>496.39</v>
      </c>
      <c r="Q1929" s="297">
        <v>360.3</v>
      </c>
      <c r="R1929" s="297">
        <v>426.29</v>
      </c>
      <c r="S1929" s="297">
        <v>311.04000000000002</v>
      </c>
      <c r="T1929" s="297">
        <v>266.94</v>
      </c>
      <c r="U1929" s="297">
        <v>129.07</v>
      </c>
      <c r="V1929" s="297">
        <v>84.39</v>
      </c>
      <c r="W1929" s="297">
        <v>53.41</v>
      </c>
      <c r="X1929" s="297">
        <v>10.5</v>
      </c>
      <c r="Y1929" s="297">
        <v>4.82</v>
      </c>
      <c r="Z1929" s="297">
        <v>2.95</v>
      </c>
      <c r="AA1929" s="299">
        <v>3.27</v>
      </c>
      <c r="AB1929" s="27"/>
      <c r="AC1929" s="27"/>
    </row>
    <row r="1930" spans="1:29" ht="19.5" customHeight="1" x14ac:dyDescent="0.15">
      <c r="A1930" s="132"/>
      <c r="B1930" s="72"/>
      <c r="C1930" s="72"/>
      <c r="D1930" s="72"/>
      <c r="E1930" s="76" t="s">
        <v>150</v>
      </c>
      <c r="F1930" s="297">
        <v>1091.3050000000005</v>
      </c>
      <c r="G1930" s="297">
        <v>0</v>
      </c>
      <c r="H1930" s="297">
        <v>0</v>
      </c>
      <c r="I1930" s="297">
        <v>0.51800000000000002</v>
      </c>
      <c r="J1930" s="297">
        <v>5.4210000000000003</v>
      </c>
      <c r="K1930" s="297">
        <v>13.599</v>
      </c>
      <c r="L1930" s="297">
        <v>27.433000000000003</v>
      </c>
      <c r="M1930" s="297">
        <v>39.259</v>
      </c>
      <c r="N1930" s="297">
        <v>84.109000000000009</v>
      </c>
      <c r="O1930" s="297">
        <v>111.28399999999999</v>
      </c>
      <c r="P1930" s="297">
        <v>168.697</v>
      </c>
      <c r="Q1930" s="297">
        <v>133.197</v>
      </c>
      <c r="R1930" s="297">
        <v>161.601</v>
      </c>
      <c r="S1930" s="297">
        <v>121.32</v>
      </c>
      <c r="T1930" s="297">
        <v>106.672</v>
      </c>
      <c r="U1930" s="297">
        <v>52.861999999999995</v>
      </c>
      <c r="V1930" s="297">
        <v>34.591999999999999</v>
      </c>
      <c r="W1930" s="297">
        <v>21.9</v>
      </c>
      <c r="X1930" s="297">
        <v>4.306</v>
      </c>
      <c r="Y1930" s="297">
        <v>1.9770000000000001</v>
      </c>
      <c r="Z1930" s="297">
        <v>1.21</v>
      </c>
      <c r="AA1930" s="299">
        <v>1.3480000000000001</v>
      </c>
      <c r="AB1930" s="27"/>
      <c r="AC1930" s="27"/>
    </row>
    <row r="1931" spans="1:29" ht="19.5" customHeight="1" x14ac:dyDescent="0.15">
      <c r="A1931" s="132"/>
      <c r="B1931" s="72"/>
      <c r="C1931" s="72"/>
      <c r="D1931" s="76" t="s">
        <v>157</v>
      </c>
      <c r="E1931" s="76" t="s">
        <v>183</v>
      </c>
      <c r="F1931" s="297">
        <v>42.26</v>
      </c>
      <c r="G1931" s="297">
        <v>0</v>
      </c>
      <c r="H1931" s="297">
        <v>0</v>
      </c>
      <c r="I1931" s="297">
        <v>0</v>
      </c>
      <c r="J1931" s="297">
        <v>0.52</v>
      </c>
      <c r="K1931" s="297">
        <v>0</v>
      </c>
      <c r="L1931" s="297">
        <v>0.65</v>
      </c>
      <c r="M1931" s="297">
        <v>0.36</v>
      </c>
      <c r="N1931" s="297">
        <v>0.96</v>
      </c>
      <c r="O1931" s="297">
        <v>2.23</v>
      </c>
      <c r="P1931" s="297">
        <v>2.94</v>
      </c>
      <c r="Q1931" s="297">
        <v>8.69</v>
      </c>
      <c r="R1931" s="297">
        <v>10.37</v>
      </c>
      <c r="S1931" s="297">
        <v>5.4</v>
      </c>
      <c r="T1931" s="297">
        <v>0.5</v>
      </c>
      <c r="U1931" s="297">
        <v>1.1499999999999999</v>
      </c>
      <c r="V1931" s="297">
        <v>0.34</v>
      </c>
      <c r="W1931" s="297">
        <v>6.25</v>
      </c>
      <c r="X1931" s="297">
        <v>0</v>
      </c>
      <c r="Y1931" s="297">
        <v>1.9</v>
      </c>
      <c r="Z1931" s="297">
        <v>0</v>
      </c>
      <c r="AA1931" s="299">
        <v>0</v>
      </c>
      <c r="AB1931" s="27"/>
      <c r="AC1931" s="27"/>
    </row>
    <row r="1932" spans="1:29" ht="19.5" customHeight="1" x14ac:dyDescent="0.15">
      <c r="A1932" s="132"/>
      <c r="B1932" s="72"/>
      <c r="C1932" s="72"/>
      <c r="D1932" s="72"/>
      <c r="E1932" s="76" t="s">
        <v>150</v>
      </c>
      <c r="F1932" s="297">
        <v>9.5069999999999997</v>
      </c>
      <c r="G1932" s="297">
        <v>0</v>
      </c>
      <c r="H1932" s="297">
        <v>0</v>
      </c>
      <c r="I1932" s="297">
        <v>0</v>
      </c>
      <c r="J1932" s="297">
        <v>3.5000000000000003E-2</v>
      </c>
      <c r="K1932" s="297">
        <v>0</v>
      </c>
      <c r="L1932" s="297">
        <v>7.8E-2</v>
      </c>
      <c r="M1932" s="297">
        <v>0.05</v>
      </c>
      <c r="N1932" s="297">
        <v>0.154</v>
      </c>
      <c r="O1932" s="297">
        <v>0.40099999999999997</v>
      </c>
      <c r="P1932" s="297">
        <v>0.58799999999999997</v>
      </c>
      <c r="Q1932" s="297">
        <v>1.9109999999999998</v>
      </c>
      <c r="R1932" s="297">
        <v>2.3860000000000001</v>
      </c>
      <c r="S1932" s="297">
        <v>1.296</v>
      </c>
      <c r="T1932" s="297">
        <v>0.126</v>
      </c>
      <c r="U1932" s="297">
        <v>0.29699999999999999</v>
      </c>
      <c r="V1932" s="297">
        <v>8.8999999999999996E-2</v>
      </c>
      <c r="W1932" s="297">
        <v>1.6020000000000001</v>
      </c>
      <c r="X1932" s="297">
        <v>0</v>
      </c>
      <c r="Y1932" s="297">
        <v>0.49399999999999999</v>
      </c>
      <c r="Z1932" s="297">
        <v>0</v>
      </c>
      <c r="AA1932" s="299">
        <v>0</v>
      </c>
      <c r="AB1932" s="27"/>
      <c r="AC1932" s="27"/>
    </row>
    <row r="1933" spans="1:29" ht="19.5" customHeight="1" x14ac:dyDescent="0.15">
      <c r="A1933" s="132"/>
      <c r="B1933" s="72" t="s">
        <v>158</v>
      </c>
      <c r="C1933" s="72" t="s">
        <v>159</v>
      </c>
      <c r="D1933" s="76" t="s">
        <v>160</v>
      </c>
      <c r="E1933" s="76" t="s">
        <v>183</v>
      </c>
      <c r="F1933" s="297">
        <v>751.47</v>
      </c>
      <c r="G1933" s="297">
        <v>0</v>
      </c>
      <c r="H1933" s="297">
        <v>0</v>
      </c>
      <c r="I1933" s="297">
        <v>0.08</v>
      </c>
      <c r="J1933" s="297">
        <v>0.81</v>
      </c>
      <c r="K1933" s="297">
        <v>1.17</v>
      </c>
      <c r="L1933" s="297">
        <v>1.48</v>
      </c>
      <c r="M1933" s="297">
        <v>8.1999999999999993</v>
      </c>
      <c r="N1933" s="297">
        <v>6.1400000000000006</v>
      </c>
      <c r="O1933" s="297">
        <v>13.9</v>
      </c>
      <c r="P1933" s="297">
        <v>72.680000000000007</v>
      </c>
      <c r="Q1933" s="297">
        <v>83.39</v>
      </c>
      <c r="R1933" s="297">
        <v>119.45</v>
      </c>
      <c r="S1933" s="297">
        <v>182.64</v>
      </c>
      <c r="T1933" s="297">
        <v>93.25</v>
      </c>
      <c r="U1933" s="297">
        <v>80.179999999999993</v>
      </c>
      <c r="V1933" s="297">
        <v>26.7</v>
      </c>
      <c r="W1933" s="297">
        <v>21.830000000000002</v>
      </c>
      <c r="X1933" s="297">
        <v>15.31</v>
      </c>
      <c r="Y1933" s="297">
        <v>10.02</v>
      </c>
      <c r="Z1933" s="297">
        <v>5.57</v>
      </c>
      <c r="AA1933" s="299">
        <v>8.67</v>
      </c>
      <c r="AB1933" s="27"/>
      <c r="AC1933" s="27"/>
    </row>
    <row r="1934" spans="1:29" ht="19.5" customHeight="1" x14ac:dyDescent="0.15">
      <c r="A1934" s="132"/>
      <c r="B1934" s="72"/>
      <c r="C1934" s="72"/>
      <c r="D1934" s="72"/>
      <c r="E1934" s="76" t="s">
        <v>150</v>
      </c>
      <c r="F1934" s="297">
        <v>175.11799999999999</v>
      </c>
      <c r="G1934" s="297">
        <v>0</v>
      </c>
      <c r="H1934" s="297">
        <v>0</v>
      </c>
      <c r="I1934" s="297">
        <v>4.0000000000000001E-3</v>
      </c>
      <c r="J1934" s="297">
        <v>5.6000000000000008E-2</v>
      </c>
      <c r="K1934" s="297">
        <v>0.11700000000000001</v>
      </c>
      <c r="L1934" s="297">
        <v>0.16300000000000001</v>
      </c>
      <c r="M1934" s="297">
        <v>1.1489999999999998</v>
      </c>
      <c r="N1934" s="297">
        <v>0.98499999999999999</v>
      </c>
      <c r="O1934" s="297">
        <v>2.5010000000000003</v>
      </c>
      <c r="P1934" s="297">
        <v>14.539</v>
      </c>
      <c r="Q1934" s="297">
        <v>18.344999999999999</v>
      </c>
      <c r="R1934" s="297">
        <v>26.995000000000001</v>
      </c>
      <c r="S1934" s="297">
        <v>43.43</v>
      </c>
      <c r="T1934" s="297">
        <v>23.295000000000002</v>
      </c>
      <c r="U1934" s="297">
        <v>20.632999999999999</v>
      </c>
      <c r="V1934" s="297">
        <v>6.94</v>
      </c>
      <c r="W1934" s="297">
        <v>5.6760000000000002</v>
      </c>
      <c r="X1934" s="297">
        <v>3.98</v>
      </c>
      <c r="Y1934" s="297">
        <v>2.6059999999999999</v>
      </c>
      <c r="Z1934" s="297">
        <v>1.448</v>
      </c>
      <c r="AA1934" s="299">
        <v>2.2560000000000002</v>
      </c>
      <c r="AB1934" s="27"/>
      <c r="AC1934" s="27"/>
    </row>
    <row r="1935" spans="1:29" ht="19.5" customHeight="1" x14ac:dyDescent="0.15">
      <c r="A1935" s="132"/>
      <c r="B1935" s="72"/>
      <c r="C1935" s="72"/>
      <c r="D1935" s="76" t="s">
        <v>161</v>
      </c>
      <c r="E1935" s="76" t="s">
        <v>183</v>
      </c>
      <c r="F1935" s="297">
        <v>31.39</v>
      </c>
      <c r="G1935" s="297">
        <v>3.05</v>
      </c>
      <c r="H1935" s="297">
        <v>1.49</v>
      </c>
      <c r="I1935" s="297">
        <v>4.4499999999999993</v>
      </c>
      <c r="J1935" s="297">
        <v>9.5</v>
      </c>
      <c r="K1935" s="297">
        <v>6.48</v>
      </c>
      <c r="L1935" s="297">
        <v>0.64</v>
      </c>
      <c r="M1935" s="297">
        <v>0.3</v>
      </c>
      <c r="N1935" s="297">
        <v>0</v>
      </c>
      <c r="O1935" s="297">
        <v>0</v>
      </c>
      <c r="P1935" s="297">
        <v>0.91</v>
      </c>
      <c r="Q1935" s="297">
        <v>0</v>
      </c>
      <c r="R1935" s="297">
        <v>0</v>
      </c>
      <c r="S1935" s="297">
        <v>0</v>
      </c>
      <c r="T1935" s="297">
        <v>0</v>
      </c>
      <c r="U1935" s="297">
        <v>0</v>
      </c>
      <c r="V1935" s="297">
        <v>0</v>
      </c>
      <c r="W1935" s="297">
        <v>0</v>
      </c>
      <c r="X1935" s="297">
        <v>0</v>
      </c>
      <c r="Y1935" s="297">
        <v>4.57</v>
      </c>
      <c r="Z1935" s="297">
        <v>0</v>
      </c>
      <c r="AA1935" s="299">
        <v>0</v>
      </c>
      <c r="AB1935" s="27"/>
      <c r="AC1935" s="27"/>
    </row>
    <row r="1936" spans="1:29" ht="19.5" customHeight="1" x14ac:dyDescent="0.15">
      <c r="A1936" s="132"/>
      <c r="B1936" s="72"/>
      <c r="C1936" s="72"/>
      <c r="D1936" s="72"/>
      <c r="E1936" s="76" t="s">
        <v>150</v>
      </c>
      <c r="F1936" s="297">
        <v>1.772</v>
      </c>
      <c r="G1936" s="297">
        <v>0</v>
      </c>
      <c r="H1936" s="297">
        <v>0</v>
      </c>
      <c r="I1936" s="297">
        <v>0</v>
      </c>
      <c r="J1936" s="297">
        <v>0.113</v>
      </c>
      <c r="K1936" s="297">
        <v>0.17099999999999999</v>
      </c>
      <c r="L1936" s="297">
        <v>2.5000000000000001E-2</v>
      </c>
      <c r="M1936" s="297">
        <v>1.7999999999999999E-2</v>
      </c>
      <c r="N1936" s="297">
        <v>0</v>
      </c>
      <c r="O1936" s="297">
        <v>0</v>
      </c>
      <c r="P1936" s="297">
        <v>0.12</v>
      </c>
      <c r="Q1936" s="297">
        <v>0</v>
      </c>
      <c r="R1936" s="297">
        <v>0</v>
      </c>
      <c r="S1936" s="297">
        <v>0</v>
      </c>
      <c r="T1936" s="297">
        <v>0</v>
      </c>
      <c r="U1936" s="297">
        <v>0</v>
      </c>
      <c r="V1936" s="297">
        <v>0</v>
      </c>
      <c r="W1936" s="297">
        <v>0</v>
      </c>
      <c r="X1936" s="297">
        <v>0</v>
      </c>
      <c r="Y1936" s="297">
        <v>1.325</v>
      </c>
      <c r="Z1936" s="297">
        <v>0</v>
      </c>
      <c r="AA1936" s="299">
        <v>0</v>
      </c>
      <c r="AB1936" s="27"/>
      <c r="AC1936" s="27"/>
    </row>
    <row r="1937" spans="1:29" ht="19.5" customHeight="1" x14ac:dyDescent="0.15">
      <c r="A1937" s="132"/>
      <c r="B1937" s="72"/>
      <c r="C1937" s="72" t="s">
        <v>162</v>
      </c>
      <c r="D1937" s="76" t="s">
        <v>163</v>
      </c>
      <c r="E1937" s="76" t="s">
        <v>183</v>
      </c>
      <c r="F1937" s="297">
        <v>8.5200000000000014</v>
      </c>
      <c r="G1937" s="297">
        <v>0</v>
      </c>
      <c r="H1937" s="297">
        <v>0</v>
      </c>
      <c r="I1937" s="297">
        <v>0.8</v>
      </c>
      <c r="J1937" s="297">
        <v>1.23</v>
      </c>
      <c r="K1937" s="297">
        <v>0</v>
      </c>
      <c r="L1937" s="297">
        <v>0.1</v>
      </c>
      <c r="M1937" s="297">
        <v>0.08</v>
      </c>
      <c r="N1937" s="297">
        <v>0</v>
      </c>
      <c r="O1937" s="297">
        <v>0.63</v>
      </c>
      <c r="P1937" s="297">
        <v>0</v>
      </c>
      <c r="Q1937" s="297">
        <v>0.42000000000000004</v>
      </c>
      <c r="R1937" s="297">
        <v>0.15</v>
      </c>
      <c r="S1937" s="297">
        <v>1.23</v>
      </c>
      <c r="T1937" s="297">
        <v>2.4</v>
      </c>
      <c r="U1937" s="297">
        <v>1.48</v>
      </c>
      <c r="V1937" s="297">
        <v>0</v>
      </c>
      <c r="W1937" s="297">
        <v>0</v>
      </c>
      <c r="X1937" s="297">
        <v>0</v>
      </c>
      <c r="Y1937" s="297">
        <v>0</v>
      </c>
      <c r="Z1937" s="297">
        <v>0</v>
      </c>
      <c r="AA1937" s="299">
        <v>0</v>
      </c>
      <c r="AB1937" s="27"/>
      <c r="AC1937" s="27"/>
    </row>
    <row r="1938" spans="1:29" ht="19.5" customHeight="1" x14ac:dyDescent="0.15">
      <c r="A1938" s="132"/>
      <c r="B1938" s="72" t="s">
        <v>20</v>
      </c>
      <c r="C1938" s="72"/>
      <c r="D1938" s="72"/>
      <c r="E1938" s="76" t="s">
        <v>150</v>
      </c>
      <c r="F1938" s="297">
        <v>1.982</v>
      </c>
      <c r="G1938" s="297">
        <v>0</v>
      </c>
      <c r="H1938" s="297">
        <v>0</v>
      </c>
      <c r="I1938" s="297">
        <v>4.8000000000000001E-2</v>
      </c>
      <c r="J1938" s="297">
        <v>0.123</v>
      </c>
      <c r="K1938" s="297">
        <v>0</v>
      </c>
      <c r="L1938" s="297">
        <v>1.6E-2</v>
      </c>
      <c r="M1938" s="297">
        <v>1.4999999999999999E-2</v>
      </c>
      <c r="N1938" s="297">
        <v>0</v>
      </c>
      <c r="O1938" s="297">
        <v>0.14600000000000002</v>
      </c>
      <c r="P1938" s="297">
        <v>0</v>
      </c>
      <c r="Q1938" s="297">
        <v>0.10900000000000001</v>
      </c>
      <c r="R1938" s="297">
        <v>0.04</v>
      </c>
      <c r="S1938" s="297">
        <v>0.34399999999999997</v>
      </c>
      <c r="T1938" s="297">
        <v>0.69700000000000006</v>
      </c>
      <c r="U1938" s="297">
        <v>0.44400000000000001</v>
      </c>
      <c r="V1938" s="297">
        <v>0</v>
      </c>
      <c r="W1938" s="297">
        <v>0</v>
      </c>
      <c r="X1938" s="297">
        <v>0</v>
      </c>
      <c r="Y1938" s="297">
        <v>0</v>
      </c>
      <c r="Z1938" s="297">
        <v>0</v>
      </c>
      <c r="AA1938" s="299">
        <v>0</v>
      </c>
      <c r="AB1938" s="27"/>
      <c r="AC1938" s="27"/>
    </row>
    <row r="1939" spans="1:29" ht="19.5" customHeight="1" x14ac:dyDescent="0.15">
      <c r="A1939" s="132"/>
      <c r="B1939" s="72"/>
      <c r="C1939" s="72"/>
      <c r="D1939" s="76" t="s">
        <v>164</v>
      </c>
      <c r="E1939" s="76" t="s">
        <v>183</v>
      </c>
      <c r="F1939" s="297">
        <v>0.22</v>
      </c>
      <c r="G1939" s="297">
        <v>0</v>
      </c>
      <c r="H1939" s="297">
        <v>0</v>
      </c>
      <c r="I1939" s="297">
        <v>0</v>
      </c>
      <c r="J1939" s="297">
        <v>0</v>
      </c>
      <c r="K1939" s="297">
        <v>0</v>
      </c>
      <c r="L1939" s="297">
        <v>0</v>
      </c>
      <c r="M1939" s="297">
        <v>0</v>
      </c>
      <c r="N1939" s="297">
        <v>0</v>
      </c>
      <c r="O1939" s="297">
        <v>0</v>
      </c>
      <c r="P1939" s="297">
        <v>0</v>
      </c>
      <c r="Q1939" s="297">
        <v>0</v>
      </c>
      <c r="R1939" s="297">
        <v>0.22</v>
      </c>
      <c r="S1939" s="297">
        <v>0</v>
      </c>
      <c r="T1939" s="297">
        <v>0</v>
      </c>
      <c r="U1939" s="297">
        <v>0</v>
      </c>
      <c r="V1939" s="297">
        <v>0</v>
      </c>
      <c r="W1939" s="297">
        <v>0</v>
      </c>
      <c r="X1939" s="297">
        <v>0</v>
      </c>
      <c r="Y1939" s="297">
        <v>0</v>
      </c>
      <c r="Z1939" s="297">
        <v>0</v>
      </c>
      <c r="AA1939" s="299">
        <v>0</v>
      </c>
      <c r="AB1939" s="27"/>
      <c r="AC1939" s="27"/>
    </row>
    <row r="1940" spans="1:29" ht="19.5" customHeight="1" x14ac:dyDescent="0.15">
      <c r="A1940" s="132" t="s">
        <v>226</v>
      </c>
      <c r="B1940" s="72"/>
      <c r="C1940" s="72"/>
      <c r="D1940" s="72"/>
      <c r="E1940" s="76" t="s">
        <v>150</v>
      </c>
      <c r="F1940" s="297">
        <v>4.2000000000000003E-2</v>
      </c>
      <c r="G1940" s="297">
        <v>0</v>
      </c>
      <c r="H1940" s="297">
        <v>0</v>
      </c>
      <c r="I1940" s="297">
        <v>0</v>
      </c>
      <c r="J1940" s="297">
        <v>0</v>
      </c>
      <c r="K1940" s="297">
        <v>0</v>
      </c>
      <c r="L1940" s="297">
        <v>0</v>
      </c>
      <c r="M1940" s="297">
        <v>0</v>
      </c>
      <c r="N1940" s="297">
        <v>0</v>
      </c>
      <c r="O1940" s="297">
        <v>0</v>
      </c>
      <c r="P1940" s="297">
        <v>0</v>
      </c>
      <c r="Q1940" s="297">
        <v>0</v>
      </c>
      <c r="R1940" s="297">
        <v>4.2000000000000003E-2</v>
      </c>
      <c r="S1940" s="297">
        <v>0</v>
      </c>
      <c r="T1940" s="297">
        <v>0</v>
      </c>
      <c r="U1940" s="297">
        <v>0</v>
      </c>
      <c r="V1940" s="297">
        <v>0</v>
      </c>
      <c r="W1940" s="297">
        <v>0</v>
      </c>
      <c r="X1940" s="297">
        <v>0</v>
      </c>
      <c r="Y1940" s="297">
        <v>0</v>
      </c>
      <c r="Z1940" s="297">
        <v>0</v>
      </c>
      <c r="AA1940" s="299">
        <v>0</v>
      </c>
      <c r="AB1940" s="27"/>
      <c r="AC1940" s="27"/>
    </row>
    <row r="1941" spans="1:29" ht="19.5" customHeight="1" x14ac:dyDescent="0.15">
      <c r="A1941" s="132"/>
      <c r="B1941" s="75"/>
      <c r="C1941" s="73" t="s">
        <v>165</v>
      </c>
      <c r="D1941" s="74"/>
      <c r="E1941" s="76" t="s">
        <v>183</v>
      </c>
      <c r="F1941" s="297">
        <v>64.239999999999995</v>
      </c>
      <c r="G1941" s="297">
        <v>0.26</v>
      </c>
      <c r="H1941" s="297">
        <v>0.74</v>
      </c>
      <c r="I1941" s="297">
        <v>1.34</v>
      </c>
      <c r="J1941" s="297">
        <v>10.67</v>
      </c>
      <c r="K1941" s="297">
        <v>5.21</v>
      </c>
      <c r="L1941" s="297">
        <v>2.5</v>
      </c>
      <c r="M1941" s="297">
        <v>4.4400000000000004</v>
      </c>
      <c r="N1941" s="297">
        <v>2.33</v>
      </c>
      <c r="O1941" s="297">
        <v>8.6499999999999986</v>
      </c>
      <c r="P1941" s="297">
        <v>7.65</v>
      </c>
      <c r="Q1941" s="297">
        <v>0.73</v>
      </c>
      <c r="R1941" s="297">
        <v>0</v>
      </c>
      <c r="S1941" s="297">
        <v>0.32</v>
      </c>
      <c r="T1941" s="297">
        <v>2.11</v>
      </c>
      <c r="U1941" s="297">
        <v>2.67</v>
      </c>
      <c r="V1941" s="297">
        <v>1.05</v>
      </c>
      <c r="W1941" s="297">
        <v>13.57</v>
      </c>
      <c r="X1941" s="297">
        <v>0</v>
      </c>
      <c r="Y1941" s="297">
        <v>0</v>
      </c>
      <c r="Z1941" s="297">
        <v>0</v>
      </c>
      <c r="AA1941" s="299">
        <v>0</v>
      </c>
      <c r="AB1941" s="27"/>
      <c r="AC1941" s="27"/>
    </row>
    <row r="1942" spans="1:29" ht="19.5" customHeight="1" x14ac:dyDescent="0.15">
      <c r="A1942" s="132"/>
      <c r="B1942" s="75"/>
      <c r="C1942" s="75"/>
      <c r="E1942" s="76" t="s">
        <v>150</v>
      </c>
      <c r="F1942" s="297">
        <v>8.2799999999999994</v>
      </c>
      <c r="G1942" s="297">
        <v>0</v>
      </c>
      <c r="H1942" s="297">
        <v>8.0000000000000002E-3</v>
      </c>
      <c r="I1942" s="297">
        <v>0.11</v>
      </c>
      <c r="J1942" s="297">
        <v>0.55900000000000005</v>
      </c>
      <c r="K1942" s="297">
        <v>0.41300000000000003</v>
      </c>
      <c r="L1942" s="297">
        <v>0.374</v>
      </c>
      <c r="M1942" s="297">
        <v>0.41799999999999998</v>
      </c>
      <c r="N1942" s="297">
        <v>0.52300000000000002</v>
      </c>
      <c r="O1942" s="297">
        <v>1.8779999999999999</v>
      </c>
      <c r="P1942" s="297">
        <v>1.802</v>
      </c>
      <c r="Q1942" s="297">
        <v>0.16200000000000001</v>
      </c>
      <c r="R1942" s="297">
        <v>0</v>
      </c>
      <c r="S1942" s="297">
        <v>3.2000000000000001E-2</v>
      </c>
      <c r="T1942" s="297">
        <v>0.215</v>
      </c>
      <c r="U1942" s="297">
        <v>0.28299999999999997</v>
      </c>
      <c r="V1942" s="297">
        <v>0.107</v>
      </c>
      <c r="W1942" s="297">
        <v>1.3959999999999999</v>
      </c>
      <c r="X1942" s="297">
        <v>0</v>
      </c>
      <c r="Y1942" s="297">
        <v>0</v>
      </c>
      <c r="Z1942" s="297">
        <v>0</v>
      </c>
      <c r="AA1942" s="299">
        <v>0</v>
      </c>
      <c r="AB1942" s="27"/>
      <c r="AC1942" s="27"/>
    </row>
    <row r="1943" spans="1:29" ht="19.5" customHeight="1" x14ac:dyDescent="0.15">
      <c r="A1943" s="132"/>
      <c r="B1943" s="134"/>
      <c r="C1943" s="73" t="s">
        <v>152</v>
      </c>
      <c r="D1943" s="74"/>
      <c r="E1943" s="76" t="s">
        <v>183</v>
      </c>
      <c r="F1943" s="297">
        <v>3016.66</v>
      </c>
      <c r="G1943" s="297">
        <v>0</v>
      </c>
      <c r="H1943" s="297">
        <v>9.07</v>
      </c>
      <c r="I1943" s="297">
        <v>4.5199999999999996</v>
      </c>
      <c r="J1943" s="297">
        <v>45.87</v>
      </c>
      <c r="K1943" s="297">
        <v>18.690000000000001</v>
      </c>
      <c r="L1943" s="297">
        <v>20.310000000000002</v>
      </c>
      <c r="M1943" s="297">
        <v>59.68</v>
      </c>
      <c r="N1943" s="297">
        <v>100.42</v>
      </c>
      <c r="O1943" s="297">
        <v>131.1</v>
      </c>
      <c r="P1943" s="297">
        <v>68.56</v>
      </c>
      <c r="Q1943" s="297">
        <v>108.26</v>
      </c>
      <c r="R1943" s="297">
        <v>178.18</v>
      </c>
      <c r="S1943" s="297">
        <v>302.94</v>
      </c>
      <c r="T1943" s="297">
        <v>330.68</v>
      </c>
      <c r="U1943" s="297">
        <v>814.7</v>
      </c>
      <c r="V1943" s="297">
        <v>429.2</v>
      </c>
      <c r="W1943" s="297">
        <v>217.86999999999998</v>
      </c>
      <c r="X1943" s="297">
        <v>78.740000000000009</v>
      </c>
      <c r="Y1943" s="297">
        <v>34.130000000000003</v>
      </c>
      <c r="Z1943" s="297">
        <v>49.16</v>
      </c>
      <c r="AA1943" s="299">
        <v>14.58</v>
      </c>
      <c r="AB1943" s="27"/>
      <c r="AC1943" s="27"/>
    </row>
    <row r="1944" spans="1:29" ht="19.5" customHeight="1" x14ac:dyDescent="0.15">
      <c r="A1944" s="132"/>
      <c r="B1944" s="75"/>
      <c r="C1944" s="75"/>
      <c r="E1944" s="76" t="s">
        <v>150</v>
      </c>
      <c r="F1944" s="297">
        <v>446.59000000000003</v>
      </c>
      <c r="G1944" s="297">
        <v>0</v>
      </c>
      <c r="H1944" s="297">
        <v>0.09</v>
      </c>
      <c r="I1944" s="297">
        <v>0.107</v>
      </c>
      <c r="J1944" s="297">
        <v>2.3159999999999998</v>
      </c>
      <c r="K1944" s="297">
        <v>1.31</v>
      </c>
      <c r="L1944" s="297">
        <v>1.93</v>
      </c>
      <c r="M1944" s="297">
        <v>5.976</v>
      </c>
      <c r="N1944" s="297">
        <v>11.233999999999998</v>
      </c>
      <c r="O1944" s="297">
        <v>15.795</v>
      </c>
      <c r="P1944" s="297">
        <v>9.8010000000000002</v>
      </c>
      <c r="Q1944" s="297">
        <v>16.154</v>
      </c>
      <c r="R1944" s="297">
        <v>29.527999999999999</v>
      </c>
      <c r="S1944" s="297">
        <v>49.542999999999999</v>
      </c>
      <c r="T1944" s="297">
        <v>53.164000000000001</v>
      </c>
      <c r="U1944" s="297">
        <v>125.39800000000001</v>
      </c>
      <c r="V1944" s="297">
        <v>65.022999999999996</v>
      </c>
      <c r="W1944" s="297">
        <v>32.578000000000003</v>
      </c>
      <c r="X1944" s="297">
        <v>11.67</v>
      </c>
      <c r="Y1944" s="297">
        <v>5.601</v>
      </c>
      <c r="Z1944" s="297">
        <v>7.23</v>
      </c>
      <c r="AA1944" s="299">
        <v>2.1419999999999999</v>
      </c>
      <c r="AB1944" s="27"/>
      <c r="AC1944" s="27"/>
    </row>
    <row r="1945" spans="1:29" ht="19.5" customHeight="1" x14ac:dyDescent="0.15">
      <c r="A1945" s="132"/>
      <c r="B1945" s="72" t="s">
        <v>94</v>
      </c>
      <c r="C1945" s="76"/>
      <c r="D1945" s="76" t="s">
        <v>153</v>
      </c>
      <c r="E1945" s="76" t="s">
        <v>183</v>
      </c>
      <c r="F1945" s="297">
        <v>266.14</v>
      </c>
      <c r="G1945" s="297">
        <v>0</v>
      </c>
      <c r="H1945" s="297">
        <v>0</v>
      </c>
      <c r="I1945" s="297">
        <v>0.3</v>
      </c>
      <c r="J1945" s="297">
        <v>0</v>
      </c>
      <c r="K1945" s="297">
        <v>0</v>
      </c>
      <c r="L1945" s="297">
        <v>3.49</v>
      </c>
      <c r="M1945" s="297">
        <v>0.2</v>
      </c>
      <c r="N1945" s="297">
        <v>3.58</v>
      </c>
      <c r="O1945" s="297">
        <v>1.42</v>
      </c>
      <c r="P1945" s="297">
        <v>12.73</v>
      </c>
      <c r="Q1945" s="297">
        <v>13.66</v>
      </c>
      <c r="R1945" s="297">
        <v>44.49</v>
      </c>
      <c r="S1945" s="297">
        <v>59.14</v>
      </c>
      <c r="T1945" s="297">
        <v>46.669999999999995</v>
      </c>
      <c r="U1945" s="297">
        <v>52.580000000000005</v>
      </c>
      <c r="V1945" s="297">
        <v>17.25</v>
      </c>
      <c r="W1945" s="297">
        <v>4.92</v>
      </c>
      <c r="X1945" s="297">
        <v>0.65</v>
      </c>
      <c r="Y1945" s="297">
        <v>5.0599999999999996</v>
      </c>
      <c r="Z1945" s="297">
        <v>0</v>
      </c>
      <c r="AA1945" s="299">
        <v>0</v>
      </c>
      <c r="AB1945" s="27"/>
      <c r="AC1945" s="27"/>
    </row>
    <row r="1946" spans="1:29" ht="19.5" customHeight="1" x14ac:dyDescent="0.15">
      <c r="A1946" s="132"/>
      <c r="B1946" s="72"/>
      <c r="C1946" s="72" t="s">
        <v>10</v>
      </c>
      <c r="D1946" s="72"/>
      <c r="E1946" s="76" t="s">
        <v>150</v>
      </c>
      <c r="F1946" s="297">
        <v>63.852000000000004</v>
      </c>
      <c r="G1946" s="297">
        <v>0</v>
      </c>
      <c r="H1946" s="297">
        <v>0</v>
      </c>
      <c r="I1946" s="297">
        <v>0</v>
      </c>
      <c r="J1946" s="297">
        <v>0</v>
      </c>
      <c r="K1946" s="297">
        <v>0</v>
      </c>
      <c r="L1946" s="297">
        <v>0.40699999999999997</v>
      </c>
      <c r="M1946" s="297">
        <v>2.8000000000000001E-2</v>
      </c>
      <c r="N1946" s="297">
        <v>0.57199999999999995</v>
      </c>
      <c r="O1946" s="297">
        <v>0.25600000000000001</v>
      </c>
      <c r="P1946" s="297">
        <v>2.528</v>
      </c>
      <c r="Q1946" s="297">
        <v>3.0030000000000001</v>
      </c>
      <c r="R1946" s="297">
        <v>10.241</v>
      </c>
      <c r="S1946" s="297">
        <v>14.19</v>
      </c>
      <c r="T1946" s="297">
        <v>11.700000000000001</v>
      </c>
      <c r="U1946" s="297">
        <v>13.674000000000001</v>
      </c>
      <c r="V1946" s="297">
        <v>4.4810000000000008</v>
      </c>
      <c r="W1946" s="297">
        <v>1.2789999999999999</v>
      </c>
      <c r="X1946" s="297">
        <v>0.16900000000000001</v>
      </c>
      <c r="Y1946" s="297">
        <v>1.3240000000000001</v>
      </c>
      <c r="Z1946" s="297">
        <v>0</v>
      </c>
      <c r="AA1946" s="299">
        <v>0</v>
      </c>
      <c r="AB1946" s="27"/>
      <c r="AC1946" s="27"/>
    </row>
    <row r="1947" spans="1:29" ht="19.5" customHeight="1" x14ac:dyDescent="0.15">
      <c r="A1947" s="132"/>
      <c r="B1947" s="72"/>
      <c r="C1947" s="72"/>
      <c r="D1947" s="76" t="s">
        <v>157</v>
      </c>
      <c r="E1947" s="76" t="s">
        <v>183</v>
      </c>
      <c r="F1947" s="297">
        <v>5.37</v>
      </c>
      <c r="G1947" s="297">
        <v>0</v>
      </c>
      <c r="H1947" s="297">
        <v>0</v>
      </c>
      <c r="I1947" s="297">
        <v>0</v>
      </c>
      <c r="J1947" s="297">
        <v>0</v>
      </c>
      <c r="K1947" s="297">
        <v>0</v>
      </c>
      <c r="L1947" s="297">
        <v>0</v>
      </c>
      <c r="M1947" s="297">
        <v>0</v>
      </c>
      <c r="N1947" s="297">
        <v>0</v>
      </c>
      <c r="O1947" s="297">
        <v>0</v>
      </c>
      <c r="P1947" s="297">
        <v>1.84</v>
      </c>
      <c r="Q1947" s="297">
        <v>0</v>
      </c>
      <c r="R1947" s="297">
        <v>0.28000000000000003</v>
      </c>
      <c r="S1947" s="297">
        <v>0</v>
      </c>
      <c r="T1947" s="297">
        <v>7.0000000000000007E-2</v>
      </c>
      <c r="U1947" s="297">
        <v>1.6</v>
      </c>
      <c r="V1947" s="297">
        <v>1.58</v>
      </c>
      <c r="W1947" s="297">
        <v>0</v>
      </c>
      <c r="X1947" s="297">
        <v>0</v>
      </c>
      <c r="Y1947" s="297">
        <v>0</v>
      </c>
      <c r="Z1947" s="297">
        <v>0</v>
      </c>
      <c r="AA1947" s="299">
        <v>0</v>
      </c>
      <c r="AB1947" s="27"/>
      <c r="AC1947" s="27"/>
    </row>
    <row r="1948" spans="1:29" ht="19.5" customHeight="1" x14ac:dyDescent="0.15">
      <c r="A1948" s="132"/>
      <c r="B1948" s="72"/>
      <c r="C1948" s="72"/>
      <c r="D1948" s="72"/>
      <c r="E1948" s="76" t="s">
        <v>150</v>
      </c>
      <c r="F1948" s="297">
        <v>1.2749999999999999</v>
      </c>
      <c r="G1948" s="297">
        <v>0</v>
      </c>
      <c r="H1948" s="297">
        <v>0</v>
      </c>
      <c r="I1948" s="297">
        <v>0</v>
      </c>
      <c r="J1948" s="297">
        <v>0</v>
      </c>
      <c r="K1948" s="297">
        <v>0</v>
      </c>
      <c r="L1948" s="297">
        <v>0</v>
      </c>
      <c r="M1948" s="297">
        <v>0</v>
      </c>
      <c r="N1948" s="297">
        <v>0</v>
      </c>
      <c r="O1948" s="297">
        <v>0</v>
      </c>
      <c r="P1948" s="297">
        <v>0.36799999999999999</v>
      </c>
      <c r="Q1948" s="297">
        <v>0</v>
      </c>
      <c r="R1948" s="297">
        <v>6.5000000000000002E-2</v>
      </c>
      <c r="S1948" s="297">
        <v>0</v>
      </c>
      <c r="T1948" s="297">
        <v>1.7999999999999999E-2</v>
      </c>
      <c r="U1948" s="297">
        <v>0.41599999999999998</v>
      </c>
      <c r="V1948" s="297">
        <v>0.40799999999999997</v>
      </c>
      <c r="W1948" s="297">
        <v>0</v>
      </c>
      <c r="X1948" s="297">
        <v>0</v>
      </c>
      <c r="Y1948" s="297">
        <v>0</v>
      </c>
      <c r="Z1948" s="297">
        <v>0</v>
      </c>
      <c r="AA1948" s="299">
        <v>0</v>
      </c>
      <c r="AB1948" s="27"/>
      <c r="AC1948" s="27"/>
    </row>
    <row r="1949" spans="1:29" ht="19.5" customHeight="1" x14ac:dyDescent="0.15">
      <c r="A1949" s="132"/>
      <c r="B1949" s="72" t="s">
        <v>65</v>
      </c>
      <c r="C1949" s="72" t="s">
        <v>159</v>
      </c>
      <c r="D1949" s="76" t="s">
        <v>160</v>
      </c>
      <c r="E1949" s="76" t="s">
        <v>183</v>
      </c>
      <c r="F1949" s="297">
        <v>260.47999999999996</v>
      </c>
      <c r="G1949" s="297">
        <v>0</v>
      </c>
      <c r="H1949" s="297">
        <v>0</v>
      </c>
      <c r="I1949" s="297">
        <v>0.3</v>
      </c>
      <c r="J1949" s="297">
        <v>0</v>
      </c>
      <c r="K1949" s="297">
        <v>0</v>
      </c>
      <c r="L1949" s="297">
        <v>3.49</v>
      </c>
      <c r="M1949" s="297">
        <v>0.2</v>
      </c>
      <c r="N1949" s="297">
        <v>3.58</v>
      </c>
      <c r="O1949" s="297">
        <v>1.42</v>
      </c>
      <c r="P1949" s="297">
        <v>10.89</v>
      </c>
      <c r="Q1949" s="297">
        <v>13.66</v>
      </c>
      <c r="R1949" s="297">
        <v>44.21</v>
      </c>
      <c r="S1949" s="297">
        <v>59.14</v>
      </c>
      <c r="T1949" s="297">
        <v>46.599999999999994</v>
      </c>
      <c r="U1949" s="297">
        <v>50.980000000000004</v>
      </c>
      <c r="V1949" s="297">
        <v>15.67</v>
      </c>
      <c r="W1949" s="297">
        <v>4.92</v>
      </c>
      <c r="X1949" s="297">
        <v>0.65</v>
      </c>
      <c r="Y1949" s="297">
        <v>4.7699999999999996</v>
      </c>
      <c r="Z1949" s="297">
        <v>0</v>
      </c>
      <c r="AA1949" s="299">
        <v>0</v>
      </c>
      <c r="AB1949" s="27"/>
      <c r="AC1949" s="27"/>
    </row>
    <row r="1950" spans="1:29" ht="19.5" customHeight="1" x14ac:dyDescent="0.15">
      <c r="A1950" s="132"/>
      <c r="B1950" s="72"/>
      <c r="C1950" s="72"/>
      <c r="D1950" s="72"/>
      <c r="E1950" s="76" t="s">
        <v>150</v>
      </c>
      <c r="F1950" s="297">
        <v>62.493000000000002</v>
      </c>
      <c r="G1950" s="297">
        <v>0</v>
      </c>
      <c r="H1950" s="297">
        <v>0</v>
      </c>
      <c r="I1950" s="297">
        <v>0</v>
      </c>
      <c r="J1950" s="297">
        <v>0</v>
      </c>
      <c r="K1950" s="297">
        <v>0</v>
      </c>
      <c r="L1950" s="297">
        <v>0.40699999999999997</v>
      </c>
      <c r="M1950" s="297">
        <v>2.8000000000000001E-2</v>
      </c>
      <c r="N1950" s="297">
        <v>0.57199999999999995</v>
      </c>
      <c r="O1950" s="297">
        <v>0.25600000000000001</v>
      </c>
      <c r="P1950" s="297">
        <v>2.16</v>
      </c>
      <c r="Q1950" s="297">
        <v>3.0030000000000001</v>
      </c>
      <c r="R1950" s="297">
        <v>10.176</v>
      </c>
      <c r="S1950" s="297">
        <v>14.19</v>
      </c>
      <c r="T1950" s="297">
        <v>11.682</v>
      </c>
      <c r="U1950" s="297">
        <v>13.258000000000001</v>
      </c>
      <c r="V1950" s="297">
        <v>4.0730000000000004</v>
      </c>
      <c r="W1950" s="297">
        <v>1.2789999999999999</v>
      </c>
      <c r="X1950" s="297">
        <v>0.16900000000000001</v>
      </c>
      <c r="Y1950" s="297">
        <v>1.24</v>
      </c>
      <c r="Z1950" s="297">
        <v>0</v>
      </c>
      <c r="AA1950" s="299">
        <v>0</v>
      </c>
      <c r="AB1950" s="27"/>
      <c r="AC1950" s="27"/>
    </row>
    <row r="1951" spans="1:29" ht="19.5" customHeight="1" x14ac:dyDescent="0.15">
      <c r="A1951" s="132" t="s">
        <v>85</v>
      </c>
      <c r="B1951" s="72"/>
      <c r="C1951" s="72"/>
      <c r="D1951" s="76" t="s">
        <v>166</v>
      </c>
      <c r="E1951" s="76" t="s">
        <v>183</v>
      </c>
      <c r="F1951" s="297">
        <v>0.28999999999999998</v>
      </c>
      <c r="G1951" s="297">
        <v>0</v>
      </c>
      <c r="H1951" s="297">
        <v>0</v>
      </c>
      <c r="I1951" s="297">
        <v>0</v>
      </c>
      <c r="J1951" s="297">
        <v>0</v>
      </c>
      <c r="K1951" s="297">
        <v>0</v>
      </c>
      <c r="L1951" s="297">
        <v>0</v>
      </c>
      <c r="M1951" s="297">
        <v>0</v>
      </c>
      <c r="N1951" s="297">
        <v>0</v>
      </c>
      <c r="O1951" s="297">
        <v>0</v>
      </c>
      <c r="P1951" s="297">
        <v>0</v>
      </c>
      <c r="Q1951" s="297">
        <v>0</v>
      </c>
      <c r="R1951" s="297">
        <v>0</v>
      </c>
      <c r="S1951" s="297">
        <v>0</v>
      </c>
      <c r="T1951" s="297">
        <v>0</v>
      </c>
      <c r="U1951" s="297">
        <v>0</v>
      </c>
      <c r="V1951" s="297">
        <v>0</v>
      </c>
      <c r="W1951" s="297">
        <v>0</v>
      </c>
      <c r="X1951" s="297">
        <v>0</v>
      </c>
      <c r="Y1951" s="297">
        <v>0.28999999999999998</v>
      </c>
      <c r="Z1951" s="297">
        <v>0</v>
      </c>
      <c r="AA1951" s="299">
        <v>0</v>
      </c>
      <c r="AB1951" s="27"/>
      <c r="AC1951" s="27"/>
    </row>
    <row r="1952" spans="1:29" ht="19.5" customHeight="1" x14ac:dyDescent="0.15">
      <c r="A1952" s="132"/>
      <c r="B1952" s="72"/>
      <c r="C1952" s="72" t="s">
        <v>162</v>
      </c>
      <c r="D1952" s="72"/>
      <c r="E1952" s="76" t="s">
        <v>150</v>
      </c>
      <c r="F1952" s="297">
        <v>8.4000000000000005E-2</v>
      </c>
      <c r="G1952" s="297">
        <v>0</v>
      </c>
      <c r="H1952" s="297">
        <v>0</v>
      </c>
      <c r="I1952" s="297">
        <v>0</v>
      </c>
      <c r="J1952" s="297">
        <v>0</v>
      </c>
      <c r="K1952" s="297">
        <v>0</v>
      </c>
      <c r="L1952" s="297">
        <v>0</v>
      </c>
      <c r="M1952" s="297">
        <v>0</v>
      </c>
      <c r="N1952" s="297">
        <v>0</v>
      </c>
      <c r="O1952" s="297">
        <v>0</v>
      </c>
      <c r="P1952" s="297">
        <v>0</v>
      </c>
      <c r="Q1952" s="297">
        <v>0</v>
      </c>
      <c r="R1952" s="297">
        <v>0</v>
      </c>
      <c r="S1952" s="297">
        <v>0</v>
      </c>
      <c r="T1952" s="297">
        <v>0</v>
      </c>
      <c r="U1952" s="297">
        <v>0</v>
      </c>
      <c r="V1952" s="297">
        <v>0</v>
      </c>
      <c r="W1952" s="297">
        <v>0</v>
      </c>
      <c r="X1952" s="297">
        <v>0</v>
      </c>
      <c r="Y1952" s="297">
        <v>8.4000000000000005E-2</v>
      </c>
      <c r="Z1952" s="297">
        <v>0</v>
      </c>
      <c r="AA1952" s="299">
        <v>0</v>
      </c>
      <c r="AB1952" s="27"/>
      <c r="AC1952" s="27"/>
    </row>
    <row r="1953" spans="1:29" ht="19.5" customHeight="1" x14ac:dyDescent="0.15">
      <c r="A1953" s="132"/>
      <c r="B1953" s="72" t="s">
        <v>20</v>
      </c>
      <c r="C1953" s="72"/>
      <c r="D1953" s="76" t="s">
        <v>164</v>
      </c>
      <c r="E1953" s="76" t="s">
        <v>183</v>
      </c>
      <c r="F1953" s="297">
        <v>0</v>
      </c>
      <c r="G1953" s="297">
        <v>0</v>
      </c>
      <c r="H1953" s="297">
        <v>0</v>
      </c>
      <c r="I1953" s="297">
        <v>0</v>
      </c>
      <c r="J1953" s="297">
        <v>0</v>
      </c>
      <c r="K1953" s="297">
        <v>0</v>
      </c>
      <c r="L1953" s="297">
        <v>0</v>
      </c>
      <c r="M1953" s="297">
        <v>0</v>
      </c>
      <c r="N1953" s="297">
        <v>0</v>
      </c>
      <c r="O1953" s="297">
        <v>0</v>
      </c>
      <c r="P1953" s="297">
        <v>0</v>
      </c>
      <c r="Q1953" s="297">
        <v>0</v>
      </c>
      <c r="R1953" s="297">
        <v>0</v>
      </c>
      <c r="S1953" s="297">
        <v>0</v>
      </c>
      <c r="T1953" s="297">
        <v>0</v>
      </c>
      <c r="U1953" s="297">
        <v>0</v>
      </c>
      <c r="V1953" s="297">
        <v>0</v>
      </c>
      <c r="W1953" s="297">
        <v>0</v>
      </c>
      <c r="X1953" s="297">
        <v>0</v>
      </c>
      <c r="Y1953" s="297">
        <v>0</v>
      </c>
      <c r="Z1953" s="297">
        <v>0</v>
      </c>
      <c r="AA1953" s="299">
        <v>0</v>
      </c>
      <c r="AB1953" s="27"/>
      <c r="AC1953" s="27"/>
    </row>
    <row r="1954" spans="1:29" ht="19.5" customHeight="1" x14ac:dyDescent="0.15">
      <c r="A1954" s="132"/>
      <c r="B1954" s="72"/>
      <c r="C1954" s="72"/>
      <c r="D1954" s="72"/>
      <c r="E1954" s="76" t="s">
        <v>150</v>
      </c>
      <c r="F1954" s="297">
        <v>0</v>
      </c>
      <c r="G1954" s="297">
        <v>0</v>
      </c>
      <c r="H1954" s="297">
        <v>0</v>
      </c>
      <c r="I1954" s="297">
        <v>0</v>
      </c>
      <c r="J1954" s="297">
        <v>0</v>
      </c>
      <c r="K1954" s="297">
        <v>0</v>
      </c>
      <c r="L1954" s="297">
        <v>0</v>
      </c>
      <c r="M1954" s="297">
        <v>0</v>
      </c>
      <c r="N1954" s="297">
        <v>0</v>
      </c>
      <c r="O1954" s="297">
        <v>0</v>
      </c>
      <c r="P1954" s="297">
        <v>0</v>
      </c>
      <c r="Q1954" s="297">
        <v>0</v>
      </c>
      <c r="R1954" s="297">
        <v>0</v>
      </c>
      <c r="S1954" s="297">
        <v>0</v>
      </c>
      <c r="T1954" s="297">
        <v>0</v>
      </c>
      <c r="U1954" s="297">
        <v>0</v>
      </c>
      <c r="V1954" s="297">
        <v>0</v>
      </c>
      <c r="W1954" s="297">
        <v>0</v>
      </c>
      <c r="X1954" s="297">
        <v>0</v>
      </c>
      <c r="Y1954" s="297">
        <v>0</v>
      </c>
      <c r="Z1954" s="297">
        <v>0</v>
      </c>
      <c r="AA1954" s="299">
        <v>0</v>
      </c>
      <c r="AB1954" s="27"/>
      <c r="AC1954" s="27"/>
    </row>
    <row r="1955" spans="1:29" ht="19.5" customHeight="1" x14ac:dyDescent="0.15">
      <c r="A1955" s="132"/>
      <c r="B1955" s="75"/>
      <c r="C1955" s="73" t="s">
        <v>165</v>
      </c>
      <c r="D1955" s="74"/>
      <c r="E1955" s="76" t="s">
        <v>183</v>
      </c>
      <c r="F1955" s="297">
        <v>2750.5199999999995</v>
      </c>
      <c r="G1955" s="297">
        <v>0</v>
      </c>
      <c r="H1955" s="297">
        <v>9.07</v>
      </c>
      <c r="I1955" s="297">
        <v>4.22</v>
      </c>
      <c r="J1955" s="297">
        <v>45.87</v>
      </c>
      <c r="K1955" s="297">
        <v>18.690000000000001</v>
      </c>
      <c r="L1955" s="297">
        <v>16.82</v>
      </c>
      <c r="M1955" s="297">
        <v>59.48</v>
      </c>
      <c r="N1955" s="297">
        <v>96.84</v>
      </c>
      <c r="O1955" s="297">
        <v>129.68</v>
      </c>
      <c r="P1955" s="297">
        <v>55.83</v>
      </c>
      <c r="Q1955" s="297">
        <v>94.600000000000009</v>
      </c>
      <c r="R1955" s="297">
        <v>133.69</v>
      </c>
      <c r="S1955" s="297">
        <v>243.79999999999998</v>
      </c>
      <c r="T1955" s="297">
        <v>284.01</v>
      </c>
      <c r="U1955" s="297">
        <v>762.12</v>
      </c>
      <c r="V1955" s="297">
        <v>411.95</v>
      </c>
      <c r="W1955" s="297">
        <v>212.95</v>
      </c>
      <c r="X1955" s="297">
        <v>78.09</v>
      </c>
      <c r="Y1955" s="297">
        <v>29.07</v>
      </c>
      <c r="Z1955" s="297">
        <v>49.16</v>
      </c>
      <c r="AA1955" s="299">
        <v>14.58</v>
      </c>
      <c r="AB1955" s="27"/>
      <c r="AC1955" s="27"/>
    </row>
    <row r="1956" spans="1:29" ht="19.5" customHeight="1" thickBot="1" x14ac:dyDescent="0.2">
      <c r="A1956" s="87"/>
      <c r="B1956" s="135"/>
      <c r="C1956" s="135"/>
      <c r="D1956" s="136"/>
      <c r="E1956" s="137" t="s">
        <v>150</v>
      </c>
      <c r="F1956" s="297">
        <v>382.73799999999994</v>
      </c>
      <c r="G1956" s="385">
        <v>0</v>
      </c>
      <c r="H1956" s="301">
        <v>0.09</v>
      </c>
      <c r="I1956" s="301">
        <v>0.107</v>
      </c>
      <c r="J1956" s="301">
        <v>2.3159999999999998</v>
      </c>
      <c r="K1956" s="301">
        <v>1.31</v>
      </c>
      <c r="L1956" s="301">
        <v>1.5229999999999999</v>
      </c>
      <c r="M1956" s="301">
        <v>5.9480000000000004</v>
      </c>
      <c r="N1956" s="301">
        <v>10.661999999999999</v>
      </c>
      <c r="O1956" s="301">
        <v>15.539</v>
      </c>
      <c r="P1956" s="301">
        <v>7.2730000000000006</v>
      </c>
      <c r="Q1956" s="301">
        <v>13.151</v>
      </c>
      <c r="R1956" s="301">
        <v>19.286999999999999</v>
      </c>
      <c r="S1956" s="301">
        <v>35.353000000000002</v>
      </c>
      <c r="T1956" s="301">
        <v>41.463999999999999</v>
      </c>
      <c r="U1956" s="301">
        <v>111.724</v>
      </c>
      <c r="V1956" s="301">
        <v>60.542000000000002</v>
      </c>
      <c r="W1956" s="301">
        <v>31.298999999999999</v>
      </c>
      <c r="X1956" s="301">
        <v>11.500999999999999</v>
      </c>
      <c r="Y1956" s="301">
        <v>4.2770000000000001</v>
      </c>
      <c r="Z1956" s="301">
        <v>7.23</v>
      </c>
      <c r="AA1956" s="302">
        <v>2.1419999999999999</v>
      </c>
      <c r="AB1956" s="27"/>
      <c r="AC1956" s="27"/>
    </row>
    <row r="1957" spans="1:29" ht="19.5" customHeight="1" x14ac:dyDescent="0.15">
      <c r="A1957" s="223" t="s">
        <v>119</v>
      </c>
      <c r="B1957" s="226" t="s">
        <v>120</v>
      </c>
      <c r="C1957" s="227"/>
      <c r="D1957" s="228"/>
      <c r="E1957" s="72" t="s">
        <v>183</v>
      </c>
      <c r="F1957" s="380">
        <v>84.429999999999993</v>
      </c>
      <c r="G1957" s="381"/>
      <c r="H1957" s="381"/>
      <c r="I1957" s="381"/>
      <c r="J1957" s="381"/>
      <c r="K1957" s="381"/>
      <c r="L1957" s="381"/>
      <c r="M1957" s="381"/>
      <c r="N1957" s="381"/>
      <c r="O1957" s="381"/>
      <c r="P1957" s="381"/>
      <c r="Q1957" s="381"/>
      <c r="R1957" s="381"/>
      <c r="S1957" s="381"/>
      <c r="T1957" s="381"/>
      <c r="U1957" s="381"/>
      <c r="V1957" s="381"/>
      <c r="W1957" s="381"/>
      <c r="X1957" s="381"/>
      <c r="Y1957" s="381"/>
      <c r="Z1957" s="381"/>
      <c r="AA1957" s="381"/>
      <c r="AB1957" s="27"/>
      <c r="AC1957" s="27"/>
    </row>
    <row r="1958" spans="1:29" ht="19.5" customHeight="1" x14ac:dyDescent="0.15">
      <c r="A1958" s="224"/>
      <c r="B1958" s="229" t="s">
        <v>205</v>
      </c>
      <c r="C1958" s="230"/>
      <c r="D1958" s="231"/>
      <c r="E1958" s="76" t="s">
        <v>183</v>
      </c>
      <c r="F1958" s="380">
        <v>64.38</v>
      </c>
      <c r="G1958" s="381"/>
      <c r="H1958" s="381"/>
      <c r="I1958" s="381"/>
      <c r="J1958" s="381"/>
      <c r="K1958" s="381"/>
      <c r="L1958" s="381"/>
      <c r="M1958" s="381"/>
      <c r="N1958" s="381"/>
      <c r="O1958" s="381"/>
      <c r="P1958" s="381"/>
      <c r="Q1958" s="381"/>
      <c r="R1958" s="381"/>
      <c r="S1958" s="381"/>
      <c r="T1958" s="381"/>
      <c r="U1958" s="381"/>
      <c r="V1958" s="381"/>
      <c r="W1958" s="381"/>
      <c r="X1958" s="381"/>
      <c r="Y1958" s="381"/>
      <c r="Z1958" s="381"/>
      <c r="AA1958" s="381"/>
      <c r="AB1958" s="27"/>
      <c r="AC1958" s="27"/>
    </row>
    <row r="1959" spans="1:29" ht="19.5" customHeight="1" x14ac:dyDescent="0.15">
      <c r="A1959" s="225"/>
      <c r="B1959" s="229" t="s">
        <v>206</v>
      </c>
      <c r="C1959" s="230"/>
      <c r="D1959" s="231"/>
      <c r="E1959" s="76" t="s">
        <v>183</v>
      </c>
      <c r="F1959" s="380">
        <v>20.05</v>
      </c>
      <c r="G1959" s="381"/>
      <c r="H1959" s="381"/>
      <c r="I1959" s="381"/>
      <c r="J1959" s="381"/>
      <c r="K1959" s="381"/>
      <c r="L1959" s="381"/>
      <c r="M1959" s="381"/>
      <c r="N1959" s="381"/>
      <c r="O1959" s="381"/>
      <c r="P1959" s="381"/>
      <c r="Q1959" s="381"/>
      <c r="R1959" s="381"/>
      <c r="S1959" s="381"/>
      <c r="T1959" s="381"/>
      <c r="U1959" s="381"/>
      <c r="V1959" s="381"/>
      <c r="W1959" s="381"/>
      <c r="X1959" s="381"/>
      <c r="Y1959" s="381"/>
      <c r="Z1959" s="381"/>
      <c r="AA1959" s="381"/>
      <c r="AB1959" s="27"/>
      <c r="AC1959" s="27"/>
    </row>
    <row r="1960" spans="1:29" ht="19.5" customHeight="1" thickBot="1" x14ac:dyDescent="0.2">
      <c r="A1960" s="232" t="s">
        <v>204</v>
      </c>
      <c r="B1960" s="233"/>
      <c r="C1960" s="233"/>
      <c r="D1960" s="234"/>
      <c r="E1960" s="120" t="s">
        <v>183</v>
      </c>
      <c r="F1960" s="386">
        <v>0</v>
      </c>
      <c r="G1960" s="381"/>
      <c r="H1960" s="381"/>
      <c r="I1960" s="381"/>
      <c r="J1960" s="381"/>
      <c r="K1960" s="381"/>
      <c r="L1960" s="381"/>
      <c r="M1960" s="381"/>
      <c r="N1960" s="381"/>
      <c r="O1960" s="381"/>
      <c r="P1960" s="381"/>
      <c r="Q1960" s="381"/>
      <c r="R1960" s="381"/>
      <c r="S1960" s="381"/>
      <c r="T1960" s="381"/>
      <c r="U1960" s="381"/>
      <c r="V1960" s="381"/>
      <c r="W1960" s="381"/>
      <c r="X1960" s="381"/>
      <c r="Y1960" s="381"/>
      <c r="Z1960" s="381"/>
      <c r="AA1960" s="381"/>
      <c r="AB1960" s="27"/>
      <c r="AC1960" s="27"/>
    </row>
    <row r="1962" spans="1:29" ht="19.5" customHeight="1" x14ac:dyDescent="0.15">
      <c r="A1962" s="3" t="s">
        <v>381</v>
      </c>
      <c r="F1962" s="126" t="s">
        <v>473</v>
      </c>
    </row>
    <row r="1963" spans="1:29" ht="19.5" customHeight="1" thickBot="1" x14ac:dyDescent="0.2">
      <c r="A1963" s="221" t="s">
        <v>28</v>
      </c>
      <c r="B1963" s="222"/>
      <c r="C1963" s="222"/>
      <c r="D1963" s="222"/>
      <c r="E1963" s="222"/>
      <c r="F1963" s="222"/>
      <c r="G1963" s="222"/>
      <c r="H1963" s="222"/>
      <c r="I1963" s="222"/>
      <c r="J1963" s="222"/>
      <c r="K1963" s="222"/>
      <c r="L1963" s="222"/>
      <c r="M1963" s="222"/>
      <c r="N1963" s="222"/>
      <c r="O1963" s="222"/>
      <c r="P1963" s="222"/>
      <c r="Q1963" s="222"/>
      <c r="R1963" s="222"/>
      <c r="S1963" s="222"/>
      <c r="T1963" s="222"/>
      <c r="U1963" s="222"/>
      <c r="V1963" s="222"/>
      <c r="W1963" s="222"/>
      <c r="X1963" s="222"/>
      <c r="Y1963" s="222"/>
      <c r="Z1963" s="222"/>
      <c r="AA1963" s="222"/>
    </row>
    <row r="1964" spans="1:29" ht="19.5" customHeight="1" x14ac:dyDescent="0.15">
      <c r="A1964" s="127" t="s">
        <v>179</v>
      </c>
      <c r="B1964" s="86"/>
      <c r="C1964" s="86"/>
      <c r="D1964" s="86"/>
      <c r="E1964" s="86"/>
      <c r="F1964" s="85" t="s">
        <v>180</v>
      </c>
      <c r="G1964" s="121"/>
      <c r="H1964" s="121"/>
      <c r="I1964" s="121"/>
      <c r="J1964" s="121"/>
      <c r="K1964" s="121"/>
      <c r="L1964" s="121"/>
      <c r="M1964" s="121"/>
      <c r="N1964" s="121"/>
      <c r="O1964" s="121"/>
      <c r="P1964" s="121"/>
      <c r="Q1964" s="128"/>
      <c r="R1964" s="99"/>
      <c r="S1964" s="121"/>
      <c r="T1964" s="121"/>
      <c r="U1964" s="121"/>
      <c r="V1964" s="121"/>
      <c r="W1964" s="121"/>
      <c r="X1964" s="121"/>
      <c r="Y1964" s="121"/>
      <c r="Z1964" s="121"/>
      <c r="AA1964" s="141" t="s">
        <v>181</v>
      </c>
      <c r="AB1964" s="91"/>
    </row>
    <row r="1965" spans="1:29" ht="19.5" customHeight="1" x14ac:dyDescent="0.15">
      <c r="A1965" s="130" t="s">
        <v>182</v>
      </c>
      <c r="B1965" s="74"/>
      <c r="C1965" s="74"/>
      <c r="D1965" s="74"/>
      <c r="E1965" s="76" t="s">
        <v>183</v>
      </c>
      <c r="F1965" s="297">
        <v>118.65</v>
      </c>
      <c r="G1965" s="373" t="s">
        <v>184</v>
      </c>
      <c r="H1965" s="373" t="s">
        <v>185</v>
      </c>
      <c r="I1965" s="373" t="s">
        <v>186</v>
      </c>
      <c r="J1965" s="373" t="s">
        <v>187</v>
      </c>
      <c r="K1965" s="373" t="s">
        <v>227</v>
      </c>
      <c r="L1965" s="373" t="s">
        <v>228</v>
      </c>
      <c r="M1965" s="373" t="s">
        <v>229</v>
      </c>
      <c r="N1965" s="373" t="s">
        <v>230</v>
      </c>
      <c r="O1965" s="373" t="s">
        <v>231</v>
      </c>
      <c r="P1965" s="373" t="s">
        <v>232</v>
      </c>
      <c r="Q1965" s="374" t="s">
        <v>233</v>
      </c>
      <c r="R1965" s="375" t="s">
        <v>234</v>
      </c>
      <c r="S1965" s="373" t="s">
        <v>235</v>
      </c>
      <c r="T1965" s="373" t="s">
        <v>236</v>
      </c>
      <c r="U1965" s="373" t="s">
        <v>237</v>
      </c>
      <c r="V1965" s="373" t="s">
        <v>238</v>
      </c>
      <c r="W1965" s="373" t="s">
        <v>42</v>
      </c>
      <c r="X1965" s="373" t="s">
        <v>147</v>
      </c>
      <c r="Y1965" s="373" t="s">
        <v>148</v>
      </c>
      <c r="Z1965" s="373" t="s">
        <v>149</v>
      </c>
      <c r="AA1965" s="387"/>
      <c r="AB1965" s="91"/>
    </row>
    <row r="1966" spans="1:29" ht="19.5" customHeight="1" x14ac:dyDescent="0.15">
      <c r="A1966" s="108"/>
      <c r="E1966" s="76" t="s">
        <v>150</v>
      </c>
      <c r="F1966" s="297">
        <v>28.888999999999999</v>
      </c>
      <c r="G1966" s="377"/>
      <c r="H1966" s="377"/>
      <c r="I1966" s="377"/>
      <c r="J1966" s="377"/>
      <c r="K1966" s="377"/>
      <c r="L1966" s="377"/>
      <c r="M1966" s="377"/>
      <c r="N1966" s="377"/>
      <c r="O1966" s="377"/>
      <c r="P1966" s="377"/>
      <c r="Q1966" s="378"/>
      <c r="R1966" s="379"/>
      <c r="S1966" s="377"/>
      <c r="T1966" s="377"/>
      <c r="U1966" s="377"/>
      <c r="V1966" s="377"/>
      <c r="W1966" s="377"/>
      <c r="X1966" s="377"/>
      <c r="Y1966" s="377"/>
      <c r="Z1966" s="377"/>
      <c r="AA1966" s="387" t="s">
        <v>151</v>
      </c>
      <c r="AB1966" s="91"/>
    </row>
    <row r="1967" spans="1:29" ht="19.5" customHeight="1" x14ac:dyDescent="0.15">
      <c r="A1967" s="131"/>
      <c r="B1967" s="73" t="s">
        <v>152</v>
      </c>
      <c r="C1967" s="74"/>
      <c r="D1967" s="74"/>
      <c r="E1967" s="76" t="s">
        <v>183</v>
      </c>
      <c r="F1967" s="297">
        <v>117.45</v>
      </c>
      <c r="G1967" s="297">
        <v>0.61</v>
      </c>
      <c r="H1967" s="297">
        <v>0.11</v>
      </c>
      <c r="I1967" s="297">
        <v>0.22</v>
      </c>
      <c r="J1967" s="297">
        <v>5.4700000000000006</v>
      </c>
      <c r="K1967" s="297">
        <v>0.65</v>
      </c>
      <c r="L1967" s="297">
        <v>6</v>
      </c>
      <c r="M1967" s="297">
        <v>2.8600000000000003</v>
      </c>
      <c r="N1967" s="297">
        <v>4.79</v>
      </c>
      <c r="O1967" s="297">
        <v>6.1</v>
      </c>
      <c r="P1967" s="297">
        <v>7.0399999999999991</v>
      </c>
      <c r="Q1967" s="297">
        <v>10.11</v>
      </c>
      <c r="R1967" s="297">
        <v>10.149999999999999</v>
      </c>
      <c r="S1967" s="297">
        <v>23.33</v>
      </c>
      <c r="T1967" s="297">
        <v>11.45</v>
      </c>
      <c r="U1967" s="297">
        <v>6.2</v>
      </c>
      <c r="V1967" s="297">
        <v>4.7299999999999995</v>
      </c>
      <c r="W1967" s="297">
        <v>1.55</v>
      </c>
      <c r="X1967" s="297">
        <v>2.9800000000000004</v>
      </c>
      <c r="Y1967" s="297">
        <v>6.4399999999999995</v>
      </c>
      <c r="Z1967" s="297">
        <v>2.56</v>
      </c>
      <c r="AA1967" s="299">
        <v>4.0999999999999996</v>
      </c>
      <c r="AB1967" s="91"/>
    </row>
    <row r="1968" spans="1:29" ht="19.5" customHeight="1" x14ac:dyDescent="0.15">
      <c r="A1968" s="132"/>
      <c r="B1968" s="133"/>
      <c r="E1968" s="76" t="s">
        <v>150</v>
      </c>
      <c r="F1968" s="297">
        <v>28.888999999999999</v>
      </c>
      <c r="G1968" s="297">
        <v>0</v>
      </c>
      <c r="H1968" s="297">
        <v>0</v>
      </c>
      <c r="I1968" s="297">
        <v>0</v>
      </c>
      <c r="J1968" s="297">
        <v>9.1999999999999998E-2</v>
      </c>
      <c r="K1968" s="297">
        <v>4.5999999999999999E-2</v>
      </c>
      <c r="L1968" s="297">
        <v>0.60099999999999998</v>
      </c>
      <c r="M1968" s="297">
        <v>0.48</v>
      </c>
      <c r="N1968" s="297">
        <v>1.194</v>
      </c>
      <c r="O1968" s="297">
        <v>1.8399999999999999</v>
      </c>
      <c r="P1968" s="297">
        <v>1.9840000000000002</v>
      </c>
      <c r="Q1968" s="297">
        <v>2.4809999999999999</v>
      </c>
      <c r="R1968" s="297">
        <v>2.286</v>
      </c>
      <c r="S1968" s="297">
        <v>6.0379999999999994</v>
      </c>
      <c r="T1968" s="297">
        <v>3.4330000000000003</v>
      </c>
      <c r="U1968" s="297">
        <v>2.0009999999999999</v>
      </c>
      <c r="V1968" s="297">
        <v>1.4630000000000001</v>
      </c>
      <c r="W1968" s="297">
        <v>0.53600000000000003</v>
      </c>
      <c r="X1968" s="297">
        <v>1.0190000000000001</v>
      </c>
      <c r="Y1968" s="297">
        <v>1.8440000000000001</v>
      </c>
      <c r="Z1968" s="297">
        <v>0.48499999999999999</v>
      </c>
      <c r="AA1968" s="299">
        <v>1.0659999999999998</v>
      </c>
      <c r="AB1968" s="27"/>
    </row>
    <row r="1969" spans="1:28" ht="19.5" customHeight="1" x14ac:dyDescent="0.15">
      <c r="A1969" s="132"/>
      <c r="B1969" s="134"/>
      <c r="C1969" s="73" t="s">
        <v>152</v>
      </c>
      <c r="D1969" s="74"/>
      <c r="E1969" s="76" t="s">
        <v>183</v>
      </c>
      <c r="F1969" s="297">
        <v>76.089999999999989</v>
      </c>
      <c r="G1969" s="297">
        <v>0.61</v>
      </c>
      <c r="H1969" s="297">
        <v>0.11</v>
      </c>
      <c r="I1969" s="297">
        <v>0.22</v>
      </c>
      <c r="J1969" s="297">
        <v>4.8100000000000005</v>
      </c>
      <c r="K1969" s="297">
        <v>0</v>
      </c>
      <c r="L1969" s="297">
        <v>0.5</v>
      </c>
      <c r="M1969" s="297">
        <v>1.59</v>
      </c>
      <c r="N1969" s="297">
        <v>3.95</v>
      </c>
      <c r="O1969" s="297">
        <v>5.64</v>
      </c>
      <c r="P1969" s="297">
        <v>6.52</v>
      </c>
      <c r="Q1969" s="297">
        <v>6.99</v>
      </c>
      <c r="R1969" s="297">
        <v>4.5999999999999996</v>
      </c>
      <c r="S1969" s="297">
        <v>15.14</v>
      </c>
      <c r="T1969" s="297">
        <v>8.1199999999999992</v>
      </c>
      <c r="U1969" s="297">
        <v>5.66</v>
      </c>
      <c r="V1969" s="297">
        <v>3.2399999999999998</v>
      </c>
      <c r="W1969" s="297">
        <v>1.1000000000000001</v>
      </c>
      <c r="X1969" s="297">
        <v>1.62</v>
      </c>
      <c r="Y1969" s="297">
        <v>2.6</v>
      </c>
      <c r="Z1969" s="297">
        <v>0.37</v>
      </c>
      <c r="AA1969" s="299">
        <v>2.7</v>
      </c>
      <c r="AB1969" s="27"/>
    </row>
    <row r="1970" spans="1:28" ht="19.5" customHeight="1" x14ac:dyDescent="0.15">
      <c r="A1970" s="132"/>
      <c r="B1970" s="75"/>
      <c r="C1970" s="75"/>
      <c r="E1970" s="76" t="s">
        <v>150</v>
      </c>
      <c r="F1970" s="297">
        <v>21.364000000000004</v>
      </c>
      <c r="G1970" s="297">
        <v>0</v>
      </c>
      <c r="H1970" s="297">
        <v>0</v>
      </c>
      <c r="I1970" s="297">
        <v>0</v>
      </c>
      <c r="J1970" s="297">
        <v>5.7999999999999996E-2</v>
      </c>
      <c r="K1970" s="297">
        <v>0</v>
      </c>
      <c r="L1970" s="297">
        <v>0.105</v>
      </c>
      <c r="M1970" s="297">
        <v>0.35299999999999998</v>
      </c>
      <c r="N1970" s="297">
        <v>1.101</v>
      </c>
      <c r="O1970" s="297">
        <v>1.7849999999999999</v>
      </c>
      <c r="P1970" s="297">
        <v>1.9160000000000001</v>
      </c>
      <c r="Q1970" s="297">
        <v>2.0289999999999999</v>
      </c>
      <c r="R1970" s="297">
        <v>1.375</v>
      </c>
      <c r="S1970" s="297">
        <v>4.2349999999999994</v>
      </c>
      <c r="T1970" s="297">
        <v>2.6270000000000002</v>
      </c>
      <c r="U1970" s="297">
        <v>1.889</v>
      </c>
      <c r="V1970" s="297">
        <v>1.0760000000000001</v>
      </c>
      <c r="W1970" s="297">
        <v>0.45100000000000001</v>
      </c>
      <c r="X1970" s="297">
        <v>0.66500000000000004</v>
      </c>
      <c r="Y1970" s="297">
        <v>0.84499999999999997</v>
      </c>
      <c r="Z1970" s="297">
        <v>0.152</v>
      </c>
      <c r="AA1970" s="299">
        <v>0.70199999999999996</v>
      </c>
      <c r="AB1970" s="27"/>
    </row>
    <row r="1971" spans="1:28" ht="19.5" customHeight="1" x14ac:dyDescent="0.15">
      <c r="A1971" s="132"/>
      <c r="B1971" s="72"/>
      <c r="C1971" s="76"/>
      <c r="D1971" s="76" t="s">
        <v>153</v>
      </c>
      <c r="E1971" s="76" t="s">
        <v>183</v>
      </c>
      <c r="F1971" s="297">
        <v>75.11</v>
      </c>
      <c r="G1971" s="297">
        <v>0.61</v>
      </c>
      <c r="H1971" s="297">
        <v>0.11</v>
      </c>
      <c r="I1971" s="297">
        <v>0.22</v>
      </c>
      <c r="J1971" s="297">
        <v>4.8100000000000005</v>
      </c>
      <c r="K1971" s="297">
        <v>0</v>
      </c>
      <c r="L1971" s="297">
        <v>0.5</v>
      </c>
      <c r="M1971" s="297">
        <v>1.59</v>
      </c>
      <c r="N1971" s="297">
        <v>3.95</v>
      </c>
      <c r="O1971" s="297">
        <v>5.64</v>
      </c>
      <c r="P1971" s="297">
        <v>6.17</v>
      </c>
      <c r="Q1971" s="297">
        <v>6.36</v>
      </c>
      <c r="R1971" s="297">
        <v>4.5999999999999996</v>
      </c>
      <c r="S1971" s="297">
        <v>15.14</v>
      </c>
      <c r="T1971" s="297">
        <v>8.1199999999999992</v>
      </c>
      <c r="U1971" s="297">
        <v>5.66</v>
      </c>
      <c r="V1971" s="297">
        <v>3.2399999999999998</v>
      </c>
      <c r="W1971" s="297">
        <v>1.1000000000000001</v>
      </c>
      <c r="X1971" s="297">
        <v>1.62</v>
      </c>
      <c r="Y1971" s="297">
        <v>2.6</v>
      </c>
      <c r="Z1971" s="297">
        <v>0.37</v>
      </c>
      <c r="AA1971" s="299">
        <v>2.7</v>
      </c>
      <c r="AB1971" s="27"/>
    </row>
    <row r="1972" spans="1:28" ht="19.5" customHeight="1" x14ac:dyDescent="0.15">
      <c r="A1972" s="132"/>
      <c r="B1972" s="72" t="s">
        <v>154</v>
      </c>
      <c r="C1972" s="72"/>
      <c r="D1972" s="72"/>
      <c r="E1972" s="76" t="s">
        <v>150</v>
      </c>
      <c r="F1972" s="297">
        <v>21.210999999999999</v>
      </c>
      <c r="G1972" s="297">
        <v>0</v>
      </c>
      <c r="H1972" s="297">
        <v>0</v>
      </c>
      <c r="I1972" s="297">
        <v>0</v>
      </c>
      <c r="J1972" s="297">
        <v>5.7999999999999996E-2</v>
      </c>
      <c r="K1972" s="297">
        <v>0</v>
      </c>
      <c r="L1972" s="297">
        <v>0.105</v>
      </c>
      <c r="M1972" s="297">
        <v>0.35299999999999998</v>
      </c>
      <c r="N1972" s="297">
        <v>1.101</v>
      </c>
      <c r="O1972" s="297">
        <v>1.7849999999999999</v>
      </c>
      <c r="P1972" s="297">
        <v>1.8250000000000002</v>
      </c>
      <c r="Q1972" s="297">
        <v>1.9669999999999999</v>
      </c>
      <c r="R1972" s="297">
        <v>1.375</v>
      </c>
      <c r="S1972" s="297">
        <v>4.2349999999999994</v>
      </c>
      <c r="T1972" s="297">
        <v>2.6270000000000002</v>
      </c>
      <c r="U1972" s="297">
        <v>1.889</v>
      </c>
      <c r="V1972" s="297">
        <v>1.0760000000000001</v>
      </c>
      <c r="W1972" s="297">
        <v>0.45100000000000001</v>
      </c>
      <c r="X1972" s="297">
        <v>0.66500000000000004</v>
      </c>
      <c r="Y1972" s="297">
        <v>0.84499999999999997</v>
      </c>
      <c r="Z1972" s="297">
        <v>0.152</v>
      </c>
      <c r="AA1972" s="299">
        <v>0.70199999999999996</v>
      </c>
      <c r="AB1972" s="27"/>
    </row>
    <row r="1973" spans="1:28" ht="19.5" customHeight="1" x14ac:dyDescent="0.15">
      <c r="A1973" s="132" t="s">
        <v>155</v>
      </c>
      <c r="B1973" s="72"/>
      <c r="C1973" s="72" t="s">
        <v>10</v>
      </c>
      <c r="D1973" s="76" t="s">
        <v>156</v>
      </c>
      <c r="E1973" s="76" t="s">
        <v>183</v>
      </c>
      <c r="F1973" s="297">
        <v>33.549999999999997</v>
      </c>
      <c r="G1973" s="297">
        <v>0</v>
      </c>
      <c r="H1973" s="297">
        <v>0</v>
      </c>
      <c r="I1973" s="297">
        <v>0</v>
      </c>
      <c r="J1973" s="297">
        <v>0</v>
      </c>
      <c r="K1973" s="297">
        <v>0</v>
      </c>
      <c r="L1973" s="297">
        <v>0.5</v>
      </c>
      <c r="M1973" s="297">
        <v>0.8</v>
      </c>
      <c r="N1973" s="297">
        <v>3.4</v>
      </c>
      <c r="O1973" s="297">
        <v>5.64</v>
      </c>
      <c r="P1973" s="297">
        <v>4.22</v>
      </c>
      <c r="Q1973" s="297">
        <v>3.75</v>
      </c>
      <c r="R1973" s="297">
        <v>1.29</v>
      </c>
      <c r="S1973" s="297">
        <v>3.22</v>
      </c>
      <c r="T1973" s="297">
        <v>3.15</v>
      </c>
      <c r="U1973" s="297">
        <v>2.62</v>
      </c>
      <c r="V1973" s="297">
        <v>0.94</v>
      </c>
      <c r="W1973" s="297">
        <v>1.1000000000000001</v>
      </c>
      <c r="X1973" s="297">
        <v>1.62</v>
      </c>
      <c r="Y1973" s="297">
        <v>0.93</v>
      </c>
      <c r="Z1973" s="297">
        <v>0.37</v>
      </c>
      <c r="AA1973" s="299">
        <v>0</v>
      </c>
      <c r="AB1973" s="27"/>
    </row>
    <row r="1974" spans="1:28" ht="19.5" customHeight="1" x14ac:dyDescent="0.15">
      <c r="A1974" s="132"/>
      <c r="B1974" s="72"/>
      <c r="C1974" s="72"/>
      <c r="D1974" s="72"/>
      <c r="E1974" s="76" t="s">
        <v>150</v>
      </c>
      <c r="F1974" s="297">
        <v>12.013999999999999</v>
      </c>
      <c r="G1974" s="297">
        <v>0</v>
      </c>
      <c r="H1974" s="297">
        <v>0</v>
      </c>
      <c r="I1974" s="297">
        <v>0</v>
      </c>
      <c r="J1974" s="297">
        <v>0</v>
      </c>
      <c r="K1974" s="297">
        <v>0</v>
      </c>
      <c r="L1974" s="297">
        <v>0.105</v>
      </c>
      <c r="M1974" s="297">
        <v>0.20100000000000001</v>
      </c>
      <c r="N1974" s="297">
        <v>0.98599999999999999</v>
      </c>
      <c r="O1974" s="297">
        <v>1.7849999999999999</v>
      </c>
      <c r="P1974" s="297">
        <v>1.4350000000000001</v>
      </c>
      <c r="Q1974" s="297">
        <v>1.3879999999999999</v>
      </c>
      <c r="R1974" s="297">
        <v>0.49099999999999999</v>
      </c>
      <c r="S1974" s="297">
        <v>1.2549999999999999</v>
      </c>
      <c r="T1974" s="297">
        <v>1.258</v>
      </c>
      <c r="U1974" s="297">
        <v>1.0740000000000001</v>
      </c>
      <c r="V1974" s="297">
        <v>0.38600000000000001</v>
      </c>
      <c r="W1974" s="297">
        <v>0.45100000000000001</v>
      </c>
      <c r="X1974" s="297">
        <v>0.66500000000000004</v>
      </c>
      <c r="Y1974" s="297">
        <v>0.38200000000000001</v>
      </c>
      <c r="Z1974" s="297">
        <v>0.152</v>
      </c>
      <c r="AA1974" s="299">
        <v>0</v>
      </c>
      <c r="AB1974" s="27"/>
    </row>
    <row r="1975" spans="1:28" ht="19.5" customHeight="1" x14ac:dyDescent="0.15">
      <c r="A1975" s="132"/>
      <c r="B1975" s="72"/>
      <c r="C1975" s="72"/>
      <c r="D1975" s="76" t="s">
        <v>157</v>
      </c>
      <c r="E1975" s="76" t="s">
        <v>183</v>
      </c>
      <c r="F1975" s="297">
        <v>11.389999999999999</v>
      </c>
      <c r="G1975" s="297">
        <v>0</v>
      </c>
      <c r="H1975" s="297">
        <v>0</v>
      </c>
      <c r="I1975" s="297">
        <v>0</v>
      </c>
      <c r="J1975" s="297">
        <v>0</v>
      </c>
      <c r="K1975" s="297">
        <v>0</v>
      </c>
      <c r="L1975" s="297">
        <v>0</v>
      </c>
      <c r="M1975" s="297">
        <v>0</v>
      </c>
      <c r="N1975" s="297">
        <v>0</v>
      </c>
      <c r="O1975" s="297">
        <v>0</v>
      </c>
      <c r="P1975" s="297">
        <v>0</v>
      </c>
      <c r="Q1975" s="297">
        <v>1.95</v>
      </c>
      <c r="R1975" s="297">
        <v>0.27</v>
      </c>
      <c r="S1975" s="297">
        <v>4.78</v>
      </c>
      <c r="T1975" s="297">
        <v>1.88</v>
      </c>
      <c r="U1975" s="297">
        <v>1.67</v>
      </c>
      <c r="V1975" s="297">
        <v>0</v>
      </c>
      <c r="W1975" s="297">
        <v>0</v>
      </c>
      <c r="X1975" s="297">
        <v>0</v>
      </c>
      <c r="Y1975" s="297">
        <v>0.84</v>
      </c>
      <c r="Z1975" s="297">
        <v>0</v>
      </c>
      <c r="AA1975" s="299">
        <v>0</v>
      </c>
      <c r="AB1975" s="27"/>
    </row>
    <row r="1976" spans="1:28" ht="19.5" customHeight="1" x14ac:dyDescent="0.15">
      <c r="A1976" s="132"/>
      <c r="B1976" s="72"/>
      <c r="C1976" s="72"/>
      <c r="D1976" s="72"/>
      <c r="E1976" s="76" t="s">
        <v>150</v>
      </c>
      <c r="F1976" s="297">
        <v>2.762</v>
      </c>
      <c r="G1976" s="297">
        <v>0</v>
      </c>
      <c r="H1976" s="297">
        <v>0</v>
      </c>
      <c r="I1976" s="297">
        <v>0</v>
      </c>
      <c r="J1976" s="297">
        <v>0</v>
      </c>
      <c r="K1976" s="297">
        <v>0</v>
      </c>
      <c r="L1976" s="297">
        <v>0</v>
      </c>
      <c r="M1976" s="297">
        <v>0</v>
      </c>
      <c r="N1976" s="297">
        <v>0</v>
      </c>
      <c r="O1976" s="297">
        <v>0</v>
      </c>
      <c r="P1976" s="297">
        <v>0</v>
      </c>
      <c r="Q1976" s="297">
        <v>0.42899999999999999</v>
      </c>
      <c r="R1976" s="297">
        <v>6.3E-2</v>
      </c>
      <c r="S1976" s="297">
        <v>1.147</v>
      </c>
      <c r="T1976" s="297">
        <v>0.47099999999999997</v>
      </c>
      <c r="U1976" s="297">
        <v>0.434</v>
      </c>
      <c r="V1976" s="297">
        <v>0</v>
      </c>
      <c r="W1976" s="297">
        <v>0</v>
      </c>
      <c r="X1976" s="297">
        <v>0</v>
      </c>
      <c r="Y1976" s="297">
        <v>0.218</v>
      </c>
      <c r="Z1976" s="297">
        <v>0</v>
      </c>
      <c r="AA1976" s="299">
        <v>0</v>
      </c>
      <c r="AB1976" s="27"/>
    </row>
    <row r="1977" spans="1:28" ht="19.5" customHeight="1" x14ac:dyDescent="0.15">
      <c r="A1977" s="132"/>
      <c r="B1977" s="72" t="s">
        <v>158</v>
      </c>
      <c r="C1977" s="72" t="s">
        <v>159</v>
      </c>
      <c r="D1977" s="76" t="s">
        <v>160</v>
      </c>
      <c r="E1977" s="76" t="s">
        <v>183</v>
      </c>
      <c r="F1977" s="297">
        <v>7.6400000000000006</v>
      </c>
      <c r="G1977" s="297">
        <v>0</v>
      </c>
      <c r="H1977" s="297">
        <v>0</v>
      </c>
      <c r="I1977" s="297">
        <v>0</v>
      </c>
      <c r="J1977" s="297">
        <v>0</v>
      </c>
      <c r="K1977" s="297">
        <v>0</v>
      </c>
      <c r="L1977" s="297">
        <v>0</v>
      </c>
      <c r="M1977" s="297">
        <v>0</v>
      </c>
      <c r="N1977" s="297">
        <v>0</v>
      </c>
      <c r="O1977" s="297">
        <v>0</v>
      </c>
      <c r="P1977" s="297">
        <v>1.95</v>
      </c>
      <c r="Q1977" s="297">
        <v>0</v>
      </c>
      <c r="R1977" s="297">
        <v>0</v>
      </c>
      <c r="S1977" s="297">
        <v>2.16</v>
      </c>
      <c r="T1977" s="297">
        <v>0</v>
      </c>
      <c r="U1977" s="297">
        <v>0.74</v>
      </c>
      <c r="V1977" s="297">
        <v>0</v>
      </c>
      <c r="W1977" s="297">
        <v>0</v>
      </c>
      <c r="X1977" s="297">
        <v>0</v>
      </c>
      <c r="Y1977" s="297">
        <v>0.09</v>
      </c>
      <c r="Z1977" s="297">
        <v>0</v>
      </c>
      <c r="AA1977" s="299">
        <v>2.7</v>
      </c>
      <c r="AB1977" s="27"/>
    </row>
    <row r="1978" spans="1:28" ht="19.5" customHeight="1" x14ac:dyDescent="0.15">
      <c r="A1978" s="132"/>
      <c r="B1978" s="72"/>
      <c r="C1978" s="72"/>
      <c r="D1978" s="72"/>
      <c r="E1978" s="76" t="s">
        <v>150</v>
      </c>
      <c r="F1978" s="297">
        <v>1.825</v>
      </c>
      <c r="G1978" s="297">
        <v>0</v>
      </c>
      <c r="H1978" s="297">
        <v>0</v>
      </c>
      <c r="I1978" s="297">
        <v>0</v>
      </c>
      <c r="J1978" s="297">
        <v>0</v>
      </c>
      <c r="K1978" s="297">
        <v>0</v>
      </c>
      <c r="L1978" s="297">
        <v>0</v>
      </c>
      <c r="M1978" s="297">
        <v>0</v>
      </c>
      <c r="N1978" s="297">
        <v>0</v>
      </c>
      <c r="O1978" s="297">
        <v>0</v>
      </c>
      <c r="P1978" s="297">
        <v>0.39</v>
      </c>
      <c r="Q1978" s="297">
        <v>0</v>
      </c>
      <c r="R1978" s="297">
        <v>0</v>
      </c>
      <c r="S1978" s="297">
        <v>0.51800000000000002</v>
      </c>
      <c r="T1978" s="297">
        <v>0</v>
      </c>
      <c r="U1978" s="297">
        <v>0.192</v>
      </c>
      <c r="V1978" s="297">
        <v>0</v>
      </c>
      <c r="W1978" s="297">
        <v>0</v>
      </c>
      <c r="X1978" s="297">
        <v>0</v>
      </c>
      <c r="Y1978" s="297">
        <v>2.3E-2</v>
      </c>
      <c r="Z1978" s="297">
        <v>0</v>
      </c>
      <c r="AA1978" s="299">
        <v>0.70199999999999996</v>
      </c>
      <c r="AB1978" s="27"/>
    </row>
    <row r="1979" spans="1:28" ht="19.5" customHeight="1" x14ac:dyDescent="0.15">
      <c r="A1979" s="132"/>
      <c r="B1979" s="72"/>
      <c r="C1979" s="72"/>
      <c r="D1979" s="76" t="s">
        <v>161</v>
      </c>
      <c r="E1979" s="76" t="s">
        <v>183</v>
      </c>
      <c r="F1979" s="297">
        <v>5.75</v>
      </c>
      <c r="G1979" s="297">
        <v>0.61</v>
      </c>
      <c r="H1979" s="297">
        <v>0.11</v>
      </c>
      <c r="I1979" s="297">
        <v>0.22</v>
      </c>
      <c r="J1979" s="297">
        <v>4.8100000000000005</v>
      </c>
      <c r="K1979" s="297">
        <v>0</v>
      </c>
      <c r="L1979" s="297">
        <v>0</v>
      </c>
      <c r="M1979" s="297">
        <v>0</v>
      </c>
      <c r="N1979" s="297">
        <v>0</v>
      </c>
      <c r="O1979" s="297">
        <v>0</v>
      </c>
      <c r="P1979" s="297">
        <v>0</v>
      </c>
      <c r="Q1979" s="297">
        <v>0</v>
      </c>
      <c r="R1979" s="297">
        <v>0</v>
      </c>
      <c r="S1979" s="297">
        <v>0</v>
      </c>
      <c r="T1979" s="297">
        <v>0</v>
      </c>
      <c r="U1979" s="297">
        <v>0</v>
      </c>
      <c r="V1979" s="297">
        <v>0</v>
      </c>
      <c r="W1979" s="297">
        <v>0</v>
      </c>
      <c r="X1979" s="297">
        <v>0</v>
      </c>
      <c r="Y1979" s="297">
        <v>0</v>
      </c>
      <c r="Z1979" s="297">
        <v>0</v>
      </c>
      <c r="AA1979" s="299">
        <v>0</v>
      </c>
      <c r="AB1979" s="27"/>
    </row>
    <row r="1980" spans="1:28" ht="19.5" customHeight="1" x14ac:dyDescent="0.15">
      <c r="A1980" s="132"/>
      <c r="B1980" s="72"/>
      <c r="C1980" s="72"/>
      <c r="D1980" s="72"/>
      <c r="E1980" s="76" t="s">
        <v>150</v>
      </c>
      <c r="F1980" s="297">
        <v>5.7999999999999996E-2</v>
      </c>
      <c r="G1980" s="297">
        <v>0</v>
      </c>
      <c r="H1980" s="297">
        <v>0</v>
      </c>
      <c r="I1980" s="297">
        <v>0</v>
      </c>
      <c r="J1980" s="297">
        <v>5.7999999999999996E-2</v>
      </c>
      <c r="K1980" s="297">
        <v>0</v>
      </c>
      <c r="L1980" s="297">
        <v>0</v>
      </c>
      <c r="M1980" s="297">
        <v>0</v>
      </c>
      <c r="N1980" s="297">
        <v>0</v>
      </c>
      <c r="O1980" s="297">
        <v>0</v>
      </c>
      <c r="P1980" s="297">
        <v>0</v>
      </c>
      <c r="Q1980" s="297">
        <v>0</v>
      </c>
      <c r="R1980" s="297">
        <v>0</v>
      </c>
      <c r="S1980" s="297">
        <v>0</v>
      </c>
      <c r="T1980" s="297">
        <v>0</v>
      </c>
      <c r="U1980" s="297">
        <v>0</v>
      </c>
      <c r="V1980" s="297">
        <v>0</v>
      </c>
      <c r="W1980" s="297">
        <v>0</v>
      </c>
      <c r="X1980" s="297">
        <v>0</v>
      </c>
      <c r="Y1980" s="297">
        <v>0</v>
      </c>
      <c r="Z1980" s="297">
        <v>0</v>
      </c>
      <c r="AA1980" s="299">
        <v>0</v>
      </c>
      <c r="AB1980" s="27"/>
    </row>
    <row r="1981" spans="1:28" ht="19.5" customHeight="1" x14ac:dyDescent="0.15">
      <c r="A1981" s="132"/>
      <c r="B1981" s="72"/>
      <c r="C1981" s="72" t="s">
        <v>162</v>
      </c>
      <c r="D1981" s="76" t="s">
        <v>163</v>
      </c>
      <c r="E1981" s="76" t="s">
        <v>183</v>
      </c>
      <c r="F1981" s="297">
        <v>16.779999999999998</v>
      </c>
      <c r="G1981" s="297">
        <v>0</v>
      </c>
      <c r="H1981" s="297">
        <v>0</v>
      </c>
      <c r="I1981" s="297">
        <v>0</v>
      </c>
      <c r="J1981" s="297">
        <v>0</v>
      </c>
      <c r="K1981" s="297">
        <v>0</v>
      </c>
      <c r="L1981" s="297">
        <v>0</v>
      </c>
      <c r="M1981" s="297">
        <v>0.79</v>
      </c>
      <c r="N1981" s="297">
        <v>0.55000000000000004</v>
      </c>
      <c r="O1981" s="297">
        <v>0</v>
      </c>
      <c r="P1981" s="297">
        <v>0</v>
      </c>
      <c r="Q1981" s="297">
        <v>0.66</v>
      </c>
      <c r="R1981" s="297">
        <v>3.04</v>
      </c>
      <c r="S1981" s="297">
        <v>4.9800000000000004</v>
      </c>
      <c r="T1981" s="297">
        <v>3.09</v>
      </c>
      <c r="U1981" s="297">
        <v>0.63</v>
      </c>
      <c r="V1981" s="297">
        <v>2.2999999999999998</v>
      </c>
      <c r="W1981" s="297">
        <v>0</v>
      </c>
      <c r="X1981" s="297">
        <v>0</v>
      </c>
      <c r="Y1981" s="297">
        <v>0.74</v>
      </c>
      <c r="Z1981" s="297">
        <v>0</v>
      </c>
      <c r="AA1981" s="299">
        <v>0</v>
      </c>
      <c r="AB1981" s="27"/>
    </row>
    <row r="1982" spans="1:28" ht="19.5" customHeight="1" x14ac:dyDescent="0.15">
      <c r="A1982" s="132"/>
      <c r="B1982" s="72" t="s">
        <v>20</v>
      </c>
      <c r="C1982" s="72"/>
      <c r="D1982" s="72"/>
      <c r="E1982" s="76" t="s">
        <v>150</v>
      </c>
      <c r="F1982" s="297">
        <v>4.5520000000000005</v>
      </c>
      <c r="G1982" s="297">
        <v>0</v>
      </c>
      <c r="H1982" s="297">
        <v>0</v>
      </c>
      <c r="I1982" s="297">
        <v>0</v>
      </c>
      <c r="J1982" s="297">
        <v>0</v>
      </c>
      <c r="K1982" s="297">
        <v>0</v>
      </c>
      <c r="L1982" s="297">
        <v>0</v>
      </c>
      <c r="M1982" s="297">
        <v>0.152</v>
      </c>
      <c r="N1982" s="297">
        <v>0.115</v>
      </c>
      <c r="O1982" s="297">
        <v>0</v>
      </c>
      <c r="P1982" s="297">
        <v>0</v>
      </c>
      <c r="Q1982" s="297">
        <v>0.15</v>
      </c>
      <c r="R1982" s="297">
        <v>0.82099999999999995</v>
      </c>
      <c r="S1982" s="297">
        <v>1.3149999999999999</v>
      </c>
      <c r="T1982" s="297">
        <v>0.89800000000000002</v>
      </c>
      <c r="U1982" s="297">
        <v>0.189</v>
      </c>
      <c r="V1982" s="297">
        <v>0.69</v>
      </c>
      <c r="W1982" s="297">
        <v>0</v>
      </c>
      <c r="X1982" s="297">
        <v>0</v>
      </c>
      <c r="Y1982" s="297">
        <v>0.222</v>
      </c>
      <c r="Z1982" s="297">
        <v>0</v>
      </c>
      <c r="AA1982" s="299">
        <v>0</v>
      </c>
      <c r="AB1982" s="27"/>
    </row>
    <row r="1983" spans="1:28" ht="19.5" customHeight="1" x14ac:dyDescent="0.15">
      <c r="A1983" s="132"/>
      <c r="B1983" s="72"/>
      <c r="C1983" s="72"/>
      <c r="D1983" s="76" t="s">
        <v>164</v>
      </c>
      <c r="E1983" s="76" t="s">
        <v>183</v>
      </c>
      <c r="F1983" s="297">
        <v>0</v>
      </c>
      <c r="G1983" s="297">
        <v>0</v>
      </c>
      <c r="H1983" s="297">
        <v>0</v>
      </c>
      <c r="I1983" s="297">
        <v>0</v>
      </c>
      <c r="J1983" s="297">
        <v>0</v>
      </c>
      <c r="K1983" s="297">
        <v>0</v>
      </c>
      <c r="L1983" s="297">
        <v>0</v>
      </c>
      <c r="M1983" s="297">
        <v>0</v>
      </c>
      <c r="N1983" s="297">
        <v>0</v>
      </c>
      <c r="O1983" s="297">
        <v>0</v>
      </c>
      <c r="P1983" s="297">
        <v>0</v>
      </c>
      <c r="Q1983" s="297">
        <v>0</v>
      </c>
      <c r="R1983" s="297">
        <v>0</v>
      </c>
      <c r="S1983" s="297">
        <v>0</v>
      </c>
      <c r="T1983" s="297">
        <v>0</v>
      </c>
      <c r="U1983" s="297">
        <v>0</v>
      </c>
      <c r="V1983" s="297">
        <v>0</v>
      </c>
      <c r="W1983" s="297">
        <v>0</v>
      </c>
      <c r="X1983" s="297">
        <v>0</v>
      </c>
      <c r="Y1983" s="297">
        <v>0</v>
      </c>
      <c r="Z1983" s="297">
        <v>0</v>
      </c>
      <c r="AA1983" s="299">
        <v>0</v>
      </c>
      <c r="AB1983" s="27"/>
    </row>
    <row r="1984" spans="1:28" ht="19.5" customHeight="1" x14ac:dyDescent="0.15">
      <c r="A1984" s="132" t="s">
        <v>226</v>
      </c>
      <c r="B1984" s="72"/>
      <c r="C1984" s="72"/>
      <c r="D1984" s="72"/>
      <c r="E1984" s="76" t="s">
        <v>150</v>
      </c>
      <c r="F1984" s="297">
        <v>0</v>
      </c>
      <c r="G1984" s="297">
        <v>0</v>
      </c>
      <c r="H1984" s="297">
        <v>0</v>
      </c>
      <c r="I1984" s="297">
        <v>0</v>
      </c>
      <c r="J1984" s="297">
        <v>0</v>
      </c>
      <c r="K1984" s="297">
        <v>0</v>
      </c>
      <c r="L1984" s="297">
        <v>0</v>
      </c>
      <c r="M1984" s="297">
        <v>0</v>
      </c>
      <c r="N1984" s="297">
        <v>0</v>
      </c>
      <c r="O1984" s="297">
        <v>0</v>
      </c>
      <c r="P1984" s="297">
        <v>0</v>
      </c>
      <c r="Q1984" s="297">
        <v>0</v>
      </c>
      <c r="R1984" s="297">
        <v>0</v>
      </c>
      <c r="S1984" s="297">
        <v>0</v>
      </c>
      <c r="T1984" s="297">
        <v>0</v>
      </c>
      <c r="U1984" s="297">
        <v>0</v>
      </c>
      <c r="V1984" s="297">
        <v>0</v>
      </c>
      <c r="W1984" s="297">
        <v>0</v>
      </c>
      <c r="X1984" s="297">
        <v>0</v>
      </c>
      <c r="Y1984" s="297">
        <v>0</v>
      </c>
      <c r="Z1984" s="297">
        <v>0</v>
      </c>
      <c r="AA1984" s="299">
        <v>0</v>
      </c>
      <c r="AB1984" s="27"/>
    </row>
    <row r="1985" spans="1:28" ht="19.5" customHeight="1" x14ac:dyDescent="0.15">
      <c r="A1985" s="132"/>
      <c r="B1985" s="75"/>
      <c r="C1985" s="73" t="s">
        <v>165</v>
      </c>
      <c r="D1985" s="74"/>
      <c r="E1985" s="76" t="s">
        <v>183</v>
      </c>
      <c r="F1985" s="297">
        <v>0.98</v>
      </c>
      <c r="G1985" s="297">
        <v>0</v>
      </c>
      <c r="H1985" s="297">
        <v>0</v>
      </c>
      <c r="I1985" s="297">
        <v>0</v>
      </c>
      <c r="J1985" s="297">
        <v>0</v>
      </c>
      <c r="K1985" s="297">
        <v>0</v>
      </c>
      <c r="L1985" s="297">
        <v>0</v>
      </c>
      <c r="M1985" s="297">
        <v>0</v>
      </c>
      <c r="N1985" s="297">
        <v>0</v>
      </c>
      <c r="O1985" s="297">
        <v>0</v>
      </c>
      <c r="P1985" s="297">
        <v>0.35</v>
      </c>
      <c r="Q1985" s="297">
        <v>0.63</v>
      </c>
      <c r="R1985" s="297">
        <v>0</v>
      </c>
      <c r="S1985" s="297">
        <v>0</v>
      </c>
      <c r="T1985" s="297">
        <v>0</v>
      </c>
      <c r="U1985" s="297">
        <v>0</v>
      </c>
      <c r="V1985" s="297">
        <v>0</v>
      </c>
      <c r="W1985" s="297">
        <v>0</v>
      </c>
      <c r="X1985" s="297">
        <v>0</v>
      </c>
      <c r="Y1985" s="297">
        <v>0</v>
      </c>
      <c r="Z1985" s="297">
        <v>0</v>
      </c>
      <c r="AA1985" s="299">
        <v>0</v>
      </c>
      <c r="AB1985" s="27"/>
    </row>
    <row r="1986" spans="1:28" ht="19.5" customHeight="1" x14ac:dyDescent="0.15">
      <c r="A1986" s="132"/>
      <c r="B1986" s="75"/>
      <c r="C1986" s="75"/>
      <c r="E1986" s="76" t="s">
        <v>150</v>
      </c>
      <c r="F1986" s="297">
        <v>0.153</v>
      </c>
      <c r="G1986" s="297">
        <v>0</v>
      </c>
      <c r="H1986" s="297">
        <v>0</v>
      </c>
      <c r="I1986" s="297">
        <v>0</v>
      </c>
      <c r="J1986" s="297">
        <v>0</v>
      </c>
      <c r="K1986" s="297">
        <v>0</v>
      </c>
      <c r="L1986" s="297">
        <v>0</v>
      </c>
      <c r="M1986" s="297">
        <v>0</v>
      </c>
      <c r="N1986" s="297">
        <v>0</v>
      </c>
      <c r="O1986" s="297">
        <v>0</v>
      </c>
      <c r="P1986" s="297">
        <v>9.0999999999999998E-2</v>
      </c>
      <c r="Q1986" s="297">
        <v>6.2E-2</v>
      </c>
      <c r="R1986" s="297">
        <v>0</v>
      </c>
      <c r="S1986" s="297">
        <v>0</v>
      </c>
      <c r="T1986" s="297">
        <v>0</v>
      </c>
      <c r="U1986" s="297">
        <v>0</v>
      </c>
      <c r="V1986" s="297">
        <v>0</v>
      </c>
      <c r="W1986" s="297">
        <v>0</v>
      </c>
      <c r="X1986" s="297">
        <v>0</v>
      </c>
      <c r="Y1986" s="297">
        <v>0</v>
      </c>
      <c r="Z1986" s="297">
        <v>0</v>
      </c>
      <c r="AA1986" s="299">
        <v>0</v>
      </c>
      <c r="AB1986" s="27"/>
    </row>
    <row r="1987" spans="1:28" ht="19.5" customHeight="1" x14ac:dyDescent="0.15">
      <c r="A1987" s="132"/>
      <c r="B1987" s="134"/>
      <c r="C1987" s="73" t="s">
        <v>152</v>
      </c>
      <c r="D1987" s="74"/>
      <c r="E1987" s="76" t="s">
        <v>183</v>
      </c>
      <c r="F1987" s="297">
        <v>41.359999999999992</v>
      </c>
      <c r="G1987" s="297">
        <v>0</v>
      </c>
      <c r="H1987" s="297">
        <v>0</v>
      </c>
      <c r="I1987" s="297">
        <v>0</v>
      </c>
      <c r="J1987" s="297">
        <v>0.66</v>
      </c>
      <c r="K1987" s="297">
        <v>0.65</v>
      </c>
      <c r="L1987" s="297">
        <v>5.5</v>
      </c>
      <c r="M1987" s="297">
        <v>1.27</v>
      </c>
      <c r="N1987" s="297">
        <v>0.84</v>
      </c>
      <c r="O1987" s="297">
        <v>0.46</v>
      </c>
      <c r="P1987" s="297">
        <v>0.52</v>
      </c>
      <c r="Q1987" s="297">
        <v>3.12</v>
      </c>
      <c r="R1987" s="297">
        <v>5.55</v>
      </c>
      <c r="S1987" s="297">
        <v>8.19</v>
      </c>
      <c r="T1987" s="297">
        <v>3.33</v>
      </c>
      <c r="U1987" s="297">
        <v>0.54</v>
      </c>
      <c r="V1987" s="297">
        <v>1.49</v>
      </c>
      <c r="W1987" s="297">
        <v>0.44999999999999996</v>
      </c>
      <c r="X1987" s="297">
        <v>1.36</v>
      </c>
      <c r="Y1987" s="297">
        <v>3.84</v>
      </c>
      <c r="Z1987" s="297">
        <v>2.19</v>
      </c>
      <c r="AA1987" s="299">
        <v>1.4</v>
      </c>
      <c r="AB1987" s="27"/>
    </row>
    <row r="1988" spans="1:28" ht="19.5" customHeight="1" x14ac:dyDescent="0.15">
      <c r="A1988" s="132"/>
      <c r="B1988" s="75"/>
      <c r="C1988" s="75"/>
      <c r="E1988" s="76" t="s">
        <v>150</v>
      </c>
      <c r="F1988" s="297">
        <v>7.5250000000000012</v>
      </c>
      <c r="G1988" s="297">
        <v>0</v>
      </c>
      <c r="H1988" s="297">
        <v>0</v>
      </c>
      <c r="I1988" s="297">
        <v>0</v>
      </c>
      <c r="J1988" s="297">
        <v>3.4000000000000002E-2</v>
      </c>
      <c r="K1988" s="297">
        <v>4.5999999999999999E-2</v>
      </c>
      <c r="L1988" s="297">
        <v>0.496</v>
      </c>
      <c r="M1988" s="297">
        <v>0.127</v>
      </c>
      <c r="N1988" s="297">
        <v>9.2999999999999999E-2</v>
      </c>
      <c r="O1988" s="297">
        <v>5.5E-2</v>
      </c>
      <c r="P1988" s="297">
        <v>6.8000000000000005E-2</v>
      </c>
      <c r="Q1988" s="297">
        <v>0.45199999999999996</v>
      </c>
      <c r="R1988" s="297">
        <v>0.91100000000000003</v>
      </c>
      <c r="S1988" s="297">
        <v>1.8029999999999999</v>
      </c>
      <c r="T1988" s="297">
        <v>0.80600000000000005</v>
      </c>
      <c r="U1988" s="297">
        <v>0.11199999999999999</v>
      </c>
      <c r="V1988" s="297">
        <v>0.38700000000000001</v>
      </c>
      <c r="W1988" s="297">
        <v>8.4999999999999992E-2</v>
      </c>
      <c r="X1988" s="297">
        <v>0.35399999999999998</v>
      </c>
      <c r="Y1988" s="297">
        <v>0.99900000000000011</v>
      </c>
      <c r="Z1988" s="297">
        <v>0.33300000000000002</v>
      </c>
      <c r="AA1988" s="299">
        <v>0.36399999999999999</v>
      </c>
      <c r="AB1988" s="27"/>
    </row>
    <row r="1989" spans="1:28" ht="19.5" customHeight="1" x14ac:dyDescent="0.15">
      <c r="A1989" s="132"/>
      <c r="B1989" s="72" t="s">
        <v>94</v>
      </c>
      <c r="C1989" s="76"/>
      <c r="D1989" s="76" t="s">
        <v>153</v>
      </c>
      <c r="E1989" s="76" t="s">
        <v>183</v>
      </c>
      <c r="F1989" s="297">
        <v>19.63</v>
      </c>
      <c r="G1989" s="297">
        <v>0</v>
      </c>
      <c r="H1989" s="297">
        <v>0</v>
      </c>
      <c r="I1989" s="297">
        <v>0</v>
      </c>
      <c r="J1989" s="297">
        <v>0</v>
      </c>
      <c r="K1989" s="297">
        <v>0</v>
      </c>
      <c r="L1989" s="297">
        <v>0</v>
      </c>
      <c r="M1989" s="297">
        <v>0</v>
      </c>
      <c r="N1989" s="297">
        <v>0</v>
      </c>
      <c r="O1989" s="297">
        <v>0</v>
      </c>
      <c r="P1989" s="297">
        <v>0</v>
      </c>
      <c r="Q1989" s="297">
        <v>0.19</v>
      </c>
      <c r="R1989" s="297">
        <v>1.24</v>
      </c>
      <c r="S1989" s="297">
        <v>6.49</v>
      </c>
      <c r="T1989" s="297">
        <v>3.07</v>
      </c>
      <c r="U1989" s="297">
        <v>0.28999999999999998</v>
      </c>
      <c r="V1989" s="297">
        <v>1.49</v>
      </c>
      <c r="W1989" s="297">
        <v>0.16</v>
      </c>
      <c r="X1989" s="297">
        <v>1.36</v>
      </c>
      <c r="Y1989" s="297">
        <v>3.84</v>
      </c>
      <c r="Z1989" s="297">
        <v>0.1</v>
      </c>
      <c r="AA1989" s="299">
        <v>1.4</v>
      </c>
      <c r="AB1989" s="27"/>
    </row>
    <row r="1990" spans="1:28" ht="19.5" customHeight="1" x14ac:dyDescent="0.15">
      <c r="A1990" s="132"/>
      <c r="B1990" s="72"/>
      <c r="C1990" s="72" t="s">
        <v>10</v>
      </c>
      <c r="D1990" s="72"/>
      <c r="E1990" s="76" t="s">
        <v>150</v>
      </c>
      <c r="F1990" s="297">
        <v>4.899</v>
      </c>
      <c r="G1990" s="297">
        <v>0</v>
      </c>
      <c r="H1990" s="297">
        <v>0</v>
      </c>
      <c r="I1990" s="297">
        <v>0</v>
      </c>
      <c r="J1990" s="297">
        <v>0</v>
      </c>
      <c r="K1990" s="297">
        <v>0</v>
      </c>
      <c r="L1990" s="297">
        <v>0</v>
      </c>
      <c r="M1990" s="297">
        <v>0</v>
      </c>
      <c r="N1990" s="297">
        <v>0</v>
      </c>
      <c r="O1990" s="297">
        <v>0</v>
      </c>
      <c r="P1990" s="297">
        <v>0</v>
      </c>
      <c r="Q1990" s="297">
        <v>4.2000000000000003E-2</v>
      </c>
      <c r="R1990" s="297">
        <v>0.28499999999999998</v>
      </c>
      <c r="S1990" s="297">
        <v>1.5569999999999999</v>
      </c>
      <c r="T1990" s="297">
        <v>0.76800000000000002</v>
      </c>
      <c r="U1990" s="297">
        <v>7.4999999999999997E-2</v>
      </c>
      <c r="V1990" s="297">
        <v>0.38700000000000001</v>
      </c>
      <c r="W1990" s="297">
        <v>4.2000000000000003E-2</v>
      </c>
      <c r="X1990" s="297">
        <v>0.35399999999999998</v>
      </c>
      <c r="Y1990" s="297">
        <v>0.99900000000000011</v>
      </c>
      <c r="Z1990" s="297">
        <v>2.5999999999999999E-2</v>
      </c>
      <c r="AA1990" s="299">
        <v>0.36399999999999999</v>
      </c>
      <c r="AB1990" s="27"/>
    </row>
    <row r="1991" spans="1:28" ht="19.5" customHeight="1" x14ac:dyDescent="0.15">
      <c r="A1991" s="132"/>
      <c r="B1991" s="72"/>
      <c r="C1991" s="72"/>
      <c r="D1991" s="76" t="s">
        <v>157</v>
      </c>
      <c r="E1991" s="76" t="s">
        <v>183</v>
      </c>
      <c r="F1991" s="297">
        <v>17.369999999999997</v>
      </c>
      <c r="G1991" s="297">
        <v>0</v>
      </c>
      <c r="H1991" s="297">
        <v>0</v>
      </c>
      <c r="I1991" s="297">
        <v>0</v>
      </c>
      <c r="J1991" s="297">
        <v>0</v>
      </c>
      <c r="K1991" s="297">
        <v>0</v>
      </c>
      <c r="L1991" s="297">
        <v>0</v>
      </c>
      <c r="M1991" s="297">
        <v>0</v>
      </c>
      <c r="N1991" s="297">
        <v>0</v>
      </c>
      <c r="O1991" s="297">
        <v>0</v>
      </c>
      <c r="P1991" s="297">
        <v>0</v>
      </c>
      <c r="Q1991" s="297">
        <v>0.19</v>
      </c>
      <c r="R1991" s="297">
        <v>1.24</v>
      </c>
      <c r="S1991" s="297">
        <v>6.49</v>
      </c>
      <c r="T1991" s="297">
        <v>3.07</v>
      </c>
      <c r="U1991" s="297">
        <v>0.28999999999999998</v>
      </c>
      <c r="V1991" s="297">
        <v>1.49</v>
      </c>
      <c r="W1991" s="297">
        <v>0.16</v>
      </c>
      <c r="X1991" s="297">
        <v>1.36</v>
      </c>
      <c r="Y1991" s="297">
        <v>1.68</v>
      </c>
      <c r="Z1991" s="297">
        <v>0</v>
      </c>
      <c r="AA1991" s="299">
        <v>1.4</v>
      </c>
      <c r="AB1991" s="27"/>
    </row>
    <row r="1992" spans="1:28" ht="19.5" customHeight="1" x14ac:dyDescent="0.15">
      <c r="A1992" s="132"/>
      <c r="B1992" s="72"/>
      <c r="C1992" s="72"/>
      <c r="D1992" s="72"/>
      <c r="E1992" s="76" t="s">
        <v>150</v>
      </c>
      <c r="F1992" s="297">
        <v>4.3109999999999999</v>
      </c>
      <c r="G1992" s="297">
        <v>0</v>
      </c>
      <c r="H1992" s="297">
        <v>0</v>
      </c>
      <c r="I1992" s="297">
        <v>0</v>
      </c>
      <c r="J1992" s="297">
        <v>0</v>
      </c>
      <c r="K1992" s="297">
        <v>0</v>
      </c>
      <c r="L1992" s="297">
        <v>0</v>
      </c>
      <c r="M1992" s="297">
        <v>0</v>
      </c>
      <c r="N1992" s="297">
        <v>0</v>
      </c>
      <c r="O1992" s="297">
        <v>0</v>
      </c>
      <c r="P1992" s="297">
        <v>0</v>
      </c>
      <c r="Q1992" s="297">
        <v>4.2000000000000003E-2</v>
      </c>
      <c r="R1992" s="297">
        <v>0.28499999999999998</v>
      </c>
      <c r="S1992" s="297">
        <v>1.5569999999999999</v>
      </c>
      <c r="T1992" s="297">
        <v>0.76800000000000002</v>
      </c>
      <c r="U1992" s="297">
        <v>7.4999999999999997E-2</v>
      </c>
      <c r="V1992" s="297">
        <v>0.38700000000000001</v>
      </c>
      <c r="W1992" s="297">
        <v>4.2000000000000003E-2</v>
      </c>
      <c r="X1992" s="297">
        <v>0.35399999999999998</v>
      </c>
      <c r="Y1992" s="297">
        <v>0.437</v>
      </c>
      <c r="Z1992" s="297">
        <v>0</v>
      </c>
      <c r="AA1992" s="299">
        <v>0.36399999999999999</v>
      </c>
      <c r="AB1992" s="27"/>
    </row>
    <row r="1993" spans="1:28" ht="19.5" customHeight="1" x14ac:dyDescent="0.15">
      <c r="A1993" s="132"/>
      <c r="B1993" s="72" t="s">
        <v>65</v>
      </c>
      <c r="C1993" s="72" t="s">
        <v>159</v>
      </c>
      <c r="D1993" s="76" t="s">
        <v>160</v>
      </c>
      <c r="E1993" s="76" t="s">
        <v>183</v>
      </c>
      <c r="F1993" s="297">
        <v>2.2600000000000002</v>
      </c>
      <c r="G1993" s="297">
        <v>0</v>
      </c>
      <c r="H1993" s="297">
        <v>0</v>
      </c>
      <c r="I1993" s="297">
        <v>0</v>
      </c>
      <c r="J1993" s="297">
        <v>0</v>
      </c>
      <c r="K1993" s="297">
        <v>0</v>
      </c>
      <c r="L1993" s="297">
        <v>0</v>
      </c>
      <c r="M1993" s="297">
        <v>0</v>
      </c>
      <c r="N1993" s="297">
        <v>0</v>
      </c>
      <c r="O1993" s="297">
        <v>0</v>
      </c>
      <c r="P1993" s="297">
        <v>0</v>
      </c>
      <c r="Q1993" s="297">
        <v>0</v>
      </c>
      <c r="R1993" s="297">
        <v>0</v>
      </c>
      <c r="S1993" s="297">
        <v>0</v>
      </c>
      <c r="T1993" s="297">
        <v>0</v>
      </c>
      <c r="U1993" s="297">
        <v>0</v>
      </c>
      <c r="V1993" s="297">
        <v>0</v>
      </c>
      <c r="W1993" s="297">
        <v>0</v>
      </c>
      <c r="X1993" s="297">
        <v>0</v>
      </c>
      <c r="Y1993" s="297">
        <v>2.16</v>
      </c>
      <c r="Z1993" s="297">
        <v>0.1</v>
      </c>
      <c r="AA1993" s="299">
        <v>0</v>
      </c>
      <c r="AB1993" s="27"/>
    </row>
    <row r="1994" spans="1:28" ht="19.5" customHeight="1" x14ac:dyDescent="0.15">
      <c r="A1994" s="132"/>
      <c r="B1994" s="72"/>
      <c r="C1994" s="72"/>
      <c r="D1994" s="72"/>
      <c r="E1994" s="76" t="s">
        <v>150</v>
      </c>
      <c r="F1994" s="297">
        <v>0.58800000000000008</v>
      </c>
      <c r="G1994" s="297">
        <v>0</v>
      </c>
      <c r="H1994" s="297">
        <v>0</v>
      </c>
      <c r="I1994" s="297">
        <v>0</v>
      </c>
      <c r="J1994" s="297">
        <v>0</v>
      </c>
      <c r="K1994" s="297">
        <v>0</v>
      </c>
      <c r="L1994" s="297">
        <v>0</v>
      </c>
      <c r="M1994" s="297">
        <v>0</v>
      </c>
      <c r="N1994" s="297">
        <v>0</v>
      </c>
      <c r="O1994" s="297">
        <v>0</v>
      </c>
      <c r="P1994" s="297">
        <v>0</v>
      </c>
      <c r="Q1994" s="297">
        <v>0</v>
      </c>
      <c r="R1994" s="297">
        <v>0</v>
      </c>
      <c r="S1994" s="297">
        <v>0</v>
      </c>
      <c r="T1994" s="297">
        <v>0</v>
      </c>
      <c r="U1994" s="297">
        <v>0</v>
      </c>
      <c r="V1994" s="297">
        <v>0</v>
      </c>
      <c r="W1994" s="297">
        <v>0</v>
      </c>
      <c r="X1994" s="297">
        <v>0</v>
      </c>
      <c r="Y1994" s="297">
        <v>0.56200000000000006</v>
      </c>
      <c r="Z1994" s="297">
        <v>2.5999999999999999E-2</v>
      </c>
      <c r="AA1994" s="299">
        <v>0</v>
      </c>
      <c r="AB1994" s="27"/>
    </row>
    <row r="1995" spans="1:28" ht="19.5" customHeight="1" x14ac:dyDescent="0.15">
      <c r="A1995" s="132" t="s">
        <v>85</v>
      </c>
      <c r="B1995" s="72"/>
      <c r="C1995" s="72"/>
      <c r="D1995" s="76" t="s">
        <v>166</v>
      </c>
      <c r="E1995" s="76" t="s">
        <v>183</v>
      </c>
      <c r="F1995" s="297">
        <v>0</v>
      </c>
      <c r="G1995" s="297">
        <v>0</v>
      </c>
      <c r="H1995" s="297">
        <v>0</v>
      </c>
      <c r="I1995" s="297">
        <v>0</v>
      </c>
      <c r="J1995" s="297">
        <v>0</v>
      </c>
      <c r="K1995" s="297">
        <v>0</v>
      </c>
      <c r="L1995" s="297">
        <v>0</v>
      </c>
      <c r="M1995" s="297">
        <v>0</v>
      </c>
      <c r="N1995" s="297">
        <v>0</v>
      </c>
      <c r="O1995" s="297">
        <v>0</v>
      </c>
      <c r="P1995" s="297">
        <v>0</v>
      </c>
      <c r="Q1995" s="297">
        <v>0</v>
      </c>
      <c r="R1995" s="297">
        <v>0</v>
      </c>
      <c r="S1995" s="297">
        <v>0</v>
      </c>
      <c r="T1995" s="297">
        <v>0</v>
      </c>
      <c r="U1995" s="297">
        <v>0</v>
      </c>
      <c r="V1995" s="297">
        <v>0</v>
      </c>
      <c r="W1995" s="297">
        <v>0</v>
      </c>
      <c r="X1995" s="297">
        <v>0</v>
      </c>
      <c r="Y1995" s="297">
        <v>0</v>
      </c>
      <c r="Z1995" s="297">
        <v>0</v>
      </c>
      <c r="AA1995" s="299">
        <v>0</v>
      </c>
      <c r="AB1995" s="27"/>
    </row>
    <row r="1996" spans="1:28" ht="19.5" customHeight="1" x14ac:dyDescent="0.15">
      <c r="A1996" s="132"/>
      <c r="B1996" s="72"/>
      <c r="C1996" s="72" t="s">
        <v>162</v>
      </c>
      <c r="D1996" s="72"/>
      <c r="E1996" s="76" t="s">
        <v>150</v>
      </c>
      <c r="F1996" s="297">
        <v>0</v>
      </c>
      <c r="G1996" s="297">
        <v>0</v>
      </c>
      <c r="H1996" s="297">
        <v>0</v>
      </c>
      <c r="I1996" s="297">
        <v>0</v>
      </c>
      <c r="J1996" s="297">
        <v>0</v>
      </c>
      <c r="K1996" s="297">
        <v>0</v>
      </c>
      <c r="L1996" s="297">
        <v>0</v>
      </c>
      <c r="M1996" s="297">
        <v>0</v>
      </c>
      <c r="N1996" s="297">
        <v>0</v>
      </c>
      <c r="O1996" s="297">
        <v>0</v>
      </c>
      <c r="P1996" s="297">
        <v>0</v>
      </c>
      <c r="Q1996" s="297">
        <v>0</v>
      </c>
      <c r="R1996" s="297">
        <v>0</v>
      </c>
      <c r="S1996" s="297">
        <v>0</v>
      </c>
      <c r="T1996" s="297">
        <v>0</v>
      </c>
      <c r="U1996" s="297">
        <v>0</v>
      </c>
      <c r="V1996" s="297">
        <v>0</v>
      </c>
      <c r="W1996" s="297">
        <v>0</v>
      </c>
      <c r="X1996" s="297">
        <v>0</v>
      </c>
      <c r="Y1996" s="297">
        <v>0</v>
      </c>
      <c r="Z1996" s="297">
        <v>0</v>
      </c>
      <c r="AA1996" s="299">
        <v>0</v>
      </c>
      <c r="AB1996" s="27"/>
    </row>
    <row r="1997" spans="1:28" ht="19.5" customHeight="1" x14ac:dyDescent="0.15">
      <c r="A1997" s="132"/>
      <c r="B1997" s="72" t="s">
        <v>20</v>
      </c>
      <c r="C1997" s="72"/>
      <c r="D1997" s="76" t="s">
        <v>164</v>
      </c>
      <c r="E1997" s="76" t="s">
        <v>183</v>
      </c>
      <c r="F1997" s="297">
        <v>0</v>
      </c>
      <c r="G1997" s="297">
        <v>0</v>
      </c>
      <c r="H1997" s="297">
        <v>0</v>
      </c>
      <c r="I1997" s="297">
        <v>0</v>
      </c>
      <c r="J1997" s="297">
        <v>0</v>
      </c>
      <c r="K1997" s="297">
        <v>0</v>
      </c>
      <c r="L1997" s="297">
        <v>0</v>
      </c>
      <c r="M1997" s="297">
        <v>0</v>
      </c>
      <c r="N1997" s="297">
        <v>0</v>
      </c>
      <c r="O1997" s="297">
        <v>0</v>
      </c>
      <c r="P1997" s="297">
        <v>0</v>
      </c>
      <c r="Q1997" s="297">
        <v>0</v>
      </c>
      <c r="R1997" s="297">
        <v>0</v>
      </c>
      <c r="S1997" s="297">
        <v>0</v>
      </c>
      <c r="T1997" s="297">
        <v>0</v>
      </c>
      <c r="U1997" s="297">
        <v>0</v>
      </c>
      <c r="V1997" s="297">
        <v>0</v>
      </c>
      <c r="W1997" s="297">
        <v>0</v>
      </c>
      <c r="X1997" s="297">
        <v>0</v>
      </c>
      <c r="Y1997" s="297">
        <v>0</v>
      </c>
      <c r="Z1997" s="297">
        <v>0</v>
      </c>
      <c r="AA1997" s="299">
        <v>0</v>
      </c>
      <c r="AB1997" s="27"/>
    </row>
    <row r="1998" spans="1:28" ht="19.5" customHeight="1" x14ac:dyDescent="0.15">
      <c r="A1998" s="132"/>
      <c r="B1998" s="72"/>
      <c r="C1998" s="72"/>
      <c r="D1998" s="72"/>
      <c r="E1998" s="76" t="s">
        <v>150</v>
      </c>
      <c r="F1998" s="297">
        <v>0</v>
      </c>
      <c r="G1998" s="297">
        <v>0</v>
      </c>
      <c r="H1998" s="297">
        <v>0</v>
      </c>
      <c r="I1998" s="297">
        <v>0</v>
      </c>
      <c r="J1998" s="297">
        <v>0</v>
      </c>
      <c r="K1998" s="297">
        <v>0</v>
      </c>
      <c r="L1998" s="297">
        <v>0</v>
      </c>
      <c r="M1998" s="297">
        <v>0</v>
      </c>
      <c r="N1998" s="297">
        <v>0</v>
      </c>
      <c r="O1998" s="297">
        <v>0</v>
      </c>
      <c r="P1998" s="297">
        <v>0</v>
      </c>
      <c r="Q1998" s="297">
        <v>0</v>
      </c>
      <c r="R1998" s="297">
        <v>0</v>
      </c>
      <c r="S1998" s="297">
        <v>0</v>
      </c>
      <c r="T1998" s="297">
        <v>0</v>
      </c>
      <c r="U1998" s="297">
        <v>0</v>
      </c>
      <c r="V1998" s="297">
        <v>0</v>
      </c>
      <c r="W1998" s="297">
        <v>0</v>
      </c>
      <c r="X1998" s="297">
        <v>0</v>
      </c>
      <c r="Y1998" s="297">
        <v>0</v>
      </c>
      <c r="Z1998" s="297">
        <v>0</v>
      </c>
      <c r="AA1998" s="299">
        <v>0</v>
      </c>
      <c r="AB1998" s="27"/>
    </row>
    <row r="1999" spans="1:28" ht="19.5" customHeight="1" x14ac:dyDescent="0.15">
      <c r="A1999" s="132"/>
      <c r="B1999" s="75"/>
      <c r="C1999" s="73" t="s">
        <v>165</v>
      </c>
      <c r="D1999" s="74"/>
      <c r="E1999" s="76" t="s">
        <v>183</v>
      </c>
      <c r="F1999" s="297">
        <v>21.73</v>
      </c>
      <c r="G1999" s="297">
        <v>0</v>
      </c>
      <c r="H1999" s="297">
        <v>0</v>
      </c>
      <c r="I1999" s="297">
        <v>0</v>
      </c>
      <c r="J1999" s="297">
        <v>0.66</v>
      </c>
      <c r="K1999" s="297">
        <v>0.65</v>
      </c>
      <c r="L1999" s="297">
        <v>5.5</v>
      </c>
      <c r="M1999" s="297">
        <v>1.27</v>
      </c>
      <c r="N1999" s="297">
        <v>0.84</v>
      </c>
      <c r="O1999" s="297">
        <v>0.46</v>
      </c>
      <c r="P1999" s="297">
        <v>0.52</v>
      </c>
      <c r="Q1999" s="297">
        <v>2.93</v>
      </c>
      <c r="R1999" s="297">
        <v>4.3099999999999996</v>
      </c>
      <c r="S1999" s="297">
        <v>1.7</v>
      </c>
      <c r="T1999" s="297">
        <v>0.26</v>
      </c>
      <c r="U1999" s="297">
        <v>0.25</v>
      </c>
      <c r="V1999" s="297">
        <v>0</v>
      </c>
      <c r="W1999" s="297">
        <v>0.28999999999999998</v>
      </c>
      <c r="X1999" s="297">
        <v>0</v>
      </c>
      <c r="Y1999" s="297">
        <v>0</v>
      </c>
      <c r="Z1999" s="297">
        <v>2.09</v>
      </c>
      <c r="AA1999" s="299">
        <v>0</v>
      </c>
      <c r="AB1999" s="27"/>
    </row>
    <row r="2000" spans="1:28" ht="19.5" customHeight="1" thickBot="1" x14ac:dyDescent="0.2">
      <c r="A2000" s="87"/>
      <c r="B2000" s="135"/>
      <c r="C2000" s="135"/>
      <c r="D2000" s="136"/>
      <c r="E2000" s="137" t="s">
        <v>150</v>
      </c>
      <c r="F2000" s="297">
        <v>2.6259999999999999</v>
      </c>
      <c r="G2000" s="385">
        <v>0</v>
      </c>
      <c r="H2000" s="301">
        <v>0</v>
      </c>
      <c r="I2000" s="301">
        <v>0</v>
      </c>
      <c r="J2000" s="301">
        <v>3.4000000000000002E-2</v>
      </c>
      <c r="K2000" s="301">
        <v>4.5999999999999999E-2</v>
      </c>
      <c r="L2000" s="301">
        <v>0.496</v>
      </c>
      <c r="M2000" s="301">
        <v>0.127</v>
      </c>
      <c r="N2000" s="301">
        <v>9.2999999999999999E-2</v>
      </c>
      <c r="O2000" s="301">
        <v>5.5E-2</v>
      </c>
      <c r="P2000" s="301">
        <v>6.8000000000000005E-2</v>
      </c>
      <c r="Q2000" s="301">
        <v>0.41</v>
      </c>
      <c r="R2000" s="301">
        <v>0.626</v>
      </c>
      <c r="S2000" s="301">
        <v>0.246</v>
      </c>
      <c r="T2000" s="301">
        <v>3.7999999999999999E-2</v>
      </c>
      <c r="U2000" s="301">
        <v>3.6999999999999998E-2</v>
      </c>
      <c r="V2000" s="301">
        <v>0</v>
      </c>
      <c r="W2000" s="301">
        <v>4.2999999999999997E-2</v>
      </c>
      <c r="X2000" s="301">
        <v>0</v>
      </c>
      <c r="Y2000" s="301">
        <v>0</v>
      </c>
      <c r="Z2000" s="301">
        <v>0.307</v>
      </c>
      <c r="AA2000" s="302">
        <v>0</v>
      </c>
      <c r="AB2000" s="27"/>
    </row>
    <row r="2001" spans="1:29" ht="19.5" customHeight="1" x14ac:dyDescent="0.15">
      <c r="A2001" s="223" t="s">
        <v>119</v>
      </c>
      <c r="B2001" s="226" t="s">
        <v>120</v>
      </c>
      <c r="C2001" s="227"/>
      <c r="D2001" s="228"/>
      <c r="E2001" s="72" t="s">
        <v>183</v>
      </c>
      <c r="F2001" s="380">
        <v>1.2000000000000002</v>
      </c>
      <c r="G2001" s="381"/>
      <c r="H2001" s="381"/>
      <c r="I2001" s="381"/>
      <c r="J2001" s="381"/>
      <c r="K2001" s="381"/>
      <c r="L2001" s="381"/>
      <c r="M2001" s="381"/>
      <c r="N2001" s="381"/>
      <c r="O2001" s="381"/>
      <c r="P2001" s="381"/>
      <c r="Q2001" s="381"/>
      <c r="R2001" s="381"/>
      <c r="S2001" s="381"/>
      <c r="T2001" s="381"/>
      <c r="U2001" s="381"/>
      <c r="V2001" s="381"/>
      <c r="W2001" s="381"/>
      <c r="X2001" s="381"/>
      <c r="Y2001" s="381"/>
      <c r="Z2001" s="381"/>
      <c r="AA2001" s="381"/>
      <c r="AB2001" s="27"/>
    </row>
    <row r="2002" spans="1:29" ht="19.5" customHeight="1" x14ac:dyDescent="0.15">
      <c r="A2002" s="224"/>
      <c r="B2002" s="229" t="s">
        <v>205</v>
      </c>
      <c r="C2002" s="230"/>
      <c r="D2002" s="231"/>
      <c r="E2002" s="76" t="s">
        <v>183</v>
      </c>
      <c r="F2002" s="380">
        <v>0.92</v>
      </c>
      <c r="G2002" s="381"/>
      <c r="H2002" s="381"/>
      <c r="I2002" s="381"/>
      <c r="J2002" s="381"/>
      <c r="K2002" s="381"/>
      <c r="L2002" s="381"/>
      <c r="M2002" s="381"/>
      <c r="N2002" s="381"/>
      <c r="O2002" s="381"/>
      <c r="P2002" s="381"/>
      <c r="Q2002" s="381"/>
      <c r="R2002" s="381"/>
      <c r="S2002" s="381"/>
      <c r="T2002" s="381"/>
      <c r="U2002" s="381"/>
      <c r="V2002" s="381"/>
      <c r="W2002" s="381"/>
      <c r="X2002" s="381"/>
      <c r="Y2002" s="381"/>
      <c r="Z2002" s="381"/>
      <c r="AA2002" s="381"/>
      <c r="AB2002" s="27"/>
    </row>
    <row r="2003" spans="1:29" ht="19.5" customHeight="1" x14ac:dyDescent="0.15">
      <c r="A2003" s="225"/>
      <c r="B2003" s="229" t="s">
        <v>206</v>
      </c>
      <c r="C2003" s="230"/>
      <c r="D2003" s="231"/>
      <c r="E2003" s="76" t="s">
        <v>183</v>
      </c>
      <c r="F2003" s="380">
        <v>0.28000000000000003</v>
      </c>
      <c r="G2003" s="381"/>
      <c r="H2003" s="381"/>
      <c r="I2003" s="381"/>
      <c r="J2003" s="381"/>
      <c r="K2003" s="381"/>
      <c r="L2003" s="381"/>
      <c r="M2003" s="381"/>
      <c r="N2003" s="381"/>
      <c r="O2003" s="381"/>
      <c r="P2003" s="381"/>
      <c r="Q2003" s="381"/>
      <c r="R2003" s="381"/>
      <c r="S2003" s="381"/>
      <c r="T2003" s="381"/>
      <c r="U2003" s="381"/>
      <c r="V2003" s="381"/>
      <c r="W2003" s="381"/>
      <c r="X2003" s="381"/>
      <c r="Y2003" s="381"/>
      <c r="Z2003" s="381"/>
      <c r="AA2003" s="381"/>
      <c r="AB2003" s="27"/>
    </row>
    <row r="2004" spans="1:29" ht="19.5" customHeight="1" thickBot="1" x14ac:dyDescent="0.2">
      <c r="A2004" s="232" t="s">
        <v>204</v>
      </c>
      <c r="B2004" s="233"/>
      <c r="C2004" s="233"/>
      <c r="D2004" s="234"/>
      <c r="E2004" s="120" t="s">
        <v>183</v>
      </c>
      <c r="F2004" s="386">
        <v>0</v>
      </c>
      <c r="G2004" s="381"/>
      <c r="H2004" s="381"/>
      <c r="I2004" s="381"/>
      <c r="J2004" s="381"/>
      <c r="K2004" s="381"/>
      <c r="L2004" s="381"/>
      <c r="M2004" s="381"/>
      <c r="N2004" s="381"/>
      <c r="O2004" s="381"/>
      <c r="P2004" s="381"/>
      <c r="Q2004" s="381"/>
      <c r="R2004" s="381"/>
      <c r="S2004" s="381"/>
      <c r="T2004" s="381"/>
      <c r="U2004" s="381"/>
      <c r="V2004" s="381"/>
      <c r="W2004" s="381"/>
      <c r="X2004" s="381"/>
      <c r="Y2004" s="381"/>
      <c r="Z2004" s="381"/>
      <c r="AA2004" s="381"/>
      <c r="AB2004" s="27"/>
    </row>
    <row r="2006" spans="1:29" ht="19.5" customHeight="1" x14ac:dyDescent="0.15">
      <c r="A2006" s="3" t="s">
        <v>381</v>
      </c>
      <c r="F2006" s="126" t="s">
        <v>472</v>
      </c>
    </row>
    <row r="2007" spans="1:29" ht="19.5" customHeight="1" thickBot="1" x14ac:dyDescent="0.2">
      <c r="A2007" s="221" t="s">
        <v>28</v>
      </c>
      <c r="B2007" s="222"/>
      <c r="C2007" s="222"/>
      <c r="D2007" s="222"/>
      <c r="E2007" s="222"/>
      <c r="F2007" s="222"/>
      <c r="G2007" s="222"/>
      <c r="H2007" s="222"/>
      <c r="I2007" s="222"/>
      <c r="J2007" s="222"/>
      <c r="K2007" s="222"/>
      <c r="L2007" s="222"/>
      <c r="M2007" s="222"/>
      <c r="N2007" s="222"/>
      <c r="O2007" s="222"/>
      <c r="P2007" s="222"/>
      <c r="Q2007" s="222"/>
      <c r="R2007" s="222"/>
      <c r="S2007" s="222"/>
      <c r="T2007" s="222"/>
      <c r="U2007" s="222"/>
      <c r="V2007" s="222"/>
      <c r="W2007" s="222"/>
      <c r="X2007" s="222"/>
      <c r="Y2007" s="222"/>
      <c r="Z2007" s="222"/>
      <c r="AA2007" s="222"/>
    </row>
    <row r="2008" spans="1:29" ht="19.5" customHeight="1" x14ac:dyDescent="0.15">
      <c r="A2008" s="127" t="s">
        <v>179</v>
      </c>
      <c r="B2008" s="86"/>
      <c r="C2008" s="86"/>
      <c r="D2008" s="86"/>
      <c r="E2008" s="86"/>
      <c r="F2008" s="85" t="s">
        <v>180</v>
      </c>
      <c r="G2008" s="121"/>
      <c r="H2008" s="121"/>
      <c r="I2008" s="121"/>
      <c r="J2008" s="121"/>
      <c r="K2008" s="121"/>
      <c r="L2008" s="121"/>
      <c r="M2008" s="121"/>
      <c r="N2008" s="121"/>
      <c r="O2008" s="121"/>
      <c r="P2008" s="121"/>
      <c r="Q2008" s="128"/>
      <c r="R2008" s="99"/>
      <c r="S2008" s="121"/>
      <c r="T2008" s="121"/>
      <c r="U2008" s="121"/>
      <c r="V2008" s="121"/>
      <c r="W2008" s="121"/>
      <c r="X2008" s="121"/>
      <c r="Y2008" s="121"/>
      <c r="Z2008" s="121"/>
      <c r="AA2008" s="141" t="s">
        <v>181</v>
      </c>
      <c r="AB2008" s="91"/>
    </row>
    <row r="2009" spans="1:29" ht="19.5" customHeight="1" x14ac:dyDescent="0.15">
      <c r="A2009" s="130" t="s">
        <v>182</v>
      </c>
      <c r="B2009" s="74"/>
      <c r="C2009" s="74"/>
      <c r="D2009" s="74"/>
      <c r="E2009" s="76" t="s">
        <v>183</v>
      </c>
      <c r="F2009" s="297">
        <v>1714.22</v>
      </c>
      <c r="G2009" s="373" t="s">
        <v>184</v>
      </c>
      <c r="H2009" s="373" t="s">
        <v>185</v>
      </c>
      <c r="I2009" s="373" t="s">
        <v>186</v>
      </c>
      <c r="J2009" s="373" t="s">
        <v>187</v>
      </c>
      <c r="K2009" s="373" t="s">
        <v>227</v>
      </c>
      <c r="L2009" s="373" t="s">
        <v>228</v>
      </c>
      <c r="M2009" s="373" t="s">
        <v>229</v>
      </c>
      <c r="N2009" s="373" t="s">
        <v>230</v>
      </c>
      <c r="O2009" s="373" t="s">
        <v>231</v>
      </c>
      <c r="P2009" s="373" t="s">
        <v>232</v>
      </c>
      <c r="Q2009" s="374" t="s">
        <v>233</v>
      </c>
      <c r="R2009" s="375" t="s">
        <v>234</v>
      </c>
      <c r="S2009" s="373" t="s">
        <v>235</v>
      </c>
      <c r="T2009" s="373" t="s">
        <v>236</v>
      </c>
      <c r="U2009" s="373" t="s">
        <v>237</v>
      </c>
      <c r="V2009" s="373" t="s">
        <v>238</v>
      </c>
      <c r="W2009" s="373" t="s">
        <v>42</v>
      </c>
      <c r="X2009" s="373" t="s">
        <v>147</v>
      </c>
      <c r="Y2009" s="373" t="s">
        <v>148</v>
      </c>
      <c r="Z2009" s="373" t="s">
        <v>149</v>
      </c>
      <c r="AA2009" s="387"/>
      <c r="AB2009" s="91"/>
    </row>
    <row r="2010" spans="1:29" ht="19.5" customHeight="1" x14ac:dyDescent="0.15">
      <c r="A2010" s="108"/>
      <c r="E2010" s="76" t="s">
        <v>150</v>
      </c>
      <c r="F2010" s="297">
        <v>399.63499999999999</v>
      </c>
      <c r="G2010" s="377"/>
      <c r="H2010" s="377"/>
      <c r="I2010" s="377"/>
      <c r="J2010" s="377"/>
      <c r="K2010" s="377"/>
      <c r="L2010" s="377"/>
      <c r="M2010" s="377"/>
      <c r="N2010" s="377"/>
      <c r="O2010" s="377"/>
      <c r="P2010" s="377"/>
      <c r="Q2010" s="378"/>
      <c r="R2010" s="379"/>
      <c r="S2010" s="377"/>
      <c r="T2010" s="377"/>
      <c r="U2010" s="377"/>
      <c r="V2010" s="377"/>
      <c r="W2010" s="377"/>
      <c r="X2010" s="377"/>
      <c r="Y2010" s="377"/>
      <c r="Z2010" s="377"/>
      <c r="AA2010" s="387" t="s">
        <v>151</v>
      </c>
      <c r="AB2010" s="91"/>
    </row>
    <row r="2011" spans="1:29" ht="19.5" customHeight="1" x14ac:dyDescent="0.15">
      <c r="A2011" s="131"/>
      <c r="B2011" s="73" t="s">
        <v>152</v>
      </c>
      <c r="C2011" s="74"/>
      <c r="D2011" s="74"/>
      <c r="E2011" s="76" t="s">
        <v>183</v>
      </c>
      <c r="F2011" s="297">
        <v>1680.42</v>
      </c>
      <c r="G2011" s="297">
        <v>11.56</v>
      </c>
      <c r="H2011" s="297">
        <v>9.84</v>
      </c>
      <c r="I2011" s="297">
        <v>33.870000000000005</v>
      </c>
      <c r="J2011" s="297">
        <v>19.95</v>
      </c>
      <c r="K2011" s="297">
        <v>11.77</v>
      </c>
      <c r="L2011" s="297">
        <v>12.969999999999999</v>
      </c>
      <c r="M2011" s="297">
        <v>42.42</v>
      </c>
      <c r="N2011" s="297">
        <v>24.64</v>
      </c>
      <c r="O2011" s="297">
        <v>43.780000000000008</v>
      </c>
      <c r="P2011" s="297">
        <v>80.19</v>
      </c>
      <c r="Q2011" s="297">
        <v>169.06</v>
      </c>
      <c r="R2011" s="297">
        <v>234.43</v>
      </c>
      <c r="S2011" s="297">
        <v>202.04000000000002</v>
      </c>
      <c r="T2011" s="297">
        <v>242.80999999999997</v>
      </c>
      <c r="U2011" s="297">
        <v>170.72</v>
      </c>
      <c r="V2011" s="297">
        <v>166.64</v>
      </c>
      <c r="W2011" s="297">
        <v>91.289999999999992</v>
      </c>
      <c r="X2011" s="297">
        <v>31.979999999999997</v>
      </c>
      <c r="Y2011" s="297">
        <v>46.06</v>
      </c>
      <c r="Z2011" s="297">
        <v>10.67</v>
      </c>
      <c r="AA2011" s="299">
        <v>23.73</v>
      </c>
      <c r="AB2011" s="91"/>
    </row>
    <row r="2012" spans="1:29" ht="19.5" customHeight="1" x14ac:dyDescent="0.15">
      <c r="A2012" s="132"/>
      <c r="B2012" s="133"/>
      <c r="E2012" s="76" t="s">
        <v>150</v>
      </c>
      <c r="F2012" s="297">
        <v>399.63499999999999</v>
      </c>
      <c r="G2012" s="297">
        <v>0</v>
      </c>
      <c r="H2012" s="297">
        <v>0</v>
      </c>
      <c r="I2012" s="297">
        <v>4.3999999999999997E-2</v>
      </c>
      <c r="J2012" s="297">
        <v>0.79200000000000004</v>
      </c>
      <c r="K2012" s="297">
        <v>1.113</v>
      </c>
      <c r="L2012" s="297">
        <v>1.2080000000000002</v>
      </c>
      <c r="M2012" s="297">
        <v>8.4209999999999994</v>
      </c>
      <c r="N2012" s="297">
        <v>5.5299999999999994</v>
      </c>
      <c r="O2012" s="297">
        <v>12.129</v>
      </c>
      <c r="P2012" s="297">
        <v>22.464000000000002</v>
      </c>
      <c r="Q2012" s="297">
        <v>49.006</v>
      </c>
      <c r="R2012" s="297">
        <v>66.931000000000012</v>
      </c>
      <c r="S2012" s="297">
        <v>54.75200000000001</v>
      </c>
      <c r="T2012" s="297">
        <v>58.650999999999996</v>
      </c>
      <c r="U2012" s="297">
        <v>35.588999999999999</v>
      </c>
      <c r="V2012" s="297">
        <v>42.554000000000002</v>
      </c>
      <c r="W2012" s="297">
        <v>17.937000000000001</v>
      </c>
      <c r="X2012" s="297">
        <v>7.5510000000000002</v>
      </c>
      <c r="Y2012" s="297">
        <v>6.7489999999999997</v>
      </c>
      <c r="Z2012" s="297">
        <v>1.8290000000000002</v>
      </c>
      <c r="AA2012" s="299">
        <v>6.3849999999999998</v>
      </c>
      <c r="AB2012" s="91"/>
    </row>
    <row r="2013" spans="1:29" ht="19.5" customHeight="1" x14ac:dyDescent="0.15">
      <c r="A2013" s="132"/>
      <c r="B2013" s="134"/>
      <c r="C2013" s="73" t="s">
        <v>152</v>
      </c>
      <c r="D2013" s="74"/>
      <c r="E2013" s="76" t="s">
        <v>183</v>
      </c>
      <c r="F2013" s="297">
        <v>899.17000000000007</v>
      </c>
      <c r="G2013" s="297">
        <v>11.56</v>
      </c>
      <c r="H2013" s="297">
        <v>9.84</v>
      </c>
      <c r="I2013" s="297">
        <v>33.870000000000005</v>
      </c>
      <c r="J2013" s="297">
        <v>18.38</v>
      </c>
      <c r="K2013" s="297">
        <v>4.47</v>
      </c>
      <c r="L2013" s="297">
        <v>8.5599999999999987</v>
      </c>
      <c r="M2013" s="297">
        <v>29.25</v>
      </c>
      <c r="N2013" s="297">
        <v>17.350000000000001</v>
      </c>
      <c r="O2013" s="297">
        <v>37.960000000000008</v>
      </c>
      <c r="P2013" s="297">
        <v>66.34</v>
      </c>
      <c r="Q2013" s="297">
        <v>112.74000000000001</v>
      </c>
      <c r="R2013" s="297">
        <v>152.19999999999999</v>
      </c>
      <c r="S2013" s="297">
        <v>110.15</v>
      </c>
      <c r="T2013" s="297">
        <v>94.32</v>
      </c>
      <c r="U2013" s="297">
        <v>56.2</v>
      </c>
      <c r="V2013" s="297">
        <v>87.52</v>
      </c>
      <c r="W2013" s="297">
        <v>23.83</v>
      </c>
      <c r="X2013" s="297">
        <v>11.94</v>
      </c>
      <c r="Y2013" s="297">
        <v>10.260000000000002</v>
      </c>
      <c r="Z2013" s="297">
        <v>0.9</v>
      </c>
      <c r="AA2013" s="299">
        <v>1.53</v>
      </c>
      <c r="AB2013" s="27"/>
      <c r="AC2013" s="27"/>
    </row>
    <row r="2014" spans="1:29" ht="19.5" customHeight="1" x14ac:dyDescent="0.15">
      <c r="A2014" s="132"/>
      <c r="B2014" s="75"/>
      <c r="C2014" s="75"/>
      <c r="E2014" s="76" t="s">
        <v>150</v>
      </c>
      <c r="F2014" s="297">
        <v>280.65499999999997</v>
      </c>
      <c r="G2014" s="297">
        <v>0</v>
      </c>
      <c r="H2014" s="297">
        <v>0</v>
      </c>
      <c r="I2014" s="297">
        <v>4.3999999999999997E-2</v>
      </c>
      <c r="J2014" s="297">
        <v>0.70900000000000007</v>
      </c>
      <c r="K2014" s="297">
        <v>0.60199999999999998</v>
      </c>
      <c r="L2014" s="297">
        <v>0.95900000000000007</v>
      </c>
      <c r="M2014" s="297">
        <v>7.1029999999999998</v>
      </c>
      <c r="N2014" s="297">
        <v>4.7109999999999994</v>
      </c>
      <c r="O2014" s="297">
        <v>11.421999999999999</v>
      </c>
      <c r="P2014" s="297">
        <v>20.64</v>
      </c>
      <c r="Q2014" s="297">
        <v>40.887</v>
      </c>
      <c r="R2014" s="297">
        <v>54.970000000000006</v>
      </c>
      <c r="S2014" s="297">
        <v>39.629000000000005</v>
      </c>
      <c r="T2014" s="297">
        <v>35.260999999999996</v>
      </c>
      <c r="U2014" s="297">
        <v>18.506</v>
      </c>
      <c r="V2014" s="297">
        <v>30.560000000000002</v>
      </c>
      <c r="W2014" s="297">
        <v>8.0359999999999996</v>
      </c>
      <c r="X2014" s="297">
        <v>4.4779999999999998</v>
      </c>
      <c r="Y2014" s="297">
        <v>1.542</v>
      </c>
      <c r="Z2014" s="297">
        <v>0.29600000000000004</v>
      </c>
      <c r="AA2014" s="299">
        <v>0.3</v>
      </c>
      <c r="AB2014" s="27"/>
      <c r="AC2014" s="27"/>
    </row>
    <row r="2015" spans="1:29" ht="19.5" customHeight="1" x14ac:dyDescent="0.15">
      <c r="A2015" s="132"/>
      <c r="B2015" s="72"/>
      <c r="C2015" s="76"/>
      <c r="D2015" s="76" t="s">
        <v>153</v>
      </c>
      <c r="E2015" s="76" t="s">
        <v>183</v>
      </c>
      <c r="F2015" s="297">
        <v>862.17999999999984</v>
      </c>
      <c r="G2015" s="297">
        <v>11.56</v>
      </c>
      <c r="H2015" s="297">
        <v>9.84</v>
      </c>
      <c r="I2015" s="297">
        <v>33.870000000000005</v>
      </c>
      <c r="J2015" s="297">
        <v>18.38</v>
      </c>
      <c r="K2015" s="297">
        <v>4.47</v>
      </c>
      <c r="L2015" s="297">
        <v>8.5599999999999987</v>
      </c>
      <c r="M2015" s="297">
        <v>29.25</v>
      </c>
      <c r="N2015" s="297">
        <v>17.350000000000001</v>
      </c>
      <c r="O2015" s="297">
        <v>37.960000000000008</v>
      </c>
      <c r="P2015" s="297">
        <v>66.34</v>
      </c>
      <c r="Q2015" s="297">
        <v>111.98</v>
      </c>
      <c r="R2015" s="297">
        <v>151</v>
      </c>
      <c r="S2015" s="297">
        <v>109.25</v>
      </c>
      <c r="T2015" s="297">
        <v>93.41</v>
      </c>
      <c r="U2015" s="297">
        <v>43.53</v>
      </c>
      <c r="V2015" s="297">
        <v>82.33</v>
      </c>
      <c r="W2015" s="297">
        <v>18.43</v>
      </c>
      <c r="X2015" s="297">
        <v>10.85</v>
      </c>
      <c r="Y2015" s="297">
        <v>1.63</v>
      </c>
      <c r="Z2015" s="297">
        <v>0.66</v>
      </c>
      <c r="AA2015" s="299">
        <v>1.53</v>
      </c>
      <c r="AB2015" s="27"/>
      <c r="AC2015" s="27"/>
    </row>
    <row r="2016" spans="1:29" ht="19.5" customHeight="1" x14ac:dyDescent="0.15">
      <c r="A2016" s="132"/>
      <c r="B2016" s="72" t="s">
        <v>154</v>
      </c>
      <c r="C2016" s="72"/>
      <c r="D2016" s="72"/>
      <c r="E2016" s="76" t="s">
        <v>150</v>
      </c>
      <c r="F2016" s="297">
        <v>276.90700000000004</v>
      </c>
      <c r="G2016" s="297">
        <v>0</v>
      </c>
      <c r="H2016" s="297">
        <v>0</v>
      </c>
      <c r="I2016" s="297">
        <v>4.3999999999999997E-2</v>
      </c>
      <c r="J2016" s="297">
        <v>0.70900000000000007</v>
      </c>
      <c r="K2016" s="297">
        <v>0.60199999999999998</v>
      </c>
      <c r="L2016" s="297">
        <v>0.95900000000000007</v>
      </c>
      <c r="M2016" s="297">
        <v>7.1029999999999998</v>
      </c>
      <c r="N2016" s="297">
        <v>4.7109999999999994</v>
      </c>
      <c r="O2016" s="297">
        <v>11.421999999999999</v>
      </c>
      <c r="P2016" s="297">
        <v>20.64</v>
      </c>
      <c r="Q2016" s="297">
        <v>40.814</v>
      </c>
      <c r="R2016" s="297">
        <v>54.849000000000004</v>
      </c>
      <c r="S2016" s="297">
        <v>39.539000000000001</v>
      </c>
      <c r="T2016" s="297">
        <v>35.168999999999997</v>
      </c>
      <c r="U2016" s="297">
        <v>17.216000000000001</v>
      </c>
      <c r="V2016" s="297">
        <v>30.033000000000001</v>
      </c>
      <c r="W2016" s="297">
        <v>7.4889999999999999</v>
      </c>
      <c r="X2016" s="297">
        <v>4.3689999999999998</v>
      </c>
      <c r="Y2016" s="297">
        <v>0.66800000000000004</v>
      </c>
      <c r="Z2016" s="297">
        <v>0.27100000000000002</v>
      </c>
      <c r="AA2016" s="299">
        <v>0.3</v>
      </c>
      <c r="AB2016" s="27"/>
      <c r="AC2016" s="27"/>
    </row>
    <row r="2017" spans="1:29" ht="19.5" customHeight="1" x14ac:dyDescent="0.15">
      <c r="A2017" s="132" t="s">
        <v>155</v>
      </c>
      <c r="B2017" s="72"/>
      <c r="C2017" s="72" t="s">
        <v>10</v>
      </c>
      <c r="D2017" s="76" t="s">
        <v>156</v>
      </c>
      <c r="E2017" s="76" t="s">
        <v>183</v>
      </c>
      <c r="F2017" s="297">
        <v>709.52999999999986</v>
      </c>
      <c r="G2017" s="297">
        <v>0</v>
      </c>
      <c r="H2017" s="297">
        <v>0</v>
      </c>
      <c r="I2017" s="297">
        <v>0.63</v>
      </c>
      <c r="J2017" s="297">
        <v>4.46</v>
      </c>
      <c r="K2017" s="297">
        <v>3.38</v>
      </c>
      <c r="L2017" s="297">
        <v>3.71</v>
      </c>
      <c r="M2017" s="297">
        <v>27.61</v>
      </c>
      <c r="N2017" s="297">
        <v>16.71</v>
      </c>
      <c r="O2017" s="297">
        <v>35.270000000000003</v>
      </c>
      <c r="P2017" s="297">
        <v>58.5</v>
      </c>
      <c r="Q2017" s="297">
        <v>111.98</v>
      </c>
      <c r="R2017" s="297">
        <v>139.94</v>
      </c>
      <c r="S2017" s="297">
        <v>91.1</v>
      </c>
      <c r="T2017" s="297">
        <v>81.569999999999993</v>
      </c>
      <c r="U2017" s="297">
        <v>41</v>
      </c>
      <c r="V2017" s="297">
        <v>62.45</v>
      </c>
      <c r="W2017" s="297">
        <v>18.43</v>
      </c>
      <c r="X2017" s="297">
        <v>10.5</v>
      </c>
      <c r="Y2017" s="297">
        <v>1.63</v>
      </c>
      <c r="Z2017" s="297">
        <v>0.66</v>
      </c>
      <c r="AA2017" s="299">
        <v>0</v>
      </c>
      <c r="AB2017" s="27"/>
      <c r="AC2017" s="27"/>
    </row>
    <row r="2018" spans="1:29" ht="19.5" customHeight="1" x14ac:dyDescent="0.15">
      <c r="A2018" s="132"/>
      <c r="B2018" s="72"/>
      <c r="C2018" s="72"/>
      <c r="D2018" s="72"/>
      <c r="E2018" s="76" t="s">
        <v>150</v>
      </c>
      <c r="F2018" s="297">
        <v>258.69100000000003</v>
      </c>
      <c r="G2018" s="297">
        <v>0</v>
      </c>
      <c r="H2018" s="297">
        <v>0</v>
      </c>
      <c r="I2018" s="297">
        <v>4.3999999999999997E-2</v>
      </c>
      <c r="J2018" s="297">
        <v>0.53500000000000003</v>
      </c>
      <c r="K2018" s="297">
        <v>0.57399999999999995</v>
      </c>
      <c r="L2018" s="297">
        <v>0.76900000000000002</v>
      </c>
      <c r="M2018" s="297">
        <v>6.9159999999999995</v>
      </c>
      <c r="N2018" s="297">
        <v>4.6769999999999996</v>
      </c>
      <c r="O2018" s="297">
        <v>10.92</v>
      </c>
      <c r="P2018" s="297">
        <v>19.577999999999999</v>
      </c>
      <c r="Q2018" s="297">
        <v>40.814</v>
      </c>
      <c r="R2018" s="297">
        <v>52.318000000000005</v>
      </c>
      <c r="S2018" s="297">
        <v>35.156999999999996</v>
      </c>
      <c r="T2018" s="297">
        <v>32.229999999999997</v>
      </c>
      <c r="U2018" s="297">
        <v>16.562999999999999</v>
      </c>
      <c r="V2018" s="297">
        <v>24.863</v>
      </c>
      <c r="W2018" s="297">
        <v>7.4889999999999999</v>
      </c>
      <c r="X2018" s="297">
        <v>4.3049999999999997</v>
      </c>
      <c r="Y2018" s="297">
        <v>0.66800000000000004</v>
      </c>
      <c r="Z2018" s="297">
        <v>0.27100000000000002</v>
      </c>
      <c r="AA2018" s="299">
        <v>0</v>
      </c>
      <c r="AB2018" s="27"/>
      <c r="AC2018" s="27"/>
    </row>
    <row r="2019" spans="1:29" ht="19.5" customHeight="1" x14ac:dyDescent="0.15">
      <c r="A2019" s="132"/>
      <c r="B2019" s="72"/>
      <c r="C2019" s="72"/>
      <c r="D2019" s="76" t="s">
        <v>157</v>
      </c>
      <c r="E2019" s="76" t="s">
        <v>183</v>
      </c>
      <c r="F2019" s="297">
        <v>42.2</v>
      </c>
      <c r="G2019" s="297">
        <v>0</v>
      </c>
      <c r="H2019" s="297">
        <v>0</v>
      </c>
      <c r="I2019" s="297">
        <v>0</v>
      </c>
      <c r="J2019" s="297">
        <v>0</v>
      </c>
      <c r="K2019" s="297">
        <v>0</v>
      </c>
      <c r="L2019" s="297">
        <v>0</v>
      </c>
      <c r="M2019" s="297">
        <v>0.48</v>
      </c>
      <c r="N2019" s="297">
        <v>0</v>
      </c>
      <c r="O2019" s="297">
        <v>0.75</v>
      </c>
      <c r="P2019" s="297">
        <v>0</v>
      </c>
      <c r="Q2019" s="297">
        <v>0</v>
      </c>
      <c r="R2019" s="297">
        <v>3.7600000000000002</v>
      </c>
      <c r="S2019" s="297">
        <v>7.0200000000000005</v>
      </c>
      <c r="T2019" s="297">
        <v>7.95</v>
      </c>
      <c r="U2019" s="297">
        <v>2.36</v>
      </c>
      <c r="V2019" s="297">
        <v>19.88</v>
      </c>
      <c r="W2019" s="297">
        <v>0</v>
      </c>
      <c r="X2019" s="297">
        <v>0</v>
      </c>
      <c r="Y2019" s="297">
        <v>0</v>
      </c>
      <c r="Z2019" s="297">
        <v>0</v>
      </c>
      <c r="AA2019" s="299">
        <v>0</v>
      </c>
      <c r="AB2019" s="27"/>
      <c r="AC2019" s="27"/>
    </row>
    <row r="2020" spans="1:29" ht="19.5" customHeight="1" x14ac:dyDescent="0.15">
      <c r="A2020" s="132"/>
      <c r="B2020" s="72"/>
      <c r="C2020" s="72"/>
      <c r="D2020" s="72"/>
      <c r="E2020" s="76" t="s">
        <v>150</v>
      </c>
      <c r="F2020" s="297">
        <v>10.452999999999999</v>
      </c>
      <c r="G2020" s="297">
        <v>0</v>
      </c>
      <c r="H2020" s="297">
        <v>0</v>
      </c>
      <c r="I2020" s="297">
        <v>0</v>
      </c>
      <c r="J2020" s="297">
        <v>0</v>
      </c>
      <c r="K2020" s="297">
        <v>0</v>
      </c>
      <c r="L2020" s="297">
        <v>0</v>
      </c>
      <c r="M2020" s="297">
        <v>6.6000000000000003E-2</v>
      </c>
      <c r="N2020" s="297">
        <v>0</v>
      </c>
      <c r="O2020" s="297">
        <v>0.13500000000000001</v>
      </c>
      <c r="P2020" s="297">
        <v>0</v>
      </c>
      <c r="Q2020" s="297">
        <v>0</v>
      </c>
      <c r="R2020" s="297">
        <v>0.85199999999999998</v>
      </c>
      <c r="S2020" s="297">
        <v>1.673</v>
      </c>
      <c r="T2020" s="297">
        <v>1.9489999999999998</v>
      </c>
      <c r="U2020" s="297">
        <v>0.60799999999999998</v>
      </c>
      <c r="V2020" s="297">
        <v>5.17</v>
      </c>
      <c r="W2020" s="297">
        <v>0</v>
      </c>
      <c r="X2020" s="297">
        <v>0</v>
      </c>
      <c r="Y2020" s="297">
        <v>0</v>
      </c>
      <c r="Z2020" s="297">
        <v>0</v>
      </c>
      <c r="AA2020" s="299">
        <v>0</v>
      </c>
      <c r="AB2020" s="27"/>
      <c r="AC2020" s="27"/>
    </row>
    <row r="2021" spans="1:29" ht="19.5" customHeight="1" x14ac:dyDescent="0.15">
      <c r="A2021" s="132"/>
      <c r="B2021" s="72" t="s">
        <v>158</v>
      </c>
      <c r="C2021" s="72" t="s">
        <v>159</v>
      </c>
      <c r="D2021" s="76" t="s">
        <v>160</v>
      </c>
      <c r="E2021" s="76" t="s">
        <v>183</v>
      </c>
      <c r="F2021" s="297">
        <v>22.830000000000005</v>
      </c>
      <c r="G2021" s="297">
        <v>0</v>
      </c>
      <c r="H2021" s="297">
        <v>0</v>
      </c>
      <c r="I2021" s="297">
        <v>0</v>
      </c>
      <c r="J2021" s="297">
        <v>0</v>
      </c>
      <c r="K2021" s="297">
        <v>0</v>
      </c>
      <c r="L2021" s="297">
        <v>0</v>
      </c>
      <c r="M2021" s="297">
        <v>0.65</v>
      </c>
      <c r="N2021" s="297">
        <v>0</v>
      </c>
      <c r="O2021" s="297">
        <v>1.56</v>
      </c>
      <c r="P2021" s="297">
        <v>0.39</v>
      </c>
      <c r="Q2021" s="297">
        <v>0</v>
      </c>
      <c r="R2021" s="297">
        <v>7.3</v>
      </c>
      <c r="S2021" s="297">
        <v>9.9</v>
      </c>
      <c r="T2021" s="297">
        <v>2.5099999999999998</v>
      </c>
      <c r="U2021" s="297">
        <v>0.17</v>
      </c>
      <c r="V2021" s="297">
        <v>0</v>
      </c>
      <c r="W2021" s="297">
        <v>0</v>
      </c>
      <c r="X2021" s="297">
        <v>0.35</v>
      </c>
      <c r="Y2021" s="297">
        <v>0</v>
      </c>
      <c r="Z2021" s="297">
        <v>0</v>
      </c>
      <c r="AA2021" s="299">
        <v>0</v>
      </c>
      <c r="AB2021" s="27"/>
      <c r="AC2021" s="27"/>
    </row>
    <row r="2022" spans="1:29" ht="19.5" customHeight="1" x14ac:dyDescent="0.15">
      <c r="A2022" s="132"/>
      <c r="B2022" s="72"/>
      <c r="C2022" s="72"/>
      <c r="D2022" s="72"/>
      <c r="E2022" s="76" t="s">
        <v>150</v>
      </c>
      <c r="F2022" s="297">
        <v>5.1910000000000007</v>
      </c>
      <c r="G2022" s="297">
        <v>0</v>
      </c>
      <c r="H2022" s="297">
        <v>0</v>
      </c>
      <c r="I2022" s="297">
        <v>0</v>
      </c>
      <c r="J2022" s="297">
        <v>0</v>
      </c>
      <c r="K2022" s="297">
        <v>0</v>
      </c>
      <c r="L2022" s="297">
        <v>0</v>
      </c>
      <c r="M2022" s="297">
        <v>9.0999999999999998E-2</v>
      </c>
      <c r="N2022" s="297">
        <v>0</v>
      </c>
      <c r="O2022" s="297">
        <v>0.28000000000000003</v>
      </c>
      <c r="P2022" s="297">
        <v>7.8E-2</v>
      </c>
      <c r="Q2022" s="297">
        <v>0</v>
      </c>
      <c r="R2022" s="297">
        <v>1.679</v>
      </c>
      <c r="S2022" s="297">
        <v>2.3650000000000002</v>
      </c>
      <c r="T2022" s="297">
        <v>0.58899999999999997</v>
      </c>
      <c r="U2022" s="297">
        <v>4.4999999999999998E-2</v>
      </c>
      <c r="V2022" s="297">
        <v>0</v>
      </c>
      <c r="W2022" s="297">
        <v>0</v>
      </c>
      <c r="X2022" s="297">
        <v>6.4000000000000001E-2</v>
      </c>
      <c r="Y2022" s="297">
        <v>0</v>
      </c>
      <c r="Z2022" s="297">
        <v>0</v>
      </c>
      <c r="AA2022" s="299">
        <v>0</v>
      </c>
      <c r="AB2022" s="27"/>
      <c r="AC2022" s="27"/>
    </row>
    <row r="2023" spans="1:29" ht="19.5" customHeight="1" x14ac:dyDescent="0.15">
      <c r="A2023" s="132"/>
      <c r="B2023" s="72"/>
      <c r="C2023" s="72"/>
      <c r="D2023" s="76" t="s">
        <v>161</v>
      </c>
      <c r="E2023" s="76" t="s">
        <v>183</v>
      </c>
      <c r="F2023" s="297">
        <v>81.140000000000015</v>
      </c>
      <c r="G2023" s="297">
        <v>8.07</v>
      </c>
      <c r="H2023" s="297">
        <v>9.84</v>
      </c>
      <c r="I2023" s="297">
        <v>33.24</v>
      </c>
      <c r="J2023" s="297">
        <v>13.92</v>
      </c>
      <c r="K2023" s="297">
        <v>1.0900000000000001</v>
      </c>
      <c r="L2023" s="297">
        <v>4.8499999999999996</v>
      </c>
      <c r="M2023" s="297">
        <v>0.51</v>
      </c>
      <c r="N2023" s="297">
        <v>0.64</v>
      </c>
      <c r="O2023" s="297">
        <v>0</v>
      </c>
      <c r="P2023" s="297">
        <v>7.45</v>
      </c>
      <c r="Q2023" s="297">
        <v>0</v>
      </c>
      <c r="R2023" s="297">
        <v>0</v>
      </c>
      <c r="S2023" s="297">
        <v>0</v>
      </c>
      <c r="T2023" s="297">
        <v>0</v>
      </c>
      <c r="U2023" s="297">
        <v>0</v>
      </c>
      <c r="V2023" s="297">
        <v>0</v>
      </c>
      <c r="W2023" s="297">
        <v>0</v>
      </c>
      <c r="X2023" s="297">
        <v>0</v>
      </c>
      <c r="Y2023" s="297">
        <v>0</v>
      </c>
      <c r="Z2023" s="297">
        <v>0</v>
      </c>
      <c r="AA2023" s="299">
        <v>1.53</v>
      </c>
      <c r="AB2023" s="27"/>
      <c r="AC2023" s="27"/>
    </row>
    <row r="2024" spans="1:29" ht="19.5" customHeight="1" x14ac:dyDescent="0.15">
      <c r="A2024" s="132"/>
      <c r="B2024" s="72"/>
      <c r="C2024" s="72"/>
      <c r="D2024" s="72"/>
      <c r="E2024" s="76" t="s">
        <v>150</v>
      </c>
      <c r="F2024" s="297">
        <v>1.74</v>
      </c>
      <c r="G2024" s="297">
        <v>0</v>
      </c>
      <c r="H2024" s="297">
        <v>0</v>
      </c>
      <c r="I2024" s="297">
        <v>0</v>
      </c>
      <c r="J2024" s="297">
        <v>0.17400000000000002</v>
      </c>
      <c r="K2024" s="297">
        <v>2.8000000000000001E-2</v>
      </c>
      <c r="L2024" s="297">
        <v>0.19</v>
      </c>
      <c r="M2024" s="297">
        <v>0.03</v>
      </c>
      <c r="N2024" s="297">
        <v>3.4000000000000002E-2</v>
      </c>
      <c r="O2024" s="297">
        <v>0</v>
      </c>
      <c r="P2024" s="297">
        <v>0.98399999999999999</v>
      </c>
      <c r="Q2024" s="297">
        <v>0</v>
      </c>
      <c r="R2024" s="297">
        <v>0</v>
      </c>
      <c r="S2024" s="297">
        <v>0</v>
      </c>
      <c r="T2024" s="297">
        <v>0</v>
      </c>
      <c r="U2024" s="297">
        <v>0</v>
      </c>
      <c r="V2024" s="297">
        <v>0</v>
      </c>
      <c r="W2024" s="297">
        <v>0</v>
      </c>
      <c r="X2024" s="297">
        <v>0</v>
      </c>
      <c r="Y2024" s="297">
        <v>0</v>
      </c>
      <c r="Z2024" s="297">
        <v>0</v>
      </c>
      <c r="AA2024" s="299">
        <v>0.3</v>
      </c>
      <c r="AB2024" s="27"/>
      <c r="AC2024" s="27"/>
    </row>
    <row r="2025" spans="1:29" ht="19.5" customHeight="1" x14ac:dyDescent="0.15">
      <c r="A2025" s="132"/>
      <c r="B2025" s="72"/>
      <c r="C2025" s="72" t="s">
        <v>162</v>
      </c>
      <c r="D2025" s="76" t="s">
        <v>163</v>
      </c>
      <c r="E2025" s="76" t="s">
        <v>183</v>
      </c>
      <c r="F2025" s="297">
        <v>6.4799999999999995</v>
      </c>
      <c r="G2025" s="297">
        <v>3.49</v>
      </c>
      <c r="H2025" s="297">
        <v>0</v>
      </c>
      <c r="I2025" s="297">
        <v>0</v>
      </c>
      <c r="J2025" s="297">
        <v>0</v>
      </c>
      <c r="K2025" s="297">
        <v>0</v>
      </c>
      <c r="L2025" s="297">
        <v>0</v>
      </c>
      <c r="M2025" s="297">
        <v>0</v>
      </c>
      <c r="N2025" s="297">
        <v>0</v>
      </c>
      <c r="O2025" s="297">
        <v>0.38</v>
      </c>
      <c r="P2025" s="297">
        <v>0</v>
      </c>
      <c r="Q2025" s="297">
        <v>0</v>
      </c>
      <c r="R2025" s="297">
        <v>0</v>
      </c>
      <c r="S2025" s="297">
        <v>1.23</v>
      </c>
      <c r="T2025" s="297">
        <v>1.38</v>
      </c>
      <c r="U2025" s="297">
        <v>0</v>
      </c>
      <c r="V2025" s="297">
        <v>0</v>
      </c>
      <c r="W2025" s="297">
        <v>0</v>
      </c>
      <c r="X2025" s="297">
        <v>0</v>
      </c>
      <c r="Y2025" s="297">
        <v>0</v>
      </c>
      <c r="Z2025" s="297">
        <v>0</v>
      </c>
      <c r="AA2025" s="299">
        <v>0</v>
      </c>
      <c r="AB2025" s="27"/>
      <c r="AC2025" s="27"/>
    </row>
    <row r="2026" spans="1:29" ht="19.5" customHeight="1" x14ac:dyDescent="0.15">
      <c r="A2026" s="132"/>
      <c r="B2026" s="72" t="s">
        <v>20</v>
      </c>
      <c r="C2026" s="72"/>
      <c r="D2026" s="72"/>
      <c r="E2026" s="76" t="s">
        <v>150</v>
      </c>
      <c r="F2026" s="297">
        <v>0.83199999999999996</v>
      </c>
      <c r="G2026" s="297">
        <v>0</v>
      </c>
      <c r="H2026" s="297">
        <v>0</v>
      </c>
      <c r="I2026" s="297">
        <v>0</v>
      </c>
      <c r="J2026" s="297">
        <v>0</v>
      </c>
      <c r="K2026" s="297">
        <v>0</v>
      </c>
      <c r="L2026" s="297">
        <v>0</v>
      </c>
      <c r="M2026" s="297">
        <v>0</v>
      </c>
      <c r="N2026" s="297">
        <v>0</v>
      </c>
      <c r="O2026" s="297">
        <v>8.6999999999999994E-2</v>
      </c>
      <c r="P2026" s="297">
        <v>0</v>
      </c>
      <c r="Q2026" s="297">
        <v>0</v>
      </c>
      <c r="R2026" s="297">
        <v>0</v>
      </c>
      <c r="S2026" s="297">
        <v>0.34399999999999997</v>
      </c>
      <c r="T2026" s="297">
        <v>0.40100000000000002</v>
      </c>
      <c r="U2026" s="297">
        <v>0</v>
      </c>
      <c r="V2026" s="297">
        <v>0</v>
      </c>
      <c r="W2026" s="297">
        <v>0</v>
      </c>
      <c r="X2026" s="297">
        <v>0</v>
      </c>
      <c r="Y2026" s="297">
        <v>0</v>
      </c>
      <c r="Z2026" s="297">
        <v>0</v>
      </c>
      <c r="AA2026" s="299">
        <v>0</v>
      </c>
      <c r="AB2026" s="27"/>
      <c r="AC2026" s="27"/>
    </row>
    <row r="2027" spans="1:29" ht="19.5" customHeight="1" x14ac:dyDescent="0.15">
      <c r="A2027" s="132"/>
      <c r="B2027" s="72"/>
      <c r="C2027" s="72"/>
      <c r="D2027" s="76" t="s">
        <v>164</v>
      </c>
      <c r="E2027" s="76" t="s">
        <v>183</v>
      </c>
      <c r="F2027" s="297">
        <v>0</v>
      </c>
      <c r="G2027" s="297">
        <v>0</v>
      </c>
      <c r="H2027" s="297">
        <v>0</v>
      </c>
      <c r="I2027" s="297">
        <v>0</v>
      </c>
      <c r="J2027" s="297">
        <v>0</v>
      </c>
      <c r="K2027" s="297">
        <v>0</v>
      </c>
      <c r="L2027" s="297">
        <v>0</v>
      </c>
      <c r="M2027" s="297">
        <v>0</v>
      </c>
      <c r="N2027" s="297">
        <v>0</v>
      </c>
      <c r="O2027" s="297">
        <v>0</v>
      </c>
      <c r="P2027" s="297">
        <v>0</v>
      </c>
      <c r="Q2027" s="297">
        <v>0</v>
      </c>
      <c r="R2027" s="297">
        <v>0</v>
      </c>
      <c r="S2027" s="297">
        <v>0</v>
      </c>
      <c r="T2027" s="297">
        <v>0</v>
      </c>
      <c r="U2027" s="297">
        <v>0</v>
      </c>
      <c r="V2027" s="297">
        <v>0</v>
      </c>
      <c r="W2027" s="297">
        <v>0</v>
      </c>
      <c r="X2027" s="297">
        <v>0</v>
      </c>
      <c r="Y2027" s="297">
        <v>0</v>
      </c>
      <c r="Z2027" s="297">
        <v>0</v>
      </c>
      <c r="AA2027" s="299">
        <v>0</v>
      </c>
      <c r="AB2027" s="27"/>
      <c r="AC2027" s="27"/>
    </row>
    <row r="2028" spans="1:29" ht="19.5" customHeight="1" x14ac:dyDescent="0.15">
      <c r="A2028" s="132" t="s">
        <v>226</v>
      </c>
      <c r="B2028" s="72"/>
      <c r="C2028" s="72"/>
      <c r="D2028" s="72"/>
      <c r="E2028" s="76" t="s">
        <v>150</v>
      </c>
      <c r="F2028" s="297">
        <v>0</v>
      </c>
      <c r="G2028" s="297">
        <v>0</v>
      </c>
      <c r="H2028" s="297">
        <v>0</v>
      </c>
      <c r="I2028" s="297">
        <v>0</v>
      </c>
      <c r="J2028" s="297">
        <v>0</v>
      </c>
      <c r="K2028" s="297">
        <v>0</v>
      </c>
      <c r="L2028" s="297">
        <v>0</v>
      </c>
      <c r="M2028" s="297">
        <v>0</v>
      </c>
      <c r="N2028" s="297">
        <v>0</v>
      </c>
      <c r="O2028" s="297">
        <v>0</v>
      </c>
      <c r="P2028" s="297">
        <v>0</v>
      </c>
      <c r="Q2028" s="297">
        <v>0</v>
      </c>
      <c r="R2028" s="297">
        <v>0</v>
      </c>
      <c r="S2028" s="297">
        <v>0</v>
      </c>
      <c r="T2028" s="297">
        <v>0</v>
      </c>
      <c r="U2028" s="297">
        <v>0</v>
      </c>
      <c r="V2028" s="297">
        <v>0</v>
      </c>
      <c r="W2028" s="297">
        <v>0</v>
      </c>
      <c r="X2028" s="297">
        <v>0</v>
      </c>
      <c r="Y2028" s="297">
        <v>0</v>
      </c>
      <c r="Z2028" s="297">
        <v>0</v>
      </c>
      <c r="AA2028" s="299">
        <v>0</v>
      </c>
      <c r="AB2028" s="27"/>
      <c r="AC2028" s="27"/>
    </row>
    <row r="2029" spans="1:29" ht="19.5" customHeight="1" x14ac:dyDescent="0.15">
      <c r="A2029" s="132"/>
      <c r="B2029" s="75"/>
      <c r="C2029" s="73" t="s">
        <v>165</v>
      </c>
      <c r="D2029" s="74"/>
      <c r="E2029" s="76" t="s">
        <v>183</v>
      </c>
      <c r="F2029" s="297">
        <v>36.99</v>
      </c>
      <c r="G2029" s="297">
        <v>0</v>
      </c>
      <c r="H2029" s="297">
        <v>0</v>
      </c>
      <c r="I2029" s="297">
        <v>0</v>
      </c>
      <c r="J2029" s="297">
        <v>0</v>
      </c>
      <c r="K2029" s="297">
        <v>0</v>
      </c>
      <c r="L2029" s="297">
        <v>0</v>
      </c>
      <c r="M2029" s="297">
        <v>0</v>
      </c>
      <c r="N2029" s="297">
        <v>0</v>
      </c>
      <c r="O2029" s="297">
        <v>0</v>
      </c>
      <c r="P2029" s="297">
        <v>0</v>
      </c>
      <c r="Q2029" s="297">
        <v>0.76</v>
      </c>
      <c r="R2029" s="297">
        <v>1.2</v>
      </c>
      <c r="S2029" s="297">
        <v>0.9</v>
      </c>
      <c r="T2029" s="297">
        <v>0.91</v>
      </c>
      <c r="U2029" s="297">
        <v>12.67</v>
      </c>
      <c r="V2029" s="297">
        <v>5.19</v>
      </c>
      <c r="W2029" s="297">
        <v>5.4</v>
      </c>
      <c r="X2029" s="297">
        <v>1.0900000000000001</v>
      </c>
      <c r="Y2029" s="297">
        <v>8.6300000000000008</v>
      </c>
      <c r="Z2029" s="297">
        <v>0.24</v>
      </c>
      <c r="AA2029" s="299">
        <v>0</v>
      </c>
      <c r="AB2029" s="27"/>
      <c r="AC2029" s="27"/>
    </row>
    <row r="2030" spans="1:29" ht="19.5" customHeight="1" x14ac:dyDescent="0.15">
      <c r="A2030" s="132"/>
      <c r="B2030" s="75"/>
      <c r="C2030" s="75"/>
      <c r="E2030" s="76" t="s">
        <v>150</v>
      </c>
      <c r="F2030" s="297">
        <v>3.7480000000000002</v>
      </c>
      <c r="G2030" s="297">
        <v>0</v>
      </c>
      <c r="H2030" s="297">
        <v>0</v>
      </c>
      <c r="I2030" s="297">
        <v>0</v>
      </c>
      <c r="J2030" s="297">
        <v>0</v>
      </c>
      <c r="K2030" s="297">
        <v>0</v>
      </c>
      <c r="L2030" s="297">
        <v>0</v>
      </c>
      <c r="M2030" s="297">
        <v>0</v>
      </c>
      <c r="N2030" s="297">
        <v>0</v>
      </c>
      <c r="O2030" s="297">
        <v>0</v>
      </c>
      <c r="P2030" s="297">
        <v>0</v>
      </c>
      <c r="Q2030" s="297">
        <v>7.2999999999999995E-2</v>
      </c>
      <c r="R2030" s="297">
        <v>0.121</v>
      </c>
      <c r="S2030" s="297">
        <v>0.09</v>
      </c>
      <c r="T2030" s="297">
        <v>9.1999999999999998E-2</v>
      </c>
      <c r="U2030" s="297">
        <v>1.29</v>
      </c>
      <c r="V2030" s="297">
        <v>0.52700000000000002</v>
      </c>
      <c r="W2030" s="297">
        <v>0.54700000000000004</v>
      </c>
      <c r="X2030" s="297">
        <v>0.109</v>
      </c>
      <c r="Y2030" s="297">
        <v>0.874</v>
      </c>
      <c r="Z2030" s="297">
        <v>2.5000000000000001E-2</v>
      </c>
      <c r="AA2030" s="299">
        <v>0</v>
      </c>
      <c r="AB2030" s="27"/>
      <c r="AC2030" s="27"/>
    </row>
    <row r="2031" spans="1:29" ht="19.5" customHeight="1" x14ac:dyDescent="0.15">
      <c r="A2031" s="132"/>
      <c r="B2031" s="134"/>
      <c r="C2031" s="73" t="s">
        <v>152</v>
      </c>
      <c r="D2031" s="74"/>
      <c r="E2031" s="76" t="s">
        <v>183</v>
      </c>
      <c r="F2031" s="297">
        <v>781.25</v>
      </c>
      <c r="G2031" s="297">
        <v>0</v>
      </c>
      <c r="H2031" s="297">
        <v>0</v>
      </c>
      <c r="I2031" s="297">
        <v>0</v>
      </c>
      <c r="J2031" s="297">
        <v>1.57</v>
      </c>
      <c r="K2031" s="297">
        <v>7.3</v>
      </c>
      <c r="L2031" s="297">
        <v>4.41</v>
      </c>
      <c r="M2031" s="297">
        <v>13.17</v>
      </c>
      <c r="N2031" s="297">
        <v>7.29</v>
      </c>
      <c r="O2031" s="297">
        <v>5.82</v>
      </c>
      <c r="P2031" s="297">
        <v>13.85</v>
      </c>
      <c r="Q2031" s="297">
        <v>56.32</v>
      </c>
      <c r="R2031" s="297">
        <v>82.23</v>
      </c>
      <c r="S2031" s="297">
        <v>91.89</v>
      </c>
      <c r="T2031" s="297">
        <v>148.48999999999998</v>
      </c>
      <c r="U2031" s="297">
        <v>114.52</v>
      </c>
      <c r="V2031" s="297">
        <v>79.12</v>
      </c>
      <c r="W2031" s="297">
        <v>67.459999999999994</v>
      </c>
      <c r="X2031" s="297">
        <v>20.04</v>
      </c>
      <c r="Y2031" s="297">
        <v>35.799999999999997</v>
      </c>
      <c r="Z2031" s="297">
        <v>9.77</v>
      </c>
      <c r="AA2031" s="299">
        <v>22.2</v>
      </c>
      <c r="AB2031" s="27"/>
      <c r="AC2031" s="27"/>
    </row>
    <row r="2032" spans="1:29" ht="19.5" customHeight="1" x14ac:dyDescent="0.15">
      <c r="A2032" s="132"/>
      <c r="B2032" s="75"/>
      <c r="C2032" s="75"/>
      <c r="E2032" s="76" t="s">
        <v>150</v>
      </c>
      <c r="F2032" s="297">
        <v>118.97999999999998</v>
      </c>
      <c r="G2032" s="297">
        <v>0</v>
      </c>
      <c r="H2032" s="297">
        <v>0</v>
      </c>
      <c r="I2032" s="297">
        <v>0</v>
      </c>
      <c r="J2032" s="297">
        <v>8.3000000000000004E-2</v>
      </c>
      <c r="K2032" s="297">
        <v>0.51100000000000001</v>
      </c>
      <c r="L2032" s="297">
        <v>0.249</v>
      </c>
      <c r="M2032" s="297">
        <v>1.3179999999999998</v>
      </c>
      <c r="N2032" s="297">
        <v>0.81899999999999995</v>
      </c>
      <c r="O2032" s="297">
        <v>0.70700000000000007</v>
      </c>
      <c r="P2032" s="297">
        <v>1.8240000000000001</v>
      </c>
      <c r="Q2032" s="297">
        <v>8.1189999999999998</v>
      </c>
      <c r="R2032" s="297">
        <v>11.960999999999999</v>
      </c>
      <c r="S2032" s="297">
        <v>15.123000000000001</v>
      </c>
      <c r="T2032" s="297">
        <v>23.39</v>
      </c>
      <c r="U2032" s="297">
        <v>17.083000000000002</v>
      </c>
      <c r="V2032" s="297">
        <v>11.994</v>
      </c>
      <c r="W2032" s="297">
        <v>9.9010000000000016</v>
      </c>
      <c r="X2032" s="297">
        <v>3.073</v>
      </c>
      <c r="Y2032" s="297">
        <v>5.2069999999999999</v>
      </c>
      <c r="Z2032" s="297">
        <v>1.5330000000000001</v>
      </c>
      <c r="AA2032" s="299">
        <v>6.085</v>
      </c>
      <c r="AB2032" s="27"/>
      <c r="AC2032" s="27"/>
    </row>
    <row r="2033" spans="1:29" ht="19.5" customHeight="1" x14ac:dyDescent="0.15">
      <c r="A2033" s="132"/>
      <c r="B2033" s="72" t="s">
        <v>94</v>
      </c>
      <c r="C2033" s="76"/>
      <c r="D2033" s="76" t="s">
        <v>153</v>
      </c>
      <c r="E2033" s="76" t="s">
        <v>183</v>
      </c>
      <c r="F2033" s="297">
        <v>73.59</v>
      </c>
      <c r="G2033" s="297">
        <v>0</v>
      </c>
      <c r="H2033" s="297">
        <v>0</v>
      </c>
      <c r="I2033" s="297">
        <v>0</v>
      </c>
      <c r="J2033" s="297">
        <v>0</v>
      </c>
      <c r="K2033" s="297">
        <v>0</v>
      </c>
      <c r="L2033" s="297">
        <v>2.39</v>
      </c>
      <c r="M2033" s="297">
        <v>0</v>
      </c>
      <c r="N2033" s="297">
        <v>0.39</v>
      </c>
      <c r="O2033" s="297">
        <v>0.15</v>
      </c>
      <c r="P2033" s="297">
        <v>0.34</v>
      </c>
      <c r="Q2033" s="297">
        <v>3.3499999999999996</v>
      </c>
      <c r="R2033" s="297">
        <v>0.48</v>
      </c>
      <c r="S2033" s="297">
        <v>19.75</v>
      </c>
      <c r="T2033" s="297">
        <v>16.88</v>
      </c>
      <c r="U2033" s="297">
        <v>3.2800000000000002</v>
      </c>
      <c r="V2033" s="297">
        <v>3.44</v>
      </c>
      <c r="W2033" s="297">
        <v>0.32</v>
      </c>
      <c r="X2033" s="297">
        <v>1.17</v>
      </c>
      <c r="Y2033" s="297">
        <v>0.62</v>
      </c>
      <c r="Z2033" s="297">
        <v>0.69</v>
      </c>
      <c r="AA2033" s="299">
        <v>20.34</v>
      </c>
      <c r="AB2033" s="27"/>
      <c r="AC2033" s="27"/>
    </row>
    <row r="2034" spans="1:29" ht="19.5" customHeight="1" x14ac:dyDescent="0.15">
      <c r="A2034" s="132"/>
      <c r="B2034" s="72"/>
      <c r="C2034" s="72" t="s">
        <v>10</v>
      </c>
      <c r="D2034" s="72"/>
      <c r="E2034" s="76" t="s">
        <v>150</v>
      </c>
      <c r="F2034" s="297">
        <v>18.271000000000001</v>
      </c>
      <c r="G2034" s="297">
        <v>0</v>
      </c>
      <c r="H2034" s="297">
        <v>0</v>
      </c>
      <c r="I2034" s="297">
        <v>0</v>
      </c>
      <c r="J2034" s="297">
        <v>0</v>
      </c>
      <c r="K2034" s="297">
        <v>0</v>
      </c>
      <c r="L2034" s="297">
        <v>6.6000000000000003E-2</v>
      </c>
      <c r="M2034" s="297">
        <v>0</v>
      </c>
      <c r="N2034" s="297">
        <v>6.2E-2</v>
      </c>
      <c r="O2034" s="297">
        <v>2.7E-2</v>
      </c>
      <c r="P2034" s="297">
        <v>6.8000000000000005E-2</v>
      </c>
      <c r="Q2034" s="297">
        <v>0.70399999999999996</v>
      </c>
      <c r="R2034" s="297">
        <v>0.11</v>
      </c>
      <c r="S2034" s="297">
        <v>4.7420000000000009</v>
      </c>
      <c r="T2034" s="297">
        <v>4.1899999999999995</v>
      </c>
      <c r="U2034" s="297">
        <v>0.83799999999999997</v>
      </c>
      <c r="V2034" s="297">
        <v>0.88900000000000001</v>
      </c>
      <c r="W2034" s="297">
        <v>8.3000000000000004E-2</v>
      </c>
      <c r="X2034" s="297">
        <v>0.30399999999999999</v>
      </c>
      <c r="Y2034" s="297">
        <v>0.17899999999999999</v>
      </c>
      <c r="Z2034" s="297">
        <v>0.19700000000000001</v>
      </c>
      <c r="AA2034" s="299">
        <v>5.8120000000000003</v>
      </c>
      <c r="AB2034" s="27"/>
      <c r="AC2034" s="27"/>
    </row>
    <row r="2035" spans="1:29" ht="19.5" customHeight="1" x14ac:dyDescent="0.15">
      <c r="A2035" s="132"/>
      <c r="B2035" s="72"/>
      <c r="C2035" s="72"/>
      <c r="D2035" s="76" t="s">
        <v>157</v>
      </c>
      <c r="E2035" s="76" t="s">
        <v>183</v>
      </c>
      <c r="F2035" s="297">
        <v>4.49</v>
      </c>
      <c r="G2035" s="297">
        <v>0</v>
      </c>
      <c r="H2035" s="297">
        <v>0</v>
      </c>
      <c r="I2035" s="297">
        <v>0</v>
      </c>
      <c r="J2035" s="297">
        <v>0</v>
      </c>
      <c r="K2035" s="297">
        <v>0</v>
      </c>
      <c r="L2035" s="297">
        <v>0</v>
      </c>
      <c r="M2035" s="297">
        <v>0</v>
      </c>
      <c r="N2035" s="297">
        <v>0</v>
      </c>
      <c r="O2035" s="297">
        <v>0.15</v>
      </c>
      <c r="P2035" s="297">
        <v>0.34</v>
      </c>
      <c r="Q2035" s="297">
        <v>0.51</v>
      </c>
      <c r="R2035" s="297">
        <v>0</v>
      </c>
      <c r="S2035" s="297">
        <v>1.0900000000000001</v>
      </c>
      <c r="T2035" s="297">
        <v>0.64</v>
      </c>
      <c r="U2035" s="297">
        <v>0.41</v>
      </c>
      <c r="V2035" s="297">
        <v>0.64</v>
      </c>
      <c r="W2035" s="297">
        <v>0</v>
      </c>
      <c r="X2035" s="297">
        <v>0.71</v>
      </c>
      <c r="Y2035" s="297">
        <v>0</v>
      </c>
      <c r="Z2035" s="297">
        <v>0</v>
      </c>
      <c r="AA2035" s="299">
        <v>0</v>
      </c>
      <c r="AB2035" s="27"/>
      <c r="AC2035" s="27"/>
    </row>
    <row r="2036" spans="1:29" ht="19.5" customHeight="1" x14ac:dyDescent="0.15">
      <c r="A2036" s="132"/>
      <c r="B2036" s="72"/>
      <c r="C2036" s="72"/>
      <c r="D2036" s="72"/>
      <c r="E2036" s="76" t="s">
        <v>150</v>
      </c>
      <c r="F2036" s="297">
        <v>1.0389999999999999</v>
      </c>
      <c r="G2036" s="297">
        <v>0</v>
      </c>
      <c r="H2036" s="297">
        <v>0</v>
      </c>
      <c r="I2036" s="297">
        <v>0</v>
      </c>
      <c r="J2036" s="297">
        <v>0</v>
      </c>
      <c r="K2036" s="297">
        <v>0</v>
      </c>
      <c r="L2036" s="297">
        <v>0</v>
      </c>
      <c r="M2036" s="297">
        <v>0</v>
      </c>
      <c r="N2036" s="297">
        <v>0</v>
      </c>
      <c r="O2036" s="297">
        <v>2.7E-2</v>
      </c>
      <c r="P2036" s="297">
        <v>6.8000000000000005E-2</v>
      </c>
      <c r="Q2036" s="297">
        <v>7.9000000000000001E-2</v>
      </c>
      <c r="R2036" s="297">
        <v>0</v>
      </c>
      <c r="S2036" s="297">
        <v>0.26200000000000001</v>
      </c>
      <c r="T2036" s="297">
        <v>0.161</v>
      </c>
      <c r="U2036" s="297">
        <v>9.0999999999999998E-2</v>
      </c>
      <c r="V2036" s="297">
        <v>0.16600000000000001</v>
      </c>
      <c r="W2036" s="297">
        <v>0</v>
      </c>
      <c r="X2036" s="297">
        <v>0.185</v>
      </c>
      <c r="Y2036" s="297">
        <v>0</v>
      </c>
      <c r="Z2036" s="297">
        <v>0</v>
      </c>
      <c r="AA2036" s="299">
        <v>0</v>
      </c>
      <c r="AB2036" s="27"/>
      <c r="AC2036" s="27"/>
    </row>
    <row r="2037" spans="1:29" ht="19.5" customHeight="1" x14ac:dyDescent="0.15">
      <c r="A2037" s="132"/>
      <c r="B2037" s="72" t="s">
        <v>65</v>
      </c>
      <c r="C2037" s="72" t="s">
        <v>159</v>
      </c>
      <c r="D2037" s="76" t="s">
        <v>160</v>
      </c>
      <c r="E2037" s="76" t="s">
        <v>183</v>
      </c>
      <c r="F2037" s="297">
        <v>45.169999999999995</v>
      </c>
      <c r="G2037" s="297">
        <v>0</v>
      </c>
      <c r="H2037" s="297">
        <v>0</v>
      </c>
      <c r="I2037" s="297">
        <v>0</v>
      </c>
      <c r="J2037" s="297">
        <v>0</v>
      </c>
      <c r="K2037" s="297">
        <v>0</v>
      </c>
      <c r="L2037" s="297">
        <v>0</v>
      </c>
      <c r="M2037" s="297">
        <v>0</v>
      </c>
      <c r="N2037" s="297">
        <v>0.39</v>
      </c>
      <c r="O2037" s="297">
        <v>0</v>
      </c>
      <c r="P2037" s="297">
        <v>0</v>
      </c>
      <c r="Q2037" s="297">
        <v>2.84</v>
      </c>
      <c r="R2037" s="297">
        <v>0.48</v>
      </c>
      <c r="S2037" s="297">
        <v>18.66</v>
      </c>
      <c r="T2037" s="297">
        <v>16.239999999999998</v>
      </c>
      <c r="U2037" s="297">
        <v>2.87</v>
      </c>
      <c r="V2037" s="297">
        <v>2.8</v>
      </c>
      <c r="W2037" s="297">
        <v>0.32</v>
      </c>
      <c r="X2037" s="297">
        <v>0.46</v>
      </c>
      <c r="Y2037" s="297">
        <v>0</v>
      </c>
      <c r="Z2037" s="297">
        <v>0.11</v>
      </c>
      <c r="AA2037" s="299">
        <v>0</v>
      </c>
      <c r="AB2037" s="27"/>
      <c r="AC2037" s="27"/>
    </row>
    <row r="2038" spans="1:29" ht="19.5" customHeight="1" x14ac:dyDescent="0.15">
      <c r="A2038" s="132"/>
      <c r="B2038" s="72"/>
      <c r="C2038" s="72"/>
      <c r="D2038" s="72"/>
      <c r="E2038" s="76" t="s">
        <v>150</v>
      </c>
      <c r="F2038" s="297">
        <v>11.007000000000001</v>
      </c>
      <c r="G2038" s="297">
        <v>0</v>
      </c>
      <c r="H2038" s="297">
        <v>0</v>
      </c>
      <c r="I2038" s="297">
        <v>0</v>
      </c>
      <c r="J2038" s="297">
        <v>0</v>
      </c>
      <c r="K2038" s="297">
        <v>0</v>
      </c>
      <c r="L2038" s="297">
        <v>0</v>
      </c>
      <c r="M2038" s="297">
        <v>0</v>
      </c>
      <c r="N2038" s="297">
        <v>6.2E-2</v>
      </c>
      <c r="O2038" s="297">
        <v>0</v>
      </c>
      <c r="P2038" s="297">
        <v>0</v>
      </c>
      <c r="Q2038" s="297">
        <v>0.625</v>
      </c>
      <c r="R2038" s="297">
        <v>0.11</v>
      </c>
      <c r="S2038" s="297">
        <v>4.4800000000000004</v>
      </c>
      <c r="T2038" s="297">
        <v>4.0289999999999999</v>
      </c>
      <c r="U2038" s="297">
        <v>0.747</v>
      </c>
      <c r="V2038" s="297">
        <v>0.72299999999999998</v>
      </c>
      <c r="W2038" s="297">
        <v>8.3000000000000004E-2</v>
      </c>
      <c r="X2038" s="297">
        <v>0.11899999999999999</v>
      </c>
      <c r="Y2038" s="297">
        <v>0</v>
      </c>
      <c r="Z2038" s="297">
        <v>2.9000000000000001E-2</v>
      </c>
      <c r="AA2038" s="299">
        <v>0</v>
      </c>
      <c r="AB2038" s="27"/>
      <c r="AC2038" s="27"/>
    </row>
    <row r="2039" spans="1:29" ht="19.5" customHeight="1" x14ac:dyDescent="0.15">
      <c r="A2039" s="132" t="s">
        <v>85</v>
      </c>
      <c r="B2039" s="72"/>
      <c r="C2039" s="72"/>
      <c r="D2039" s="76" t="s">
        <v>166</v>
      </c>
      <c r="E2039" s="76" t="s">
        <v>183</v>
      </c>
      <c r="F2039" s="297">
        <v>23.93</v>
      </c>
      <c r="G2039" s="297">
        <v>0</v>
      </c>
      <c r="H2039" s="297">
        <v>0</v>
      </c>
      <c r="I2039" s="297">
        <v>0</v>
      </c>
      <c r="J2039" s="297">
        <v>0</v>
      </c>
      <c r="K2039" s="297">
        <v>0</v>
      </c>
      <c r="L2039" s="297">
        <v>2.39</v>
      </c>
      <c r="M2039" s="297">
        <v>0</v>
      </c>
      <c r="N2039" s="297">
        <v>0</v>
      </c>
      <c r="O2039" s="297">
        <v>0</v>
      </c>
      <c r="P2039" s="297">
        <v>0</v>
      </c>
      <c r="Q2039" s="297">
        <v>0</v>
      </c>
      <c r="R2039" s="297">
        <v>0</v>
      </c>
      <c r="S2039" s="297">
        <v>0</v>
      </c>
      <c r="T2039" s="297">
        <v>0</v>
      </c>
      <c r="U2039" s="297">
        <v>0</v>
      </c>
      <c r="V2039" s="297">
        <v>0</v>
      </c>
      <c r="W2039" s="297">
        <v>0</v>
      </c>
      <c r="X2039" s="297">
        <v>0</v>
      </c>
      <c r="Y2039" s="297">
        <v>0.62</v>
      </c>
      <c r="Z2039" s="297">
        <v>0.57999999999999996</v>
      </c>
      <c r="AA2039" s="299">
        <v>20.34</v>
      </c>
      <c r="AB2039" s="27"/>
      <c r="AC2039" s="27"/>
    </row>
    <row r="2040" spans="1:29" ht="19.5" customHeight="1" x14ac:dyDescent="0.15">
      <c r="A2040" s="132"/>
      <c r="B2040" s="72"/>
      <c r="C2040" s="72" t="s">
        <v>162</v>
      </c>
      <c r="D2040" s="72"/>
      <c r="E2040" s="76" t="s">
        <v>150</v>
      </c>
      <c r="F2040" s="297">
        <v>6.2250000000000005</v>
      </c>
      <c r="G2040" s="297">
        <v>0</v>
      </c>
      <c r="H2040" s="297">
        <v>0</v>
      </c>
      <c r="I2040" s="297">
        <v>0</v>
      </c>
      <c r="J2040" s="297">
        <v>0</v>
      </c>
      <c r="K2040" s="297">
        <v>0</v>
      </c>
      <c r="L2040" s="297">
        <v>6.6000000000000003E-2</v>
      </c>
      <c r="M2040" s="297">
        <v>0</v>
      </c>
      <c r="N2040" s="297">
        <v>0</v>
      </c>
      <c r="O2040" s="297">
        <v>0</v>
      </c>
      <c r="P2040" s="297">
        <v>0</v>
      </c>
      <c r="Q2040" s="297">
        <v>0</v>
      </c>
      <c r="R2040" s="297">
        <v>0</v>
      </c>
      <c r="S2040" s="297">
        <v>0</v>
      </c>
      <c r="T2040" s="297">
        <v>0</v>
      </c>
      <c r="U2040" s="297">
        <v>0</v>
      </c>
      <c r="V2040" s="297">
        <v>0</v>
      </c>
      <c r="W2040" s="297">
        <v>0</v>
      </c>
      <c r="X2040" s="297">
        <v>0</v>
      </c>
      <c r="Y2040" s="297">
        <v>0.17899999999999999</v>
      </c>
      <c r="Z2040" s="297">
        <v>0.16800000000000001</v>
      </c>
      <c r="AA2040" s="299">
        <v>5.8120000000000003</v>
      </c>
      <c r="AB2040" s="27"/>
      <c r="AC2040" s="27"/>
    </row>
    <row r="2041" spans="1:29" ht="19.5" customHeight="1" x14ac:dyDescent="0.15">
      <c r="A2041" s="132"/>
      <c r="B2041" s="72" t="s">
        <v>20</v>
      </c>
      <c r="C2041" s="72"/>
      <c r="D2041" s="76" t="s">
        <v>164</v>
      </c>
      <c r="E2041" s="76" t="s">
        <v>183</v>
      </c>
      <c r="F2041" s="297">
        <v>0</v>
      </c>
      <c r="G2041" s="297">
        <v>0</v>
      </c>
      <c r="H2041" s="297">
        <v>0</v>
      </c>
      <c r="I2041" s="297">
        <v>0</v>
      </c>
      <c r="J2041" s="297">
        <v>0</v>
      </c>
      <c r="K2041" s="297">
        <v>0</v>
      </c>
      <c r="L2041" s="297">
        <v>0</v>
      </c>
      <c r="M2041" s="297">
        <v>0</v>
      </c>
      <c r="N2041" s="297">
        <v>0</v>
      </c>
      <c r="O2041" s="297">
        <v>0</v>
      </c>
      <c r="P2041" s="297">
        <v>0</v>
      </c>
      <c r="Q2041" s="297">
        <v>0</v>
      </c>
      <c r="R2041" s="297">
        <v>0</v>
      </c>
      <c r="S2041" s="297">
        <v>0</v>
      </c>
      <c r="T2041" s="297">
        <v>0</v>
      </c>
      <c r="U2041" s="297">
        <v>0</v>
      </c>
      <c r="V2041" s="297">
        <v>0</v>
      </c>
      <c r="W2041" s="297">
        <v>0</v>
      </c>
      <c r="X2041" s="297">
        <v>0</v>
      </c>
      <c r="Y2041" s="297">
        <v>0</v>
      </c>
      <c r="Z2041" s="297">
        <v>0</v>
      </c>
      <c r="AA2041" s="299">
        <v>0</v>
      </c>
      <c r="AB2041" s="27"/>
      <c r="AC2041" s="27"/>
    </row>
    <row r="2042" spans="1:29" ht="19.5" customHeight="1" x14ac:dyDescent="0.15">
      <c r="A2042" s="132"/>
      <c r="B2042" s="72"/>
      <c r="C2042" s="72"/>
      <c r="D2042" s="72"/>
      <c r="E2042" s="76" t="s">
        <v>150</v>
      </c>
      <c r="F2042" s="297">
        <v>0</v>
      </c>
      <c r="G2042" s="297">
        <v>0</v>
      </c>
      <c r="H2042" s="297">
        <v>0</v>
      </c>
      <c r="I2042" s="297">
        <v>0</v>
      </c>
      <c r="J2042" s="297">
        <v>0</v>
      </c>
      <c r="K2042" s="297">
        <v>0</v>
      </c>
      <c r="L2042" s="297">
        <v>0</v>
      </c>
      <c r="M2042" s="297">
        <v>0</v>
      </c>
      <c r="N2042" s="297">
        <v>0</v>
      </c>
      <c r="O2042" s="297">
        <v>0</v>
      </c>
      <c r="P2042" s="297">
        <v>0</v>
      </c>
      <c r="Q2042" s="297">
        <v>0</v>
      </c>
      <c r="R2042" s="297">
        <v>0</v>
      </c>
      <c r="S2042" s="297">
        <v>0</v>
      </c>
      <c r="T2042" s="297">
        <v>0</v>
      </c>
      <c r="U2042" s="297">
        <v>0</v>
      </c>
      <c r="V2042" s="297">
        <v>0</v>
      </c>
      <c r="W2042" s="297">
        <v>0</v>
      </c>
      <c r="X2042" s="297">
        <v>0</v>
      </c>
      <c r="Y2042" s="297">
        <v>0</v>
      </c>
      <c r="Z2042" s="297">
        <v>0</v>
      </c>
      <c r="AA2042" s="299">
        <v>0</v>
      </c>
      <c r="AB2042" s="27"/>
      <c r="AC2042" s="27"/>
    </row>
    <row r="2043" spans="1:29" ht="19.5" customHeight="1" x14ac:dyDescent="0.15">
      <c r="A2043" s="132"/>
      <c r="B2043" s="75"/>
      <c r="C2043" s="73" t="s">
        <v>165</v>
      </c>
      <c r="D2043" s="74"/>
      <c r="E2043" s="76" t="s">
        <v>183</v>
      </c>
      <c r="F2043" s="297">
        <v>707.66</v>
      </c>
      <c r="G2043" s="297">
        <v>0</v>
      </c>
      <c r="H2043" s="297">
        <v>0</v>
      </c>
      <c r="I2043" s="297">
        <v>0</v>
      </c>
      <c r="J2043" s="297">
        <v>1.57</v>
      </c>
      <c r="K2043" s="297">
        <v>7.3</v>
      </c>
      <c r="L2043" s="297">
        <v>2.02</v>
      </c>
      <c r="M2043" s="297">
        <v>13.17</v>
      </c>
      <c r="N2043" s="297">
        <v>6.9</v>
      </c>
      <c r="O2043" s="297">
        <v>5.67</v>
      </c>
      <c r="P2043" s="297">
        <v>13.51</v>
      </c>
      <c r="Q2043" s="297">
        <v>52.97</v>
      </c>
      <c r="R2043" s="297">
        <v>81.75</v>
      </c>
      <c r="S2043" s="297">
        <v>72.14</v>
      </c>
      <c r="T2043" s="297">
        <v>131.60999999999999</v>
      </c>
      <c r="U2043" s="297">
        <v>111.24</v>
      </c>
      <c r="V2043" s="297">
        <v>75.680000000000007</v>
      </c>
      <c r="W2043" s="297">
        <v>67.14</v>
      </c>
      <c r="X2043" s="297">
        <v>18.87</v>
      </c>
      <c r="Y2043" s="297">
        <v>35.18</v>
      </c>
      <c r="Z2043" s="297">
        <v>9.08</v>
      </c>
      <c r="AA2043" s="299">
        <v>1.86</v>
      </c>
      <c r="AB2043" s="27"/>
      <c r="AC2043" s="27"/>
    </row>
    <row r="2044" spans="1:29" ht="19.5" customHeight="1" thickBot="1" x14ac:dyDescent="0.2">
      <c r="A2044" s="87"/>
      <c r="B2044" s="135"/>
      <c r="C2044" s="135"/>
      <c r="D2044" s="136"/>
      <c r="E2044" s="137" t="s">
        <v>150</v>
      </c>
      <c r="F2044" s="297">
        <v>100.70900000000002</v>
      </c>
      <c r="G2044" s="385">
        <v>0</v>
      </c>
      <c r="H2044" s="301">
        <v>0</v>
      </c>
      <c r="I2044" s="301">
        <v>0</v>
      </c>
      <c r="J2044" s="301">
        <v>8.3000000000000004E-2</v>
      </c>
      <c r="K2044" s="301">
        <v>0.51100000000000001</v>
      </c>
      <c r="L2044" s="301">
        <v>0.183</v>
      </c>
      <c r="M2044" s="301">
        <v>1.3179999999999998</v>
      </c>
      <c r="N2044" s="301">
        <v>0.75700000000000001</v>
      </c>
      <c r="O2044" s="301">
        <v>0.68</v>
      </c>
      <c r="P2044" s="301">
        <v>1.756</v>
      </c>
      <c r="Q2044" s="301">
        <v>7.415</v>
      </c>
      <c r="R2044" s="301">
        <v>11.850999999999999</v>
      </c>
      <c r="S2044" s="301">
        <v>10.381</v>
      </c>
      <c r="T2044" s="301">
        <v>19.2</v>
      </c>
      <c r="U2044" s="301">
        <v>16.245000000000001</v>
      </c>
      <c r="V2044" s="301">
        <v>11.105</v>
      </c>
      <c r="W2044" s="301">
        <v>9.8180000000000014</v>
      </c>
      <c r="X2044" s="301">
        <v>2.7690000000000001</v>
      </c>
      <c r="Y2044" s="301">
        <v>5.0279999999999996</v>
      </c>
      <c r="Z2044" s="301">
        <v>1.3360000000000001</v>
      </c>
      <c r="AA2044" s="302">
        <v>0.27300000000000002</v>
      </c>
      <c r="AB2044" s="27"/>
      <c r="AC2044" s="27"/>
    </row>
    <row r="2045" spans="1:29" ht="19.5" customHeight="1" x14ac:dyDescent="0.15">
      <c r="A2045" s="223" t="s">
        <v>119</v>
      </c>
      <c r="B2045" s="226" t="s">
        <v>120</v>
      </c>
      <c r="C2045" s="227"/>
      <c r="D2045" s="228"/>
      <c r="E2045" s="72" t="s">
        <v>183</v>
      </c>
      <c r="F2045" s="380">
        <v>33.799999999999997</v>
      </c>
      <c r="G2045" s="381"/>
      <c r="H2045" s="381"/>
      <c r="I2045" s="381"/>
      <c r="J2045" s="381"/>
      <c r="K2045" s="381"/>
      <c r="L2045" s="381"/>
      <c r="M2045" s="381"/>
      <c r="N2045" s="381"/>
      <c r="O2045" s="381"/>
      <c r="P2045" s="381"/>
      <c r="Q2045" s="381"/>
      <c r="R2045" s="381"/>
      <c r="S2045" s="381"/>
      <c r="T2045" s="381"/>
      <c r="U2045" s="381"/>
      <c r="V2045" s="381"/>
      <c r="W2045" s="381"/>
      <c r="X2045" s="381"/>
      <c r="Y2045" s="381"/>
      <c r="Z2045" s="381"/>
      <c r="AA2045" s="381"/>
      <c r="AB2045" s="27"/>
      <c r="AC2045" s="27"/>
    </row>
    <row r="2046" spans="1:29" ht="19.5" customHeight="1" x14ac:dyDescent="0.15">
      <c r="A2046" s="224"/>
      <c r="B2046" s="229" t="s">
        <v>205</v>
      </c>
      <c r="C2046" s="230"/>
      <c r="D2046" s="231"/>
      <c r="E2046" s="76" t="s">
        <v>183</v>
      </c>
      <c r="F2046" s="380">
        <v>13.9</v>
      </c>
      <c r="G2046" s="381"/>
      <c r="H2046" s="381"/>
      <c r="I2046" s="381"/>
      <c r="J2046" s="381"/>
      <c r="K2046" s="381"/>
      <c r="L2046" s="381"/>
      <c r="M2046" s="381"/>
      <c r="N2046" s="381"/>
      <c r="O2046" s="381"/>
      <c r="P2046" s="381"/>
      <c r="Q2046" s="381"/>
      <c r="R2046" s="381"/>
      <c r="S2046" s="381"/>
      <c r="T2046" s="381"/>
      <c r="U2046" s="381"/>
      <c r="V2046" s="381"/>
      <c r="W2046" s="381"/>
      <c r="X2046" s="381"/>
      <c r="Y2046" s="381"/>
      <c r="Z2046" s="381"/>
      <c r="AA2046" s="381"/>
      <c r="AB2046" s="27"/>
      <c r="AC2046" s="27"/>
    </row>
    <row r="2047" spans="1:29" ht="19.5" customHeight="1" x14ac:dyDescent="0.15">
      <c r="A2047" s="225"/>
      <c r="B2047" s="229" t="s">
        <v>206</v>
      </c>
      <c r="C2047" s="230"/>
      <c r="D2047" s="231"/>
      <c r="E2047" s="76" t="s">
        <v>183</v>
      </c>
      <c r="F2047" s="380">
        <v>19.899999999999999</v>
      </c>
      <c r="G2047" s="381"/>
      <c r="H2047" s="381"/>
      <c r="I2047" s="381"/>
      <c r="J2047" s="381"/>
      <c r="K2047" s="381"/>
      <c r="L2047" s="381"/>
      <c r="M2047" s="381"/>
      <c r="N2047" s="381"/>
      <c r="O2047" s="381"/>
      <c r="P2047" s="381"/>
      <c r="Q2047" s="381"/>
      <c r="R2047" s="381"/>
      <c r="S2047" s="381"/>
      <c r="T2047" s="381"/>
      <c r="U2047" s="381"/>
      <c r="V2047" s="381"/>
      <c r="W2047" s="381"/>
      <c r="X2047" s="381"/>
      <c r="Y2047" s="381"/>
      <c r="Z2047" s="381"/>
      <c r="AA2047" s="381"/>
      <c r="AB2047" s="27"/>
      <c r="AC2047" s="27"/>
    </row>
    <row r="2048" spans="1:29" ht="19.5" customHeight="1" thickBot="1" x14ac:dyDescent="0.2">
      <c r="A2048" s="232" t="s">
        <v>204</v>
      </c>
      <c r="B2048" s="233"/>
      <c r="C2048" s="233"/>
      <c r="D2048" s="234"/>
      <c r="E2048" s="120" t="s">
        <v>183</v>
      </c>
      <c r="F2048" s="386">
        <v>0</v>
      </c>
      <c r="G2048" s="381"/>
      <c r="H2048" s="381"/>
      <c r="I2048" s="381"/>
      <c r="J2048" s="381"/>
      <c r="K2048" s="381"/>
      <c r="L2048" s="381"/>
      <c r="M2048" s="381"/>
      <c r="N2048" s="381"/>
      <c r="O2048" s="381"/>
      <c r="P2048" s="381"/>
      <c r="Q2048" s="381"/>
      <c r="R2048" s="381"/>
      <c r="S2048" s="381"/>
      <c r="T2048" s="381"/>
      <c r="U2048" s="381"/>
      <c r="V2048" s="381"/>
      <c r="W2048" s="381"/>
      <c r="X2048" s="381"/>
      <c r="Y2048" s="381"/>
      <c r="Z2048" s="381"/>
      <c r="AA2048" s="381"/>
      <c r="AB2048" s="27"/>
      <c r="AC2048" s="27"/>
    </row>
  </sheetData>
  <mergeCells count="276">
    <mergeCell ref="A2007:AA2007"/>
    <mergeCell ref="A2045:A2047"/>
    <mergeCell ref="B2045:D2045"/>
    <mergeCell ref="B2046:D2046"/>
    <mergeCell ref="B2047:D2047"/>
    <mergeCell ref="A2048:D2048"/>
    <mergeCell ref="A1963:AA1963"/>
    <mergeCell ref="A2001:A2003"/>
    <mergeCell ref="B2001:D2001"/>
    <mergeCell ref="B2002:D2002"/>
    <mergeCell ref="B2003:D2003"/>
    <mergeCell ref="A2004:D2004"/>
    <mergeCell ref="A1919:AA1919"/>
    <mergeCell ref="A1957:A1959"/>
    <mergeCell ref="B1957:D1957"/>
    <mergeCell ref="B1958:D1958"/>
    <mergeCell ref="B1959:D1959"/>
    <mergeCell ref="A1960:D1960"/>
    <mergeCell ref="A1875:AA1875"/>
    <mergeCell ref="A1913:A1915"/>
    <mergeCell ref="B1913:D1913"/>
    <mergeCell ref="B1914:D1914"/>
    <mergeCell ref="B1915:D1915"/>
    <mergeCell ref="A1916:D1916"/>
    <mergeCell ref="A1831:AA1831"/>
    <mergeCell ref="A1869:A1871"/>
    <mergeCell ref="B1869:D1869"/>
    <mergeCell ref="B1870:D1870"/>
    <mergeCell ref="B1871:D1871"/>
    <mergeCell ref="A1872:D1872"/>
    <mergeCell ref="A1787:AA1787"/>
    <mergeCell ref="A1825:A1827"/>
    <mergeCell ref="B1825:D1825"/>
    <mergeCell ref="B1826:D1826"/>
    <mergeCell ref="B1827:D1827"/>
    <mergeCell ref="A1828:D1828"/>
    <mergeCell ref="A1743:AA1743"/>
    <mergeCell ref="A1781:A1783"/>
    <mergeCell ref="B1781:D1781"/>
    <mergeCell ref="B1782:D1782"/>
    <mergeCell ref="B1783:D1783"/>
    <mergeCell ref="A1784:D1784"/>
    <mergeCell ref="A1699:AA1699"/>
    <mergeCell ref="A1737:A1739"/>
    <mergeCell ref="B1737:D1737"/>
    <mergeCell ref="B1738:D1738"/>
    <mergeCell ref="B1739:D1739"/>
    <mergeCell ref="A1740:D1740"/>
    <mergeCell ref="B1695:D1695"/>
    <mergeCell ref="A1696:D1696"/>
    <mergeCell ref="A1611:AA1611"/>
    <mergeCell ref="A1649:A1651"/>
    <mergeCell ref="B1649:D1649"/>
    <mergeCell ref="B1650:D1650"/>
    <mergeCell ref="B1651:D1651"/>
    <mergeCell ref="A1652:D1652"/>
    <mergeCell ref="B1694:D1694"/>
    <mergeCell ref="A1655:AA1655"/>
    <mergeCell ref="A1693:A1695"/>
    <mergeCell ref="B1693:D1693"/>
    <mergeCell ref="A1567:AA1567"/>
    <mergeCell ref="A1605:A1607"/>
    <mergeCell ref="B1605:D1605"/>
    <mergeCell ref="B1606:D1606"/>
    <mergeCell ref="B1607:D1607"/>
    <mergeCell ref="A1608:D1608"/>
    <mergeCell ref="A1523:AA1523"/>
    <mergeCell ref="A1561:A1563"/>
    <mergeCell ref="B1561:D1561"/>
    <mergeCell ref="B1562:D1562"/>
    <mergeCell ref="B1563:D1563"/>
    <mergeCell ref="A1564:D1564"/>
    <mergeCell ref="A1479:AA1479"/>
    <mergeCell ref="A1517:A1519"/>
    <mergeCell ref="B1517:D1517"/>
    <mergeCell ref="B1518:D1518"/>
    <mergeCell ref="B1519:D1519"/>
    <mergeCell ref="A1520:D1520"/>
    <mergeCell ref="A1435:AA1435"/>
    <mergeCell ref="A1473:A1475"/>
    <mergeCell ref="B1473:D1473"/>
    <mergeCell ref="B1474:D1474"/>
    <mergeCell ref="B1475:D1475"/>
    <mergeCell ref="A1476:D1476"/>
    <mergeCell ref="A1344:D1344"/>
    <mergeCell ref="A1259:AA1259"/>
    <mergeCell ref="A1297:A1299"/>
    <mergeCell ref="B1297:D1297"/>
    <mergeCell ref="B1298:D1298"/>
    <mergeCell ref="B1299:D1299"/>
    <mergeCell ref="A1300:D1300"/>
    <mergeCell ref="A1303:AA1303"/>
    <mergeCell ref="A1341:A1343"/>
    <mergeCell ref="B1341:D1341"/>
    <mergeCell ref="B1342:D1342"/>
    <mergeCell ref="B1343:D1343"/>
    <mergeCell ref="A1391:AA1391"/>
    <mergeCell ref="A1429:A1431"/>
    <mergeCell ref="B1429:D1429"/>
    <mergeCell ref="B1430:D1430"/>
    <mergeCell ref="B1431:D1431"/>
    <mergeCell ref="A1432:D1432"/>
    <mergeCell ref="A1347:AA1347"/>
    <mergeCell ref="A1385:A1387"/>
    <mergeCell ref="B1385:D1385"/>
    <mergeCell ref="B1386:D1386"/>
    <mergeCell ref="B1387:D1387"/>
    <mergeCell ref="A1388:D1388"/>
    <mergeCell ref="B1253:D1253"/>
    <mergeCell ref="B1254:D1254"/>
    <mergeCell ref="B1255:D1255"/>
    <mergeCell ref="B1210:D1210"/>
    <mergeCell ref="B1211:D1211"/>
    <mergeCell ref="A1212:D1212"/>
    <mergeCell ref="A1165:A1167"/>
    <mergeCell ref="B1165:D1165"/>
    <mergeCell ref="B1166:D1166"/>
    <mergeCell ref="B1167:D1167"/>
    <mergeCell ref="A1168:D1168"/>
    <mergeCell ref="A1215:AA1215"/>
    <mergeCell ref="A1256:D1256"/>
    <mergeCell ref="A1080:D1080"/>
    <mergeCell ref="A995:AA995"/>
    <mergeCell ref="A1033:A1035"/>
    <mergeCell ref="B1033:D1033"/>
    <mergeCell ref="B1034:D1034"/>
    <mergeCell ref="B1035:D1035"/>
    <mergeCell ref="A1036:D1036"/>
    <mergeCell ref="A1127:AA1127"/>
    <mergeCell ref="A1039:AA1039"/>
    <mergeCell ref="A1077:A1079"/>
    <mergeCell ref="B1077:D1077"/>
    <mergeCell ref="B1078:D1078"/>
    <mergeCell ref="B1079:D1079"/>
    <mergeCell ref="A1083:AA1083"/>
    <mergeCell ref="A1171:AA1171"/>
    <mergeCell ref="A1209:A1211"/>
    <mergeCell ref="B1209:D1209"/>
    <mergeCell ref="A1121:A1123"/>
    <mergeCell ref="B1121:D1121"/>
    <mergeCell ref="B1122:D1122"/>
    <mergeCell ref="B1123:D1123"/>
    <mergeCell ref="A1124:D1124"/>
    <mergeCell ref="A1253:A1255"/>
    <mergeCell ref="A989:A991"/>
    <mergeCell ref="B989:D989"/>
    <mergeCell ref="B990:D990"/>
    <mergeCell ref="B991:D991"/>
    <mergeCell ref="A992:D992"/>
    <mergeCell ref="A907:AA907"/>
    <mergeCell ref="A945:A947"/>
    <mergeCell ref="B945:D945"/>
    <mergeCell ref="B946:D946"/>
    <mergeCell ref="B947:D947"/>
    <mergeCell ref="A948:D948"/>
    <mergeCell ref="A904:D904"/>
    <mergeCell ref="A819:AA819"/>
    <mergeCell ref="A857:A859"/>
    <mergeCell ref="B857:D857"/>
    <mergeCell ref="B858:D858"/>
    <mergeCell ref="B859:D859"/>
    <mergeCell ref="A860:D860"/>
    <mergeCell ref="A951:AA951"/>
    <mergeCell ref="A863:AA863"/>
    <mergeCell ref="A901:A903"/>
    <mergeCell ref="B901:D901"/>
    <mergeCell ref="B902:D902"/>
    <mergeCell ref="B903:D903"/>
    <mergeCell ref="A813:A815"/>
    <mergeCell ref="B813:D813"/>
    <mergeCell ref="B814:D814"/>
    <mergeCell ref="B815:D815"/>
    <mergeCell ref="A816:D816"/>
    <mergeCell ref="A731:AA731"/>
    <mergeCell ref="A769:A771"/>
    <mergeCell ref="B769:D769"/>
    <mergeCell ref="B770:D770"/>
    <mergeCell ref="B771:D771"/>
    <mergeCell ref="A772:D772"/>
    <mergeCell ref="A728:D728"/>
    <mergeCell ref="A643:AA643"/>
    <mergeCell ref="A681:A683"/>
    <mergeCell ref="B681:D681"/>
    <mergeCell ref="B682:D682"/>
    <mergeCell ref="B683:D683"/>
    <mergeCell ref="A684:D684"/>
    <mergeCell ref="A775:AA775"/>
    <mergeCell ref="A687:AA687"/>
    <mergeCell ref="A725:A727"/>
    <mergeCell ref="B725:D725"/>
    <mergeCell ref="B726:D726"/>
    <mergeCell ref="B727:D727"/>
    <mergeCell ref="A637:A639"/>
    <mergeCell ref="B637:D637"/>
    <mergeCell ref="B638:D638"/>
    <mergeCell ref="B639:D639"/>
    <mergeCell ref="A640:D640"/>
    <mergeCell ref="A555:AA555"/>
    <mergeCell ref="A593:A595"/>
    <mergeCell ref="B593:D593"/>
    <mergeCell ref="B594:D594"/>
    <mergeCell ref="B595:D595"/>
    <mergeCell ref="A596:D596"/>
    <mergeCell ref="A552:D552"/>
    <mergeCell ref="A467:AA467"/>
    <mergeCell ref="A505:A507"/>
    <mergeCell ref="B505:D505"/>
    <mergeCell ref="B506:D506"/>
    <mergeCell ref="B507:D507"/>
    <mergeCell ref="A508:D508"/>
    <mergeCell ref="A599:AA599"/>
    <mergeCell ref="A511:AA511"/>
    <mergeCell ref="A549:A551"/>
    <mergeCell ref="B549:D549"/>
    <mergeCell ref="B550:D550"/>
    <mergeCell ref="B551:D551"/>
    <mergeCell ref="A461:A463"/>
    <mergeCell ref="B461:D461"/>
    <mergeCell ref="B462:D462"/>
    <mergeCell ref="B463:D463"/>
    <mergeCell ref="A464:D464"/>
    <mergeCell ref="A379:AA379"/>
    <mergeCell ref="A417:A419"/>
    <mergeCell ref="B417:D417"/>
    <mergeCell ref="B418:D418"/>
    <mergeCell ref="B419:D419"/>
    <mergeCell ref="A420:D420"/>
    <mergeCell ref="A376:D376"/>
    <mergeCell ref="A291:AA291"/>
    <mergeCell ref="A329:A331"/>
    <mergeCell ref="B329:D329"/>
    <mergeCell ref="B330:D330"/>
    <mergeCell ref="B331:D331"/>
    <mergeCell ref="A332:D332"/>
    <mergeCell ref="A423:AA423"/>
    <mergeCell ref="A335:AA335"/>
    <mergeCell ref="A373:A375"/>
    <mergeCell ref="B373:D373"/>
    <mergeCell ref="B374:D374"/>
    <mergeCell ref="B375:D375"/>
    <mergeCell ref="A285:A287"/>
    <mergeCell ref="B285:D285"/>
    <mergeCell ref="B286:D286"/>
    <mergeCell ref="B287:D287"/>
    <mergeCell ref="A288:D288"/>
    <mergeCell ref="A203:AA203"/>
    <mergeCell ref="A241:A243"/>
    <mergeCell ref="B241:D241"/>
    <mergeCell ref="B242:D242"/>
    <mergeCell ref="B243:D243"/>
    <mergeCell ref="A244:D244"/>
    <mergeCell ref="A200:D200"/>
    <mergeCell ref="A115:AA115"/>
    <mergeCell ref="A153:A155"/>
    <mergeCell ref="B153:D153"/>
    <mergeCell ref="B154:D154"/>
    <mergeCell ref="B155:D155"/>
    <mergeCell ref="A156:D156"/>
    <mergeCell ref="A247:AA247"/>
    <mergeCell ref="A197:A199"/>
    <mergeCell ref="B197:D197"/>
    <mergeCell ref="B198:D198"/>
    <mergeCell ref="B199:D199"/>
    <mergeCell ref="A2:AA2"/>
    <mergeCell ref="A40:A42"/>
    <mergeCell ref="B40:D40"/>
    <mergeCell ref="B41:D41"/>
    <mergeCell ref="B42:D42"/>
    <mergeCell ref="A43:D43"/>
    <mergeCell ref="A159:AA159"/>
    <mergeCell ref="A71:AA71"/>
    <mergeCell ref="A109:A111"/>
    <mergeCell ref="B109:D109"/>
    <mergeCell ref="B110:D110"/>
    <mergeCell ref="B111:D111"/>
    <mergeCell ref="A112:D112"/>
  </mergeCells>
  <phoneticPr fontId="3"/>
  <printOptions horizontalCentered="1" verticalCentered="1"/>
  <pageMargins left="0.78740157480314965" right="0.59055118110236227" top="1.1811023622047245" bottom="0.98425196850393704" header="0.51181102362204722" footer="0.51181102362204722"/>
  <pageSetup paperSize="9" scale="48" firstPageNumber="41" pageOrder="overThenDown" orientation="landscape" useFirstPageNumber="1" r:id="rId1"/>
  <headerFooter alignWithMargins="0"/>
  <rowBreaks count="46" manualBreakCount="46">
    <brk id="46" max="16383" man="1"/>
    <brk id="69" max="16383" man="1"/>
    <brk id="113" max="16383" man="1"/>
    <brk id="157" max="16383" man="1"/>
    <brk id="201" max="16383" man="1"/>
    <brk id="245" max="16383" man="1"/>
    <brk id="289" max="16383" man="1"/>
    <brk id="333" max="16383" man="1"/>
    <brk id="377" max="16383" man="1"/>
    <brk id="421" max="16383" man="1"/>
    <brk id="465" max="16383" man="1"/>
    <brk id="509" max="16383" man="1"/>
    <brk id="553" max="16383" man="1"/>
    <brk id="597" max="16383" man="1"/>
    <brk id="641" max="16383" man="1"/>
    <brk id="685" max="16383" man="1"/>
    <brk id="729" max="16383" man="1"/>
    <brk id="773" max="16383" man="1"/>
    <brk id="817" max="16383" man="1"/>
    <brk id="861" max="16383" man="1"/>
    <brk id="905" max="16383" man="1"/>
    <brk id="949" max="16383" man="1"/>
    <brk id="993" max="16383" man="1"/>
    <brk id="1037" max="16383" man="1"/>
    <brk id="1081" max="16383" man="1"/>
    <brk id="1125" max="16383" man="1"/>
    <brk id="1169" max="16383" man="1"/>
    <brk id="1213" max="16383" man="1"/>
    <brk id="1257" max="16383" man="1"/>
    <brk id="1301" max="16383" man="1"/>
    <brk id="1345" max="16383" man="1"/>
    <brk id="1389" max="16383" man="1"/>
    <brk id="1433" max="16383" man="1"/>
    <brk id="1477" max="16383" man="1"/>
    <brk id="1521" max="16383" man="1"/>
    <brk id="1565" max="16383" man="1"/>
    <brk id="1609" max="16383" man="1"/>
    <brk id="1653" max="16383" man="1"/>
    <brk id="1697" max="16383" man="1"/>
    <brk id="1741" max="16383" man="1"/>
    <brk id="1785" max="16383" man="1"/>
    <brk id="1829" max="16383" man="1"/>
    <brk id="1873" max="16383" man="1"/>
    <brk id="1917" max="16383" man="1"/>
    <brk id="1961" max="16383" man="1"/>
    <brk id="200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B1:AG251"/>
  <sheetViews>
    <sheetView view="pageBreakPreview" topLeftCell="A231" zoomScale="70" zoomScaleNormal="75" zoomScaleSheetLayoutView="70" workbookViewId="0">
      <selection activeCell="M13" sqref="M13"/>
    </sheetView>
  </sheetViews>
  <sheetFormatPr defaultColWidth="10.625" defaultRowHeight="14.25" x14ac:dyDescent="0.15"/>
  <cols>
    <col min="1" max="1" width="1.625" style="26" customWidth="1"/>
    <col min="2" max="2" width="2.625" style="26" customWidth="1"/>
    <col min="3" max="3" width="12.625" style="26" customWidth="1"/>
    <col min="4" max="4" width="6.625" style="26" customWidth="1"/>
    <col min="5" max="29" width="8.625" style="26" customWidth="1"/>
    <col min="30" max="30" width="11.375" style="26" customWidth="1"/>
    <col min="31" max="31" width="1.25" style="26" customWidth="1"/>
    <col min="32" max="16384" width="10.625" style="26"/>
  </cols>
  <sheetData>
    <row r="1" spans="2:31" s="3" customFormat="1" ht="17.25" customHeight="1" x14ac:dyDescent="0.15">
      <c r="B1" s="3" t="s">
        <v>518</v>
      </c>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row>
    <row r="2" spans="2:31" ht="17.25" customHeight="1" thickBot="1" x14ac:dyDescent="0.2">
      <c r="C2" s="71"/>
      <c r="D2" s="71"/>
      <c r="E2" s="393"/>
      <c r="F2" s="393"/>
      <c r="G2" s="393"/>
      <c r="H2" s="393"/>
      <c r="I2" s="393"/>
      <c r="J2" s="393"/>
      <c r="K2" s="393"/>
      <c r="L2" s="393"/>
      <c r="M2" s="393"/>
      <c r="N2" s="393"/>
      <c r="O2" s="393"/>
      <c r="P2" s="393"/>
      <c r="Q2" s="393"/>
      <c r="R2" s="393"/>
      <c r="S2" s="393"/>
      <c r="T2" s="393"/>
      <c r="U2" s="393"/>
      <c r="V2" s="393"/>
      <c r="W2" s="393"/>
      <c r="X2" s="393"/>
      <c r="Y2" s="393"/>
      <c r="Z2" s="393"/>
      <c r="AA2" s="393" t="s">
        <v>28</v>
      </c>
      <c r="AB2" s="393"/>
      <c r="AC2" s="393"/>
      <c r="AD2" s="393"/>
    </row>
    <row r="3" spans="2:31" ht="17.25" customHeight="1" x14ac:dyDescent="0.15">
      <c r="B3" s="62"/>
      <c r="C3" s="63"/>
      <c r="D3" s="63"/>
      <c r="E3" s="394"/>
      <c r="F3" s="395" t="s">
        <v>0</v>
      </c>
      <c r="G3" s="396"/>
      <c r="H3" s="396"/>
      <c r="I3" s="396"/>
      <c r="J3" s="396"/>
      <c r="K3" s="396"/>
      <c r="L3" s="396"/>
      <c r="M3" s="396"/>
      <c r="N3" s="396"/>
      <c r="O3" s="396"/>
      <c r="P3" s="396"/>
      <c r="Q3" s="396"/>
      <c r="R3" s="396"/>
      <c r="S3" s="396"/>
      <c r="T3" s="396"/>
      <c r="U3" s="396"/>
      <c r="V3" s="396"/>
      <c r="W3" s="396"/>
      <c r="X3" s="396"/>
      <c r="Y3" s="396"/>
      <c r="Z3" s="396"/>
      <c r="AA3" s="395" t="s">
        <v>207</v>
      </c>
      <c r="AB3" s="396"/>
      <c r="AC3" s="396"/>
      <c r="AD3" s="394"/>
      <c r="AE3" s="68"/>
    </row>
    <row r="4" spans="2:31" ht="17.25" customHeight="1" x14ac:dyDescent="0.15">
      <c r="B4" s="70" t="s">
        <v>1</v>
      </c>
      <c r="C4" s="71"/>
      <c r="D4" s="71"/>
      <c r="E4" s="397" t="s">
        <v>2</v>
      </c>
      <c r="F4" s="398" t="s">
        <v>3</v>
      </c>
      <c r="G4" s="399"/>
      <c r="H4" s="399"/>
      <c r="I4" s="399"/>
      <c r="J4" s="399"/>
      <c r="K4" s="399"/>
      <c r="L4" s="399"/>
      <c r="M4" s="399"/>
      <c r="N4" s="399"/>
      <c r="O4" s="398" t="s">
        <v>4</v>
      </c>
      <c r="P4" s="399"/>
      <c r="Q4" s="399"/>
      <c r="R4" s="399"/>
      <c r="S4" s="399"/>
      <c r="T4" s="399"/>
      <c r="U4" s="399"/>
      <c r="V4" s="399"/>
      <c r="W4" s="399"/>
      <c r="X4" s="399"/>
      <c r="Y4" s="399"/>
      <c r="Z4" s="399"/>
      <c r="AA4" s="400"/>
      <c r="AB4" s="400"/>
      <c r="AC4" s="400"/>
      <c r="AD4" s="397" t="s">
        <v>204</v>
      </c>
      <c r="AE4" s="68"/>
    </row>
    <row r="5" spans="2:31" ht="17.25" customHeight="1" x14ac:dyDescent="0.15">
      <c r="B5" s="70"/>
      <c r="C5" s="71"/>
      <c r="D5" s="71"/>
      <c r="E5" s="397"/>
      <c r="F5" s="398" t="s">
        <v>5</v>
      </c>
      <c r="G5" s="399"/>
      <c r="H5" s="399"/>
      <c r="I5" s="398" t="s">
        <v>6</v>
      </c>
      <c r="J5" s="399"/>
      <c r="K5" s="399"/>
      <c r="L5" s="398" t="s">
        <v>7</v>
      </c>
      <c r="M5" s="399"/>
      <c r="N5" s="399"/>
      <c r="O5" s="398" t="s">
        <v>8</v>
      </c>
      <c r="P5" s="399"/>
      <c r="Q5" s="399"/>
      <c r="R5" s="398" t="s">
        <v>6</v>
      </c>
      <c r="S5" s="399"/>
      <c r="T5" s="399"/>
      <c r="U5" s="398" t="s">
        <v>7</v>
      </c>
      <c r="V5" s="399"/>
      <c r="W5" s="399"/>
      <c r="X5" s="398" t="s">
        <v>9</v>
      </c>
      <c r="Y5" s="399"/>
      <c r="Z5" s="399"/>
      <c r="AA5" s="397" t="s">
        <v>2</v>
      </c>
      <c r="AB5" s="401" t="s">
        <v>205</v>
      </c>
      <c r="AC5" s="401" t="s">
        <v>206</v>
      </c>
      <c r="AD5" s="397"/>
      <c r="AE5" s="68"/>
    </row>
    <row r="6" spans="2:31" ht="17.25" customHeight="1" x14ac:dyDescent="0.15">
      <c r="B6" s="68"/>
      <c r="E6" s="402"/>
      <c r="F6" s="400" t="s">
        <v>2</v>
      </c>
      <c r="G6" s="400" t="s">
        <v>10</v>
      </c>
      <c r="H6" s="400" t="s">
        <v>11</v>
      </c>
      <c r="I6" s="400" t="s">
        <v>2</v>
      </c>
      <c r="J6" s="400" t="s">
        <v>10</v>
      </c>
      <c r="K6" s="400" t="s">
        <v>11</v>
      </c>
      <c r="L6" s="400" t="s">
        <v>2</v>
      </c>
      <c r="M6" s="400" t="s">
        <v>10</v>
      </c>
      <c r="N6" s="400" t="s">
        <v>11</v>
      </c>
      <c r="O6" s="400" t="s">
        <v>2</v>
      </c>
      <c r="P6" s="403" t="s">
        <v>10</v>
      </c>
      <c r="Q6" s="404" t="s">
        <v>11</v>
      </c>
      <c r="R6" s="400" t="s">
        <v>2</v>
      </c>
      <c r="S6" s="400" t="s">
        <v>10</v>
      </c>
      <c r="T6" s="400" t="s">
        <v>11</v>
      </c>
      <c r="U6" s="400" t="s">
        <v>2</v>
      </c>
      <c r="V6" s="400" t="s">
        <v>10</v>
      </c>
      <c r="W6" s="400" t="s">
        <v>11</v>
      </c>
      <c r="X6" s="400" t="s">
        <v>2</v>
      </c>
      <c r="Y6" s="400" t="s">
        <v>10</v>
      </c>
      <c r="Z6" s="400" t="s">
        <v>11</v>
      </c>
      <c r="AA6" s="402"/>
      <c r="AB6" s="402"/>
      <c r="AC6" s="402"/>
      <c r="AD6" s="402"/>
      <c r="AE6" s="68"/>
    </row>
    <row r="7" spans="2:31" ht="17.25" customHeight="1" x14ac:dyDescent="0.15">
      <c r="B7" s="142" t="s">
        <v>12</v>
      </c>
      <c r="C7" s="74"/>
      <c r="D7" s="76" t="s">
        <v>13</v>
      </c>
      <c r="E7" s="297">
        <v>237832.90139999994</v>
      </c>
      <c r="F7" s="297">
        <v>129181.48999999996</v>
      </c>
      <c r="G7" s="297">
        <v>127250.55999999997</v>
      </c>
      <c r="H7" s="297">
        <v>1930.9299999999998</v>
      </c>
      <c r="I7" s="297">
        <v>125561.61999999997</v>
      </c>
      <c r="J7" s="297">
        <v>124170.43999999997</v>
      </c>
      <c r="K7" s="297">
        <v>1391.1799999999998</v>
      </c>
      <c r="L7" s="297">
        <v>3619.87</v>
      </c>
      <c r="M7" s="297">
        <v>3080.12</v>
      </c>
      <c r="N7" s="297">
        <v>539.75</v>
      </c>
      <c r="O7" s="297">
        <v>103223.06999999998</v>
      </c>
      <c r="P7" s="297">
        <v>14749.01</v>
      </c>
      <c r="Q7" s="297">
        <v>88474.059999999983</v>
      </c>
      <c r="R7" s="297">
        <v>0</v>
      </c>
      <c r="S7" s="297">
        <v>0</v>
      </c>
      <c r="T7" s="297">
        <v>0</v>
      </c>
      <c r="U7" s="297">
        <v>2934.27</v>
      </c>
      <c r="V7" s="297">
        <v>1457.35</v>
      </c>
      <c r="W7" s="297">
        <v>1476.92</v>
      </c>
      <c r="X7" s="297">
        <v>100288.79999999999</v>
      </c>
      <c r="Y7" s="297">
        <v>13291.66</v>
      </c>
      <c r="Z7" s="297">
        <v>86997.139999999985</v>
      </c>
      <c r="AA7" s="297">
        <v>5427.6913999999997</v>
      </c>
      <c r="AB7" s="297">
        <v>2836.1714000000002</v>
      </c>
      <c r="AC7" s="297">
        <v>2591.52</v>
      </c>
      <c r="AD7" s="297">
        <v>0.65</v>
      </c>
      <c r="AE7" s="68"/>
    </row>
    <row r="8" spans="2:31" ht="17.25" customHeight="1" x14ac:dyDescent="0.15">
      <c r="B8" s="78"/>
      <c r="D8" s="76" t="s">
        <v>14</v>
      </c>
      <c r="E8" s="297">
        <v>54157.682000000008</v>
      </c>
      <c r="F8" s="297">
        <v>39059.741000000009</v>
      </c>
      <c r="G8" s="297">
        <v>38882.19000000001</v>
      </c>
      <c r="H8" s="297">
        <v>177.55099999999999</v>
      </c>
      <c r="I8" s="297">
        <v>38489.181000000011</v>
      </c>
      <c r="J8" s="297">
        <v>38374.021000000008</v>
      </c>
      <c r="K8" s="297">
        <v>115.16</v>
      </c>
      <c r="L8" s="297">
        <v>570.55999999999995</v>
      </c>
      <c r="M8" s="297">
        <v>508.16899999999998</v>
      </c>
      <c r="N8" s="297">
        <v>62.391000000000005</v>
      </c>
      <c r="O8" s="297">
        <v>15097.940999999999</v>
      </c>
      <c r="P8" s="297">
        <v>3724.7200000000003</v>
      </c>
      <c r="Q8" s="297">
        <v>11373.221</v>
      </c>
      <c r="R8" s="297">
        <v>0</v>
      </c>
      <c r="S8" s="297">
        <v>0</v>
      </c>
      <c r="T8" s="297">
        <v>0</v>
      </c>
      <c r="U8" s="297">
        <v>539.74199999999996</v>
      </c>
      <c r="V8" s="297">
        <v>356.55199999999996</v>
      </c>
      <c r="W8" s="297">
        <v>183.19</v>
      </c>
      <c r="X8" s="297">
        <v>14558.198999999999</v>
      </c>
      <c r="Y8" s="297">
        <v>3368.1680000000001</v>
      </c>
      <c r="Z8" s="297">
        <v>11190.030999999999</v>
      </c>
      <c r="AA8" s="297">
        <v>0</v>
      </c>
      <c r="AB8" s="297">
        <v>0</v>
      </c>
      <c r="AC8" s="297">
        <v>0</v>
      </c>
      <c r="AD8" s="297">
        <v>0</v>
      </c>
      <c r="AE8" s="68"/>
    </row>
    <row r="9" spans="2:31" ht="17.25" customHeight="1" x14ac:dyDescent="0.15">
      <c r="B9" s="77"/>
      <c r="C9" s="94" t="s">
        <v>15</v>
      </c>
      <c r="D9" s="76" t="s">
        <v>13</v>
      </c>
      <c r="E9" s="297">
        <v>43381.226699999999</v>
      </c>
      <c r="F9" s="297">
        <v>29559.279999999999</v>
      </c>
      <c r="G9" s="297">
        <v>29041.03</v>
      </c>
      <c r="H9" s="297">
        <v>518.25</v>
      </c>
      <c r="I9" s="297">
        <v>28574.789999999997</v>
      </c>
      <c r="J9" s="297">
        <v>28231.649999999998</v>
      </c>
      <c r="K9" s="297">
        <v>343.14</v>
      </c>
      <c r="L9" s="297">
        <v>984.49000000000012</v>
      </c>
      <c r="M9" s="297">
        <v>809.38000000000011</v>
      </c>
      <c r="N9" s="297">
        <v>175.10999999999999</v>
      </c>
      <c r="O9" s="297">
        <v>13022.64</v>
      </c>
      <c r="P9" s="297">
        <v>1476.4200000000003</v>
      </c>
      <c r="Q9" s="297">
        <v>11546.22</v>
      </c>
      <c r="R9" s="297">
        <v>0</v>
      </c>
      <c r="S9" s="297">
        <v>0</v>
      </c>
      <c r="T9" s="297">
        <v>0</v>
      </c>
      <c r="U9" s="297">
        <v>674.62999999999988</v>
      </c>
      <c r="V9" s="297">
        <v>152.44999999999999</v>
      </c>
      <c r="W9" s="297">
        <v>522.17999999999995</v>
      </c>
      <c r="X9" s="297">
        <v>12348.009999999998</v>
      </c>
      <c r="Y9" s="297">
        <v>1323.9700000000003</v>
      </c>
      <c r="Z9" s="297">
        <v>11024.039999999999</v>
      </c>
      <c r="AA9" s="297">
        <v>799.30669999999998</v>
      </c>
      <c r="AB9" s="297">
        <v>480.45669999999996</v>
      </c>
      <c r="AC9" s="297">
        <v>318.85000000000002</v>
      </c>
      <c r="AD9" s="297">
        <v>0</v>
      </c>
      <c r="AE9" s="68"/>
    </row>
    <row r="10" spans="2:31" ht="17.25" customHeight="1" x14ac:dyDescent="0.15">
      <c r="B10" s="78" t="s">
        <v>16</v>
      </c>
      <c r="C10" s="95"/>
      <c r="D10" s="76" t="s">
        <v>14</v>
      </c>
      <c r="E10" s="297">
        <v>10308.77</v>
      </c>
      <c r="F10" s="297">
        <v>8412.6149999999998</v>
      </c>
      <c r="G10" s="297">
        <v>8358.8680000000004</v>
      </c>
      <c r="H10" s="297">
        <v>53.747</v>
      </c>
      <c r="I10" s="297">
        <v>8267.2579999999998</v>
      </c>
      <c r="J10" s="297">
        <v>8233.5339999999997</v>
      </c>
      <c r="K10" s="297">
        <v>33.723999999999997</v>
      </c>
      <c r="L10" s="297">
        <v>145.357</v>
      </c>
      <c r="M10" s="297">
        <v>125.334</v>
      </c>
      <c r="N10" s="297">
        <v>20.023</v>
      </c>
      <c r="O10" s="297">
        <v>1896.155</v>
      </c>
      <c r="P10" s="297">
        <v>370.81899999999996</v>
      </c>
      <c r="Q10" s="297">
        <v>1525.336</v>
      </c>
      <c r="R10" s="297">
        <v>0</v>
      </c>
      <c r="S10" s="297">
        <v>0</v>
      </c>
      <c r="T10" s="297">
        <v>0</v>
      </c>
      <c r="U10" s="297">
        <v>103.845</v>
      </c>
      <c r="V10" s="297">
        <v>36.919000000000004</v>
      </c>
      <c r="W10" s="297">
        <v>66.926000000000002</v>
      </c>
      <c r="X10" s="297">
        <v>1792.31</v>
      </c>
      <c r="Y10" s="297">
        <v>333.9</v>
      </c>
      <c r="Z10" s="297">
        <v>1458.41</v>
      </c>
      <c r="AA10" s="297">
        <v>0</v>
      </c>
      <c r="AB10" s="297">
        <v>0</v>
      </c>
      <c r="AC10" s="297">
        <v>0</v>
      </c>
      <c r="AD10" s="297">
        <v>0</v>
      </c>
      <c r="AE10" s="68"/>
    </row>
    <row r="11" spans="2:31" ht="17.25" customHeight="1" x14ac:dyDescent="0.15">
      <c r="B11" s="78"/>
      <c r="C11" s="94" t="s">
        <v>17</v>
      </c>
      <c r="D11" s="76" t="s">
        <v>13</v>
      </c>
      <c r="E11" s="297">
        <v>15738.510000000002</v>
      </c>
      <c r="F11" s="297">
        <v>14718.300000000001</v>
      </c>
      <c r="G11" s="297">
        <v>14678.85</v>
      </c>
      <c r="H11" s="297">
        <v>39.450000000000003</v>
      </c>
      <c r="I11" s="297">
        <v>14629.5</v>
      </c>
      <c r="J11" s="297">
        <v>14598.4</v>
      </c>
      <c r="K11" s="297">
        <v>31.1</v>
      </c>
      <c r="L11" s="297">
        <v>88.8</v>
      </c>
      <c r="M11" s="297">
        <v>80.45</v>
      </c>
      <c r="N11" s="297">
        <v>8.35</v>
      </c>
      <c r="O11" s="297">
        <v>902.7700000000001</v>
      </c>
      <c r="P11" s="297">
        <v>112.25000000000001</v>
      </c>
      <c r="Q11" s="297">
        <v>790.5200000000001</v>
      </c>
      <c r="R11" s="297">
        <v>0</v>
      </c>
      <c r="S11" s="297">
        <v>0</v>
      </c>
      <c r="T11" s="297">
        <v>0</v>
      </c>
      <c r="U11" s="297">
        <v>17.979999999999997</v>
      </c>
      <c r="V11" s="297">
        <v>17.639999999999997</v>
      </c>
      <c r="W11" s="297">
        <v>0.34</v>
      </c>
      <c r="X11" s="297">
        <v>884.79000000000008</v>
      </c>
      <c r="Y11" s="297">
        <v>94.610000000000014</v>
      </c>
      <c r="Z11" s="297">
        <v>790.18000000000006</v>
      </c>
      <c r="AA11" s="297">
        <v>117.44</v>
      </c>
      <c r="AB11" s="297">
        <v>33.68</v>
      </c>
      <c r="AC11" s="297">
        <v>83.76</v>
      </c>
      <c r="AD11" s="297">
        <v>0</v>
      </c>
      <c r="AE11" s="68"/>
    </row>
    <row r="12" spans="2:31" ht="17.25" customHeight="1" x14ac:dyDescent="0.15">
      <c r="B12" s="78" t="s">
        <v>18</v>
      </c>
      <c r="C12" s="95"/>
      <c r="D12" s="76" t="s">
        <v>14</v>
      </c>
      <c r="E12" s="297">
        <v>4136.7870000000003</v>
      </c>
      <c r="F12" s="297">
        <v>4006.8490000000002</v>
      </c>
      <c r="G12" s="297">
        <v>4003.0860000000002</v>
      </c>
      <c r="H12" s="297">
        <v>3.7629999999999999</v>
      </c>
      <c r="I12" s="297">
        <v>3994.6550000000002</v>
      </c>
      <c r="J12" s="297">
        <v>3992.1120000000001</v>
      </c>
      <c r="K12" s="297">
        <v>2.5429999999999997</v>
      </c>
      <c r="L12" s="297">
        <v>12.194000000000001</v>
      </c>
      <c r="M12" s="297">
        <v>10.974</v>
      </c>
      <c r="N12" s="297">
        <v>1.22</v>
      </c>
      <c r="O12" s="297">
        <v>129.93800000000002</v>
      </c>
      <c r="P12" s="297">
        <v>24.922000000000001</v>
      </c>
      <c r="Q12" s="297">
        <v>105.01600000000001</v>
      </c>
      <c r="R12" s="297">
        <v>0</v>
      </c>
      <c r="S12" s="297">
        <v>0</v>
      </c>
      <c r="T12" s="297">
        <v>0</v>
      </c>
      <c r="U12" s="297">
        <v>4.4809999999999999</v>
      </c>
      <c r="V12" s="297">
        <v>4.431</v>
      </c>
      <c r="W12" s="297">
        <v>0.05</v>
      </c>
      <c r="X12" s="297">
        <v>125.45700000000001</v>
      </c>
      <c r="Y12" s="297">
        <v>20.491</v>
      </c>
      <c r="Z12" s="297">
        <v>104.96600000000001</v>
      </c>
      <c r="AA12" s="297">
        <v>0</v>
      </c>
      <c r="AB12" s="297">
        <v>0</v>
      </c>
      <c r="AC12" s="297">
        <v>0</v>
      </c>
      <c r="AD12" s="297">
        <v>0</v>
      </c>
      <c r="AE12" s="68"/>
    </row>
    <row r="13" spans="2:31" ht="17.25" customHeight="1" x14ac:dyDescent="0.15">
      <c r="B13" s="78"/>
      <c r="C13" s="94" t="s">
        <v>19</v>
      </c>
      <c r="D13" s="76" t="s">
        <v>13</v>
      </c>
      <c r="E13" s="297">
        <v>14261.469999999998</v>
      </c>
      <c r="F13" s="297">
        <v>8046.6299999999992</v>
      </c>
      <c r="G13" s="297">
        <v>7749.5399999999991</v>
      </c>
      <c r="H13" s="297">
        <v>297.08999999999997</v>
      </c>
      <c r="I13" s="297">
        <v>7569.0399999999991</v>
      </c>
      <c r="J13" s="297">
        <v>7342.2699999999995</v>
      </c>
      <c r="K13" s="297">
        <v>226.76999999999998</v>
      </c>
      <c r="L13" s="297">
        <v>477.59</v>
      </c>
      <c r="M13" s="297">
        <v>407.27</v>
      </c>
      <c r="N13" s="297">
        <v>70.319999999999993</v>
      </c>
      <c r="O13" s="297">
        <v>5831.13</v>
      </c>
      <c r="P13" s="297">
        <v>980.16999999999985</v>
      </c>
      <c r="Q13" s="297">
        <v>4850.96</v>
      </c>
      <c r="R13" s="297">
        <v>0</v>
      </c>
      <c r="S13" s="297">
        <v>0</v>
      </c>
      <c r="T13" s="297">
        <v>0</v>
      </c>
      <c r="U13" s="297">
        <v>275.27000000000004</v>
      </c>
      <c r="V13" s="297">
        <v>96.55</v>
      </c>
      <c r="W13" s="297">
        <v>178.72000000000003</v>
      </c>
      <c r="X13" s="297">
        <v>5555.86</v>
      </c>
      <c r="Y13" s="297">
        <v>883.61999999999989</v>
      </c>
      <c r="Z13" s="297">
        <v>4672.24</v>
      </c>
      <c r="AA13" s="297">
        <v>383.71</v>
      </c>
      <c r="AB13" s="297">
        <v>261.52</v>
      </c>
      <c r="AC13" s="297">
        <v>122.19000000000001</v>
      </c>
      <c r="AD13" s="297">
        <v>0</v>
      </c>
      <c r="AE13" s="68"/>
    </row>
    <row r="14" spans="2:31" ht="17.25" customHeight="1" x14ac:dyDescent="0.15">
      <c r="B14" s="78" t="s">
        <v>20</v>
      </c>
      <c r="C14" s="95" t="s">
        <v>21</v>
      </c>
      <c r="D14" s="76" t="s">
        <v>14</v>
      </c>
      <c r="E14" s="297">
        <v>3261.6609999999996</v>
      </c>
      <c r="F14" s="297">
        <v>2368.3729999999996</v>
      </c>
      <c r="G14" s="297">
        <v>2337.4759999999997</v>
      </c>
      <c r="H14" s="297">
        <v>30.896999999999998</v>
      </c>
      <c r="I14" s="297">
        <v>2292.9899999999998</v>
      </c>
      <c r="J14" s="297">
        <v>2270.1329999999998</v>
      </c>
      <c r="K14" s="297">
        <v>22.856999999999999</v>
      </c>
      <c r="L14" s="297">
        <v>75.382999999999981</v>
      </c>
      <c r="M14" s="297">
        <v>67.342999999999989</v>
      </c>
      <c r="N14" s="297">
        <v>8.0399999999999991</v>
      </c>
      <c r="O14" s="297">
        <v>893.28800000000001</v>
      </c>
      <c r="P14" s="297">
        <v>249.447</v>
      </c>
      <c r="Q14" s="297">
        <v>643.84100000000001</v>
      </c>
      <c r="R14" s="297">
        <v>0</v>
      </c>
      <c r="S14" s="297">
        <v>0</v>
      </c>
      <c r="T14" s="297">
        <v>0</v>
      </c>
      <c r="U14" s="297">
        <v>44.143999999999998</v>
      </c>
      <c r="V14" s="297">
        <v>22.937999999999999</v>
      </c>
      <c r="W14" s="297">
        <v>21.206</v>
      </c>
      <c r="X14" s="297">
        <v>849.14400000000001</v>
      </c>
      <c r="Y14" s="297">
        <v>226.50900000000001</v>
      </c>
      <c r="Z14" s="297">
        <v>622.63499999999999</v>
      </c>
      <c r="AA14" s="297">
        <v>0</v>
      </c>
      <c r="AB14" s="297">
        <v>0</v>
      </c>
      <c r="AC14" s="297">
        <v>0</v>
      </c>
      <c r="AD14" s="297">
        <v>0</v>
      </c>
      <c r="AE14" s="68"/>
    </row>
    <row r="15" spans="2:31" ht="17.25" customHeight="1" x14ac:dyDescent="0.15">
      <c r="B15" s="78"/>
      <c r="C15" s="94" t="s">
        <v>22</v>
      </c>
      <c r="D15" s="76" t="s">
        <v>13</v>
      </c>
      <c r="E15" s="297">
        <v>13381.2467</v>
      </c>
      <c r="F15" s="297">
        <v>6794.3499999999995</v>
      </c>
      <c r="G15" s="297">
        <v>6612.6399999999994</v>
      </c>
      <c r="H15" s="297">
        <v>181.71</v>
      </c>
      <c r="I15" s="297">
        <v>6376.25</v>
      </c>
      <c r="J15" s="297">
        <v>6290.98</v>
      </c>
      <c r="K15" s="297">
        <v>85.27000000000001</v>
      </c>
      <c r="L15" s="297">
        <v>418.1</v>
      </c>
      <c r="M15" s="297">
        <v>321.66000000000003</v>
      </c>
      <c r="N15" s="297">
        <v>96.44</v>
      </c>
      <c r="O15" s="297">
        <v>6288.7400000000007</v>
      </c>
      <c r="P15" s="297">
        <v>384</v>
      </c>
      <c r="Q15" s="297">
        <v>5904.7400000000007</v>
      </c>
      <c r="R15" s="297">
        <v>0</v>
      </c>
      <c r="S15" s="297">
        <v>0</v>
      </c>
      <c r="T15" s="297">
        <v>0</v>
      </c>
      <c r="U15" s="297">
        <v>381.38</v>
      </c>
      <c r="V15" s="297">
        <v>38.26</v>
      </c>
      <c r="W15" s="297">
        <v>343.12</v>
      </c>
      <c r="X15" s="297">
        <v>5907.3600000000006</v>
      </c>
      <c r="Y15" s="297">
        <v>345.74</v>
      </c>
      <c r="Z15" s="297">
        <v>5561.6200000000008</v>
      </c>
      <c r="AA15" s="297">
        <v>298.1567</v>
      </c>
      <c r="AB15" s="297">
        <v>185.25669999999997</v>
      </c>
      <c r="AC15" s="297">
        <v>112.9</v>
      </c>
      <c r="AD15" s="297">
        <v>0</v>
      </c>
      <c r="AE15" s="68"/>
    </row>
    <row r="16" spans="2:31" ht="17.25" customHeight="1" x14ac:dyDescent="0.15">
      <c r="B16" s="78"/>
      <c r="C16" s="95" t="s">
        <v>21</v>
      </c>
      <c r="D16" s="76" t="s">
        <v>14</v>
      </c>
      <c r="E16" s="297">
        <v>2910.3220000000001</v>
      </c>
      <c r="F16" s="297">
        <v>2037.393</v>
      </c>
      <c r="G16" s="297">
        <v>2018.306</v>
      </c>
      <c r="H16" s="297">
        <v>19.087</v>
      </c>
      <c r="I16" s="297">
        <v>1979.6130000000001</v>
      </c>
      <c r="J16" s="297">
        <v>1971.289</v>
      </c>
      <c r="K16" s="297">
        <v>8.3239999999999998</v>
      </c>
      <c r="L16" s="297">
        <v>57.779999999999994</v>
      </c>
      <c r="M16" s="297">
        <v>47.016999999999996</v>
      </c>
      <c r="N16" s="297">
        <v>10.763</v>
      </c>
      <c r="O16" s="297">
        <v>872.92899999999997</v>
      </c>
      <c r="P16" s="297">
        <v>96.45</v>
      </c>
      <c r="Q16" s="297">
        <v>776.47899999999993</v>
      </c>
      <c r="R16" s="297">
        <v>0</v>
      </c>
      <c r="S16" s="297">
        <v>0</v>
      </c>
      <c r="T16" s="297">
        <v>0</v>
      </c>
      <c r="U16" s="297">
        <v>55.22</v>
      </c>
      <c r="V16" s="297">
        <v>9.5500000000000007</v>
      </c>
      <c r="W16" s="297">
        <v>45.67</v>
      </c>
      <c r="X16" s="297">
        <v>817.70899999999995</v>
      </c>
      <c r="Y16" s="297">
        <v>86.9</v>
      </c>
      <c r="Z16" s="297">
        <v>730.80899999999997</v>
      </c>
      <c r="AA16" s="297">
        <v>0</v>
      </c>
      <c r="AB16" s="297">
        <v>0</v>
      </c>
      <c r="AC16" s="297">
        <v>0</v>
      </c>
      <c r="AD16" s="297">
        <v>0</v>
      </c>
      <c r="AE16" s="68"/>
    </row>
    <row r="17" spans="2:31" ht="17.25" customHeight="1" x14ac:dyDescent="0.15">
      <c r="B17" s="77"/>
      <c r="C17" s="94" t="s">
        <v>15</v>
      </c>
      <c r="D17" s="76" t="s">
        <v>13</v>
      </c>
      <c r="E17" s="297">
        <v>194451.67469999995</v>
      </c>
      <c r="F17" s="297">
        <v>99622.209999999977</v>
      </c>
      <c r="G17" s="297">
        <v>98209.529999999984</v>
      </c>
      <c r="H17" s="297">
        <v>1412.6799999999998</v>
      </c>
      <c r="I17" s="297">
        <v>96986.829999999973</v>
      </c>
      <c r="J17" s="297">
        <v>95938.789999999979</v>
      </c>
      <c r="K17" s="297">
        <v>1048.04</v>
      </c>
      <c r="L17" s="297">
        <v>2635.3799999999997</v>
      </c>
      <c r="M17" s="297">
        <v>2270.7399999999998</v>
      </c>
      <c r="N17" s="297">
        <v>364.64</v>
      </c>
      <c r="O17" s="297">
        <v>90200.43</v>
      </c>
      <c r="P17" s="297">
        <v>13272.589999999998</v>
      </c>
      <c r="Q17" s="297">
        <v>76927.839999999997</v>
      </c>
      <c r="R17" s="297">
        <v>0</v>
      </c>
      <c r="S17" s="297">
        <v>0</v>
      </c>
      <c r="T17" s="297">
        <v>0</v>
      </c>
      <c r="U17" s="297">
        <v>2259.64</v>
      </c>
      <c r="V17" s="297">
        <v>1304.8999999999999</v>
      </c>
      <c r="W17" s="297">
        <v>954.74</v>
      </c>
      <c r="X17" s="297">
        <v>87940.79</v>
      </c>
      <c r="Y17" s="297">
        <v>11967.689999999999</v>
      </c>
      <c r="Z17" s="297">
        <v>75973.099999999991</v>
      </c>
      <c r="AA17" s="297">
        <v>4628.3847000000005</v>
      </c>
      <c r="AB17" s="297">
        <v>2355.7147</v>
      </c>
      <c r="AC17" s="297">
        <v>2272.67</v>
      </c>
      <c r="AD17" s="297">
        <v>0.65</v>
      </c>
      <c r="AE17" s="68"/>
    </row>
    <row r="18" spans="2:31" ht="17.25" customHeight="1" x14ac:dyDescent="0.15">
      <c r="B18" s="78"/>
      <c r="C18" s="95"/>
      <c r="D18" s="76" t="s">
        <v>14</v>
      </c>
      <c r="E18" s="297">
        <v>43848.912000000004</v>
      </c>
      <c r="F18" s="297">
        <v>30647.126000000004</v>
      </c>
      <c r="G18" s="297">
        <v>30523.322000000004</v>
      </c>
      <c r="H18" s="297">
        <v>123.804</v>
      </c>
      <c r="I18" s="297">
        <v>30221.923000000006</v>
      </c>
      <c r="J18" s="297">
        <v>30140.487000000005</v>
      </c>
      <c r="K18" s="297">
        <v>81.436000000000007</v>
      </c>
      <c r="L18" s="297">
        <v>425.20299999999997</v>
      </c>
      <c r="M18" s="297">
        <v>382.83499999999998</v>
      </c>
      <c r="N18" s="297">
        <v>42.368000000000002</v>
      </c>
      <c r="O18" s="297">
        <v>13201.785999999998</v>
      </c>
      <c r="P18" s="297">
        <v>3353.9009999999998</v>
      </c>
      <c r="Q18" s="297">
        <v>9847.8849999999984</v>
      </c>
      <c r="R18" s="297">
        <v>0</v>
      </c>
      <c r="S18" s="297">
        <v>0</v>
      </c>
      <c r="T18" s="297">
        <v>0</v>
      </c>
      <c r="U18" s="297">
        <v>435.89699999999999</v>
      </c>
      <c r="V18" s="297">
        <v>319.63299999999998</v>
      </c>
      <c r="W18" s="297">
        <v>116.264</v>
      </c>
      <c r="X18" s="297">
        <v>12765.888999999999</v>
      </c>
      <c r="Y18" s="297">
        <v>3034.268</v>
      </c>
      <c r="Z18" s="297">
        <v>9731.6209999999992</v>
      </c>
      <c r="AA18" s="297">
        <v>0</v>
      </c>
      <c r="AB18" s="297">
        <v>0</v>
      </c>
      <c r="AC18" s="297">
        <v>0</v>
      </c>
      <c r="AD18" s="297">
        <v>0</v>
      </c>
      <c r="AE18" s="68"/>
    </row>
    <row r="19" spans="2:31" ht="17.25" customHeight="1" x14ac:dyDescent="0.15">
      <c r="B19" s="78" t="s">
        <v>429</v>
      </c>
      <c r="C19" s="94" t="s">
        <v>426</v>
      </c>
      <c r="D19" s="76" t="s">
        <v>13</v>
      </c>
      <c r="E19" s="297">
        <v>12114.02</v>
      </c>
      <c r="F19" s="297">
        <v>11382.18</v>
      </c>
      <c r="G19" s="297">
        <v>11344.98</v>
      </c>
      <c r="H19" s="297">
        <v>37.200000000000003</v>
      </c>
      <c r="I19" s="297">
        <v>11359.539999999999</v>
      </c>
      <c r="J19" s="297">
        <v>11323.91</v>
      </c>
      <c r="K19" s="297">
        <v>35.630000000000003</v>
      </c>
      <c r="L19" s="297">
        <v>22.64</v>
      </c>
      <c r="M19" s="297">
        <v>21.07</v>
      </c>
      <c r="N19" s="297">
        <v>1.57</v>
      </c>
      <c r="O19" s="297">
        <v>653.31000000000006</v>
      </c>
      <c r="P19" s="297">
        <v>29.85</v>
      </c>
      <c r="Q19" s="297">
        <v>623.46</v>
      </c>
      <c r="R19" s="297">
        <v>0</v>
      </c>
      <c r="S19" s="297">
        <v>0</v>
      </c>
      <c r="T19" s="297">
        <v>0</v>
      </c>
      <c r="U19" s="297">
        <v>6.12</v>
      </c>
      <c r="V19" s="297">
        <v>1.1299999999999999</v>
      </c>
      <c r="W19" s="297">
        <v>4.99</v>
      </c>
      <c r="X19" s="297">
        <v>647.19000000000005</v>
      </c>
      <c r="Y19" s="297">
        <v>28.720000000000002</v>
      </c>
      <c r="Z19" s="297">
        <v>618.47</v>
      </c>
      <c r="AA19" s="297">
        <v>78.53</v>
      </c>
      <c r="AB19" s="297">
        <v>72.930000000000007</v>
      </c>
      <c r="AC19" s="297">
        <v>5.6000000000000005</v>
      </c>
      <c r="AD19" s="297">
        <v>0</v>
      </c>
      <c r="AE19" s="68"/>
    </row>
    <row r="20" spans="2:31" ht="17.25" customHeight="1" x14ac:dyDescent="0.15">
      <c r="B20" s="78"/>
      <c r="C20" s="95" t="s">
        <v>23</v>
      </c>
      <c r="D20" s="76" t="s">
        <v>14</v>
      </c>
      <c r="E20" s="297">
        <v>3314.1730000000002</v>
      </c>
      <c r="F20" s="297">
        <v>3239.5510000000004</v>
      </c>
      <c r="G20" s="297">
        <v>3239.0840000000003</v>
      </c>
      <c r="H20" s="297">
        <v>0.46699999999999997</v>
      </c>
      <c r="I20" s="297">
        <v>3235.5570000000002</v>
      </c>
      <c r="J20" s="297">
        <v>3235.13</v>
      </c>
      <c r="K20" s="297">
        <v>0.42699999999999999</v>
      </c>
      <c r="L20" s="297">
        <v>3.9939999999999998</v>
      </c>
      <c r="M20" s="297">
        <v>3.9539999999999997</v>
      </c>
      <c r="N20" s="297">
        <v>0.04</v>
      </c>
      <c r="O20" s="297">
        <v>74.622</v>
      </c>
      <c r="P20" s="297">
        <v>7.3620000000000001</v>
      </c>
      <c r="Q20" s="297">
        <v>67.260000000000005</v>
      </c>
      <c r="R20" s="297">
        <v>0</v>
      </c>
      <c r="S20" s="297">
        <v>0</v>
      </c>
      <c r="T20" s="297">
        <v>0</v>
      </c>
      <c r="U20" s="297">
        <v>0.75600000000000001</v>
      </c>
      <c r="V20" s="297">
        <v>7.1999999999999995E-2</v>
      </c>
      <c r="W20" s="297">
        <v>0.68400000000000005</v>
      </c>
      <c r="X20" s="297">
        <v>73.866000000000014</v>
      </c>
      <c r="Y20" s="297">
        <v>7.29</v>
      </c>
      <c r="Z20" s="297">
        <v>66.576000000000008</v>
      </c>
      <c r="AA20" s="297">
        <v>0</v>
      </c>
      <c r="AB20" s="297">
        <v>0</v>
      </c>
      <c r="AC20" s="297">
        <v>0</v>
      </c>
      <c r="AD20" s="297">
        <v>0</v>
      </c>
      <c r="AE20" s="68"/>
    </row>
    <row r="21" spans="2:31" ht="17.25" customHeight="1" x14ac:dyDescent="0.15">
      <c r="B21" s="78" t="s">
        <v>430</v>
      </c>
      <c r="C21" s="94" t="s">
        <v>24</v>
      </c>
      <c r="D21" s="76" t="s">
        <v>13</v>
      </c>
      <c r="E21" s="297">
        <v>15058.3447</v>
      </c>
      <c r="F21" s="297">
        <v>6950.51</v>
      </c>
      <c r="G21" s="297">
        <v>6864.71</v>
      </c>
      <c r="H21" s="297">
        <v>85.8</v>
      </c>
      <c r="I21" s="297">
        <v>6635.48</v>
      </c>
      <c r="J21" s="297">
        <v>6563.99</v>
      </c>
      <c r="K21" s="297">
        <v>71.489999999999995</v>
      </c>
      <c r="L21" s="297">
        <v>315.03000000000003</v>
      </c>
      <c r="M21" s="297">
        <v>300.72000000000003</v>
      </c>
      <c r="N21" s="297">
        <v>14.31</v>
      </c>
      <c r="O21" s="297">
        <v>7485.2599999999993</v>
      </c>
      <c r="P21" s="297">
        <v>1347.41</v>
      </c>
      <c r="Q21" s="297">
        <v>6137.8499999999995</v>
      </c>
      <c r="R21" s="297">
        <v>0</v>
      </c>
      <c r="S21" s="297">
        <v>0</v>
      </c>
      <c r="T21" s="297">
        <v>0</v>
      </c>
      <c r="U21" s="297">
        <v>248.14</v>
      </c>
      <c r="V21" s="297">
        <v>192.94</v>
      </c>
      <c r="W21" s="297">
        <v>55.199999999999996</v>
      </c>
      <c r="X21" s="297">
        <v>7237.12</v>
      </c>
      <c r="Y21" s="297">
        <v>1154.47</v>
      </c>
      <c r="Z21" s="297">
        <v>6082.65</v>
      </c>
      <c r="AA21" s="297">
        <v>622.57470000000001</v>
      </c>
      <c r="AB21" s="297">
        <v>193.90470000000002</v>
      </c>
      <c r="AC21" s="297">
        <v>428.66999999999996</v>
      </c>
      <c r="AD21" s="297">
        <v>0</v>
      </c>
      <c r="AE21" s="68"/>
    </row>
    <row r="22" spans="2:31" ht="17.25" customHeight="1" x14ac:dyDescent="0.15">
      <c r="B22" s="78"/>
      <c r="C22" s="95" t="s">
        <v>21</v>
      </c>
      <c r="D22" s="76" t="s">
        <v>14</v>
      </c>
      <c r="E22" s="297">
        <v>3221.422</v>
      </c>
      <c r="F22" s="297">
        <v>2100.1510000000003</v>
      </c>
      <c r="G22" s="297">
        <v>2093.88</v>
      </c>
      <c r="H22" s="297">
        <v>6.2710000000000008</v>
      </c>
      <c r="I22" s="297">
        <v>2046.2360000000001</v>
      </c>
      <c r="J22" s="297">
        <v>2041.1680000000001</v>
      </c>
      <c r="K22" s="297">
        <v>5.0680000000000005</v>
      </c>
      <c r="L22" s="297">
        <v>53.915000000000006</v>
      </c>
      <c r="M22" s="297">
        <v>52.712000000000003</v>
      </c>
      <c r="N22" s="297">
        <v>1.2029999999999998</v>
      </c>
      <c r="O22" s="297">
        <v>1121.2709999999997</v>
      </c>
      <c r="P22" s="297">
        <v>344.96299999999997</v>
      </c>
      <c r="Q22" s="297">
        <v>776.30799999999988</v>
      </c>
      <c r="R22" s="297">
        <v>0</v>
      </c>
      <c r="S22" s="297">
        <v>0</v>
      </c>
      <c r="T22" s="297">
        <v>0</v>
      </c>
      <c r="U22" s="297">
        <v>58.110999999999997</v>
      </c>
      <c r="V22" s="297">
        <v>50.455999999999996</v>
      </c>
      <c r="W22" s="297">
        <v>7.6549999999999994</v>
      </c>
      <c r="X22" s="297">
        <v>1063.1599999999999</v>
      </c>
      <c r="Y22" s="297">
        <v>294.50699999999995</v>
      </c>
      <c r="Z22" s="297">
        <v>768.65299999999991</v>
      </c>
      <c r="AA22" s="297">
        <v>0</v>
      </c>
      <c r="AB22" s="297">
        <v>0</v>
      </c>
      <c r="AC22" s="297">
        <v>0</v>
      </c>
      <c r="AD22" s="297">
        <v>0</v>
      </c>
      <c r="AE22" s="68"/>
    </row>
    <row r="23" spans="2:31" ht="17.25" customHeight="1" x14ac:dyDescent="0.15">
      <c r="B23" s="78" t="s">
        <v>20</v>
      </c>
      <c r="C23" s="94" t="s">
        <v>25</v>
      </c>
      <c r="D23" s="76" t="s">
        <v>13</v>
      </c>
      <c r="E23" s="297">
        <v>11280.570000000002</v>
      </c>
      <c r="F23" s="297">
        <v>4371.6799999999994</v>
      </c>
      <c r="G23" s="297">
        <v>4227.03</v>
      </c>
      <c r="H23" s="297">
        <v>144.64999999999998</v>
      </c>
      <c r="I23" s="297">
        <v>3703.5</v>
      </c>
      <c r="J23" s="297">
        <v>3667.77</v>
      </c>
      <c r="K23" s="297">
        <v>35.729999999999997</v>
      </c>
      <c r="L23" s="297">
        <v>668.18</v>
      </c>
      <c r="M23" s="297">
        <v>559.26</v>
      </c>
      <c r="N23" s="297">
        <v>108.91999999999999</v>
      </c>
      <c r="O23" s="297">
        <v>6757.4400000000014</v>
      </c>
      <c r="P23" s="297">
        <v>592.56000000000006</v>
      </c>
      <c r="Q23" s="297">
        <v>6164.880000000001</v>
      </c>
      <c r="R23" s="297">
        <v>0</v>
      </c>
      <c r="S23" s="297">
        <v>0</v>
      </c>
      <c r="T23" s="297">
        <v>0</v>
      </c>
      <c r="U23" s="297">
        <v>140.51</v>
      </c>
      <c r="V23" s="297">
        <v>55.91</v>
      </c>
      <c r="W23" s="297">
        <v>84.6</v>
      </c>
      <c r="X23" s="297">
        <v>6616.93</v>
      </c>
      <c r="Y23" s="297">
        <v>536.65000000000009</v>
      </c>
      <c r="Z23" s="297">
        <v>6080.2800000000007</v>
      </c>
      <c r="AA23" s="297">
        <v>151.44999999999999</v>
      </c>
      <c r="AB23" s="297">
        <v>60.39</v>
      </c>
      <c r="AC23" s="297">
        <v>91.06</v>
      </c>
      <c r="AD23" s="297">
        <v>0</v>
      </c>
      <c r="AE23" s="68"/>
    </row>
    <row r="24" spans="2:31" ht="17.25" customHeight="1" x14ac:dyDescent="0.15">
      <c r="B24" s="78"/>
      <c r="C24" s="95" t="s">
        <v>26</v>
      </c>
      <c r="D24" s="76" t="s">
        <v>14</v>
      </c>
      <c r="E24" s="297">
        <v>2188.8010000000004</v>
      </c>
      <c r="F24" s="297">
        <v>1198.4380000000001</v>
      </c>
      <c r="G24" s="297">
        <v>1179.577</v>
      </c>
      <c r="H24" s="297">
        <v>18.860999999999997</v>
      </c>
      <c r="I24" s="297">
        <v>1088.345</v>
      </c>
      <c r="J24" s="297">
        <v>1085.0350000000001</v>
      </c>
      <c r="K24" s="297">
        <v>3.31</v>
      </c>
      <c r="L24" s="297">
        <v>110.09299999999999</v>
      </c>
      <c r="M24" s="297">
        <v>94.541999999999987</v>
      </c>
      <c r="N24" s="297">
        <v>15.550999999999998</v>
      </c>
      <c r="O24" s="297">
        <v>990.36300000000006</v>
      </c>
      <c r="P24" s="297">
        <v>144.90100000000001</v>
      </c>
      <c r="Q24" s="297">
        <v>845.4620000000001</v>
      </c>
      <c r="R24" s="297">
        <v>0</v>
      </c>
      <c r="S24" s="297">
        <v>0</v>
      </c>
      <c r="T24" s="297">
        <v>0</v>
      </c>
      <c r="U24" s="297">
        <v>25.562999999999999</v>
      </c>
      <c r="V24" s="297">
        <v>13.884</v>
      </c>
      <c r="W24" s="297">
        <v>11.678999999999998</v>
      </c>
      <c r="X24" s="297">
        <v>964.80000000000018</v>
      </c>
      <c r="Y24" s="297">
        <v>131.01700000000002</v>
      </c>
      <c r="Z24" s="297">
        <v>833.78300000000013</v>
      </c>
      <c r="AA24" s="297">
        <v>0</v>
      </c>
      <c r="AB24" s="297">
        <v>0</v>
      </c>
      <c r="AC24" s="297">
        <v>0</v>
      </c>
      <c r="AD24" s="297">
        <v>0</v>
      </c>
      <c r="AE24" s="68"/>
    </row>
    <row r="25" spans="2:31" ht="17.25" customHeight="1" x14ac:dyDescent="0.15">
      <c r="B25" s="78"/>
      <c r="C25" s="94" t="s">
        <v>27</v>
      </c>
      <c r="D25" s="76" t="s">
        <v>13</v>
      </c>
      <c r="E25" s="297">
        <v>155998.74</v>
      </c>
      <c r="F25" s="297">
        <v>76917.84</v>
      </c>
      <c r="G25" s="297">
        <v>75772.81</v>
      </c>
      <c r="H25" s="297">
        <v>1145.03</v>
      </c>
      <c r="I25" s="297">
        <v>75288.31</v>
      </c>
      <c r="J25" s="297">
        <v>74383.12</v>
      </c>
      <c r="K25" s="297">
        <v>905.19</v>
      </c>
      <c r="L25" s="297">
        <v>1629.53</v>
      </c>
      <c r="M25" s="297">
        <v>1389.69</v>
      </c>
      <c r="N25" s="297">
        <v>239.84</v>
      </c>
      <c r="O25" s="297">
        <v>75304.42</v>
      </c>
      <c r="P25" s="297">
        <v>11302.769999999999</v>
      </c>
      <c r="Q25" s="297">
        <v>64001.649999999994</v>
      </c>
      <c r="R25" s="297">
        <v>0</v>
      </c>
      <c r="S25" s="297">
        <v>0</v>
      </c>
      <c r="T25" s="297">
        <v>0</v>
      </c>
      <c r="U25" s="297">
        <v>1864.87</v>
      </c>
      <c r="V25" s="297">
        <v>1054.9199999999998</v>
      </c>
      <c r="W25" s="297">
        <v>809.95</v>
      </c>
      <c r="X25" s="297">
        <v>73439.549999999988</v>
      </c>
      <c r="Y25" s="297">
        <v>10247.849999999999</v>
      </c>
      <c r="Z25" s="297">
        <v>63191.7</v>
      </c>
      <c r="AA25" s="297">
        <v>3775.83</v>
      </c>
      <c r="AB25" s="297">
        <v>2028.4900000000002</v>
      </c>
      <c r="AC25" s="297">
        <v>1747.34</v>
      </c>
      <c r="AD25" s="297">
        <v>0.65</v>
      </c>
      <c r="AE25" s="68"/>
    </row>
    <row r="26" spans="2:31" ht="17.25" customHeight="1" thickBot="1" x14ac:dyDescent="0.2">
      <c r="B26" s="78"/>
      <c r="C26" s="95" t="s">
        <v>21</v>
      </c>
      <c r="D26" s="76" t="s">
        <v>14</v>
      </c>
      <c r="E26" s="297">
        <v>35124.516000000003</v>
      </c>
      <c r="F26" s="297">
        <v>24108.986000000004</v>
      </c>
      <c r="G26" s="297">
        <v>24010.781000000003</v>
      </c>
      <c r="H26" s="297">
        <v>98.204999999999998</v>
      </c>
      <c r="I26" s="297">
        <v>23851.785000000003</v>
      </c>
      <c r="J26" s="297">
        <v>23779.154000000002</v>
      </c>
      <c r="K26" s="297">
        <v>72.631</v>
      </c>
      <c r="L26" s="297">
        <v>257.20099999999996</v>
      </c>
      <c r="M26" s="297">
        <v>231.62699999999998</v>
      </c>
      <c r="N26" s="297">
        <v>25.573999999999998</v>
      </c>
      <c r="O26" s="297">
        <v>11015.529999999999</v>
      </c>
      <c r="P26" s="297">
        <v>2856.6750000000002</v>
      </c>
      <c r="Q26" s="297">
        <v>8158.8549999999996</v>
      </c>
      <c r="R26" s="297">
        <v>0</v>
      </c>
      <c r="S26" s="297">
        <v>0</v>
      </c>
      <c r="T26" s="297">
        <v>0</v>
      </c>
      <c r="U26" s="297">
        <v>351.46699999999998</v>
      </c>
      <c r="V26" s="297">
        <v>255.221</v>
      </c>
      <c r="W26" s="297">
        <v>96.246000000000009</v>
      </c>
      <c r="X26" s="297">
        <v>10664.063</v>
      </c>
      <c r="Y26" s="297">
        <v>2601.4540000000002</v>
      </c>
      <c r="Z26" s="297">
        <v>8062.6089999999995</v>
      </c>
      <c r="AA26" s="297">
        <v>0</v>
      </c>
      <c r="AB26" s="297">
        <v>0</v>
      </c>
      <c r="AC26" s="297">
        <v>0</v>
      </c>
      <c r="AD26" s="297">
        <v>0</v>
      </c>
      <c r="AE26" s="68"/>
    </row>
    <row r="27" spans="2:31" ht="17.25" customHeight="1" x14ac:dyDescent="0.15">
      <c r="B27" s="63" t="s">
        <v>324</v>
      </c>
      <c r="C27" s="63" t="s">
        <v>325</v>
      </c>
      <c r="D27" s="63"/>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row>
    <row r="28" spans="2:31" x14ac:dyDescent="0.15">
      <c r="E28" s="38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row>
    <row r="29" spans="2:31" s="3" customFormat="1" ht="17.25" customHeight="1" x14ac:dyDescent="0.15">
      <c r="B29" s="3" t="s">
        <v>517</v>
      </c>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row>
    <row r="30" spans="2:31" ht="17.25" customHeight="1" thickBot="1" x14ac:dyDescent="0.2">
      <c r="C30" s="71"/>
      <c r="D30" s="71"/>
      <c r="E30" s="393"/>
      <c r="F30" s="393"/>
      <c r="G30" s="393"/>
      <c r="H30" s="393"/>
      <c r="I30" s="393"/>
      <c r="J30" s="393"/>
      <c r="K30" s="393"/>
      <c r="L30" s="393"/>
      <c r="M30" s="393"/>
      <c r="N30" s="393"/>
      <c r="O30" s="393"/>
      <c r="P30" s="393"/>
      <c r="Q30" s="393"/>
      <c r="R30" s="393"/>
      <c r="S30" s="393"/>
      <c r="T30" s="393"/>
      <c r="U30" s="393"/>
      <c r="V30" s="393"/>
      <c r="W30" s="393"/>
      <c r="X30" s="393"/>
      <c r="Y30" s="393"/>
      <c r="Z30" s="393"/>
      <c r="AA30" s="393" t="s">
        <v>28</v>
      </c>
      <c r="AB30" s="393"/>
      <c r="AC30" s="393"/>
      <c r="AD30" s="393"/>
    </row>
    <row r="31" spans="2:31" ht="17.25" customHeight="1" x14ac:dyDescent="0.15">
      <c r="B31" s="62"/>
      <c r="C31" s="63"/>
      <c r="D31" s="63"/>
      <c r="E31" s="394"/>
      <c r="F31" s="395" t="s">
        <v>0</v>
      </c>
      <c r="G31" s="396"/>
      <c r="H31" s="396"/>
      <c r="I31" s="396"/>
      <c r="J31" s="396"/>
      <c r="K31" s="396"/>
      <c r="L31" s="396"/>
      <c r="M31" s="396"/>
      <c r="N31" s="396"/>
      <c r="O31" s="396"/>
      <c r="P31" s="396"/>
      <c r="Q31" s="396"/>
      <c r="R31" s="396"/>
      <c r="S31" s="396"/>
      <c r="T31" s="396"/>
      <c r="U31" s="396"/>
      <c r="V31" s="396"/>
      <c r="W31" s="396"/>
      <c r="X31" s="396"/>
      <c r="Y31" s="396"/>
      <c r="Z31" s="396"/>
      <c r="AA31" s="395" t="s">
        <v>207</v>
      </c>
      <c r="AB31" s="396"/>
      <c r="AC31" s="396"/>
      <c r="AD31" s="394"/>
      <c r="AE31" s="68"/>
    </row>
    <row r="32" spans="2:31" ht="17.25" customHeight="1" x14ac:dyDescent="0.15">
      <c r="B32" s="70" t="s">
        <v>1</v>
      </c>
      <c r="C32" s="71"/>
      <c r="D32" s="71"/>
      <c r="E32" s="397" t="s">
        <v>2</v>
      </c>
      <c r="F32" s="398" t="s">
        <v>3</v>
      </c>
      <c r="G32" s="399"/>
      <c r="H32" s="399"/>
      <c r="I32" s="399"/>
      <c r="J32" s="399"/>
      <c r="K32" s="399"/>
      <c r="L32" s="399"/>
      <c r="M32" s="399"/>
      <c r="N32" s="399"/>
      <c r="O32" s="398" t="s">
        <v>4</v>
      </c>
      <c r="P32" s="399"/>
      <c r="Q32" s="399"/>
      <c r="R32" s="399"/>
      <c r="S32" s="399"/>
      <c r="T32" s="399"/>
      <c r="U32" s="399"/>
      <c r="V32" s="399"/>
      <c r="W32" s="399"/>
      <c r="X32" s="399"/>
      <c r="Y32" s="399"/>
      <c r="Z32" s="399"/>
      <c r="AA32" s="400"/>
      <c r="AB32" s="400"/>
      <c r="AC32" s="400"/>
      <c r="AD32" s="397" t="s">
        <v>204</v>
      </c>
      <c r="AE32" s="68"/>
    </row>
    <row r="33" spans="2:31" ht="17.25" customHeight="1" x14ac:dyDescent="0.15">
      <c r="B33" s="70"/>
      <c r="C33" s="71"/>
      <c r="D33" s="71"/>
      <c r="E33" s="397"/>
      <c r="F33" s="398" t="s">
        <v>5</v>
      </c>
      <c r="G33" s="399"/>
      <c r="H33" s="399"/>
      <c r="I33" s="398" t="s">
        <v>6</v>
      </c>
      <c r="J33" s="399"/>
      <c r="K33" s="399"/>
      <c r="L33" s="398" t="s">
        <v>7</v>
      </c>
      <c r="M33" s="399"/>
      <c r="N33" s="399"/>
      <c r="O33" s="398" t="s">
        <v>8</v>
      </c>
      <c r="P33" s="399"/>
      <c r="Q33" s="399"/>
      <c r="R33" s="398" t="s">
        <v>6</v>
      </c>
      <c r="S33" s="399"/>
      <c r="T33" s="399"/>
      <c r="U33" s="398" t="s">
        <v>7</v>
      </c>
      <c r="V33" s="399"/>
      <c r="W33" s="399"/>
      <c r="X33" s="398" t="s">
        <v>9</v>
      </c>
      <c r="Y33" s="399"/>
      <c r="Z33" s="399"/>
      <c r="AA33" s="397" t="s">
        <v>2</v>
      </c>
      <c r="AB33" s="401" t="s">
        <v>205</v>
      </c>
      <c r="AC33" s="401" t="s">
        <v>206</v>
      </c>
      <c r="AD33" s="397"/>
      <c r="AE33" s="68"/>
    </row>
    <row r="34" spans="2:31" ht="17.25" customHeight="1" x14ac:dyDescent="0.15">
      <c r="B34" s="68"/>
      <c r="E34" s="402"/>
      <c r="F34" s="400" t="s">
        <v>2</v>
      </c>
      <c r="G34" s="400" t="s">
        <v>10</v>
      </c>
      <c r="H34" s="400" t="s">
        <v>11</v>
      </c>
      <c r="I34" s="400" t="s">
        <v>2</v>
      </c>
      <c r="J34" s="400" t="s">
        <v>10</v>
      </c>
      <c r="K34" s="400" t="s">
        <v>11</v>
      </c>
      <c r="L34" s="400" t="s">
        <v>2</v>
      </c>
      <c r="M34" s="400" t="s">
        <v>10</v>
      </c>
      <c r="N34" s="400" t="s">
        <v>11</v>
      </c>
      <c r="O34" s="400" t="s">
        <v>2</v>
      </c>
      <c r="P34" s="403" t="s">
        <v>10</v>
      </c>
      <c r="Q34" s="404" t="s">
        <v>11</v>
      </c>
      <c r="R34" s="400" t="s">
        <v>2</v>
      </c>
      <c r="S34" s="400" t="s">
        <v>10</v>
      </c>
      <c r="T34" s="400" t="s">
        <v>11</v>
      </c>
      <c r="U34" s="400" t="s">
        <v>2</v>
      </c>
      <c r="V34" s="400" t="s">
        <v>10</v>
      </c>
      <c r="W34" s="400" t="s">
        <v>11</v>
      </c>
      <c r="X34" s="400" t="s">
        <v>2</v>
      </c>
      <c r="Y34" s="400" t="s">
        <v>10</v>
      </c>
      <c r="Z34" s="400" t="s">
        <v>11</v>
      </c>
      <c r="AA34" s="402"/>
      <c r="AB34" s="402"/>
      <c r="AC34" s="402"/>
      <c r="AD34" s="402"/>
      <c r="AE34" s="68"/>
    </row>
    <row r="35" spans="2:31" ht="17.25" customHeight="1" x14ac:dyDescent="0.15">
      <c r="B35" s="142" t="s">
        <v>12</v>
      </c>
      <c r="C35" s="74"/>
      <c r="D35" s="76" t="s">
        <v>13</v>
      </c>
      <c r="E35" s="297">
        <v>108943.38469999998</v>
      </c>
      <c r="F35" s="297">
        <v>64290.619999999988</v>
      </c>
      <c r="G35" s="297">
        <v>63096.649999999987</v>
      </c>
      <c r="H35" s="297">
        <v>1193.9699999999998</v>
      </c>
      <c r="I35" s="297">
        <v>63481.589999999989</v>
      </c>
      <c r="J35" s="297">
        <v>62431.759999999987</v>
      </c>
      <c r="K35" s="297">
        <v>1049.83</v>
      </c>
      <c r="L35" s="297">
        <v>809.02999999999986</v>
      </c>
      <c r="M35" s="297">
        <v>664.88999999999987</v>
      </c>
      <c r="N35" s="297">
        <v>144.13999999999999</v>
      </c>
      <c r="O35" s="297">
        <v>41837.270000000004</v>
      </c>
      <c r="P35" s="297">
        <v>6517</v>
      </c>
      <c r="Q35" s="297">
        <v>35320.270000000004</v>
      </c>
      <c r="R35" s="297">
        <v>0</v>
      </c>
      <c r="S35" s="297">
        <v>0</v>
      </c>
      <c r="T35" s="297">
        <v>0</v>
      </c>
      <c r="U35" s="297">
        <v>1520.85</v>
      </c>
      <c r="V35" s="297">
        <v>1000.4799999999999</v>
      </c>
      <c r="W35" s="297">
        <v>520.37</v>
      </c>
      <c r="X35" s="297">
        <v>40316.42</v>
      </c>
      <c r="Y35" s="297">
        <v>5516.52</v>
      </c>
      <c r="Z35" s="297">
        <v>34799.9</v>
      </c>
      <c r="AA35" s="297">
        <v>2815.4947000000002</v>
      </c>
      <c r="AB35" s="297">
        <v>1417.2746999999999</v>
      </c>
      <c r="AC35" s="297">
        <v>1398.22</v>
      </c>
      <c r="AD35" s="297">
        <v>0</v>
      </c>
      <c r="AE35" s="68"/>
    </row>
    <row r="36" spans="2:31" ht="17.25" customHeight="1" x14ac:dyDescent="0.15">
      <c r="B36" s="78"/>
      <c r="D36" s="76" t="s">
        <v>14</v>
      </c>
      <c r="E36" s="297">
        <v>24465.214000000004</v>
      </c>
      <c r="F36" s="297">
        <v>18490.678000000004</v>
      </c>
      <c r="G36" s="297">
        <v>18399.519000000004</v>
      </c>
      <c r="H36" s="297">
        <v>91.158999999999992</v>
      </c>
      <c r="I36" s="297">
        <v>18334.509000000002</v>
      </c>
      <c r="J36" s="297">
        <v>18262.498000000003</v>
      </c>
      <c r="K36" s="297">
        <v>72.010999999999996</v>
      </c>
      <c r="L36" s="297">
        <v>156.16900000000001</v>
      </c>
      <c r="M36" s="297">
        <v>137.02100000000002</v>
      </c>
      <c r="N36" s="297">
        <v>19.148</v>
      </c>
      <c r="O36" s="297">
        <v>5974.5360000000001</v>
      </c>
      <c r="P36" s="297">
        <v>1649.6489999999999</v>
      </c>
      <c r="Q36" s="297">
        <v>4324.8869999999997</v>
      </c>
      <c r="R36" s="297">
        <v>0</v>
      </c>
      <c r="S36" s="297">
        <v>0</v>
      </c>
      <c r="T36" s="297">
        <v>0</v>
      </c>
      <c r="U36" s="297">
        <v>327.24599999999998</v>
      </c>
      <c r="V36" s="297">
        <v>254.02100000000002</v>
      </c>
      <c r="W36" s="297">
        <v>73.224999999999994</v>
      </c>
      <c r="X36" s="297">
        <v>5647.2899999999991</v>
      </c>
      <c r="Y36" s="297">
        <v>1395.6279999999999</v>
      </c>
      <c r="Z36" s="297">
        <v>4251.6619999999994</v>
      </c>
      <c r="AA36" s="297">
        <v>0</v>
      </c>
      <c r="AB36" s="297">
        <v>0</v>
      </c>
      <c r="AC36" s="297">
        <v>0</v>
      </c>
      <c r="AD36" s="297">
        <v>0</v>
      </c>
      <c r="AE36" s="68"/>
    </row>
    <row r="37" spans="2:31" ht="17.25" customHeight="1" x14ac:dyDescent="0.15">
      <c r="B37" s="77"/>
      <c r="C37" s="94" t="s">
        <v>15</v>
      </c>
      <c r="D37" s="76" t="s">
        <v>13</v>
      </c>
      <c r="E37" s="297">
        <v>17630.080000000002</v>
      </c>
      <c r="F37" s="297">
        <v>12665.31</v>
      </c>
      <c r="G37" s="297">
        <v>12359.55</v>
      </c>
      <c r="H37" s="297">
        <v>305.76</v>
      </c>
      <c r="I37" s="297">
        <v>12446.4</v>
      </c>
      <c r="J37" s="297">
        <v>12207.99</v>
      </c>
      <c r="K37" s="297">
        <v>238.41</v>
      </c>
      <c r="L37" s="297">
        <v>218.91</v>
      </c>
      <c r="M37" s="297">
        <v>151.56</v>
      </c>
      <c r="N37" s="297">
        <v>67.349999999999994</v>
      </c>
      <c r="O37" s="297">
        <v>4702.7000000000007</v>
      </c>
      <c r="P37" s="297">
        <v>554.5200000000001</v>
      </c>
      <c r="Q37" s="297">
        <v>4148.18</v>
      </c>
      <c r="R37" s="297">
        <v>0</v>
      </c>
      <c r="S37" s="297">
        <v>0</v>
      </c>
      <c r="T37" s="297">
        <v>0</v>
      </c>
      <c r="U37" s="297">
        <v>371.52</v>
      </c>
      <c r="V37" s="297">
        <v>107.77</v>
      </c>
      <c r="W37" s="297">
        <v>263.75</v>
      </c>
      <c r="X37" s="297">
        <v>4331.18</v>
      </c>
      <c r="Y37" s="297">
        <v>446.75000000000006</v>
      </c>
      <c r="Z37" s="297">
        <v>3884.43</v>
      </c>
      <c r="AA37" s="297">
        <v>262.07000000000005</v>
      </c>
      <c r="AB37" s="297">
        <v>142.49</v>
      </c>
      <c r="AC37" s="297">
        <v>119.58000000000001</v>
      </c>
      <c r="AD37" s="297">
        <v>0</v>
      </c>
      <c r="AE37" s="68"/>
    </row>
    <row r="38" spans="2:31" ht="17.25" customHeight="1" x14ac:dyDescent="0.15">
      <c r="B38" s="78" t="s">
        <v>16</v>
      </c>
      <c r="C38" s="95"/>
      <c r="D38" s="76" t="s">
        <v>14</v>
      </c>
      <c r="E38" s="297">
        <v>4199.8529999999992</v>
      </c>
      <c r="F38" s="297">
        <v>3520.6459999999993</v>
      </c>
      <c r="G38" s="297">
        <v>3488.0219999999995</v>
      </c>
      <c r="H38" s="297">
        <v>32.623999999999995</v>
      </c>
      <c r="I38" s="297">
        <v>3491.8569999999995</v>
      </c>
      <c r="J38" s="297">
        <v>3468.8939999999993</v>
      </c>
      <c r="K38" s="297">
        <v>22.962999999999997</v>
      </c>
      <c r="L38" s="297">
        <v>28.789000000000001</v>
      </c>
      <c r="M38" s="297">
        <v>19.128</v>
      </c>
      <c r="N38" s="297">
        <v>9.6609999999999996</v>
      </c>
      <c r="O38" s="297">
        <v>679.20700000000011</v>
      </c>
      <c r="P38" s="297">
        <v>139.05599999999998</v>
      </c>
      <c r="Q38" s="297">
        <v>540.15100000000007</v>
      </c>
      <c r="R38" s="297">
        <v>0</v>
      </c>
      <c r="S38" s="297">
        <v>0</v>
      </c>
      <c r="T38" s="297">
        <v>0</v>
      </c>
      <c r="U38" s="297">
        <v>65.854000000000013</v>
      </c>
      <c r="V38" s="297">
        <v>27.438000000000002</v>
      </c>
      <c r="W38" s="297">
        <v>38.416000000000004</v>
      </c>
      <c r="X38" s="297">
        <v>613.35300000000007</v>
      </c>
      <c r="Y38" s="297">
        <v>111.61799999999999</v>
      </c>
      <c r="Z38" s="297">
        <v>501.73500000000001</v>
      </c>
      <c r="AA38" s="297">
        <v>0</v>
      </c>
      <c r="AB38" s="297">
        <v>0</v>
      </c>
      <c r="AC38" s="297">
        <v>0</v>
      </c>
      <c r="AD38" s="297">
        <v>0</v>
      </c>
      <c r="AE38" s="68"/>
    </row>
    <row r="39" spans="2:31" ht="17.25" customHeight="1" x14ac:dyDescent="0.15">
      <c r="B39" s="78"/>
      <c r="C39" s="94" t="s">
        <v>17</v>
      </c>
      <c r="D39" s="76" t="s">
        <v>13</v>
      </c>
      <c r="E39" s="297">
        <v>7133.3700000000008</v>
      </c>
      <c r="F39" s="297">
        <v>6580.2400000000007</v>
      </c>
      <c r="G39" s="297">
        <v>6562.9800000000005</v>
      </c>
      <c r="H39" s="297">
        <v>17.259999999999998</v>
      </c>
      <c r="I39" s="297">
        <v>6567.88</v>
      </c>
      <c r="J39" s="297">
        <v>6558.97</v>
      </c>
      <c r="K39" s="297">
        <v>8.91</v>
      </c>
      <c r="L39" s="297">
        <v>12.36</v>
      </c>
      <c r="M39" s="297">
        <v>4.01</v>
      </c>
      <c r="N39" s="297">
        <v>8.35</v>
      </c>
      <c r="O39" s="297">
        <v>506.81</v>
      </c>
      <c r="P39" s="297">
        <v>79.14</v>
      </c>
      <c r="Q39" s="297">
        <v>427.67</v>
      </c>
      <c r="R39" s="297">
        <v>0</v>
      </c>
      <c r="S39" s="297">
        <v>0</v>
      </c>
      <c r="T39" s="297">
        <v>0</v>
      </c>
      <c r="U39" s="297">
        <v>13.309999999999999</v>
      </c>
      <c r="V39" s="297">
        <v>12.969999999999999</v>
      </c>
      <c r="W39" s="297">
        <v>0.34</v>
      </c>
      <c r="X39" s="297">
        <v>493.50000000000006</v>
      </c>
      <c r="Y39" s="297">
        <v>66.17</v>
      </c>
      <c r="Z39" s="297">
        <v>427.33000000000004</v>
      </c>
      <c r="AA39" s="297">
        <v>46.32</v>
      </c>
      <c r="AB39" s="297">
        <v>2.36</v>
      </c>
      <c r="AC39" s="297">
        <v>43.96</v>
      </c>
      <c r="AD39" s="297">
        <v>0</v>
      </c>
      <c r="AE39" s="68"/>
    </row>
    <row r="40" spans="2:31" ht="17.25" customHeight="1" x14ac:dyDescent="0.15">
      <c r="B40" s="78" t="s">
        <v>18</v>
      </c>
      <c r="C40" s="95"/>
      <c r="D40" s="76" t="s">
        <v>14</v>
      </c>
      <c r="E40" s="297">
        <v>1863.2759999999998</v>
      </c>
      <c r="F40" s="297">
        <v>1789.1429999999998</v>
      </c>
      <c r="G40" s="297">
        <v>1787.3109999999997</v>
      </c>
      <c r="H40" s="297">
        <v>1.8319999999999999</v>
      </c>
      <c r="I40" s="297">
        <v>1787.7559999999999</v>
      </c>
      <c r="J40" s="297">
        <v>1787.1439999999998</v>
      </c>
      <c r="K40" s="297">
        <v>0.61199999999999999</v>
      </c>
      <c r="L40" s="297">
        <v>1.387</v>
      </c>
      <c r="M40" s="297">
        <v>0.16699999999999998</v>
      </c>
      <c r="N40" s="297">
        <v>1.22</v>
      </c>
      <c r="O40" s="297">
        <v>74.13300000000001</v>
      </c>
      <c r="P40" s="297">
        <v>18.82</v>
      </c>
      <c r="Q40" s="297">
        <v>55.313000000000002</v>
      </c>
      <c r="R40" s="297">
        <v>0</v>
      </c>
      <c r="S40" s="297">
        <v>0</v>
      </c>
      <c r="T40" s="297">
        <v>0</v>
      </c>
      <c r="U40" s="297">
        <v>3.153</v>
      </c>
      <c r="V40" s="297">
        <v>3.1030000000000002</v>
      </c>
      <c r="W40" s="297">
        <v>0.05</v>
      </c>
      <c r="X40" s="297">
        <v>70.98</v>
      </c>
      <c r="Y40" s="297">
        <v>15.716999999999999</v>
      </c>
      <c r="Z40" s="297">
        <v>55.263000000000005</v>
      </c>
      <c r="AA40" s="297">
        <v>0</v>
      </c>
      <c r="AB40" s="297">
        <v>0</v>
      </c>
      <c r="AC40" s="297">
        <v>0</v>
      </c>
      <c r="AD40" s="297">
        <v>0</v>
      </c>
      <c r="AE40" s="68"/>
    </row>
    <row r="41" spans="2:31" ht="17.25" customHeight="1" x14ac:dyDescent="0.15">
      <c r="B41" s="78"/>
      <c r="C41" s="94" t="s">
        <v>19</v>
      </c>
      <c r="D41" s="76" t="s">
        <v>13</v>
      </c>
      <c r="E41" s="297">
        <v>6350.33</v>
      </c>
      <c r="F41" s="297">
        <v>3748.7699999999995</v>
      </c>
      <c r="G41" s="297">
        <v>3539.6499999999996</v>
      </c>
      <c r="H41" s="297">
        <v>209.11999999999998</v>
      </c>
      <c r="I41" s="297">
        <v>3632.5599999999995</v>
      </c>
      <c r="J41" s="297">
        <v>3437.6099999999997</v>
      </c>
      <c r="K41" s="297">
        <v>194.95</v>
      </c>
      <c r="L41" s="297">
        <v>116.21</v>
      </c>
      <c r="M41" s="297">
        <v>102.03999999999999</v>
      </c>
      <c r="N41" s="297">
        <v>14.17</v>
      </c>
      <c r="O41" s="297">
        <v>2493.75</v>
      </c>
      <c r="P41" s="297">
        <v>385.69000000000005</v>
      </c>
      <c r="Q41" s="297">
        <v>2108.06</v>
      </c>
      <c r="R41" s="297">
        <v>0</v>
      </c>
      <c r="S41" s="297">
        <v>0</v>
      </c>
      <c r="T41" s="297">
        <v>0</v>
      </c>
      <c r="U41" s="297">
        <v>127.69</v>
      </c>
      <c r="V41" s="297">
        <v>63.099999999999994</v>
      </c>
      <c r="W41" s="297">
        <v>64.59</v>
      </c>
      <c r="X41" s="297">
        <v>2366.06</v>
      </c>
      <c r="Y41" s="297">
        <v>322.59000000000003</v>
      </c>
      <c r="Z41" s="297">
        <v>2043.4699999999998</v>
      </c>
      <c r="AA41" s="297">
        <v>107.81</v>
      </c>
      <c r="AB41" s="297">
        <v>63.07</v>
      </c>
      <c r="AC41" s="297">
        <v>44.74</v>
      </c>
      <c r="AD41" s="297">
        <v>0</v>
      </c>
      <c r="AE41" s="68"/>
    </row>
    <row r="42" spans="2:31" ht="17.25" customHeight="1" x14ac:dyDescent="0.15">
      <c r="B42" s="78" t="s">
        <v>20</v>
      </c>
      <c r="C42" s="95" t="s">
        <v>21</v>
      </c>
      <c r="D42" s="76" t="s">
        <v>14</v>
      </c>
      <c r="E42" s="297">
        <v>1450.6029999999998</v>
      </c>
      <c r="F42" s="297">
        <v>1067.0249999999999</v>
      </c>
      <c r="G42" s="297">
        <v>1045.5449999999998</v>
      </c>
      <c r="H42" s="297">
        <v>21.479999999999997</v>
      </c>
      <c r="I42" s="297">
        <v>1049.1789999999999</v>
      </c>
      <c r="J42" s="297">
        <v>1029.5899999999999</v>
      </c>
      <c r="K42" s="297">
        <v>19.588999999999999</v>
      </c>
      <c r="L42" s="297">
        <v>17.845999999999997</v>
      </c>
      <c r="M42" s="297">
        <v>15.954999999999998</v>
      </c>
      <c r="N42" s="297">
        <v>1.891</v>
      </c>
      <c r="O42" s="297">
        <v>383.57799999999997</v>
      </c>
      <c r="P42" s="297">
        <v>98.826999999999998</v>
      </c>
      <c r="Q42" s="297">
        <v>284.75099999999998</v>
      </c>
      <c r="R42" s="297">
        <v>0</v>
      </c>
      <c r="S42" s="297">
        <v>0</v>
      </c>
      <c r="T42" s="297">
        <v>0</v>
      </c>
      <c r="U42" s="297">
        <v>25.622999999999998</v>
      </c>
      <c r="V42" s="297">
        <v>16.280999999999999</v>
      </c>
      <c r="W42" s="297">
        <v>9.3420000000000005</v>
      </c>
      <c r="X42" s="297">
        <v>357.95499999999998</v>
      </c>
      <c r="Y42" s="297">
        <v>82.545999999999992</v>
      </c>
      <c r="Z42" s="297">
        <v>275.40899999999999</v>
      </c>
      <c r="AA42" s="297">
        <v>0</v>
      </c>
      <c r="AB42" s="297">
        <v>0</v>
      </c>
      <c r="AC42" s="297">
        <v>0</v>
      </c>
      <c r="AD42" s="297">
        <v>0</v>
      </c>
      <c r="AE42" s="68"/>
    </row>
    <row r="43" spans="2:31" ht="17.25" customHeight="1" x14ac:dyDescent="0.15">
      <c r="B43" s="78"/>
      <c r="C43" s="94" t="s">
        <v>22</v>
      </c>
      <c r="D43" s="76" t="s">
        <v>13</v>
      </c>
      <c r="E43" s="297">
        <v>4146.38</v>
      </c>
      <c r="F43" s="297">
        <v>2336.3000000000002</v>
      </c>
      <c r="G43" s="297">
        <v>2256.92</v>
      </c>
      <c r="H43" s="297">
        <v>79.38</v>
      </c>
      <c r="I43" s="297">
        <v>2245.96</v>
      </c>
      <c r="J43" s="297">
        <v>2211.41</v>
      </c>
      <c r="K43" s="297">
        <v>34.550000000000004</v>
      </c>
      <c r="L43" s="297">
        <v>90.34</v>
      </c>
      <c r="M43" s="297">
        <v>45.51</v>
      </c>
      <c r="N43" s="297">
        <v>44.83</v>
      </c>
      <c r="O43" s="297">
        <v>1702.14</v>
      </c>
      <c r="P43" s="297">
        <v>89.69</v>
      </c>
      <c r="Q43" s="297">
        <v>1612.45</v>
      </c>
      <c r="R43" s="297">
        <v>0</v>
      </c>
      <c r="S43" s="297">
        <v>0</v>
      </c>
      <c r="T43" s="297">
        <v>0</v>
      </c>
      <c r="U43" s="297">
        <v>230.51999999999998</v>
      </c>
      <c r="V43" s="297">
        <v>31.700000000000003</v>
      </c>
      <c r="W43" s="297">
        <v>198.82</v>
      </c>
      <c r="X43" s="297">
        <v>1471.6200000000001</v>
      </c>
      <c r="Y43" s="297">
        <v>57.99</v>
      </c>
      <c r="Z43" s="297">
        <v>1413.63</v>
      </c>
      <c r="AA43" s="297">
        <v>107.94</v>
      </c>
      <c r="AB43" s="297">
        <v>77.059999999999988</v>
      </c>
      <c r="AC43" s="297">
        <v>30.880000000000003</v>
      </c>
      <c r="AD43" s="297">
        <v>0</v>
      </c>
      <c r="AE43" s="68"/>
    </row>
    <row r="44" spans="2:31" ht="17.25" customHeight="1" x14ac:dyDescent="0.15">
      <c r="B44" s="78"/>
      <c r="C44" s="95" t="s">
        <v>21</v>
      </c>
      <c r="D44" s="76" t="s">
        <v>14</v>
      </c>
      <c r="E44" s="297">
        <v>885.97399999999993</v>
      </c>
      <c r="F44" s="297">
        <v>664.47799999999995</v>
      </c>
      <c r="G44" s="297">
        <v>655.16599999999994</v>
      </c>
      <c r="H44" s="297">
        <v>9.3119999999999994</v>
      </c>
      <c r="I44" s="297">
        <v>654.92199999999991</v>
      </c>
      <c r="J44" s="297">
        <v>652.16</v>
      </c>
      <c r="K44" s="297">
        <v>2.762</v>
      </c>
      <c r="L44" s="297">
        <v>9.5560000000000009</v>
      </c>
      <c r="M44" s="297">
        <v>3.0060000000000002</v>
      </c>
      <c r="N44" s="297">
        <v>6.55</v>
      </c>
      <c r="O44" s="297">
        <v>221.49599999999998</v>
      </c>
      <c r="P44" s="297">
        <v>21.408999999999999</v>
      </c>
      <c r="Q44" s="297">
        <v>200.08699999999999</v>
      </c>
      <c r="R44" s="297">
        <v>0</v>
      </c>
      <c r="S44" s="297">
        <v>0</v>
      </c>
      <c r="T44" s="297">
        <v>0</v>
      </c>
      <c r="U44" s="297">
        <v>37.078000000000003</v>
      </c>
      <c r="V44" s="297">
        <v>8.0540000000000003</v>
      </c>
      <c r="W44" s="297">
        <v>29.024000000000001</v>
      </c>
      <c r="X44" s="297">
        <v>184.41799999999998</v>
      </c>
      <c r="Y44" s="297">
        <v>13.355</v>
      </c>
      <c r="Z44" s="297">
        <v>171.06299999999999</v>
      </c>
      <c r="AA44" s="297">
        <v>0</v>
      </c>
      <c r="AB44" s="297">
        <v>0</v>
      </c>
      <c r="AC44" s="297">
        <v>0</v>
      </c>
      <c r="AD44" s="297">
        <v>0</v>
      </c>
      <c r="AE44" s="68"/>
    </row>
    <row r="45" spans="2:31" ht="17.25" customHeight="1" x14ac:dyDescent="0.15">
      <c r="B45" s="77"/>
      <c r="C45" s="94" t="s">
        <v>15</v>
      </c>
      <c r="D45" s="76" t="s">
        <v>13</v>
      </c>
      <c r="E45" s="297">
        <v>91313.304699999993</v>
      </c>
      <c r="F45" s="297">
        <v>51625.30999999999</v>
      </c>
      <c r="G45" s="297">
        <v>50737.099999999991</v>
      </c>
      <c r="H45" s="297">
        <v>888.20999999999992</v>
      </c>
      <c r="I45" s="297">
        <v>51035.189999999988</v>
      </c>
      <c r="J45" s="297">
        <v>50223.76999999999</v>
      </c>
      <c r="K45" s="297">
        <v>811.42</v>
      </c>
      <c r="L45" s="297">
        <v>590.11999999999989</v>
      </c>
      <c r="M45" s="297">
        <v>513.32999999999993</v>
      </c>
      <c r="N45" s="297">
        <v>76.789999999999992</v>
      </c>
      <c r="O45" s="297">
        <v>37134.57</v>
      </c>
      <c r="P45" s="297">
        <v>5962.4800000000005</v>
      </c>
      <c r="Q45" s="297">
        <v>31172.09</v>
      </c>
      <c r="R45" s="297">
        <v>0</v>
      </c>
      <c r="S45" s="297">
        <v>0</v>
      </c>
      <c r="T45" s="297">
        <v>0</v>
      </c>
      <c r="U45" s="297">
        <v>1149.33</v>
      </c>
      <c r="V45" s="297">
        <v>892.70999999999992</v>
      </c>
      <c r="W45" s="297">
        <v>256.62</v>
      </c>
      <c r="X45" s="297">
        <v>35985.240000000005</v>
      </c>
      <c r="Y45" s="297">
        <v>5069.7700000000004</v>
      </c>
      <c r="Z45" s="297">
        <v>30915.47</v>
      </c>
      <c r="AA45" s="297">
        <v>2553.4247</v>
      </c>
      <c r="AB45" s="297">
        <v>1274.7846999999999</v>
      </c>
      <c r="AC45" s="297">
        <v>1278.6400000000001</v>
      </c>
      <c r="AD45" s="297">
        <v>0</v>
      </c>
      <c r="AE45" s="68"/>
    </row>
    <row r="46" spans="2:31" ht="17.25" customHeight="1" x14ac:dyDescent="0.15">
      <c r="B46" s="78"/>
      <c r="C46" s="95"/>
      <c r="D46" s="76" t="s">
        <v>14</v>
      </c>
      <c r="E46" s="297">
        <v>20265.361000000004</v>
      </c>
      <c r="F46" s="297">
        <v>14970.032000000003</v>
      </c>
      <c r="G46" s="297">
        <v>14911.497000000003</v>
      </c>
      <c r="H46" s="297">
        <v>58.535000000000004</v>
      </c>
      <c r="I46" s="297">
        <v>14842.652000000004</v>
      </c>
      <c r="J46" s="297">
        <v>14793.604000000003</v>
      </c>
      <c r="K46" s="297">
        <v>49.048000000000002</v>
      </c>
      <c r="L46" s="297">
        <v>127.38</v>
      </c>
      <c r="M46" s="297">
        <v>117.893</v>
      </c>
      <c r="N46" s="297">
        <v>9.4870000000000001</v>
      </c>
      <c r="O46" s="297">
        <v>5295.3289999999997</v>
      </c>
      <c r="P46" s="297">
        <v>1510.5930000000001</v>
      </c>
      <c r="Q46" s="297">
        <v>3784.7359999999999</v>
      </c>
      <c r="R46" s="297">
        <v>0</v>
      </c>
      <c r="S46" s="297">
        <v>0</v>
      </c>
      <c r="T46" s="297">
        <v>0</v>
      </c>
      <c r="U46" s="297">
        <v>261.392</v>
      </c>
      <c r="V46" s="297">
        <v>226.583</v>
      </c>
      <c r="W46" s="297">
        <v>34.808999999999997</v>
      </c>
      <c r="X46" s="297">
        <v>5033.9369999999999</v>
      </c>
      <c r="Y46" s="297">
        <v>1284.01</v>
      </c>
      <c r="Z46" s="297">
        <v>3749.9269999999997</v>
      </c>
      <c r="AA46" s="297">
        <v>0</v>
      </c>
      <c r="AB46" s="297">
        <v>0</v>
      </c>
      <c r="AC46" s="297">
        <v>0</v>
      </c>
      <c r="AD46" s="297">
        <v>0</v>
      </c>
      <c r="AE46" s="68"/>
    </row>
    <row r="47" spans="2:31" ht="17.25" customHeight="1" x14ac:dyDescent="0.15">
      <c r="B47" s="78" t="s">
        <v>429</v>
      </c>
      <c r="C47" s="94" t="s">
        <v>426</v>
      </c>
      <c r="D47" s="76" t="s">
        <v>13</v>
      </c>
      <c r="E47" s="297">
        <v>6906.24</v>
      </c>
      <c r="F47" s="297">
        <v>6505.79</v>
      </c>
      <c r="G47" s="297">
        <v>6470.42</v>
      </c>
      <c r="H47" s="297">
        <v>35.370000000000005</v>
      </c>
      <c r="I47" s="297">
        <v>6494.5</v>
      </c>
      <c r="J47" s="297">
        <v>6459.13</v>
      </c>
      <c r="K47" s="297">
        <v>35.370000000000005</v>
      </c>
      <c r="L47" s="297">
        <v>11.29</v>
      </c>
      <c r="M47" s="297">
        <v>11.29</v>
      </c>
      <c r="N47" s="297">
        <v>0</v>
      </c>
      <c r="O47" s="297">
        <v>324.33000000000004</v>
      </c>
      <c r="P47" s="297">
        <v>27.53</v>
      </c>
      <c r="Q47" s="297">
        <v>296.8</v>
      </c>
      <c r="R47" s="297">
        <v>0</v>
      </c>
      <c r="S47" s="297">
        <v>0</v>
      </c>
      <c r="T47" s="297">
        <v>0</v>
      </c>
      <c r="U47" s="297">
        <v>2.21</v>
      </c>
      <c r="V47" s="297">
        <v>0</v>
      </c>
      <c r="W47" s="297">
        <v>2.21</v>
      </c>
      <c r="X47" s="297">
        <v>322.12</v>
      </c>
      <c r="Y47" s="297">
        <v>27.53</v>
      </c>
      <c r="Z47" s="297">
        <v>294.59000000000003</v>
      </c>
      <c r="AA47" s="297">
        <v>76.12</v>
      </c>
      <c r="AB47" s="297">
        <v>71.320000000000007</v>
      </c>
      <c r="AC47" s="297">
        <v>4.8000000000000007</v>
      </c>
      <c r="AD47" s="297">
        <v>0</v>
      </c>
      <c r="AE47" s="68"/>
    </row>
    <row r="48" spans="2:31" ht="17.25" customHeight="1" x14ac:dyDescent="0.15">
      <c r="B48" s="78"/>
      <c r="C48" s="95" t="s">
        <v>23</v>
      </c>
      <c r="D48" s="76" t="s">
        <v>14</v>
      </c>
      <c r="E48" s="297">
        <v>1748.7359999999999</v>
      </c>
      <c r="F48" s="297">
        <v>1714.3789999999999</v>
      </c>
      <c r="G48" s="297">
        <v>1713.9649999999999</v>
      </c>
      <c r="H48" s="297">
        <v>0.41399999999999998</v>
      </c>
      <c r="I48" s="297">
        <v>1712.6</v>
      </c>
      <c r="J48" s="297">
        <v>1712.1859999999999</v>
      </c>
      <c r="K48" s="297">
        <v>0.41399999999999998</v>
      </c>
      <c r="L48" s="297">
        <v>1.7789999999999999</v>
      </c>
      <c r="M48" s="297">
        <v>1.7789999999999999</v>
      </c>
      <c r="N48" s="297">
        <v>0</v>
      </c>
      <c r="O48" s="297">
        <v>34.356999999999999</v>
      </c>
      <c r="P48" s="297">
        <v>6.9809999999999999</v>
      </c>
      <c r="Q48" s="297">
        <v>27.375999999999998</v>
      </c>
      <c r="R48" s="297">
        <v>0</v>
      </c>
      <c r="S48" s="297">
        <v>0</v>
      </c>
      <c r="T48" s="297">
        <v>0</v>
      </c>
      <c r="U48" s="297">
        <v>0.32</v>
      </c>
      <c r="V48" s="297">
        <v>0</v>
      </c>
      <c r="W48" s="297">
        <v>0.32</v>
      </c>
      <c r="X48" s="297">
        <v>34.036999999999999</v>
      </c>
      <c r="Y48" s="297">
        <v>6.9809999999999999</v>
      </c>
      <c r="Z48" s="297">
        <v>27.055999999999997</v>
      </c>
      <c r="AA48" s="297">
        <v>0</v>
      </c>
      <c r="AB48" s="297">
        <v>0</v>
      </c>
      <c r="AC48" s="297">
        <v>0</v>
      </c>
      <c r="AD48" s="297">
        <v>0</v>
      </c>
      <c r="AE48" s="68"/>
    </row>
    <row r="49" spans="2:31" ht="17.25" customHeight="1" x14ac:dyDescent="0.15">
      <c r="B49" s="78" t="s">
        <v>430</v>
      </c>
      <c r="C49" s="94" t="s">
        <v>24</v>
      </c>
      <c r="D49" s="76" t="s">
        <v>13</v>
      </c>
      <c r="E49" s="297">
        <v>7251.0446999999995</v>
      </c>
      <c r="F49" s="297">
        <v>3132.6400000000003</v>
      </c>
      <c r="G49" s="297">
        <v>3069.51</v>
      </c>
      <c r="H49" s="297">
        <v>63.129999999999995</v>
      </c>
      <c r="I49" s="297">
        <v>3095.26</v>
      </c>
      <c r="J49" s="297">
        <v>3034.4700000000003</v>
      </c>
      <c r="K49" s="297">
        <v>60.79</v>
      </c>
      <c r="L49" s="297">
        <v>37.379999999999995</v>
      </c>
      <c r="M49" s="297">
        <v>35.04</v>
      </c>
      <c r="N49" s="297">
        <v>2.34</v>
      </c>
      <c r="O49" s="297">
        <v>3753.7999999999993</v>
      </c>
      <c r="P49" s="297">
        <v>681.31999999999994</v>
      </c>
      <c r="Q49" s="297">
        <v>3072.4799999999996</v>
      </c>
      <c r="R49" s="297">
        <v>0</v>
      </c>
      <c r="S49" s="297">
        <v>0</v>
      </c>
      <c r="T49" s="297">
        <v>0</v>
      </c>
      <c r="U49" s="297">
        <v>83.46</v>
      </c>
      <c r="V49" s="297">
        <v>53.319999999999993</v>
      </c>
      <c r="W49" s="297">
        <v>30.14</v>
      </c>
      <c r="X49" s="297">
        <v>3670.3399999999997</v>
      </c>
      <c r="Y49" s="297">
        <v>628</v>
      </c>
      <c r="Z49" s="297">
        <v>3042.3399999999997</v>
      </c>
      <c r="AA49" s="297">
        <v>364.60469999999998</v>
      </c>
      <c r="AB49" s="297">
        <v>135.06470000000002</v>
      </c>
      <c r="AC49" s="297">
        <v>229.54</v>
      </c>
      <c r="AD49" s="297">
        <v>0</v>
      </c>
      <c r="AE49" s="68"/>
    </row>
    <row r="50" spans="2:31" ht="17.25" customHeight="1" x14ac:dyDescent="0.15">
      <c r="B50" s="78"/>
      <c r="C50" s="95" t="s">
        <v>21</v>
      </c>
      <c r="D50" s="76" t="s">
        <v>14</v>
      </c>
      <c r="E50" s="297">
        <v>1505.855</v>
      </c>
      <c r="F50" s="297">
        <v>933.529</v>
      </c>
      <c r="G50" s="297">
        <v>929.16300000000001</v>
      </c>
      <c r="H50" s="297">
        <v>4.3660000000000005</v>
      </c>
      <c r="I50" s="297">
        <v>925.91200000000003</v>
      </c>
      <c r="J50" s="297">
        <v>921.75900000000001</v>
      </c>
      <c r="K50" s="297">
        <v>4.1530000000000005</v>
      </c>
      <c r="L50" s="297">
        <v>7.617</v>
      </c>
      <c r="M50" s="297">
        <v>7.4039999999999999</v>
      </c>
      <c r="N50" s="297">
        <v>0.21299999999999999</v>
      </c>
      <c r="O50" s="297">
        <v>572.32600000000002</v>
      </c>
      <c r="P50" s="297">
        <v>170.59399999999999</v>
      </c>
      <c r="Q50" s="297">
        <v>401.73199999999997</v>
      </c>
      <c r="R50" s="297">
        <v>0</v>
      </c>
      <c r="S50" s="297">
        <v>0</v>
      </c>
      <c r="T50" s="297">
        <v>0</v>
      </c>
      <c r="U50" s="297">
        <v>17.600000000000001</v>
      </c>
      <c r="V50" s="297">
        <v>13.346</v>
      </c>
      <c r="W50" s="297">
        <v>4.2539999999999996</v>
      </c>
      <c r="X50" s="297">
        <v>554.72599999999989</v>
      </c>
      <c r="Y50" s="297">
        <v>157.24799999999999</v>
      </c>
      <c r="Z50" s="297">
        <v>397.47799999999995</v>
      </c>
      <c r="AA50" s="297">
        <v>0</v>
      </c>
      <c r="AB50" s="297">
        <v>0</v>
      </c>
      <c r="AC50" s="297">
        <v>0</v>
      </c>
      <c r="AD50" s="297">
        <v>0</v>
      </c>
      <c r="AE50" s="68"/>
    </row>
    <row r="51" spans="2:31" ht="17.25" customHeight="1" x14ac:dyDescent="0.15">
      <c r="B51" s="78" t="s">
        <v>20</v>
      </c>
      <c r="C51" s="94" t="s">
        <v>25</v>
      </c>
      <c r="D51" s="76" t="s">
        <v>13</v>
      </c>
      <c r="E51" s="297">
        <v>2666.48</v>
      </c>
      <c r="F51" s="297">
        <v>942.33</v>
      </c>
      <c r="G51" s="297">
        <v>915.19</v>
      </c>
      <c r="H51" s="297">
        <v>27.139999999999997</v>
      </c>
      <c r="I51" s="297">
        <v>869.09</v>
      </c>
      <c r="J51" s="297">
        <v>861.6</v>
      </c>
      <c r="K51" s="297">
        <v>7.4899999999999993</v>
      </c>
      <c r="L51" s="297">
        <v>73.239999999999995</v>
      </c>
      <c r="M51" s="297">
        <v>53.589999999999996</v>
      </c>
      <c r="N51" s="297">
        <v>19.649999999999999</v>
      </c>
      <c r="O51" s="297">
        <v>1643.75</v>
      </c>
      <c r="P51" s="297">
        <v>135.76</v>
      </c>
      <c r="Q51" s="297">
        <v>1507.99</v>
      </c>
      <c r="R51" s="297">
        <v>0</v>
      </c>
      <c r="S51" s="297">
        <v>0</v>
      </c>
      <c r="T51" s="297">
        <v>0</v>
      </c>
      <c r="U51" s="297">
        <v>23.79</v>
      </c>
      <c r="V51" s="297">
        <v>22.72</v>
      </c>
      <c r="W51" s="297">
        <v>1.07</v>
      </c>
      <c r="X51" s="297">
        <v>1619.96</v>
      </c>
      <c r="Y51" s="297">
        <v>113.03999999999999</v>
      </c>
      <c r="Z51" s="297">
        <v>1506.92</v>
      </c>
      <c r="AA51" s="297">
        <v>80.399999999999991</v>
      </c>
      <c r="AB51" s="297">
        <v>42.379999999999995</v>
      </c>
      <c r="AC51" s="297">
        <v>38.019999999999996</v>
      </c>
      <c r="AD51" s="297">
        <v>0</v>
      </c>
      <c r="AE51" s="68"/>
    </row>
    <row r="52" spans="2:31" ht="17.25" customHeight="1" x14ac:dyDescent="0.15">
      <c r="B52" s="78"/>
      <c r="C52" s="95" t="s">
        <v>26</v>
      </c>
      <c r="D52" s="76" t="s">
        <v>14</v>
      </c>
      <c r="E52" s="297">
        <v>471.82799999999997</v>
      </c>
      <c r="F52" s="297">
        <v>243.33999999999997</v>
      </c>
      <c r="G52" s="297">
        <v>239.93799999999999</v>
      </c>
      <c r="H52" s="297">
        <v>3.4019999999999997</v>
      </c>
      <c r="I52" s="297">
        <v>231.90699999999998</v>
      </c>
      <c r="J52" s="297">
        <v>231.398</v>
      </c>
      <c r="K52" s="297">
        <v>0.50900000000000001</v>
      </c>
      <c r="L52" s="297">
        <v>11.433</v>
      </c>
      <c r="M52" s="297">
        <v>8.5399999999999991</v>
      </c>
      <c r="N52" s="297">
        <v>2.8929999999999998</v>
      </c>
      <c r="O52" s="297">
        <v>228.48799999999997</v>
      </c>
      <c r="P52" s="297">
        <v>33.488</v>
      </c>
      <c r="Q52" s="297">
        <v>194.99999999999997</v>
      </c>
      <c r="R52" s="297">
        <v>0</v>
      </c>
      <c r="S52" s="297">
        <v>0</v>
      </c>
      <c r="T52" s="297">
        <v>0</v>
      </c>
      <c r="U52" s="297">
        <v>5.8290000000000006</v>
      </c>
      <c r="V52" s="297">
        <v>5.6950000000000003</v>
      </c>
      <c r="W52" s="297">
        <v>0.13400000000000001</v>
      </c>
      <c r="X52" s="297">
        <v>222.65899999999999</v>
      </c>
      <c r="Y52" s="297">
        <v>27.792999999999999</v>
      </c>
      <c r="Z52" s="297">
        <v>194.86599999999999</v>
      </c>
      <c r="AA52" s="297">
        <v>0</v>
      </c>
      <c r="AB52" s="297">
        <v>0</v>
      </c>
      <c r="AC52" s="297">
        <v>0</v>
      </c>
      <c r="AD52" s="297">
        <v>0</v>
      </c>
      <c r="AE52" s="68"/>
    </row>
    <row r="53" spans="2:31" ht="17.25" customHeight="1" x14ac:dyDescent="0.15">
      <c r="B53" s="78"/>
      <c r="C53" s="94" t="s">
        <v>27</v>
      </c>
      <c r="D53" s="76" t="s">
        <v>13</v>
      </c>
      <c r="E53" s="297">
        <v>74489.539999999994</v>
      </c>
      <c r="F53" s="297">
        <v>41044.549999999996</v>
      </c>
      <c r="G53" s="297">
        <v>40281.979999999996</v>
      </c>
      <c r="H53" s="297">
        <v>762.56999999999994</v>
      </c>
      <c r="I53" s="297">
        <v>40576.339999999989</v>
      </c>
      <c r="J53" s="297">
        <v>39868.569999999992</v>
      </c>
      <c r="K53" s="297">
        <v>707.77</v>
      </c>
      <c r="L53" s="297">
        <v>468.21</v>
      </c>
      <c r="M53" s="297">
        <v>413.40999999999997</v>
      </c>
      <c r="N53" s="297">
        <v>54.8</v>
      </c>
      <c r="O53" s="297">
        <v>31412.690000000002</v>
      </c>
      <c r="P53" s="297">
        <v>5117.8700000000008</v>
      </c>
      <c r="Q53" s="297">
        <v>26294.82</v>
      </c>
      <c r="R53" s="297">
        <v>0</v>
      </c>
      <c r="S53" s="297">
        <v>0</v>
      </c>
      <c r="T53" s="297">
        <v>0</v>
      </c>
      <c r="U53" s="297">
        <v>1039.8699999999999</v>
      </c>
      <c r="V53" s="297">
        <v>816.67</v>
      </c>
      <c r="W53" s="297">
        <v>223.2</v>
      </c>
      <c r="X53" s="297">
        <v>30372.82</v>
      </c>
      <c r="Y53" s="297">
        <v>4301.2000000000007</v>
      </c>
      <c r="Z53" s="297">
        <v>26071.62</v>
      </c>
      <c r="AA53" s="297">
        <v>2032.3000000000002</v>
      </c>
      <c r="AB53" s="297">
        <v>1026.02</v>
      </c>
      <c r="AC53" s="297">
        <v>1006.2800000000001</v>
      </c>
      <c r="AD53" s="297">
        <v>0</v>
      </c>
      <c r="AE53" s="68"/>
    </row>
    <row r="54" spans="2:31" ht="17.25" customHeight="1" thickBot="1" x14ac:dyDescent="0.2">
      <c r="B54" s="78"/>
      <c r="C54" s="95" t="s">
        <v>21</v>
      </c>
      <c r="D54" s="76" t="s">
        <v>14</v>
      </c>
      <c r="E54" s="297">
        <v>16538.942000000003</v>
      </c>
      <c r="F54" s="297">
        <v>12078.784000000001</v>
      </c>
      <c r="G54" s="297">
        <v>12028.431000000002</v>
      </c>
      <c r="H54" s="297">
        <v>50.353000000000002</v>
      </c>
      <c r="I54" s="297">
        <v>11972.233000000002</v>
      </c>
      <c r="J54" s="297">
        <v>11928.261000000002</v>
      </c>
      <c r="K54" s="297">
        <v>43.972000000000001</v>
      </c>
      <c r="L54" s="297">
        <v>106.551</v>
      </c>
      <c r="M54" s="297">
        <v>100.17</v>
      </c>
      <c r="N54" s="297">
        <v>6.3810000000000002</v>
      </c>
      <c r="O54" s="297">
        <v>4460.1580000000004</v>
      </c>
      <c r="P54" s="297">
        <v>1299.53</v>
      </c>
      <c r="Q54" s="297">
        <v>3160.6280000000002</v>
      </c>
      <c r="R54" s="297">
        <v>0</v>
      </c>
      <c r="S54" s="297">
        <v>0</v>
      </c>
      <c r="T54" s="297">
        <v>0</v>
      </c>
      <c r="U54" s="297">
        <v>237.643</v>
      </c>
      <c r="V54" s="297">
        <v>207.542</v>
      </c>
      <c r="W54" s="297">
        <v>30.100999999999999</v>
      </c>
      <c r="X54" s="297">
        <v>4222.5150000000003</v>
      </c>
      <c r="Y54" s="297">
        <v>1091.9880000000001</v>
      </c>
      <c r="Z54" s="297">
        <v>3130.527</v>
      </c>
      <c r="AA54" s="297">
        <v>0</v>
      </c>
      <c r="AB54" s="297">
        <v>0</v>
      </c>
      <c r="AC54" s="297">
        <v>0</v>
      </c>
      <c r="AD54" s="297">
        <v>0</v>
      </c>
      <c r="AE54" s="68"/>
    </row>
    <row r="55" spans="2:31" ht="17.25" customHeight="1" x14ac:dyDescent="0.15">
      <c r="B55" s="63" t="s">
        <v>324</v>
      </c>
      <c r="C55" s="63" t="s">
        <v>325</v>
      </c>
      <c r="D55" s="63"/>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row>
    <row r="56" spans="2:31" x14ac:dyDescent="0.15">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row>
    <row r="57" spans="2:31" s="3" customFormat="1" ht="18" customHeight="1" x14ac:dyDescent="0.15">
      <c r="B57" s="3" t="s">
        <v>569</v>
      </c>
      <c r="E57" s="392"/>
      <c r="F57" s="392"/>
      <c r="G57" s="392"/>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row>
    <row r="58" spans="2:31" ht="17.25" customHeight="1" thickBot="1" x14ac:dyDescent="0.2">
      <c r="C58" s="71"/>
      <c r="D58" s="71"/>
      <c r="E58" s="393"/>
      <c r="F58" s="393"/>
      <c r="G58" s="393"/>
      <c r="H58" s="393"/>
      <c r="I58" s="393"/>
      <c r="J58" s="393"/>
      <c r="K58" s="393"/>
      <c r="L58" s="393"/>
      <c r="M58" s="393"/>
      <c r="N58" s="393"/>
      <c r="O58" s="393"/>
      <c r="P58" s="393"/>
      <c r="Q58" s="393"/>
      <c r="R58" s="393"/>
      <c r="S58" s="393"/>
      <c r="T58" s="393"/>
      <c r="U58" s="393"/>
      <c r="V58" s="393"/>
      <c r="W58" s="393"/>
      <c r="X58" s="393"/>
      <c r="Y58" s="393"/>
      <c r="Z58" s="393"/>
      <c r="AA58" s="393" t="s">
        <v>28</v>
      </c>
      <c r="AB58" s="393"/>
      <c r="AC58" s="393"/>
      <c r="AD58" s="393"/>
    </row>
    <row r="59" spans="2:31" ht="17.25" customHeight="1" x14ac:dyDescent="0.15">
      <c r="B59" s="62"/>
      <c r="C59" s="63"/>
      <c r="D59" s="63"/>
      <c r="E59" s="394"/>
      <c r="F59" s="395" t="s">
        <v>0</v>
      </c>
      <c r="G59" s="396"/>
      <c r="H59" s="396"/>
      <c r="I59" s="396"/>
      <c r="J59" s="396"/>
      <c r="K59" s="396"/>
      <c r="L59" s="396"/>
      <c r="M59" s="396"/>
      <c r="N59" s="396"/>
      <c r="O59" s="396"/>
      <c r="P59" s="396"/>
      <c r="Q59" s="396"/>
      <c r="R59" s="396"/>
      <c r="S59" s="396"/>
      <c r="T59" s="396"/>
      <c r="U59" s="396"/>
      <c r="V59" s="396"/>
      <c r="W59" s="396"/>
      <c r="X59" s="396"/>
      <c r="Y59" s="396"/>
      <c r="Z59" s="396"/>
      <c r="AA59" s="395" t="s">
        <v>207</v>
      </c>
      <c r="AB59" s="396"/>
      <c r="AC59" s="396"/>
      <c r="AD59" s="394"/>
      <c r="AE59" s="68"/>
    </row>
    <row r="60" spans="2:31" ht="17.25" customHeight="1" x14ac:dyDescent="0.15">
      <c r="B60" s="70" t="s">
        <v>1</v>
      </c>
      <c r="C60" s="71"/>
      <c r="D60" s="71"/>
      <c r="E60" s="397" t="s">
        <v>2</v>
      </c>
      <c r="F60" s="398" t="s">
        <v>3</v>
      </c>
      <c r="G60" s="399"/>
      <c r="H60" s="399"/>
      <c r="I60" s="399"/>
      <c r="J60" s="399"/>
      <c r="K60" s="399"/>
      <c r="L60" s="399"/>
      <c r="M60" s="399"/>
      <c r="N60" s="399"/>
      <c r="O60" s="398" t="s">
        <v>4</v>
      </c>
      <c r="P60" s="399"/>
      <c r="Q60" s="399"/>
      <c r="R60" s="399"/>
      <c r="S60" s="399"/>
      <c r="T60" s="399"/>
      <c r="U60" s="399"/>
      <c r="V60" s="399"/>
      <c r="W60" s="399"/>
      <c r="X60" s="399"/>
      <c r="Y60" s="399"/>
      <c r="Z60" s="399"/>
      <c r="AA60" s="400"/>
      <c r="AB60" s="400"/>
      <c r="AC60" s="400"/>
      <c r="AD60" s="397" t="s">
        <v>204</v>
      </c>
      <c r="AE60" s="68"/>
    </row>
    <row r="61" spans="2:31" ht="17.25" customHeight="1" x14ac:dyDescent="0.15">
      <c r="B61" s="70"/>
      <c r="C61" s="71"/>
      <c r="D61" s="71"/>
      <c r="E61" s="397"/>
      <c r="F61" s="398" t="s">
        <v>5</v>
      </c>
      <c r="G61" s="399"/>
      <c r="H61" s="399"/>
      <c r="I61" s="398" t="s">
        <v>6</v>
      </c>
      <c r="J61" s="399"/>
      <c r="K61" s="399"/>
      <c r="L61" s="398" t="s">
        <v>7</v>
      </c>
      <c r="M61" s="399"/>
      <c r="N61" s="399"/>
      <c r="O61" s="398" t="s">
        <v>8</v>
      </c>
      <c r="P61" s="399"/>
      <c r="Q61" s="399"/>
      <c r="R61" s="398" t="s">
        <v>6</v>
      </c>
      <c r="S61" s="399"/>
      <c r="T61" s="399"/>
      <c r="U61" s="398" t="s">
        <v>7</v>
      </c>
      <c r="V61" s="399"/>
      <c r="W61" s="399"/>
      <c r="X61" s="398" t="s">
        <v>9</v>
      </c>
      <c r="Y61" s="399"/>
      <c r="Z61" s="399"/>
      <c r="AA61" s="397" t="s">
        <v>2</v>
      </c>
      <c r="AB61" s="401" t="s">
        <v>205</v>
      </c>
      <c r="AC61" s="401" t="s">
        <v>206</v>
      </c>
      <c r="AD61" s="397"/>
      <c r="AE61" s="68"/>
    </row>
    <row r="62" spans="2:31" ht="17.25" customHeight="1" x14ac:dyDescent="0.15">
      <c r="B62" s="68"/>
      <c r="E62" s="402"/>
      <c r="F62" s="400" t="s">
        <v>2</v>
      </c>
      <c r="G62" s="400" t="s">
        <v>10</v>
      </c>
      <c r="H62" s="400" t="s">
        <v>11</v>
      </c>
      <c r="I62" s="400" t="s">
        <v>2</v>
      </c>
      <c r="J62" s="400" t="s">
        <v>10</v>
      </c>
      <c r="K62" s="400" t="s">
        <v>11</v>
      </c>
      <c r="L62" s="400" t="s">
        <v>2</v>
      </c>
      <c r="M62" s="400" t="s">
        <v>10</v>
      </c>
      <c r="N62" s="400" t="s">
        <v>11</v>
      </c>
      <c r="O62" s="400" t="s">
        <v>2</v>
      </c>
      <c r="P62" s="403" t="s">
        <v>10</v>
      </c>
      <c r="Q62" s="404" t="s">
        <v>11</v>
      </c>
      <c r="R62" s="400" t="s">
        <v>2</v>
      </c>
      <c r="S62" s="400" t="s">
        <v>10</v>
      </c>
      <c r="T62" s="400" t="s">
        <v>11</v>
      </c>
      <c r="U62" s="400" t="s">
        <v>2</v>
      </c>
      <c r="V62" s="400" t="s">
        <v>10</v>
      </c>
      <c r="W62" s="400" t="s">
        <v>11</v>
      </c>
      <c r="X62" s="400" t="s">
        <v>2</v>
      </c>
      <c r="Y62" s="400" t="s">
        <v>10</v>
      </c>
      <c r="Z62" s="400" t="s">
        <v>11</v>
      </c>
      <c r="AA62" s="402"/>
      <c r="AB62" s="402"/>
      <c r="AC62" s="402"/>
      <c r="AD62" s="402"/>
      <c r="AE62" s="68"/>
    </row>
    <row r="63" spans="2:31" ht="17.25" customHeight="1" x14ac:dyDescent="0.15">
      <c r="B63" s="142" t="s">
        <v>12</v>
      </c>
      <c r="C63" s="74"/>
      <c r="D63" s="76" t="s">
        <v>13</v>
      </c>
      <c r="E63" s="297">
        <v>58687.044699999991</v>
      </c>
      <c r="F63" s="297">
        <v>35232.42</v>
      </c>
      <c r="G63" s="297">
        <v>34372.699999999997</v>
      </c>
      <c r="H63" s="297">
        <v>859.71999999999991</v>
      </c>
      <c r="I63" s="297">
        <v>34905.149999999994</v>
      </c>
      <c r="J63" s="297">
        <v>34086.229999999996</v>
      </c>
      <c r="K63" s="297">
        <v>818.92</v>
      </c>
      <c r="L63" s="297">
        <v>327.27</v>
      </c>
      <c r="M63" s="297">
        <v>286.46999999999997</v>
      </c>
      <c r="N63" s="297">
        <v>40.799999999999997</v>
      </c>
      <c r="O63" s="297">
        <v>22554.729999999996</v>
      </c>
      <c r="P63" s="297">
        <v>3617.6900000000005</v>
      </c>
      <c r="Q63" s="297">
        <v>18937.039999999997</v>
      </c>
      <c r="R63" s="297">
        <v>0</v>
      </c>
      <c r="S63" s="297">
        <v>0</v>
      </c>
      <c r="T63" s="297">
        <v>0</v>
      </c>
      <c r="U63" s="297">
        <v>1066.1300000000001</v>
      </c>
      <c r="V63" s="297">
        <v>850.24</v>
      </c>
      <c r="W63" s="297">
        <v>215.89</v>
      </c>
      <c r="X63" s="297">
        <v>21488.6</v>
      </c>
      <c r="Y63" s="297">
        <v>2767.4500000000003</v>
      </c>
      <c r="Z63" s="297">
        <v>18721.149999999998</v>
      </c>
      <c r="AA63" s="297">
        <v>899.89470000000006</v>
      </c>
      <c r="AB63" s="297">
        <v>283.80470000000003</v>
      </c>
      <c r="AC63" s="297">
        <v>616.09</v>
      </c>
      <c r="AD63" s="297">
        <v>0</v>
      </c>
      <c r="AE63" s="68"/>
    </row>
    <row r="64" spans="2:31" ht="17.25" customHeight="1" x14ac:dyDescent="0.15">
      <c r="B64" s="78"/>
      <c r="D64" s="76" t="s">
        <v>14</v>
      </c>
      <c r="E64" s="297">
        <v>12827.205000000002</v>
      </c>
      <c r="F64" s="297">
        <v>9658.0030000000006</v>
      </c>
      <c r="G64" s="297">
        <v>9601.3389999999999</v>
      </c>
      <c r="H64" s="297">
        <v>56.664000000000001</v>
      </c>
      <c r="I64" s="297">
        <v>9591.648000000001</v>
      </c>
      <c r="J64" s="297">
        <v>9539.2890000000007</v>
      </c>
      <c r="K64" s="297">
        <v>52.359000000000002</v>
      </c>
      <c r="L64" s="297">
        <v>66.35499999999999</v>
      </c>
      <c r="M64" s="297">
        <v>62.05</v>
      </c>
      <c r="N64" s="297">
        <v>4.3049999999999997</v>
      </c>
      <c r="O64" s="297">
        <v>3169.2020000000002</v>
      </c>
      <c r="P64" s="297">
        <v>918.72199999999998</v>
      </c>
      <c r="Q64" s="297">
        <v>2250.48</v>
      </c>
      <c r="R64" s="297">
        <v>0</v>
      </c>
      <c r="S64" s="297">
        <v>0</v>
      </c>
      <c r="T64" s="297">
        <v>0</v>
      </c>
      <c r="U64" s="297">
        <v>245.09299999999999</v>
      </c>
      <c r="V64" s="297">
        <v>215.505</v>
      </c>
      <c r="W64" s="297">
        <v>29.588000000000001</v>
      </c>
      <c r="X64" s="297">
        <v>2924.1089999999999</v>
      </c>
      <c r="Y64" s="297">
        <v>703.21699999999998</v>
      </c>
      <c r="Z64" s="297">
        <v>2220.8919999999998</v>
      </c>
      <c r="AA64" s="297">
        <v>0</v>
      </c>
      <c r="AB64" s="297">
        <v>0</v>
      </c>
      <c r="AC64" s="297">
        <v>0</v>
      </c>
      <c r="AD64" s="297">
        <v>0</v>
      </c>
      <c r="AE64" s="68"/>
    </row>
    <row r="65" spans="2:31" ht="17.25" customHeight="1" x14ac:dyDescent="0.15">
      <c r="B65" s="77"/>
      <c r="C65" s="94" t="s">
        <v>15</v>
      </c>
      <c r="D65" s="76" t="s">
        <v>13</v>
      </c>
      <c r="E65" s="297">
        <v>9863.0999999999985</v>
      </c>
      <c r="F65" s="297">
        <v>7610.3399999999992</v>
      </c>
      <c r="G65" s="297">
        <v>7406.0199999999995</v>
      </c>
      <c r="H65" s="297">
        <v>204.32</v>
      </c>
      <c r="I65" s="297">
        <v>7523.07</v>
      </c>
      <c r="J65" s="297">
        <v>7330.0199999999995</v>
      </c>
      <c r="K65" s="297">
        <v>193.04999999999998</v>
      </c>
      <c r="L65" s="297">
        <v>87.269999999999982</v>
      </c>
      <c r="M65" s="297">
        <v>75.999999999999986</v>
      </c>
      <c r="N65" s="297">
        <v>11.27</v>
      </c>
      <c r="O65" s="297">
        <v>2187.1999999999998</v>
      </c>
      <c r="P65" s="297">
        <v>239.59999999999997</v>
      </c>
      <c r="Q65" s="297">
        <v>1947.5999999999997</v>
      </c>
      <c r="R65" s="297">
        <v>0</v>
      </c>
      <c r="S65" s="297">
        <v>0</v>
      </c>
      <c r="T65" s="297">
        <v>0</v>
      </c>
      <c r="U65" s="297">
        <v>133.09</v>
      </c>
      <c r="V65" s="297">
        <v>71.27</v>
      </c>
      <c r="W65" s="297">
        <v>61.82</v>
      </c>
      <c r="X65" s="297">
        <v>2054.1099999999997</v>
      </c>
      <c r="Y65" s="297">
        <v>168.32999999999998</v>
      </c>
      <c r="Z65" s="297">
        <v>1885.7799999999997</v>
      </c>
      <c r="AA65" s="297">
        <v>65.56</v>
      </c>
      <c r="AB65" s="297">
        <v>27.799999999999997</v>
      </c>
      <c r="AC65" s="297">
        <v>37.760000000000005</v>
      </c>
      <c r="AD65" s="297">
        <v>0</v>
      </c>
      <c r="AE65" s="68"/>
    </row>
    <row r="66" spans="2:31" ht="17.25" customHeight="1" x14ac:dyDescent="0.15">
      <c r="B66" s="78" t="s">
        <v>16</v>
      </c>
      <c r="C66" s="95"/>
      <c r="D66" s="76" t="s">
        <v>14</v>
      </c>
      <c r="E66" s="297">
        <v>2391.846</v>
      </c>
      <c r="F66" s="297">
        <v>2080.4009999999998</v>
      </c>
      <c r="G66" s="297">
        <v>2060.2929999999997</v>
      </c>
      <c r="H66" s="297">
        <v>20.108000000000001</v>
      </c>
      <c r="I66" s="297">
        <v>2069.6069999999995</v>
      </c>
      <c r="J66" s="297">
        <v>2051.1189999999997</v>
      </c>
      <c r="K66" s="297">
        <v>18.488</v>
      </c>
      <c r="L66" s="297">
        <v>10.793999999999997</v>
      </c>
      <c r="M66" s="297">
        <v>9.1739999999999977</v>
      </c>
      <c r="N66" s="297">
        <v>1.6199999999999999</v>
      </c>
      <c r="O66" s="297">
        <v>311.44499999999999</v>
      </c>
      <c r="P66" s="297">
        <v>60.82</v>
      </c>
      <c r="Q66" s="297">
        <v>250.62499999999997</v>
      </c>
      <c r="R66" s="297">
        <v>0</v>
      </c>
      <c r="S66" s="297">
        <v>0</v>
      </c>
      <c r="T66" s="297">
        <v>0</v>
      </c>
      <c r="U66" s="297">
        <v>26.947000000000003</v>
      </c>
      <c r="V66" s="297">
        <v>18.018000000000001</v>
      </c>
      <c r="W66" s="297">
        <v>8.9290000000000003</v>
      </c>
      <c r="X66" s="297">
        <v>284.49799999999999</v>
      </c>
      <c r="Y66" s="297">
        <v>42.802</v>
      </c>
      <c r="Z66" s="297">
        <v>241.69599999999997</v>
      </c>
      <c r="AA66" s="297">
        <v>0</v>
      </c>
      <c r="AB66" s="297">
        <v>0</v>
      </c>
      <c r="AC66" s="297">
        <v>0</v>
      </c>
      <c r="AD66" s="297">
        <v>0</v>
      </c>
      <c r="AE66" s="68"/>
    </row>
    <row r="67" spans="2:31" ht="17.25" customHeight="1" x14ac:dyDescent="0.15">
      <c r="B67" s="78"/>
      <c r="C67" s="94" t="s">
        <v>17</v>
      </c>
      <c r="D67" s="76" t="s">
        <v>13</v>
      </c>
      <c r="E67" s="297">
        <v>4305.68</v>
      </c>
      <c r="F67" s="297">
        <v>4081.69</v>
      </c>
      <c r="G67" s="297">
        <v>4076.48</v>
      </c>
      <c r="H67" s="297">
        <v>5.21</v>
      </c>
      <c r="I67" s="297">
        <v>4081.64</v>
      </c>
      <c r="J67" s="297">
        <v>4076.46</v>
      </c>
      <c r="K67" s="297">
        <v>5.18</v>
      </c>
      <c r="L67" s="297">
        <v>0.05</v>
      </c>
      <c r="M67" s="297">
        <v>0.02</v>
      </c>
      <c r="N67" s="297">
        <v>0.03</v>
      </c>
      <c r="O67" s="297">
        <v>217.25</v>
      </c>
      <c r="P67" s="297">
        <v>27.299999999999997</v>
      </c>
      <c r="Q67" s="297">
        <v>189.95000000000002</v>
      </c>
      <c r="R67" s="297">
        <v>0</v>
      </c>
      <c r="S67" s="297">
        <v>0</v>
      </c>
      <c r="T67" s="297">
        <v>0</v>
      </c>
      <c r="U67" s="297">
        <v>10.199999999999999</v>
      </c>
      <c r="V67" s="297">
        <v>9.86</v>
      </c>
      <c r="W67" s="297">
        <v>0.34</v>
      </c>
      <c r="X67" s="297">
        <v>207.05</v>
      </c>
      <c r="Y67" s="297">
        <v>17.439999999999998</v>
      </c>
      <c r="Z67" s="297">
        <v>189.61</v>
      </c>
      <c r="AA67" s="297">
        <v>6.7399999999999993</v>
      </c>
      <c r="AB67" s="297">
        <v>0.06</v>
      </c>
      <c r="AC67" s="297">
        <v>6.68</v>
      </c>
      <c r="AD67" s="297">
        <v>0</v>
      </c>
      <c r="AE67" s="68"/>
    </row>
    <row r="68" spans="2:31" ht="17.25" customHeight="1" x14ac:dyDescent="0.15">
      <c r="B68" s="78" t="s">
        <v>18</v>
      </c>
      <c r="C68" s="95"/>
      <c r="D68" s="76" t="s">
        <v>14</v>
      </c>
      <c r="E68" s="297">
        <v>1158.5959999999998</v>
      </c>
      <c r="F68" s="297">
        <v>1129.4399999999998</v>
      </c>
      <c r="G68" s="297">
        <v>1129.3159999999998</v>
      </c>
      <c r="H68" s="297">
        <v>0.124</v>
      </c>
      <c r="I68" s="297">
        <v>1129.4339999999997</v>
      </c>
      <c r="J68" s="297">
        <v>1129.3149999999998</v>
      </c>
      <c r="K68" s="297">
        <v>0.11899999999999999</v>
      </c>
      <c r="L68" s="297">
        <v>6.0000000000000001E-3</v>
      </c>
      <c r="M68" s="297">
        <v>1E-3</v>
      </c>
      <c r="N68" s="297">
        <v>5.0000000000000001E-3</v>
      </c>
      <c r="O68" s="297">
        <v>29.156000000000002</v>
      </c>
      <c r="P68" s="297">
        <v>6.7379999999999995</v>
      </c>
      <c r="Q68" s="297">
        <v>22.418000000000003</v>
      </c>
      <c r="R68" s="297">
        <v>0</v>
      </c>
      <c r="S68" s="297">
        <v>0</v>
      </c>
      <c r="T68" s="297">
        <v>0</v>
      </c>
      <c r="U68" s="297">
        <v>2.3439999999999999</v>
      </c>
      <c r="V68" s="297">
        <v>2.294</v>
      </c>
      <c r="W68" s="297">
        <v>0.05</v>
      </c>
      <c r="X68" s="297">
        <v>26.812000000000001</v>
      </c>
      <c r="Y68" s="297">
        <v>4.444</v>
      </c>
      <c r="Z68" s="297">
        <v>22.368000000000002</v>
      </c>
      <c r="AA68" s="297">
        <v>0</v>
      </c>
      <c r="AB68" s="297"/>
      <c r="AC68" s="297"/>
      <c r="AD68" s="297">
        <v>0</v>
      </c>
      <c r="AE68" s="68"/>
    </row>
    <row r="69" spans="2:31" ht="17.25" customHeight="1" x14ac:dyDescent="0.15">
      <c r="B69" s="78"/>
      <c r="C69" s="94" t="s">
        <v>19</v>
      </c>
      <c r="D69" s="76" t="s">
        <v>13</v>
      </c>
      <c r="E69" s="297">
        <v>3972.1499999999996</v>
      </c>
      <c r="F69" s="297">
        <v>2509.35</v>
      </c>
      <c r="G69" s="297">
        <v>2336.75</v>
      </c>
      <c r="H69" s="297">
        <v>172.6</v>
      </c>
      <c r="I69" s="297">
        <v>2423.85</v>
      </c>
      <c r="J69" s="297">
        <v>2262.4899999999998</v>
      </c>
      <c r="K69" s="297">
        <v>161.35999999999999</v>
      </c>
      <c r="L69" s="297">
        <v>85.499999999999986</v>
      </c>
      <c r="M69" s="297">
        <v>74.259999999999991</v>
      </c>
      <c r="N69" s="297">
        <v>11.24</v>
      </c>
      <c r="O69" s="297">
        <v>1422.2199999999998</v>
      </c>
      <c r="P69" s="297">
        <v>142.59</v>
      </c>
      <c r="Q69" s="297">
        <v>1279.6299999999999</v>
      </c>
      <c r="R69" s="297">
        <v>0</v>
      </c>
      <c r="S69" s="297">
        <v>0</v>
      </c>
      <c r="T69" s="297">
        <v>0</v>
      </c>
      <c r="U69" s="297">
        <v>99.38</v>
      </c>
      <c r="V69" s="297">
        <v>39.9</v>
      </c>
      <c r="W69" s="297">
        <v>59.48</v>
      </c>
      <c r="X69" s="297">
        <v>1322.84</v>
      </c>
      <c r="Y69" s="297">
        <v>102.69</v>
      </c>
      <c r="Z69" s="297">
        <v>1220.1499999999999</v>
      </c>
      <c r="AA69" s="297">
        <v>40.58</v>
      </c>
      <c r="AB69" s="297">
        <v>26.439999999999998</v>
      </c>
      <c r="AC69" s="297">
        <v>14.14</v>
      </c>
      <c r="AD69" s="297">
        <v>0</v>
      </c>
      <c r="AE69" s="68"/>
    </row>
    <row r="70" spans="2:31" ht="17.25" customHeight="1" x14ac:dyDescent="0.15">
      <c r="B70" s="78" t="s">
        <v>20</v>
      </c>
      <c r="C70" s="95" t="s">
        <v>21</v>
      </c>
      <c r="D70" s="76" t="s">
        <v>14</v>
      </c>
      <c r="E70" s="297">
        <v>914.76199999999994</v>
      </c>
      <c r="F70" s="297">
        <v>699.90899999999999</v>
      </c>
      <c r="G70" s="297">
        <v>681.83500000000004</v>
      </c>
      <c r="H70" s="297">
        <v>18.073999999999998</v>
      </c>
      <c r="I70" s="297">
        <v>689.53599999999994</v>
      </c>
      <c r="J70" s="297">
        <v>673.077</v>
      </c>
      <c r="K70" s="297">
        <v>16.459</v>
      </c>
      <c r="L70" s="297">
        <v>10.372999999999999</v>
      </c>
      <c r="M70" s="297">
        <v>8.7579999999999991</v>
      </c>
      <c r="N70" s="297">
        <v>1.615</v>
      </c>
      <c r="O70" s="297">
        <v>214.85299999999998</v>
      </c>
      <c r="P70" s="297">
        <v>36.53</v>
      </c>
      <c r="Q70" s="297">
        <v>178.32299999999998</v>
      </c>
      <c r="R70" s="297">
        <v>0</v>
      </c>
      <c r="S70" s="297">
        <v>0</v>
      </c>
      <c r="T70" s="297">
        <v>0</v>
      </c>
      <c r="U70" s="297">
        <v>18.841999999999999</v>
      </c>
      <c r="V70" s="297">
        <v>10.243</v>
      </c>
      <c r="W70" s="297">
        <v>8.5990000000000002</v>
      </c>
      <c r="X70" s="297">
        <v>196.011</v>
      </c>
      <c r="Y70" s="297">
        <v>26.286999999999999</v>
      </c>
      <c r="Z70" s="297">
        <v>169.72399999999999</v>
      </c>
      <c r="AA70" s="297">
        <v>0</v>
      </c>
      <c r="AB70" s="297"/>
      <c r="AC70" s="297"/>
      <c r="AD70" s="297">
        <v>0</v>
      </c>
      <c r="AE70" s="68"/>
    </row>
    <row r="71" spans="2:31" ht="17.25" customHeight="1" x14ac:dyDescent="0.15">
      <c r="B71" s="78"/>
      <c r="C71" s="94" t="s">
        <v>22</v>
      </c>
      <c r="D71" s="76" t="s">
        <v>13</v>
      </c>
      <c r="E71" s="297">
        <v>1585.2700000000002</v>
      </c>
      <c r="F71" s="297">
        <v>1019.3000000000001</v>
      </c>
      <c r="G71" s="297">
        <v>992.79000000000008</v>
      </c>
      <c r="H71" s="297">
        <v>26.51</v>
      </c>
      <c r="I71" s="297">
        <v>1017.58</v>
      </c>
      <c r="J71" s="297">
        <v>991.07</v>
      </c>
      <c r="K71" s="297">
        <v>26.51</v>
      </c>
      <c r="L71" s="297">
        <v>1.72</v>
      </c>
      <c r="M71" s="297">
        <v>1.72</v>
      </c>
      <c r="N71" s="297">
        <v>0</v>
      </c>
      <c r="O71" s="297">
        <v>547.73</v>
      </c>
      <c r="P71" s="297">
        <v>69.710000000000008</v>
      </c>
      <c r="Q71" s="297">
        <v>478.02000000000004</v>
      </c>
      <c r="R71" s="297">
        <v>0</v>
      </c>
      <c r="S71" s="297">
        <v>0</v>
      </c>
      <c r="T71" s="297">
        <v>0</v>
      </c>
      <c r="U71" s="297">
        <v>23.51</v>
      </c>
      <c r="V71" s="297">
        <v>21.51</v>
      </c>
      <c r="W71" s="297">
        <v>2</v>
      </c>
      <c r="X71" s="297">
        <v>524.22</v>
      </c>
      <c r="Y71" s="297">
        <v>48.2</v>
      </c>
      <c r="Z71" s="297">
        <v>476.02000000000004</v>
      </c>
      <c r="AA71" s="297">
        <v>18.240000000000002</v>
      </c>
      <c r="AB71" s="297">
        <v>1.3</v>
      </c>
      <c r="AC71" s="297">
        <v>16.940000000000001</v>
      </c>
      <c r="AD71" s="297">
        <v>0</v>
      </c>
      <c r="AE71" s="68"/>
    </row>
    <row r="72" spans="2:31" ht="17.25" customHeight="1" x14ac:dyDescent="0.15">
      <c r="B72" s="78"/>
      <c r="C72" s="95" t="s">
        <v>21</v>
      </c>
      <c r="D72" s="76" t="s">
        <v>14</v>
      </c>
      <c r="E72" s="297">
        <v>318.488</v>
      </c>
      <c r="F72" s="297">
        <v>251.05199999999999</v>
      </c>
      <c r="G72" s="297">
        <v>249.142</v>
      </c>
      <c r="H72" s="297">
        <v>1.91</v>
      </c>
      <c r="I72" s="297">
        <v>250.637</v>
      </c>
      <c r="J72" s="297">
        <v>248.727</v>
      </c>
      <c r="K72" s="297">
        <v>1.91</v>
      </c>
      <c r="L72" s="297">
        <v>0.41499999999999998</v>
      </c>
      <c r="M72" s="297">
        <v>0.41499999999999998</v>
      </c>
      <c r="N72" s="297">
        <v>0</v>
      </c>
      <c r="O72" s="297">
        <v>67.436000000000007</v>
      </c>
      <c r="P72" s="297">
        <v>17.552</v>
      </c>
      <c r="Q72" s="297">
        <v>49.884</v>
      </c>
      <c r="R72" s="297">
        <v>0</v>
      </c>
      <c r="S72" s="297">
        <v>0</v>
      </c>
      <c r="T72" s="297">
        <v>0</v>
      </c>
      <c r="U72" s="297">
        <v>5.7610000000000001</v>
      </c>
      <c r="V72" s="297">
        <v>5.4809999999999999</v>
      </c>
      <c r="W72" s="297">
        <v>0.28000000000000003</v>
      </c>
      <c r="X72" s="297">
        <v>61.674999999999997</v>
      </c>
      <c r="Y72" s="297">
        <v>12.071</v>
      </c>
      <c r="Z72" s="297">
        <v>49.603999999999999</v>
      </c>
      <c r="AA72" s="297">
        <v>0</v>
      </c>
      <c r="AB72" s="297"/>
      <c r="AC72" s="297"/>
      <c r="AD72" s="297">
        <v>0</v>
      </c>
      <c r="AE72" s="68"/>
    </row>
    <row r="73" spans="2:31" ht="17.25" customHeight="1" x14ac:dyDescent="0.15">
      <c r="B73" s="77"/>
      <c r="C73" s="94" t="s">
        <v>15</v>
      </c>
      <c r="D73" s="76" t="s">
        <v>13</v>
      </c>
      <c r="E73" s="297">
        <v>48823.9447</v>
      </c>
      <c r="F73" s="297">
        <v>27622.080000000002</v>
      </c>
      <c r="G73" s="297">
        <v>26966.68</v>
      </c>
      <c r="H73" s="297">
        <v>655.4</v>
      </c>
      <c r="I73" s="297">
        <v>27382.079999999998</v>
      </c>
      <c r="J73" s="297">
        <v>26756.21</v>
      </c>
      <c r="K73" s="297">
        <v>625.87</v>
      </c>
      <c r="L73" s="297">
        <v>240</v>
      </c>
      <c r="M73" s="297">
        <v>210.47</v>
      </c>
      <c r="N73" s="297">
        <v>29.53</v>
      </c>
      <c r="O73" s="297">
        <v>20367.53</v>
      </c>
      <c r="P73" s="297">
        <v>3378.09</v>
      </c>
      <c r="Q73" s="297">
        <v>16989.439999999999</v>
      </c>
      <c r="R73" s="297">
        <v>0</v>
      </c>
      <c r="S73" s="297">
        <v>0</v>
      </c>
      <c r="T73" s="297">
        <v>0</v>
      </c>
      <c r="U73" s="297">
        <v>933.04</v>
      </c>
      <c r="V73" s="297">
        <v>778.97</v>
      </c>
      <c r="W73" s="297">
        <v>154.07</v>
      </c>
      <c r="X73" s="297">
        <v>19434.489999999998</v>
      </c>
      <c r="Y73" s="297">
        <v>2599.1200000000003</v>
      </c>
      <c r="Z73" s="297">
        <v>16835.37</v>
      </c>
      <c r="AA73" s="297">
        <v>834.33470000000011</v>
      </c>
      <c r="AB73" s="297">
        <v>256.00470000000001</v>
      </c>
      <c r="AC73" s="297">
        <v>578.33000000000004</v>
      </c>
      <c r="AD73" s="297">
        <v>0</v>
      </c>
      <c r="AE73" s="68"/>
    </row>
    <row r="74" spans="2:31" ht="17.25" customHeight="1" x14ac:dyDescent="0.15">
      <c r="B74" s="78"/>
      <c r="C74" s="95"/>
      <c r="D74" s="76" t="s">
        <v>14</v>
      </c>
      <c r="E74" s="297">
        <v>10435.359</v>
      </c>
      <c r="F74" s="297">
        <v>7577.6019999999999</v>
      </c>
      <c r="G74" s="297">
        <v>7541.0460000000003</v>
      </c>
      <c r="H74" s="297">
        <v>36.556000000000004</v>
      </c>
      <c r="I74" s="297">
        <v>7522.0410000000002</v>
      </c>
      <c r="J74" s="297">
        <v>7488.17</v>
      </c>
      <c r="K74" s="297">
        <v>33.871000000000002</v>
      </c>
      <c r="L74" s="297">
        <v>55.561</v>
      </c>
      <c r="M74" s="297">
        <v>52.875999999999998</v>
      </c>
      <c r="N74" s="297">
        <v>2.6850000000000001</v>
      </c>
      <c r="O74" s="297">
        <v>2857.7570000000001</v>
      </c>
      <c r="P74" s="297">
        <v>857.90199999999993</v>
      </c>
      <c r="Q74" s="297">
        <v>1999.855</v>
      </c>
      <c r="R74" s="297">
        <v>0</v>
      </c>
      <c r="S74" s="297">
        <v>0</v>
      </c>
      <c r="T74" s="297">
        <v>0</v>
      </c>
      <c r="U74" s="297">
        <v>218.14599999999999</v>
      </c>
      <c r="V74" s="297">
        <v>197.48699999999999</v>
      </c>
      <c r="W74" s="297">
        <v>20.658999999999999</v>
      </c>
      <c r="X74" s="297">
        <v>2639.6109999999999</v>
      </c>
      <c r="Y74" s="297">
        <v>660.41499999999996</v>
      </c>
      <c r="Z74" s="297">
        <v>1979.1959999999999</v>
      </c>
      <c r="AA74" s="297">
        <v>0</v>
      </c>
      <c r="AB74" s="297">
        <v>0</v>
      </c>
      <c r="AC74" s="297">
        <v>0</v>
      </c>
      <c r="AD74" s="297">
        <v>0</v>
      </c>
      <c r="AE74" s="68"/>
    </row>
    <row r="75" spans="2:31" ht="17.25" customHeight="1" x14ac:dyDescent="0.15">
      <c r="B75" s="78" t="s">
        <v>429</v>
      </c>
      <c r="C75" s="94" t="s">
        <v>426</v>
      </c>
      <c r="D75" s="76" t="s">
        <v>13</v>
      </c>
      <c r="E75" s="297">
        <v>3061.4100000000003</v>
      </c>
      <c r="F75" s="297">
        <v>2911.9700000000003</v>
      </c>
      <c r="G75" s="297">
        <v>2897.76</v>
      </c>
      <c r="H75" s="297">
        <v>14.21</v>
      </c>
      <c r="I75" s="297">
        <v>2906.8900000000003</v>
      </c>
      <c r="J75" s="297">
        <v>2892.6800000000003</v>
      </c>
      <c r="K75" s="297">
        <v>14.21</v>
      </c>
      <c r="L75" s="297">
        <v>5.08</v>
      </c>
      <c r="M75" s="297">
        <v>5.08</v>
      </c>
      <c r="N75" s="297">
        <v>0</v>
      </c>
      <c r="O75" s="297">
        <v>118.3</v>
      </c>
      <c r="P75" s="297">
        <v>11.44</v>
      </c>
      <c r="Q75" s="297">
        <v>106.86</v>
      </c>
      <c r="R75" s="297">
        <v>0</v>
      </c>
      <c r="S75" s="297">
        <v>0</v>
      </c>
      <c r="T75" s="297">
        <v>0</v>
      </c>
      <c r="U75" s="297">
        <v>2.21</v>
      </c>
      <c r="V75" s="297">
        <v>0</v>
      </c>
      <c r="W75" s="297">
        <v>2.21</v>
      </c>
      <c r="X75" s="297">
        <v>116.09</v>
      </c>
      <c r="Y75" s="297">
        <v>11.44</v>
      </c>
      <c r="Z75" s="297">
        <v>104.65</v>
      </c>
      <c r="AA75" s="297">
        <v>31.14</v>
      </c>
      <c r="AB75" s="297">
        <v>28.98</v>
      </c>
      <c r="AC75" s="297">
        <v>2.16</v>
      </c>
      <c r="AD75" s="297">
        <v>0</v>
      </c>
      <c r="AE75" s="68"/>
    </row>
    <row r="76" spans="2:31" ht="17.25" customHeight="1" x14ac:dyDescent="0.15">
      <c r="B76" s="78"/>
      <c r="C76" s="95" t="s">
        <v>23</v>
      </c>
      <c r="D76" s="76" t="s">
        <v>14</v>
      </c>
      <c r="E76" s="297">
        <v>802.90899999999999</v>
      </c>
      <c r="F76" s="297">
        <v>787.56399999999996</v>
      </c>
      <c r="G76" s="297">
        <v>787.21399999999994</v>
      </c>
      <c r="H76" s="297">
        <v>0.35</v>
      </c>
      <c r="I76" s="297">
        <v>786.61799999999994</v>
      </c>
      <c r="J76" s="297">
        <v>786.26799999999992</v>
      </c>
      <c r="K76" s="297">
        <v>0.35</v>
      </c>
      <c r="L76" s="297">
        <v>0.94599999999999995</v>
      </c>
      <c r="M76" s="297">
        <v>0.94599999999999995</v>
      </c>
      <c r="N76" s="297">
        <v>0</v>
      </c>
      <c r="O76" s="297">
        <v>15.344999999999999</v>
      </c>
      <c r="P76" s="297">
        <v>2.94</v>
      </c>
      <c r="Q76" s="297">
        <v>12.404999999999999</v>
      </c>
      <c r="R76" s="297">
        <v>0</v>
      </c>
      <c r="S76" s="297">
        <v>0</v>
      </c>
      <c r="T76" s="297">
        <v>0</v>
      </c>
      <c r="U76" s="297">
        <v>0.32</v>
      </c>
      <c r="V76" s="297">
        <v>0</v>
      </c>
      <c r="W76" s="297">
        <v>0.32</v>
      </c>
      <c r="X76" s="297">
        <v>15.024999999999999</v>
      </c>
      <c r="Y76" s="297">
        <v>2.94</v>
      </c>
      <c r="Z76" s="297">
        <v>12.084999999999999</v>
      </c>
      <c r="AA76" s="297">
        <v>0</v>
      </c>
      <c r="AB76" s="297"/>
      <c r="AC76" s="297"/>
      <c r="AD76" s="297">
        <v>0</v>
      </c>
      <c r="AE76" s="68"/>
    </row>
    <row r="77" spans="2:31" ht="17.25" customHeight="1" x14ac:dyDescent="0.15">
      <c r="B77" s="78" t="s">
        <v>430</v>
      </c>
      <c r="C77" s="94" t="s">
        <v>24</v>
      </c>
      <c r="D77" s="76" t="s">
        <v>13</v>
      </c>
      <c r="E77" s="297">
        <v>1789.8146999999999</v>
      </c>
      <c r="F77" s="297">
        <v>916.81000000000006</v>
      </c>
      <c r="G77" s="297">
        <v>870.45</v>
      </c>
      <c r="H77" s="297">
        <v>46.36</v>
      </c>
      <c r="I77" s="297">
        <v>908.08</v>
      </c>
      <c r="J77" s="297">
        <v>862.36</v>
      </c>
      <c r="K77" s="297">
        <v>45.72</v>
      </c>
      <c r="L77" s="297">
        <v>8.73</v>
      </c>
      <c r="M77" s="297">
        <v>8.09</v>
      </c>
      <c r="N77" s="297">
        <v>0.64</v>
      </c>
      <c r="O77" s="297">
        <v>772.67</v>
      </c>
      <c r="P77" s="297">
        <v>140.51999999999998</v>
      </c>
      <c r="Q77" s="297">
        <v>632.15</v>
      </c>
      <c r="R77" s="297">
        <v>0</v>
      </c>
      <c r="S77" s="297">
        <v>0</v>
      </c>
      <c r="T77" s="297">
        <v>0</v>
      </c>
      <c r="U77" s="297">
        <v>45.919999999999995</v>
      </c>
      <c r="V77" s="297">
        <v>40.119999999999997</v>
      </c>
      <c r="W77" s="297">
        <v>5.8</v>
      </c>
      <c r="X77" s="297">
        <v>726.75</v>
      </c>
      <c r="Y77" s="297">
        <v>100.39999999999999</v>
      </c>
      <c r="Z77" s="297">
        <v>626.35</v>
      </c>
      <c r="AA77" s="297">
        <v>100.3347</v>
      </c>
      <c r="AB77" s="297">
        <v>13.8947</v>
      </c>
      <c r="AC77" s="297">
        <v>86.44</v>
      </c>
      <c r="AD77" s="297">
        <v>0</v>
      </c>
      <c r="AE77" s="68"/>
    </row>
    <row r="78" spans="2:31" ht="17.25" customHeight="1" x14ac:dyDescent="0.15">
      <c r="B78" s="78"/>
      <c r="C78" s="95" t="s">
        <v>21</v>
      </c>
      <c r="D78" s="76" t="s">
        <v>14</v>
      </c>
      <c r="E78" s="297">
        <v>355.18299999999999</v>
      </c>
      <c r="F78" s="297">
        <v>250.31199999999998</v>
      </c>
      <c r="G78" s="297">
        <v>247.66099999999997</v>
      </c>
      <c r="H78" s="297">
        <v>2.6510000000000002</v>
      </c>
      <c r="I78" s="297">
        <v>248.70399999999998</v>
      </c>
      <c r="J78" s="297">
        <v>246.08499999999998</v>
      </c>
      <c r="K78" s="297">
        <v>2.6190000000000002</v>
      </c>
      <c r="L78" s="297">
        <v>1.6080000000000001</v>
      </c>
      <c r="M78" s="297">
        <v>1.5760000000000001</v>
      </c>
      <c r="N78" s="297">
        <v>3.2000000000000001E-2</v>
      </c>
      <c r="O78" s="297">
        <v>104.87100000000001</v>
      </c>
      <c r="P78" s="297">
        <v>35.098999999999997</v>
      </c>
      <c r="Q78" s="297">
        <v>69.772000000000006</v>
      </c>
      <c r="R78" s="297">
        <v>0</v>
      </c>
      <c r="S78" s="297">
        <v>0</v>
      </c>
      <c r="T78" s="297">
        <v>0</v>
      </c>
      <c r="U78" s="297">
        <v>10.664999999999999</v>
      </c>
      <c r="V78" s="297">
        <v>9.9109999999999996</v>
      </c>
      <c r="W78" s="297">
        <v>0.754</v>
      </c>
      <c r="X78" s="297">
        <v>94.206000000000003</v>
      </c>
      <c r="Y78" s="297">
        <v>25.187999999999999</v>
      </c>
      <c r="Z78" s="297">
        <v>69.018000000000001</v>
      </c>
      <c r="AA78" s="297">
        <v>0</v>
      </c>
      <c r="AB78" s="297"/>
      <c r="AC78" s="297"/>
      <c r="AD78" s="297">
        <v>0</v>
      </c>
      <c r="AE78" s="68"/>
    </row>
    <row r="79" spans="2:31" ht="17.25" customHeight="1" x14ac:dyDescent="0.15">
      <c r="B79" s="78" t="s">
        <v>20</v>
      </c>
      <c r="C79" s="94" t="s">
        <v>25</v>
      </c>
      <c r="D79" s="76" t="s">
        <v>13</v>
      </c>
      <c r="E79" s="297">
        <v>1222.7500000000002</v>
      </c>
      <c r="F79" s="297">
        <v>447.24</v>
      </c>
      <c r="G79" s="297">
        <v>442.3</v>
      </c>
      <c r="H79" s="297">
        <v>4.9399999999999995</v>
      </c>
      <c r="I79" s="297">
        <v>445.14</v>
      </c>
      <c r="J79" s="297">
        <v>440.2</v>
      </c>
      <c r="K79" s="297">
        <v>4.9399999999999995</v>
      </c>
      <c r="L79" s="297">
        <v>2.1</v>
      </c>
      <c r="M79" s="297">
        <v>2.1</v>
      </c>
      <c r="N79" s="297">
        <v>0</v>
      </c>
      <c r="O79" s="297">
        <v>753.31000000000006</v>
      </c>
      <c r="P79" s="297">
        <v>60.629999999999995</v>
      </c>
      <c r="Q79" s="297">
        <v>692.68000000000006</v>
      </c>
      <c r="R79" s="297">
        <v>0</v>
      </c>
      <c r="S79" s="297">
        <v>0</v>
      </c>
      <c r="T79" s="297">
        <v>0</v>
      </c>
      <c r="U79" s="297">
        <v>18.37</v>
      </c>
      <c r="V79" s="297">
        <v>17.59</v>
      </c>
      <c r="W79" s="297">
        <v>0.78</v>
      </c>
      <c r="X79" s="297">
        <v>734.94</v>
      </c>
      <c r="Y79" s="297">
        <v>43.04</v>
      </c>
      <c r="Z79" s="297">
        <v>691.90000000000009</v>
      </c>
      <c r="AA79" s="297">
        <v>22.2</v>
      </c>
      <c r="AB79" s="297">
        <v>9.83</v>
      </c>
      <c r="AC79" s="297">
        <v>12.37</v>
      </c>
      <c r="AD79" s="297">
        <v>0</v>
      </c>
      <c r="AE79" s="68"/>
    </row>
    <row r="80" spans="2:31" ht="17.25" customHeight="1" x14ac:dyDescent="0.15">
      <c r="B80" s="78"/>
      <c r="C80" s="95" t="s">
        <v>26</v>
      </c>
      <c r="D80" s="76" t="s">
        <v>14</v>
      </c>
      <c r="E80" s="297">
        <v>221.08599999999998</v>
      </c>
      <c r="F80" s="297">
        <v>111.07799999999999</v>
      </c>
      <c r="G80" s="297">
        <v>110.749</v>
      </c>
      <c r="H80" s="297">
        <v>0.32900000000000001</v>
      </c>
      <c r="I80" s="297">
        <v>110.46799999999999</v>
      </c>
      <c r="J80" s="297">
        <v>110.139</v>
      </c>
      <c r="K80" s="297">
        <v>0.32900000000000001</v>
      </c>
      <c r="L80" s="297">
        <v>0.61</v>
      </c>
      <c r="M80" s="297">
        <v>0.61</v>
      </c>
      <c r="N80" s="297">
        <v>0</v>
      </c>
      <c r="O80" s="297">
        <v>110.008</v>
      </c>
      <c r="P80" s="297">
        <v>15.154</v>
      </c>
      <c r="Q80" s="297">
        <v>94.853999999999999</v>
      </c>
      <c r="R80" s="297">
        <v>0</v>
      </c>
      <c r="S80" s="297">
        <v>0</v>
      </c>
      <c r="T80" s="297">
        <v>0</v>
      </c>
      <c r="U80" s="297">
        <v>4.5490000000000004</v>
      </c>
      <c r="V80" s="297">
        <v>4.4580000000000002</v>
      </c>
      <c r="W80" s="297">
        <v>9.0999999999999998E-2</v>
      </c>
      <c r="X80" s="297">
        <v>105.459</v>
      </c>
      <c r="Y80" s="297">
        <v>10.696</v>
      </c>
      <c r="Z80" s="297">
        <v>94.763000000000005</v>
      </c>
      <c r="AA80" s="297">
        <v>0</v>
      </c>
      <c r="AB80" s="297"/>
      <c r="AC80" s="297"/>
      <c r="AD80" s="297">
        <v>0</v>
      </c>
      <c r="AE80" s="68"/>
    </row>
    <row r="81" spans="2:32" ht="17.25" customHeight="1" x14ac:dyDescent="0.15">
      <c r="B81" s="78"/>
      <c r="C81" s="94" t="s">
        <v>27</v>
      </c>
      <c r="D81" s="76" t="s">
        <v>13</v>
      </c>
      <c r="E81" s="297">
        <v>42749.97</v>
      </c>
      <c r="F81" s="297">
        <v>23346.059999999998</v>
      </c>
      <c r="G81" s="297">
        <v>22756.17</v>
      </c>
      <c r="H81" s="297">
        <v>589.89</v>
      </c>
      <c r="I81" s="297">
        <v>23121.969999999998</v>
      </c>
      <c r="J81" s="297">
        <v>22560.969999999998</v>
      </c>
      <c r="K81" s="297">
        <v>561</v>
      </c>
      <c r="L81" s="297">
        <v>224.08999999999997</v>
      </c>
      <c r="M81" s="297">
        <v>195.2</v>
      </c>
      <c r="N81" s="297">
        <v>28.89</v>
      </c>
      <c r="O81" s="297">
        <v>18723.25</v>
      </c>
      <c r="P81" s="297">
        <v>3165.5</v>
      </c>
      <c r="Q81" s="297">
        <v>15557.75</v>
      </c>
      <c r="R81" s="297">
        <v>0</v>
      </c>
      <c r="S81" s="297">
        <v>0</v>
      </c>
      <c r="T81" s="297">
        <v>0</v>
      </c>
      <c r="U81" s="297">
        <v>866.54</v>
      </c>
      <c r="V81" s="297">
        <v>721.26</v>
      </c>
      <c r="W81" s="297">
        <v>145.28</v>
      </c>
      <c r="X81" s="297">
        <v>17856.71</v>
      </c>
      <c r="Y81" s="297">
        <v>2444.2400000000002</v>
      </c>
      <c r="Z81" s="297">
        <v>15412.47</v>
      </c>
      <c r="AA81" s="297">
        <v>680.66000000000008</v>
      </c>
      <c r="AB81" s="297">
        <v>203.3</v>
      </c>
      <c r="AC81" s="297">
        <v>477.36</v>
      </c>
      <c r="AD81" s="297">
        <v>0</v>
      </c>
      <c r="AE81" s="68"/>
    </row>
    <row r="82" spans="2:32" ht="17.25" customHeight="1" thickBot="1" x14ac:dyDescent="0.2">
      <c r="B82" s="78"/>
      <c r="C82" s="95" t="s">
        <v>21</v>
      </c>
      <c r="D82" s="76" t="s">
        <v>14</v>
      </c>
      <c r="E82" s="297">
        <v>9056.1810000000005</v>
      </c>
      <c r="F82" s="297">
        <v>6428.6480000000001</v>
      </c>
      <c r="G82" s="297">
        <v>6395.4220000000005</v>
      </c>
      <c r="H82" s="297">
        <v>33.225999999999999</v>
      </c>
      <c r="I82" s="297">
        <v>6376.2510000000011</v>
      </c>
      <c r="J82" s="297">
        <v>6345.6780000000008</v>
      </c>
      <c r="K82" s="297">
        <v>30.573</v>
      </c>
      <c r="L82" s="297">
        <v>52.396999999999998</v>
      </c>
      <c r="M82" s="297">
        <v>49.744</v>
      </c>
      <c r="N82" s="297">
        <v>2.653</v>
      </c>
      <c r="O82" s="297">
        <v>2627.5329999999999</v>
      </c>
      <c r="P82" s="297">
        <v>804.70900000000006</v>
      </c>
      <c r="Q82" s="297">
        <v>1822.8239999999998</v>
      </c>
      <c r="R82" s="297">
        <v>0</v>
      </c>
      <c r="S82" s="297">
        <v>0</v>
      </c>
      <c r="T82" s="297">
        <v>0</v>
      </c>
      <c r="U82" s="297">
        <v>202.61199999999999</v>
      </c>
      <c r="V82" s="297">
        <v>183.11799999999999</v>
      </c>
      <c r="W82" s="297">
        <v>19.494</v>
      </c>
      <c r="X82" s="297">
        <v>2424.9209999999998</v>
      </c>
      <c r="Y82" s="297">
        <v>621.59100000000001</v>
      </c>
      <c r="Z82" s="297">
        <v>1803.33</v>
      </c>
      <c r="AA82" s="297">
        <v>0</v>
      </c>
      <c r="AB82" s="297"/>
      <c r="AC82" s="297"/>
      <c r="AD82" s="297">
        <v>0</v>
      </c>
      <c r="AE82" s="68"/>
    </row>
    <row r="83" spans="2:32" ht="17.25" customHeight="1" x14ac:dyDescent="0.15">
      <c r="B83" s="63" t="s">
        <v>324</v>
      </c>
      <c r="C83" s="63" t="s">
        <v>325</v>
      </c>
      <c r="D83" s="63"/>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row>
    <row r="84" spans="2:32" x14ac:dyDescent="0.15">
      <c r="E84" s="381"/>
      <c r="F84" s="381"/>
      <c r="G84" s="381"/>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row>
    <row r="85" spans="2:32" s="3" customFormat="1" ht="17.25" customHeight="1" x14ac:dyDescent="0.15">
      <c r="B85" s="3" t="s">
        <v>570</v>
      </c>
      <c r="E85" s="392"/>
      <c r="F85" s="392"/>
      <c r="G85" s="392"/>
      <c r="H85" s="392"/>
      <c r="I85" s="392"/>
      <c r="J85" s="392"/>
      <c r="K85" s="392"/>
      <c r="L85" s="392"/>
      <c r="M85" s="392"/>
      <c r="N85" s="392"/>
      <c r="O85" s="392"/>
      <c r="P85" s="392"/>
      <c r="Q85" s="392"/>
      <c r="R85" s="392"/>
      <c r="S85" s="392"/>
      <c r="T85" s="392"/>
      <c r="U85" s="392"/>
      <c r="V85" s="392"/>
      <c r="W85" s="392"/>
      <c r="X85" s="392"/>
      <c r="Y85" s="392"/>
      <c r="Z85" s="392"/>
      <c r="AA85" s="392"/>
      <c r="AB85" s="392"/>
      <c r="AC85" s="392"/>
      <c r="AD85" s="392"/>
    </row>
    <row r="86" spans="2:32" ht="17.25" customHeight="1" thickBot="1" x14ac:dyDescent="0.2">
      <c r="C86" s="71"/>
      <c r="D86" s="71"/>
      <c r="E86" s="393"/>
      <c r="F86" s="393"/>
      <c r="G86" s="393"/>
      <c r="H86" s="393"/>
      <c r="I86" s="393"/>
      <c r="J86" s="393"/>
      <c r="K86" s="393"/>
      <c r="L86" s="393"/>
      <c r="M86" s="393"/>
      <c r="N86" s="393"/>
      <c r="O86" s="393"/>
      <c r="P86" s="393"/>
      <c r="Q86" s="393"/>
      <c r="R86" s="393"/>
      <c r="S86" s="393"/>
      <c r="T86" s="393"/>
      <c r="U86" s="393"/>
      <c r="V86" s="393"/>
      <c r="W86" s="393"/>
      <c r="X86" s="393"/>
      <c r="Y86" s="393"/>
      <c r="Z86" s="393"/>
      <c r="AA86" s="393" t="s">
        <v>28</v>
      </c>
      <c r="AB86" s="393"/>
      <c r="AC86" s="393"/>
      <c r="AD86" s="393"/>
    </row>
    <row r="87" spans="2:32" ht="17.25" customHeight="1" x14ac:dyDescent="0.15">
      <c r="B87" s="62"/>
      <c r="C87" s="63"/>
      <c r="D87" s="63"/>
      <c r="E87" s="394"/>
      <c r="F87" s="395" t="s">
        <v>0</v>
      </c>
      <c r="G87" s="396"/>
      <c r="H87" s="396"/>
      <c r="I87" s="396"/>
      <c r="J87" s="396"/>
      <c r="K87" s="396"/>
      <c r="L87" s="396"/>
      <c r="M87" s="396"/>
      <c r="N87" s="396"/>
      <c r="O87" s="396"/>
      <c r="P87" s="396"/>
      <c r="Q87" s="396"/>
      <c r="R87" s="396"/>
      <c r="S87" s="396"/>
      <c r="T87" s="396"/>
      <c r="U87" s="396"/>
      <c r="V87" s="396"/>
      <c r="W87" s="396"/>
      <c r="X87" s="396"/>
      <c r="Y87" s="396"/>
      <c r="Z87" s="396"/>
      <c r="AA87" s="395" t="s">
        <v>207</v>
      </c>
      <c r="AB87" s="396"/>
      <c r="AC87" s="396"/>
      <c r="AD87" s="394"/>
      <c r="AE87" s="68"/>
    </row>
    <row r="88" spans="2:32" ht="17.25" customHeight="1" x14ac:dyDescent="0.15">
      <c r="B88" s="70" t="s">
        <v>1</v>
      </c>
      <c r="C88" s="71"/>
      <c r="D88" s="71"/>
      <c r="E88" s="397" t="s">
        <v>2</v>
      </c>
      <c r="F88" s="398" t="s">
        <v>3</v>
      </c>
      <c r="G88" s="399"/>
      <c r="H88" s="399"/>
      <c r="I88" s="399"/>
      <c r="J88" s="399"/>
      <c r="K88" s="399"/>
      <c r="L88" s="399"/>
      <c r="M88" s="399"/>
      <c r="N88" s="399"/>
      <c r="O88" s="398" t="s">
        <v>4</v>
      </c>
      <c r="P88" s="399"/>
      <c r="Q88" s="399"/>
      <c r="R88" s="399"/>
      <c r="S88" s="399"/>
      <c r="T88" s="399"/>
      <c r="U88" s="399"/>
      <c r="V88" s="399"/>
      <c r="W88" s="399"/>
      <c r="X88" s="399"/>
      <c r="Y88" s="399"/>
      <c r="Z88" s="399"/>
      <c r="AA88" s="400"/>
      <c r="AB88" s="400"/>
      <c r="AC88" s="400"/>
      <c r="AD88" s="397" t="s">
        <v>204</v>
      </c>
      <c r="AE88" s="68"/>
    </row>
    <row r="89" spans="2:32" ht="17.25" customHeight="1" x14ac:dyDescent="0.15">
      <c r="B89" s="70"/>
      <c r="C89" s="71"/>
      <c r="D89" s="71"/>
      <c r="E89" s="397"/>
      <c r="F89" s="398" t="s">
        <v>5</v>
      </c>
      <c r="G89" s="399"/>
      <c r="H89" s="399"/>
      <c r="I89" s="398" t="s">
        <v>6</v>
      </c>
      <c r="J89" s="399"/>
      <c r="K89" s="399"/>
      <c r="L89" s="398" t="s">
        <v>7</v>
      </c>
      <c r="M89" s="399"/>
      <c r="N89" s="399"/>
      <c r="O89" s="398" t="s">
        <v>8</v>
      </c>
      <c r="P89" s="399"/>
      <c r="Q89" s="399"/>
      <c r="R89" s="398" t="s">
        <v>6</v>
      </c>
      <c r="S89" s="399"/>
      <c r="T89" s="399"/>
      <c r="U89" s="398" t="s">
        <v>7</v>
      </c>
      <c r="V89" s="399"/>
      <c r="W89" s="399"/>
      <c r="X89" s="398" t="s">
        <v>9</v>
      </c>
      <c r="Y89" s="399"/>
      <c r="Z89" s="399"/>
      <c r="AA89" s="397" t="s">
        <v>2</v>
      </c>
      <c r="AB89" s="401" t="s">
        <v>205</v>
      </c>
      <c r="AC89" s="401" t="s">
        <v>206</v>
      </c>
      <c r="AD89" s="397"/>
      <c r="AE89" s="202"/>
      <c r="AF89" s="27"/>
    </row>
    <row r="90" spans="2:32" ht="17.25" customHeight="1" x14ac:dyDescent="0.15">
      <c r="B90" s="68"/>
      <c r="E90" s="402"/>
      <c r="F90" s="400" t="s">
        <v>2</v>
      </c>
      <c r="G90" s="400" t="s">
        <v>10</v>
      </c>
      <c r="H90" s="400" t="s">
        <v>11</v>
      </c>
      <c r="I90" s="400" t="s">
        <v>2</v>
      </c>
      <c r="J90" s="400" t="s">
        <v>10</v>
      </c>
      <c r="K90" s="400" t="s">
        <v>11</v>
      </c>
      <c r="L90" s="400" t="s">
        <v>2</v>
      </c>
      <c r="M90" s="400" t="s">
        <v>10</v>
      </c>
      <c r="N90" s="400" t="s">
        <v>11</v>
      </c>
      <c r="O90" s="400" t="s">
        <v>2</v>
      </c>
      <c r="P90" s="403" t="s">
        <v>10</v>
      </c>
      <c r="Q90" s="404" t="s">
        <v>11</v>
      </c>
      <c r="R90" s="400" t="s">
        <v>2</v>
      </c>
      <c r="S90" s="400" t="s">
        <v>10</v>
      </c>
      <c r="T90" s="400" t="s">
        <v>11</v>
      </c>
      <c r="U90" s="400" t="s">
        <v>2</v>
      </c>
      <c r="V90" s="400" t="s">
        <v>10</v>
      </c>
      <c r="W90" s="400" t="s">
        <v>11</v>
      </c>
      <c r="X90" s="400" t="s">
        <v>2</v>
      </c>
      <c r="Y90" s="400" t="s">
        <v>10</v>
      </c>
      <c r="Z90" s="400" t="s">
        <v>11</v>
      </c>
      <c r="AA90" s="402"/>
      <c r="AB90" s="402"/>
      <c r="AC90" s="402"/>
      <c r="AD90" s="402"/>
      <c r="AE90" s="202"/>
      <c r="AF90" s="27"/>
    </row>
    <row r="91" spans="2:32" ht="17.25" customHeight="1" x14ac:dyDescent="0.15">
      <c r="B91" s="142" t="s">
        <v>12</v>
      </c>
      <c r="C91" s="74"/>
      <c r="D91" s="76" t="s">
        <v>13</v>
      </c>
      <c r="E91" s="297">
        <v>50256.339999999989</v>
      </c>
      <c r="F91" s="297">
        <v>29058.199999999997</v>
      </c>
      <c r="G91" s="297">
        <v>28723.949999999997</v>
      </c>
      <c r="H91" s="297">
        <v>334.25</v>
      </c>
      <c r="I91" s="297">
        <v>28576.44</v>
      </c>
      <c r="J91" s="297">
        <v>28345.53</v>
      </c>
      <c r="K91" s="297">
        <v>230.91</v>
      </c>
      <c r="L91" s="297">
        <v>481.76</v>
      </c>
      <c r="M91" s="297">
        <v>378.42</v>
      </c>
      <c r="N91" s="297">
        <v>103.34</v>
      </c>
      <c r="O91" s="297">
        <v>19282.539999999997</v>
      </c>
      <c r="P91" s="297">
        <v>2899.3100000000004</v>
      </c>
      <c r="Q91" s="297">
        <v>16383.229999999998</v>
      </c>
      <c r="R91" s="297">
        <v>0</v>
      </c>
      <c r="S91" s="297">
        <v>0</v>
      </c>
      <c r="T91" s="297">
        <v>0</v>
      </c>
      <c r="U91" s="297">
        <v>454.72</v>
      </c>
      <c r="V91" s="297">
        <v>150.24</v>
      </c>
      <c r="W91" s="297">
        <v>304.48</v>
      </c>
      <c r="X91" s="297">
        <v>18827.82</v>
      </c>
      <c r="Y91" s="297">
        <v>2749.07</v>
      </c>
      <c r="Z91" s="297">
        <v>16078.749999999998</v>
      </c>
      <c r="AA91" s="297">
        <v>1915.6000000000001</v>
      </c>
      <c r="AB91" s="297">
        <v>1133.47</v>
      </c>
      <c r="AC91" s="297">
        <v>782.13000000000011</v>
      </c>
      <c r="AD91" s="297">
        <v>0</v>
      </c>
      <c r="AE91" s="202"/>
      <c r="AF91" s="27"/>
    </row>
    <row r="92" spans="2:32" ht="17.25" customHeight="1" x14ac:dyDescent="0.15">
      <c r="B92" s="78"/>
      <c r="D92" s="76" t="s">
        <v>14</v>
      </c>
      <c r="E92" s="297">
        <v>11638.009000000002</v>
      </c>
      <c r="F92" s="297">
        <v>8832.6750000000011</v>
      </c>
      <c r="G92" s="297">
        <v>8798.18</v>
      </c>
      <c r="H92" s="297">
        <v>34.495000000000005</v>
      </c>
      <c r="I92" s="297">
        <v>8742.8610000000008</v>
      </c>
      <c r="J92" s="297">
        <v>8723.2090000000007</v>
      </c>
      <c r="K92" s="297">
        <v>19.652000000000001</v>
      </c>
      <c r="L92" s="297">
        <v>89.814000000000007</v>
      </c>
      <c r="M92" s="297">
        <v>74.971000000000004</v>
      </c>
      <c r="N92" s="297">
        <v>14.843</v>
      </c>
      <c r="O92" s="297">
        <v>2805.3340000000003</v>
      </c>
      <c r="P92" s="297">
        <v>730.92700000000002</v>
      </c>
      <c r="Q92" s="297">
        <v>2074.4070000000002</v>
      </c>
      <c r="R92" s="297">
        <v>0</v>
      </c>
      <c r="S92" s="297">
        <v>0</v>
      </c>
      <c r="T92" s="297">
        <v>0</v>
      </c>
      <c r="U92" s="297">
        <v>82.152999999999992</v>
      </c>
      <c r="V92" s="297">
        <v>38.515999999999998</v>
      </c>
      <c r="W92" s="297">
        <v>43.637</v>
      </c>
      <c r="X92" s="297">
        <v>2723.1810000000005</v>
      </c>
      <c r="Y92" s="297">
        <v>692.41100000000006</v>
      </c>
      <c r="Z92" s="297">
        <v>2030.7700000000002</v>
      </c>
      <c r="AA92" s="297">
        <v>0</v>
      </c>
      <c r="AB92" s="297">
        <v>0</v>
      </c>
      <c r="AC92" s="297">
        <v>0</v>
      </c>
      <c r="AD92" s="297">
        <v>0</v>
      </c>
      <c r="AE92" s="202"/>
      <c r="AF92" s="27"/>
    </row>
    <row r="93" spans="2:32" ht="17.25" customHeight="1" x14ac:dyDescent="0.15">
      <c r="B93" s="77"/>
      <c r="C93" s="94" t="s">
        <v>15</v>
      </c>
      <c r="D93" s="76" t="s">
        <v>13</v>
      </c>
      <c r="E93" s="297">
        <v>7766.9800000000005</v>
      </c>
      <c r="F93" s="297">
        <v>5054.97</v>
      </c>
      <c r="G93" s="297">
        <v>4953.5300000000007</v>
      </c>
      <c r="H93" s="297">
        <v>101.44</v>
      </c>
      <c r="I93" s="297">
        <v>4923.33</v>
      </c>
      <c r="J93" s="297">
        <v>4877.97</v>
      </c>
      <c r="K93" s="297">
        <v>45.359999999999992</v>
      </c>
      <c r="L93" s="297">
        <v>131.63999999999999</v>
      </c>
      <c r="M93" s="297">
        <v>75.56</v>
      </c>
      <c r="N93" s="297">
        <v>56.08</v>
      </c>
      <c r="O93" s="297">
        <v>2515.5</v>
      </c>
      <c r="P93" s="297">
        <v>314.92</v>
      </c>
      <c r="Q93" s="297">
        <v>2200.58</v>
      </c>
      <c r="R93" s="297">
        <v>0</v>
      </c>
      <c r="S93" s="297">
        <v>0</v>
      </c>
      <c r="T93" s="297">
        <v>0</v>
      </c>
      <c r="U93" s="297">
        <v>238.43</v>
      </c>
      <c r="V93" s="297">
        <v>36.5</v>
      </c>
      <c r="W93" s="297">
        <v>201.93</v>
      </c>
      <c r="X93" s="297">
        <v>2277.0700000000002</v>
      </c>
      <c r="Y93" s="297">
        <v>278.42</v>
      </c>
      <c r="Z93" s="297">
        <v>1998.65</v>
      </c>
      <c r="AA93" s="297">
        <v>196.51</v>
      </c>
      <c r="AB93" s="297">
        <v>114.69</v>
      </c>
      <c r="AC93" s="297">
        <v>81.819999999999993</v>
      </c>
      <c r="AD93" s="297">
        <v>0</v>
      </c>
      <c r="AE93" s="202"/>
      <c r="AF93" s="27"/>
    </row>
    <row r="94" spans="2:32" ht="17.25" customHeight="1" x14ac:dyDescent="0.15">
      <c r="B94" s="78" t="s">
        <v>16</v>
      </c>
      <c r="C94" s="95"/>
      <c r="D94" s="76" t="s">
        <v>14</v>
      </c>
      <c r="E94" s="297">
        <v>1808.0070000000001</v>
      </c>
      <c r="F94" s="297">
        <v>1440.2450000000001</v>
      </c>
      <c r="G94" s="297">
        <v>1427.729</v>
      </c>
      <c r="H94" s="297">
        <v>12.516</v>
      </c>
      <c r="I94" s="297">
        <v>1422.25</v>
      </c>
      <c r="J94" s="297">
        <v>1417.7750000000001</v>
      </c>
      <c r="K94" s="297">
        <v>4.4749999999999996</v>
      </c>
      <c r="L94" s="297">
        <v>17.995000000000001</v>
      </c>
      <c r="M94" s="297">
        <v>9.9540000000000006</v>
      </c>
      <c r="N94" s="297">
        <v>8.0410000000000004</v>
      </c>
      <c r="O94" s="297">
        <v>367.762</v>
      </c>
      <c r="P94" s="297">
        <v>78.236000000000004</v>
      </c>
      <c r="Q94" s="297">
        <v>289.52600000000001</v>
      </c>
      <c r="R94" s="297">
        <v>0</v>
      </c>
      <c r="S94" s="297">
        <v>0</v>
      </c>
      <c r="T94" s="297">
        <v>0</v>
      </c>
      <c r="U94" s="297">
        <v>38.906999999999996</v>
      </c>
      <c r="V94" s="297">
        <v>9.42</v>
      </c>
      <c r="W94" s="297">
        <v>29.486999999999998</v>
      </c>
      <c r="X94" s="297">
        <v>328.85500000000002</v>
      </c>
      <c r="Y94" s="297">
        <v>68.816000000000003</v>
      </c>
      <c r="Z94" s="297">
        <v>260.03899999999999</v>
      </c>
      <c r="AA94" s="297">
        <v>0</v>
      </c>
      <c r="AB94" s="297">
        <v>0</v>
      </c>
      <c r="AC94" s="297">
        <v>0</v>
      </c>
      <c r="AD94" s="297">
        <v>0</v>
      </c>
      <c r="AE94" s="202"/>
      <c r="AF94" s="27"/>
    </row>
    <row r="95" spans="2:32" ht="17.25" customHeight="1" x14ac:dyDescent="0.15">
      <c r="B95" s="78"/>
      <c r="C95" s="94" t="s">
        <v>17</v>
      </c>
      <c r="D95" s="76" t="s">
        <v>13</v>
      </c>
      <c r="E95" s="297">
        <v>2827.69</v>
      </c>
      <c r="F95" s="297">
        <v>2498.5500000000002</v>
      </c>
      <c r="G95" s="297">
        <v>2486.5</v>
      </c>
      <c r="H95" s="297">
        <v>12.05</v>
      </c>
      <c r="I95" s="297">
        <v>2486.2400000000002</v>
      </c>
      <c r="J95" s="297">
        <v>2482.5100000000002</v>
      </c>
      <c r="K95" s="297">
        <v>3.73</v>
      </c>
      <c r="L95" s="297">
        <v>12.31</v>
      </c>
      <c r="M95" s="297">
        <v>3.99</v>
      </c>
      <c r="N95" s="297">
        <v>8.32</v>
      </c>
      <c r="O95" s="297">
        <v>289.56</v>
      </c>
      <c r="P95" s="297">
        <v>51.84</v>
      </c>
      <c r="Q95" s="297">
        <v>237.72</v>
      </c>
      <c r="R95" s="297">
        <v>0</v>
      </c>
      <c r="S95" s="297">
        <v>0</v>
      </c>
      <c r="T95" s="297">
        <v>0</v>
      </c>
      <c r="U95" s="297">
        <v>3.11</v>
      </c>
      <c r="V95" s="297">
        <v>3.11</v>
      </c>
      <c r="W95" s="297">
        <v>0</v>
      </c>
      <c r="X95" s="297">
        <v>286.45</v>
      </c>
      <c r="Y95" s="297">
        <v>48.730000000000004</v>
      </c>
      <c r="Z95" s="297">
        <v>237.72</v>
      </c>
      <c r="AA95" s="297">
        <v>39.58</v>
      </c>
      <c r="AB95" s="297">
        <v>2.2999999999999998</v>
      </c>
      <c r="AC95" s="297">
        <v>37.28</v>
      </c>
      <c r="AD95" s="297">
        <v>0</v>
      </c>
      <c r="AE95" s="202"/>
      <c r="AF95" s="27"/>
    </row>
    <row r="96" spans="2:32" ht="17.25" customHeight="1" x14ac:dyDescent="0.15">
      <c r="B96" s="78" t="s">
        <v>18</v>
      </c>
      <c r="C96" s="95"/>
      <c r="D96" s="76" t="s">
        <v>14</v>
      </c>
      <c r="E96" s="297">
        <v>704.68000000000006</v>
      </c>
      <c r="F96" s="297">
        <v>659.70300000000009</v>
      </c>
      <c r="G96" s="297">
        <v>657.99500000000012</v>
      </c>
      <c r="H96" s="297">
        <v>1.7080000000000002</v>
      </c>
      <c r="I96" s="297">
        <v>658.32200000000012</v>
      </c>
      <c r="J96" s="297">
        <v>657.82900000000006</v>
      </c>
      <c r="K96" s="297">
        <v>0.49299999999999999</v>
      </c>
      <c r="L96" s="297">
        <v>1.381</v>
      </c>
      <c r="M96" s="297">
        <v>0.16599999999999998</v>
      </c>
      <c r="N96" s="297">
        <v>1.2150000000000001</v>
      </c>
      <c r="O96" s="297">
        <v>44.977000000000004</v>
      </c>
      <c r="P96" s="297">
        <v>12.081999999999999</v>
      </c>
      <c r="Q96" s="297">
        <v>32.895000000000003</v>
      </c>
      <c r="R96" s="297">
        <v>0</v>
      </c>
      <c r="S96" s="297">
        <v>0</v>
      </c>
      <c r="T96" s="297">
        <v>0</v>
      </c>
      <c r="U96" s="297">
        <v>0.80900000000000005</v>
      </c>
      <c r="V96" s="297">
        <v>0.80900000000000005</v>
      </c>
      <c r="W96" s="297">
        <v>0</v>
      </c>
      <c r="X96" s="297">
        <v>44.168000000000006</v>
      </c>
      <c r="Y96" s="297">
        <v>11.273</v>
      </c>
      <c r="Z96" s="297">
        <v>32.895000000000003</v>
      </c>
      <c r="AA96" s="297">
        <v>0</v>
      </c>
      <c r="AB96" s="297"/>
      <c r="AC96" s="297"/>
      <c r="AD96" s="297">
        <v>0</v>
      </c>
      <c r="AE96" s="202"/>
      <c r="AF96" s="27"/>
    </row>
    <row r="97" spans="2:32" ht="17.25" customHeight="1" x14ac:dyDescent="0.15">
      <c r="B97" s="78"/>
      <c r="C97" s="94" t="s">
        <v>19</v>
      </c>
      <c r="D97" s="76" t="s">
        <v>13</v>
      </c>
      <c r="E97" s="297">
        <v>2378.1799999999998</v>
      </c>
      <c r="F97" s="297">
        <v>1239.42</v>
      </c>
      <c r="G97" s="297">
        <v>1202.9000000000001</v>
      </c>
      <c r="H97" s="297">
        <v>36.519999999999996</v>
      </c>
      <c r="I97" s="297">
        <v>1208.71</v>
      </c>
      <c r="J97" s="297">
        <v>1175.1200000000001</v>
      </c>
      <c r="K97" s="297">
        <v>33.589999999999996</v>
      </c>
      <c r="L97" s="297">
        <v>30.71</v>
      </c>
      <c r="M97" s="297">
        <v>27.78</v>
      </c>
      <c r="N97" s="297">
        <v>2.93</v>
      </c>
      <c r="O97" s="297">
        <v>1071.53</v>
      </c>
      <c r="P97" s="297">
        <v>243.1</v>
      </c>
      <c r="Q97" s="297">
        <v>828.43</v>
      </c>
      <c r="R97" s="297">
        <v>0</v>
      </c>
      <c r="S97" s="297">
        <v>0</v>
      </c>
      <c r="T97" s="297">
        <v>0</v>
      </c>
      <c r="U97" s="297">
        <v>28.31</v>
      </c>
      <c r="V97" s="297">
        <v>23.2</v>
      </c>
      <c r="W97" s="297">
        <v>5.1100000000000003</v>
      </c>
      <c r="X97" s="297">
        <v>1043.22</v>
      </c>
      <c r="Y97" s="297">
        <v>219.9</v>
      </c>
      <c r="Z97" s="297">
        <v>823.31999999999994</v>
      </c>
      <c r="AA97" s="297">
        <v>67.23</v>
      </c>
      <c r="AB97" s="297">
        <v>36.630000000000003</v>
      </c>
      <c r="AC97" s="297">
        <v>30.6</v>
      </c>
      <c r="AD97" s="297">
        <v>0</v>
      </c>
      <c r="AE97" s="202"/>
      <c r="AF97" s="27"/>
    </row>
    <row r="98" spans="2:32" ht="17.25" customHeight="1" x14ac:dyDescent="0.15">
      <c r="B98" s="78" t="s">
        <v>20</v>
      </c>
      <c r="C98" s="95" t="s">
        <v>21</v>
      </c>
      <c r="D98" s="76" t="s">
        <v>14</v>
      </c>
      <c r="E98" s="297">
        <v>535.84100000000001</v>
      </c>
      <c r="F98" s="297">
        <v>367.11599999999999</v>
      </c>
      <c r="G98" s="297">
        <v>363.71</v>
      </c>
      <c r="H98" s="297">
        <v>3.4059999999999997</v>
      </c>
      <c r="I98" s="297">
        <v>359.64299999999997</v>
      </c>
      <c r="J98" s="297">
        <v>356.51299999999998</v>
      </c>
      <c r="K98" s="297">
        <v>3.13</v>
      </c>
      <c r="L98" s="297">
        <v>7.472999999999999</v>
      </c>
      <c r="M98" s="297">
        <v>7.1969999999999992</v>
      </c>
      <c r="N98" s="297">
        <v>0.27600000000000002</v>
      </c>
      <c r="O98" s="297">
        <v>168.72499999999999</v>
      </c>
      <c r="P98" s="297">
        <v>62.296999999999997</v>
      </c>
      <c r="Q98" s="297">
        <v>106.428</v>
      </c>
      <c r="R98" s="297">
        <v>0</v>
      </c>
      <c r="S98" s="297">
        <v>0</v>
      </c>
      <c r="T98" s="297">
        <v>0</v>
      </c>
      <c r="U98" s="297">
        <v>6.7810000000000006</v>
      </c>
      <c r="V98" s="297">
        <v>6.0380000000000003</v>
      </c>
      <c r="W98" s="297">
        <v>0.74299999999999999</v>
      </c>
      <c r="X98" s="297">
        <v>161.94400000000002</v>
      </c>
      <c r="Y98" s="297">
        <v>56.259</v>
      </c>
      <c r="Z98" s="297">
        <v>105.685</v>
      </c>
      <c r="AA98" s="297">
        <v>0</v>
      </c>
      <c r="AB98" s="297"/>
      <c r="AC98" s="297"/>
      <c r="AD98" s="297">
        <v>0</v>
      </c>
      <c r="AE98" s="202"/>
      <c r="AF98" s="27"/>
    </row>
    <row r="99" spans="2:32" ht="17.25" customHeight="1" x14ac:dyDescent="0.15">
      <c r="B99" s="78"/>
      <c r="C99" s="94" t="s">
        <v>22</v>
      </c>
      <c r="D99" s="76" t="s">
        <v>13</v>
      </c>
      <c r="E99" s="297">
        <v>2561.1099999999997</v>
      </c>
      <c r="F99" s="297">
        <v>1316.9999999999998</v>
      </c>
      <c r="G99" s="297">
        <v>1264.1299999999999</v>
      </c>
      <c r="H99" s="297">
        <v>52.87</v>
      </c>
      <c r="I99" s="297">
        <v>1228.3799999999999</v>
      </c>
      <c r="J99" s="297">
        <v>1220.3399999999999</v>
      </c>
      <c r="K99" s="297">
        <v>8.0400000000000009</v>
      </c>
      <c r="L99" s="297">
        <v>88.62</v>
      </c>
      <c r="M99" s="297">
        <v>43.79</v>
      </c>
      <c r="N99" s="297">
        <v>44.83</v>
      </c>
      <c r="O99" s="297">
        <v>1154.4100000000001</v>
      </c>
      <c r="P99" s="297">
        <v>19.979999999999997</v>
      </c>
      <c r="Q99" s="297">
        <v>1134.43</v>
      </c>
      <c r="R99" s="297">
        <v>0</v>
      </c>
      <c r="S99" s="297">
        <v>0</v>
      </c>
      <c r="T99" s="297">
        <v>0</v>
      </c>
      <c r="U99" s="297">
        <v>207.01</v>
      </c>
      <c r="V99" s="297">
        <v>10.19</v>
      </c>
      <c r="W99" s="297">
        <v>196.82</v>
      </c>
      <c r="X99" s="297">
        <v>947.4</v>
      </c>
      <c r="Y99" s="297">
        <v>9.7899999999999991</v>
      </c>
      <c r="Z99" s="297">
        <v>937.61</v>
      </c>
      <c r="AA99" s="297">
        <v>89.699999999999989</v>
      </c>
      <c r="AB99" s="297">
        <v>75.759999999999991</v>
      </c>
      <c r="AC99" s="297">
        <v>13.94</v>
      </c>
      <c r="AD99" s="297">
        <v>0</v>
      </c>
      <c r="AE99" s="202"/>
      <c r="AF99" s="27"/>
    </row>
    <row r="100" spans="2:32" ht="17.25" customHeight="1" x14ac:dyDescent="0.15">
      <c r="B100" s="78"/>
      <c r="C100" s="95" t="s">
        <v>21</v>
      </c>
      <c r="D100" s="76" t="s">
        <v>14</v>
      </c>
      <c r="E100" s="297">
        <v>567.48599999999999</v>
      </c>
      <c r="F100" s="297">
        <v>413.42599999999999</v>
      </c>
      <c r="G100" s="297">
        <v>406.024</v>
      </c>
      <c r="H100" s="297">
        <v>7.4020000000000001</v>
      </c>
      <c r="I100" s="297">
        <v>404.28499999999997</v>
      </c>
      <c r="J100" s="297">
        <v>403.43299999999999</v>
      </c>
      <c r="K100" s="297">
        <v>0.85200000000000009</v>
      </c>
      <c r="L100" s="297">
        <v>9.141</v>
      </c>
      <c r="M100" s="297">
        <v>2.5910000000000002</v>
      </c>
      <c r="N100" s="297">
        <v>6.55</v>
      </c>
      <c r="O100" s="297">
        <v>154.06</v>
      </c>
      <c r="P100" s="297">
        <v>3.8570000000000002</v>
      </c>
      <c r="Q100" s="297">
        <v>150.203</v>
      </c>
      <c r="R100" s="297">
        <v>0</v>
      </c>
      <c r="S100" s="297">
        <v>0</v>
      </c>
      <c r="T100" s="297">
        <v>0</v>
      </c>
      <c r="U100" s="297">
        <v>31.317</v>
      </c>
      <c r="V100" s="297">
        <v>2.573</v>
      </c>
      <c r="W100" s="297">
        <v>28.744</v>
      </c>
      <c r="X100" s="297">
        <v>122.74300000000001</v>
      </c>
      <c r="Y100" s="297">
        <v>1.284</v>
      </c>
      <c r="Z100" s="297">
        <v>121.459</v>
      </c>
      <c r="AA100" s="297">
        <v>0</v>
      </c>
      <c r="AB100" s="297"/>
      <c r="AC100" s="297"/>
      <c r="AD100" s="297">
        <v>0</v>
      </c>
      <c r="AE100" s="202"/>
      <c r="AF100" s="27"/>
    </row>
    <row r="101" spans="2:32" ht="17.25" customHeight="1" x14ac:dyDescent="0.15">
      <c r="B101" s="77"/>
      <c r="C101" s="94" t="s">
        <v>15</v>
      </c>
      <c r="D101" s="76" t="s">
        <v>13</v>
      </c>
      <c r="E101" s="297">
        <v>42489.36</v>
      </c>
      <c r="F101" s="297">
        <v>24003.23</v>
      </c>
      <c r="G101" s="297">
        <v>23770.42</v>
      </c>
      <c r="H101" s="297">
        <v>232.81</v>
      </c>
      <c r="I101" s="297">
        <v>23653.109999999997</v>
      </c>
      <c r="J101" s="297">
        <v>23467.559999999998</v>
      </c>
      <c r="K101" s="297">
        <v>185.55</v>
      </c>
      <c r="L101" s="297">
        <v>350.12</v>
      </c>
      <c r="M101" s="297">
        <v>302.86</v>
      </c>
      <c r="N101" s="297">
        <v>47.26</v>
      </c>
      <c r="O101" s="297">
        <v>16767.039999999997</v>
      </c>
      <c r="P101" s="297">
        <v>2584.39</v>
      </c>
      <c r="Q101" s="297">
        <v>14182.649999999998</v>
      </c>
      <c r="R101" s="297">
        <v>0</v>
      </c>
      <c r="S101" s="297">
        <v>0</v>
      </c>
      <c r="T101" s="297">
        <v>0</v>
      </c>
      <c r="U101" s="297">
        <v>216.29</v>
      </c>
      <c r="V101" s="297">
        <v>113.74</v>
      </c>
      <c r="W101" s="297">
        <v>102.55</v>
      </c>
      <c r="X101" s="297">
        <v>16550.75</v>
      </c>
      <c r="Y101" s="297">
        <v>2470.65</v>
      </c>
      <c r="Z101" s="297">
        <v>14080.099999999999</v>
      </c>
      <c r="AA101" s="297">
        <v>1719.0900000000001</v>
      </c>
      <c r="AB101" s="297">
        <v>1018.78</v>
      </c>
      <c r="AC101" s="297">
        <v>700.31000000000006</v>
      </c>
      <c r="AD101" s="297">
        <v>0</v>
      </c>
      <c r="AE101" s="202"/>
      <c r="AF101" s="27"/>
    </row>
    <row r="102" spans="2:32" ht="17.25" customHeight="1" x14ac:dyDescent="0.15">
      <c r="B102" s="78"/>
      <c r="C102" s="95"/>
      <c r="D102" s="76" t="s">
        <v>14</v>
      </c>
      <c r="E102" s="297">
        <v>9830.0020000000004</v>
      </c>
      <c r="F102" s="297">
        <v>7392.4300000000012</v>
      </c>
      <c r="G102" s="297">
        <v>7370.4510000000009</v>
      </c>
      <c r="H102" s="297">
        <v>21.978999999999999</v>
      </c>
      <c r="I102" s="297">
        <v>7320.6110000000008</v>
      </c>
      <c r="J102" s="297">
        <v>7305.4340000000011</v>
      </c>
      <c r="K102" s="297">
        <v>15.177</v>
      </c>
      <c r="L102" s="297">
        <v>71.818999999999988</v>
      </c>
      <c r="M102" s="297">
        <v>65.016999999999996</v>
      </c>
      <c r="N102" s="297">
        <v>6.8019999999999996</v>
      </c>
      <c r="O102" s="297">
        <v>2437.5720000000001</v>
      </c>
      <c r="P102" s="297">
        <v>652.69100000000003</v>
      </c>
      <c r="Q102" s="297">
        <v>1784.8810000000003</v>
      </c>
      <c r="R102" s="297">
        <v>0</v>
      </c>
      <c r="S102" s="297">
        <v>0</v>
      </c>
      <c r="T102" s="297">
        <v>0</v>
      </c>
      <c r="U102" s="297">
        <v>43.245999999999995</v>
      </c>
      <c r="V102" s="297">
        <v>29.096</v>
      </c>
      <c r="W102" s="297">
        <v>14.149999999999999</v>
      </c>
      <c r="X102" s="297">
        <v>2394.326</v>
      </c>
      <c r="Y102" s="297">
        <v>623.59500000000003</v>
      </c>
      <c r="Z102" s="297">
        <v>1770.7310000000002</v>
      </c>
      <c r="AA102" s="297">
        <v>0</v>
      </c>
      <c r="AB102" s="297">
        <v>0</v>
      </c>
      <c r="AC102" s="297">
        <v>0</v>
      </c>
      <c r="AD102" s="297">
        <v>0</v>
      </c>
      <c r="AE102" s="202"/>
      <c r="AF102" s="27"/>
    </row>
    <row r="103" spans="2:32" ht="17.25" customHeight="1" x14ac:dyDescent="0.15">
      <c r="B103" s="78" t="s">
        <v>429</v>
      </c>
      <c r="C103" s="94" t="s">
        <v>426</v>
      </c>
      <c r="D103" s="76" t="s">
        <v>13</v>
      </c>
      <c r="E103" s="297">
        <v>3844.83</v>
      </c>
      <c r="F103" s="297">
        <v>3593.8199999999997</v>
      </c>
      <c r="G103" s="297">
        <v>3572.66</v>
      </c>
      <c r="H103" s="297">
        <v>21.16</v>
      </c>
      <c r="I103" s="297">
        <v>3587.6099999999997</v>
      </c>
      <c r="J103" s="297">
        <v>3566.45</v>
      </c>
      <c r="K103" s="297">
        <v>21.16</v>
      </c>
      <c r="L103" s="297">
        <v>6.21</v>
      </c>
      <c r="M103" s="297">
        <v>6.21</v>
      </c>
      <c r="N103" s="297">
        <v>0</v>
      </c>
      <c r="O103" s="297">
        <v>206.03</v>
      </c>
      <c r="P103" s="297">
        <v>16.09</v>
      </c>
      <c r="Q103" s="297">
        <v>189.94</v>
      </c>
      <c r="R103" s="297">
        <v>0</v>
      </c>
      <c r="S103" s="297">
        <v>0</v>
      </c>
      <c r="T103" s="297">
        <v>0</v>
      </c>
      <c r="U103" s="297">
        <v>0</v>
      </c>
      <c r="V103" s="297">
        <v>0</v>
      </c>
      <c r="W103" s="297">
        <v>0</v>
      </c>
      <c r="X103" s="297">
        <v>206.03</v>
      </c>
      <c r="Y103" s="297">
        <v>16.09</v>
      </c>
      <c r="Z103" s="297">
        <v>189.94</v>
      </c>
      <c r="AA103" s="297">
        <v>44.980000000000004</v>
      </c>
      <c r="AB103" s="297">
        <v>42.34</v>
      </c>
      <c r="AC103" s="297">
        <v>2.64</v>
      </c>
      <c r="AD103" s="297">
        <v>0</v>
      </c>
      <c r="AE103" s="202"/>
      <c r="AF103" s="27"/>
    </row>
    <row r="104" spans="2:32" ht="17.25" customHeight="1" x14ac:dyDescent="0.15">
      <c r="B104" s="78"/>
      <c r="C104" s="95" t="s">
        <v>23</v>
      </c>
      <c r="D104" s="76" t="s">
        <v>14</v>
      </c>
      <c r="E104" s="297">
        <v>945.827</v>
      </c>
      <c r="F104" s="297">
        <v>926.81499999999994</v>
      </c>
      <c r="G104" s="297">
        <v>926.75099999999998</v>
      </c>
      <c r="H104" s="297">
        <v>6.4000000000000001E-2</v>
      </c>
      <c r="I104" s="297">
        <v>925.98199999999997</v>
      </c>
      <c r="J104" s="297">
        <v>925.91800000000001</v>
      </c>
      <c r="K104" s="297">
        <v>6.4000000000000001E-2</v>
      </c>
      <c r="L104" s="297">
        <v>0.83299999999999996</v>
      </c>
      <c r="M104" s="297">
        <v>0.83299999999999996</v>
      </c>
      <c r="N104" s="297">
        <v>0</v>
      </c>
      <c r="O104" s="297">
        <v>19.012</v>
      </c>
      <c r="P104" s="297">
        <v>4.0410000000000004</v>
      </c>
      <c r="Q104" s="297">
        <v>14.971</v>
      </c>
      <c r="R104" s="297">
        <v>0</v>
      </c>
      <c r="S104" s="297">
        <v>0</v>
      </c>
      <c r="T104" s="297">
        <v>0</v>
      </c>
      <c r="U104" s="297">
        <v>0</v>
      </c>
      <c r="V104" s="297">
        <v>0</v>
      </c>
      <c r="W104" s="297">
        <v>0</v>
      </c>
      <c r="X104" s="297">
        <v>19.012</v>
      </c>
      <c r="Y104" s="297">
        <v>4.0410000000000004</v>
      </c>
      <c r="Z104" s="297">
        <v>14.971</v>
      </c>
      <c r="AA104" s="297">
        <v>0</v>
      </c>
      <c r="AB104" s="297"/>
      <c r="AC104" s="297"/>
      <c r="AD104" s="297">
        <v>0</v>
      </c>
      <c r="AE104" s="202"/>
      <c r="AF104" s="27"/>
    </row>
    <row r="105" spans="2:32" ht="17.25" customHeight="1" x14ac:dyDescent="0.15">
      <c r="B105" s="78" t="s">
        <v>430</v>
      </c>
      <c r="C105" s="94" t="s">
        <v>24</v>
      </c>
      <c r="D105" s="76" t="s">
        <v>13</v>
      </c>
      <c r="E105" s="297">
        <v>5461.23</v>
      </c>
      <c r="F105" s="297">
        <v>2215.83</v>
      </c>
      <c r="G105" s="297">
        <v>2199.06</v>
      </c>
      <c r="H105" s="297">
        <v>16.77</v>
      </c>
      <c r="I105" s="297">
        <v>2187.1800000000003</v>
      </c>
      <c r="J105" s="297">
        <v>2172.11</v>
      </c>
      <c r="K105" s="297">
        <v>15.07</v>
      </c>
      <c r="L105" s="297">
        <v>28.65</v>
      </c>
      <c r="M105" s="297">
        <v>26.95</v>
      </c>
      <c r="N105" s="297">
        <v>1.7</v>
      </c>
      <c r="O105" s="297">
        <v>2981.13</v>
      </c>
      <c r="P105" s="297">
        <v>540.80000000000007</v>
      </c>
      <c r="Q105" s="297">
        <v>2440.33</v>
      </c>
      <c r="R105" s="297">
        <v>0</v>
      </c>
      <c r="S105" s="297">
        <v>0</v>
      </c>
      <c r="T105" s="297">
        <v>0</v>
      </c>
      <c r="U105" s="297">
        <v>37.54</v>
      </c>
      <c r="V105" s="297">
        <v>13.2</v>
      </c>
      <c r="W105" s="297">
        <v>24.34</v>
      </c>
      <c r="X105" s="297">
        <v>2943.5899999999997</v>
      </c>
      <c r="Y105" s="297">
        <v>527.6</v>
      </c>
      <c r="Z105" s="297">
        <v>2415.9899999999998</v>
      </c>
      <c r="AA105" s="297">
        <v>264.27</v>
      </c>
      <c r="AB105" s="297">
        <v>121.17</v>
      </c>
      <c r="AC105" s="297">
        <v>143.1</v>
      </c>
      <c r="AD105" s="297">
        <v>0</v>
      </c>
      <c r="AE105" s="202"/>
      <c r="AF105" s="27"/>
    </row>
    <row r="106" spans="2:32" ht="17.25" customHeight="1" x14ac:dyDescent="0.15">
      <c r="B106" s="78"/>
      <c r="C106" s="95" t="s">
        <v>21</v>
      </c>
      <c r="D106" s="76" t="s">
        <v>14</v>
      </c>
      <c r="E106" s="297">
        <v>1150.672</v>
      </c>
      <c r="F106" s="297">
        <v>683.2170000000001</v>
      </c>
      <c r="G106" s="297">
        <v>681.50200000000007</v>
      </c>
      <c r="H106" s="297">
        <v>1.7150000000000001</v>
      </c>
      <c r="I106" s="297">
        <v>677.20800000000008</v>
      </c>
      <c r="J106" s="297">
        <v>675.67400000000009</v>
      </c>
      <c r="K106" s="297">
        <v>1.534</v>
      </c>
      <c r="L106" s="297">
        <v>6.0089999999999995</v>
      </c>
      <c r="M106" s="297">
        <v>5.8279999999999994</v>
      </c>
      <c r="N106" s="297">
        <v>0.18099999999999999</v>
      </c>
      <c r="O106" s="297">
        <v>467.45499999999998</v>
      </c>
      <c r="P106" s="297">
        <v>135.495</v>
      </c>
      <c r="Q106" s="297">
        <v>331.96</v>
      </c>
      <c r="R106" s="297">
        <v>0</v>
      </c>
      <c r="S106" s="297">
        <v>0</v>
      </c>
      <c r="T106" s="297">
        <v>0</v>
      </c>
      <c r="U106" s="297">
        <v>6.9350000000000005</v>
      </c>
      <c r="V106" s="297">
        <v>3.4350000000000001</v>
      </c>
      <c r="W106" s="297">
        <v>3.5</v>
      </c>
      <c r="X106" s="297">
        <v>460.52</v>
      </c>
      <c r="Y106" s="297">
        <v>132.06</v>
      </c>
      <c r="Z106" s="297">
        <v>328.46</v>
      </c>
      <c r="AA106" s="297">
        <v>0</v>
      </c>
      <c r="AB106" s="297"/>
      <c r="AC106" s="297"/>
      <c r="AD106" s="297">
        <v>0</v>
      </c>
      <c r="AE106" s="202"/>
      <c r="AF106" s="27"/>
    </row>
    <row r="107" spans="2:32" ht="17.25" customHeight="1" x14ac:dyDescent="0.15">
      <c r="B107" s="78" t="s">
        <v>20</v>
      </c>
      <c r="C107" s="94" t="s">
        <v>25</v>
      </c>
      <c r="D107" s="76" t="s">
        <v>13</v>
      </c>
      <c r="E107" s="297">
        <v>1443.7300000000002</v>
      </c>
      <c r="F107" s="297">
        <v>495.09000000000003</v>
      </c>
      <c r="G107" s="297">
        <v>472.89000000000004</v>
      </c>
      <c r="H107" s="297">
        <v>22.2</v>
      </c>
      <c r="I107" s="297">
        <v>423.95000000000005</v>
      </c>
      <c r="J107" s="297">
        <v>421.40000000000003</v>
      </c>
      <c r="K107" s="297">
        <v>2.5499999999999998</v>
      </c>
      <c r="L107" s="297">
        <v>71.139999999999986</v>
      </c>
      <c r="M107" s="297">
        <v>51.489999999999995</v>
      </c>
      <c r="N107" s="297">
        <v>19.649999999999999</v>
      </c>
      <c r="O107" s="297">
        <v>890.44</v>
      </c>
      <c r="P107" s="297">
        <v>75.13</v>
      </c>
      <c r="Q107" s="297">
        <v>815.31000000000006</v>
      </c>
      <c r="R107" s="297">
        <v>0</v>
      </c>
      <c r="S107" s="297">
        <v>0</v>
      </c>
      <c r="T107" s="297">
        <v>0</v>
      </c>
      <c r="U107" s="297">
        <v>5.42</v>
      </c>
      <c r="V107" s="297">
        <v>5.13</v>
      </c>
      <c r="W107" s="297">
        <v>0.28999999999999998</v>
      </c>
      <c r="X107" s="297">
        <v>885.0200000000001</v>
      </c>
      <c r="Y107" s="297">
        <v>70</v>
      </c>
      <c r="Z107" s="297">
        <v>815.0200000000001</v>
      </c>
      <c r="AA107" s="297">
        <v>58.199999999999996</v>
      </c>
      <c r="AB107" s="297">
        <v>32.549999999999997</v>
      </c>
      <c r="AC107" s="297">
        <v>25.65</v>
      </c>
      <c r="AD107" s="297">
        <v>0</v>
      </c>
      <c r="AE107" s="202"/>
      <c r="AF107" s="27"/>
    </row>
    <row r="108" spans="2:32" ht="17.25" customHeight="1" x14ac:dyDescent="0.15">
      <c r="B108" s="78"/>
      <c r="C108" s="95" t="s">
        <v>26</v>
      </c>
      <c r="D108" s="76" t="s">
        <v>14</v>
      </c>
      <c r="E108" s="297">
        <v>250.74200000000002</v>
      </c>
      <c r="F108" s="297">
        <v>132.262</v>
      </c>
      <c r="G108" s="297">
        <v>129.18899999999999</v>
      </c>
      <c r="H108" s="297">
        <v>3.073</v>
      </c>
      <c r="I108" s="297">
        <v>121.43900000000001</v>
      </c>
      <c r="J108" s="297">
        <v>121.259</v>
      </c>
      <c r="K108" s="297">
        <v>0.18</v>
      </c>
      <c r="L108" s="297">
        <v>10.823</v>
      </c>
      <c r="M108" s="297">
        <v>7.93</v>
      </c>
      <c r="N108" s="297">
        <v>2.8929999999999998</v>
      </c>
      <c r="O108" s="297">
        <v>118.48</v>
      </c>
      <c r="P108" s="297">
        <v>18.334000000000003</v>
      </c>
      <c r="Q108" s="297">
        <v>100.146</v>
      </c>
      <c r="R108" s="297">
        <v>0</v>
      </c>
      <c r="S108" s="297">
        <v>0</v>
      </c>
      <c r="T108" s="297">
        <v>0</v>
      </c>
      <c r="U108" s="297">
        <v>1.28</v>
      </c>
      <c r="V108" s="297">
        <v>1.2370000000000001</v>
      </c>
      <c r="W108" s="297">
        <v>4.2999999999999997E-2</v>
      </c>
      <c r="X108" s="297">
        <v>117.19999999999999</v>
      </c>
      <c r="Y108" s="297">
        <v>17.097000000000001</v>
      </c>
      <c r="Z108" s="297">
        <v>100.10299999999999</v>
      </c>
      <c r="AA108" s="297">
        <v>0</v>
      </c>
      <c r="AB108" s="297"/>
      <c r="AC108" s="297"/>
      <c r="AD108" s="297">
        <v>0</v>
      </c>
      <c r="AE108" s="202"/>
      <c r="AF108" s="27"/>
    </row>
    <row r="109" spans="2:32" ht="17.25" customHeight="1" x14ac:dyDescent="0.15">
      <c r="B109" s="78"/>
      <c r="C109" s="94" t="s">
        <v>27</v>
      </c>
      <c r="D109" s="76" t="s">
        <v>13</v>
      </c>
      <c r="E109" s="297">
        <v>31739.57</v>
      </c>
      <c r="F109" s="297">
        <v>17698.489999999998</v>
      </c>
      <c r="G109" s="297">
        <v>17525.809999999998</v>
      </c>
      <c r="H109" s="297">
        <v>172.68</v>
      </c>
      <c r="I109" s="297">
        <v>17454.37</v>
      </c>
      <c r="J109" s="297">
        <v>17307.599999999999</v>
      </c>
      <c r="K109" s="297">
        <v>146.77000000000001</v>
      </c>
      <c r="L109" s="297">
        <v>244.12</v>
      </c>
      <c r="M109" s="297">
        <v>218.21</v>
      </c>
      <c r="N109" s="297">
        <v>25.91</v>
      </c>
      <c r="O109" s="297">
        <v>12689.44</v>
      </c>
      <c r="P109" s="297">
        <v>1952.3700000000001</v>
      </c>
      <c r="Q109" s="297">
        <v>10737.07</v>
      </c>
      <c r="R109" s="297">
        <v>0</v>
      </c>
      <c r="S109" s="297">
        <v>0</v>
      </c>
      <c r="T109" s="297">
        <v>0</v>
      </c>
      <c r="U109" s="297">
        <v>173.32999999999998</v>
      </c>
      <c r="V109" s="297">
        <v>95.41</v>
      </c>
      <c r="W109" s="297">
        <v>77.92</v>
      </c>
      <c r="X109" s="297">
        <v>12516.11</v>
      </c>
      <c r="Y109" s="297">
        <v>1856.96</v>
      </c>
      <c r="Z109" s="297">
        <v>10659.15</v>
      </c>
      <c r="AA109" s="297">
        <v>1351.64</v>
      </c>
      <c r="AB109" s="297">
        <v>822.72</v>
      </c>
      <c r="AC109" s="297">
        <v>528.92000000000007</v>
      </c>
      <c r="AD109" s="297">
        <v>0</v>
      </c>
      <c r="AE109" s="202"/>
      <c r="AF109" s="27"/>
    </row>
    <row r="110" spans="2:32" ht="17.25" customHeight="1" thickBot="1" x14ac:dyDescent="0.2">
      <c r="B110" s="78"/>
      <c r="C110" s="95" t="s">
        <v>21</v>
      </c>
      <c r="D110" s="76" t="s">
        <v>14</v>
      </c>
      <c r="E110" s="297">
        <v>7482.7610000000013</v>
      </c>
      <c r="F110" s="297">
        <v>5650.1360000000013</v>
      </c>
      <c r="G110" s="297">
        <v>5633.0090000000009</v>
      </c>
      <c r="H110" s="297">
        <v>17.126999999999999</v>
      </c>
      <c r="I110" s="297">
        <v>5595.9820000000009</v>
      </c>
      <c r="J110" s="297">
        <v>5582.5830000000005</v>
      </c>
      <c r="K110" s="297">
        <v>13.398999999999999</v>
      </c>
      <c r="L110" s="297">
        <v>54.154000000000003</v>
      </c>
      <c r="M110" s="297">
        <v>50.426000000000002</v>
      </c>
      <c r="N110" s="297">
        <v>3.7280000000000002</v>
      </c>
      <c r="O110" s="297">
        <v>1832.625</v>
      </c>
      <c r="P110" s="297">
        <v>494.82100000000003</v>
      </c>
      <c r="Q110" s="297">
        <v>1337.8040000000001</v>
      </c>
      <c r="R110" s="297">
        <v>0</v>
      </c>
      <c r="S110" s="297">
        <v>0</v>
      </c>
      <c r="T110" s="297">
        <v>0</v>
      </c>
      <c r="U110" s="297">
        <v>35.030999999999999</v>
      </c>
      <c r="V110" s="297">
        <v>24.423999999999999</v>
      </c>
      <c r="W110" s="297">
        <v>10.606999999999999</v>
      </c>
      <c r="X110" s="297">
        <v>1797.5940000000001</v>
      </c>
      <c r="Y110" s="297">
        <v>470.39700000000005</v>
      </c>
      <c r="Z110" s="297">
        <v>1327.1970000000001</v>
      </c>
      <c r="AA110" s="297">
        <v>0</v>
      </c>
      <c r="AB110" s="297"/>
      <c r="AC110" s="297"/>
      <c r="AD110" s="297">
        <v>0</v>
      </c>
      <c r="AE110" s="202"/>
      <c r="AF110" s="27"/>
    </row>
    <row r="111" spans="2:32" ht="17.25" customHeight="1" x14ac:dyDescent="0.15">
      <c r="B111" s="63" t="s">
        <v>324</v>
      </c>
      <c r="C111" s="63" t="s">
        <v>325</v>
      </c>
      <c r="D111" s="63"/>
      <c r="E111" s="405"/>
      <c r="F111" s="405"/>
      <c r="G111" s="405"/>
      <c r="H111" s="405"/>
      <c r="I111" s="405"/>
      <c r="J111" s="405"/>
      <c r="K111" s="405"/>
      <c r="L111" s="405"/>
      <c r="M111" s="405"/>
      <c r="N111" s="405"/>
      <c r="O111" s="405"/>
      <c r="P111" s="405"/>
      <c r="Q111" s="405"/>
      <c r="R111" s="405"/>
      <c r="S111" s="405"/>
      <c r="T111" s="405"/>
      <c r="U111" s="405"/>
      <c r="V111" s="405"/>
      <c r="W111" s="405"/>
      <c r="X111" s="405"/>
      <c r="Y111" s="405"/>
      <c r="Z111" s="405"/>
      <c r="AA111" s="405"/>
      <c r="AB111" s="405"/>
      <c r="AC111" s="405"/>
      <c r="AD111" s="405"/>
      <c r="AE111" s="27"/>
      <c r="AF111" s="27"/>
    </row>
    <row r="112" spans="2:32" x14ac:dyDescent="0.15">
      <c r="E112" s="381"/>
      <c r="F112" s="381"/>
      <c r="G112" s="381"/>
      <c r="H112" s="381"/>
      <c r="I112" s="381"/>
      <c r="J112" s="381"/>
      <c r="K112" s="381"/>
      <c r="L112" s="381"/>
      <c r="M112" s="381"/>
      <c r="N112" s="381"/>
      <c r="O112" s="381"/>
      <c r="P112" s="381"/>
      <c r="Q112" s="381"/>
      <c r="R112" s="381"/>
      <c r="S112" s="381"/>
      <c r="T112" s="381"/>
      <c r="U112" s="381"/>
      <c r="V112" s="381"/>
      <c r="W112" s="381"/>
      <c r="X112" s="381"/>
      <c r="Y112" s="381"/>
      <c r="Z112" s="381"/>
      <c r="AA112" s="381"/>
      <c r="AB112" s="381"/>
      <c r="AC112" s="381"/>
      <c r="AD112" s="381"/>
      <c r="AE112" s="27"/>
      <c r="AF112" s="27"/>
    </row>
    <row r="113" spans="2:32" s="3" customFormat="1" ht="17.25" customHeight="1" x14ac:dyDescent="0.15">
      <c r="B113" s="3" t="s">
        <v>516</v>
      </c>
      <c r="E113" s="392"/>
      <c r="F113" s="392"/>
      <c r="G113" s="392"/>
      <c r="H113" s="392"/>
      <c r="I113" s="392"/>
      <c r="J113" s="392"/>
      <c r="K113" s="392"/>
      <c r="L113" s="392"/>
      <c r="M113" s="392"/>
      <c r="N113" s="392"/>
      <c r="O113" s="392"/>
      <c r="P113" s="392"/>
      <c r="Q113" s="392"/>
      <c r="R113" s="392"/>
      <c r="S113" s="392"/>
      <c r="T113" s="392"/>
      <c r="U113" s="392"/>
      <c r="V113" s="392"/>
      <c r="W113" s="392"/>
      <c r="X113" s="392"/>
      <c r="Y113" s="392"/>
      <c r="Z113" s="392"/>
      <c r="AA113" s="392"/>
      <c r="AB113" s="392"/>
      <c r="AC113" s="392"/>
      <c r="AD113" s="392"/>
    </row>
    <row r="114" spans="2:32" ht="17.25" customHeight="1" thickBot="1" x14ac:dyDescent="0.2">
      <c r="C114" s="71"/>
      <c r="D114" s="71"/>
      <c r="E114" s="393"/>
      <c r="F114" s="393"/>
      <c r="G114" s="393"/>
      <c r="H114" s="393"/>
      <c r="I114" s="393"/>
      <c r="J114" s="393"/>
      <c r="K114" s="393"/>
      <c r="L114" s="393"/>
      <c r="M114" s="393"/>
      <c r="N114" s="393"/>
      <c r="O114" s="393"/>
      <c r="P114" s="393"/>
      <c r="Q114" s="393"/>
      <c r="R114" s="393"/>
      <c r="S114" s="393"/>
      <c r="T114" s="393"/>
      <c r="U114" s="393"/>
      <c r="V114" s="393"/>
      <c r="W114" s="393"/>
      <c r="X114" s="393"/>
      <c r="Y114" s="393"/>
      <c r="Z114" s="393"/>
      <c r="AA114" s="393" t="s">
        <v>28</v>
      </c>
      <c r="AB114" s="393"/>
      <c r="AC114" s="393"/>
      <c r="AD114" s="393"/>
    </row>
    <row r="115" spans="2:32" ht="17.25" customHeight="1" x14ac:dyDescent="0.15">
      <c r="B115" s="62"/>
      <c r="C115" s="63"/>
      <c r="D115" s="63"/>
      <c r="E115" s="394"/>
      <c r="F115" s="395" t="s">
        <v>0</v>
      </c>
      <c r="G115" s="396"/>
      <c r="H115" s="396"/>
      <c r="I115" s="396"/>
      <c r="J115" s="396"/>
      <c r="K115" s="396"/>
      <c r="L115" s="396"/>
      <c r="M115" s="396"/>
      <c r="N115" s="396"/>
      <c r="O115" s="396"/>
      <c r="P115" s="396"/>
      <c r="Q115" s="396"/>
      <c r="R115" s="396"/>
      <c r="S115" s="396"/>
      <c r="T115" s="396"/>
      <c r="U115" s="396"/>
      <c r="V115" s="396"/>
      <c r="W115" s="396"/>
      <c r="X115" s="396"/>
      <c r="Y115" s="396"/>
      <c r="Z115" s="396"/>
      <c r="AA115" s="395" t="s">
        <v>207</v>
      </c>
      <c r="AB115" s="396"/>
      <c r="AC115" s="396"/>
      <c r="AD115" s="394"/>
      <c r="AE115" s="68"/>
    </row>
    <row r="116" spans="2:32" ht="17.25" customHeight="1" x14ac:dyDescent="0.15">
      <c r="B116" s="70" t="s">
        <v>1</v>
      </c>
      <c r="C116" s="71"/>
      <c r="D116" s="71"/>
      <c r="E116" s="397" t="s">
        <v>2</v>
      </c>
      <c r="F116" s="398" t="s">
        <v>3</v>
      </c>
      <c r="G116" s="399"/>
      <c r="H116" s="399"/>
      <c r="I116" s="399"/>
      <c r="J116" s="399"/>
      <c r="K116" s="399"/>
      <c r="L116" s="399"/>
      <c r="M116" s="399"/>
      <c r="N116" s="399"/>
      <c r="O116" s="398" t="s">
        <v>4</v>
      </c>
      <c r="P116" s="399"/>
      <c r="Q116" s="399"/>
      <c r="R116" s="399"/>
      <c r="S116" s="399"/>
      <c r="T116" s="399"/>
      <c r="U116" s="399"/>
      <c r="V116" s="399"/>
      <c r="W116" s="399"/>
      <c r="X116" s="399"/>
      <c r="Y116" s="399"/>
      <c r="Z116" s="399"/>
      <c r="AA116" s="400"/>
      <c r="AB116" s="400"/>
      <c r="AC116" s="400"/>
      <c r="AD116" s="397" t="s">
        <v>204</v>
      </c>
      <c r="AE116" s="68"/>
    </row>
    <row r="117" spans="2:32" ht="17.25" customHeight="1" x14ac:dyDescent="0.15">
      <c r="B117" s="70"/>
      <c r="C117" s="71"/>
      <c r="D117" s="71"/>
      <c r="E117" s="397"/>
      <c r="F117" s="398" t="s">
        <v>5</v>
      </c>
      <c r="G117" s="399"/>
      <c r="H117" s="399"/>
      <c r="I117" s="398" t="s">
        <v>6</v>
      </c>
      <c r="J117" s="399"/>
      <c r="K117" s="399"/>
      <c r="L117" s="398" t="s">
        <v>7</v>
      </c>
      <c r="M117" s="399"/>
      <c r="N117" s="399"/>
      <c r="O117" s="398" t="s">
        <v>8</v>
      </c>
      <c r="P117" s="399"/>
      <c r="Q117" s="399"/>
      <c r="R117" s="398" t="s">
        <v>6</v>
      </c>
      <c r="S117" s="399"/>
      <c r="T117" s="399"/>
      <c r="U117" s="398" t="s">
        <v>7</v>
      </c>
      <c r="V117" s="399"/>
      <c r="W117" s="399"/>
      <c r="X117" s="398" t="s">
        <v>9</v>
      </c>
      <c r="Y117" s="399"/>
      <c r="Z117" s="399"/>
      <c r="AA117" s="397" t="s">
        <v>2</v>
      </c>
      <c r="AB117" s="401" t="s">
        <v>205</v>
      </c>
      <c r="AC117" s="401" t="s">
        <v>206</v>
      </c>
      <c r="AD117" s="397"/>
      <c r="AE117" s="68"/>
    </row>
    <row r="118" spans="2:32" ht="17.25" customHeight="1" x14ac:dyDescent="0.15">
      <c r="B118" s="68"/>
      <c r="E118" s="402"/>
      <c r="F118" s="400" t="s">
        <v>2</v>
      </c>
      <c r="G118" s="400" t="s">
        <v>10</v>
      </c>
      <c r="H118" s="400" t="s">
        <v>11</v>
      </c>
      <c r="I118" s="400" t="s">
        <v>2</v>
      </c>
      <c r="J118" s="400" t="s">
        <v>10</v>
      </c>
      <c r="K118" s="400" t="s">
        <v>11</v>
      </c>
      <c r="L118" s="400" t="s">
        <v>2</v>
      </c>
      <c r="M118" s="400" t="s">
        <v>10</v>
      </c>
      <c r="N118" s="400" t="s">
        <v>11</v>
      </c>
      <c r="O118" s="400" t="s">
        <v>2</v>
      </c>
      <c r="P118" s="403" t="s">
        <v>10</v>
      </c>
      <c r="Q118" s="404" t="s">
        <v>11</v>
      </c>
      <c r="R118" s="400" t="s">
        <v>2</v>
      </c>
      <c r="S118" s="400" t="s">
        <v>10</v>
      </c>
      <c r="T118" s="400" t="s">
        <v>11</v>
      </c>
      <c r="U118" s="400" t="s">
        <v>2</v>
      </c>
      <c r="V118" s="400" t="s">
        <v>10</v>
      </c>
      <c r="W118" s="400" t="s">
        <v>11</v>
      </c>
      <c r="X118" s="400" t="s">
        <v>2</v>
      </c>
      <c r="Y118" s="400" t="s">
        <v>10</v>
      </c>
      <c r="Z118" s="400" t="s">
        <v>11</v>
      </c>
      <c r="AA118" s="402"/>
      <c r="AB118" s="402"/>
      <c r="AC118" s="402"/>
      <c r="AD118" s="402"/>
      <c r="AE118" s="68"/>
    </row>
    <row r="119" spans="2:32" ht="17.25" customHeight="1" x14ac:dyDescent="0.15">
      <c r="B119" s="142" t="s">
        <v>12</v>
      </c>
      <c r="C119" s="74"/>
      <c r="D119" s="76" t="s">
        <v>13</v>
      </c>
      <c r="E119" s="297">
        <v>31781.99</v>
      </c>
      <c r="F119" s="297">
        <v>16344.990000000002</v>
      </c>
      <c r="G119" s="297">
        <v>16189.7</v>
      </c>
      <c r="H119" s="297">
        <v>155.29</v>
      </c>
      <c r="I119" s="297">
        <v>15870.22</v>
      </c>
      <c r="J119" s="297">
        <v>15781.83</v>
      </c>
      <c r="K119" s="297">
        <v>88.39</v>
      </c>
      <c r="L119" s="297">
        <v>474.77</v>
      </c>
      <c r="M119" s="297">
        <v>407.87</v>
      </c>
      <c r="N119" s="297">
        <v>66.899999999999991</v>
      </c>
      <c r="O119" s="297">
        <v>14554.82</v>
      </c>
      <c r="P119" s="297">
        <v>2251.1299999999997</v>
      </c>
      <c r="Q119" s="297">
        <v>12303.69</v>
      </c>
      <c r="R119" s="297">
        <v>0</v>
      </c>
      <c r="S119" s="297">
        <v>0</v>
      </c>
      <c r="T119" s="297">
        <v>0</v>
      </c>
      <c r="U119" s="297">
        <v>601.84</v>
      </c>
      <c r="V119" s="297">
        <v>171.72</v>
      </c>
      <c r="W119" s="297">
        <v>430.12</v>
      </c>
      <c r="X119" s="297">
        <v>13952.98</v>
      </c>
      <c r="Y119" s="297">
        <v>2079.41</v>
      </c>
      <c r="Z119" s="297">
        <v>11873.57</v>
      </c>
      <c r="AA119" s="297">
        <v>882.18000000000006</v>
      </c>
      <c r="AB119" s="297">
        <v>495.40000000000003</v>
      </c>
      <c r="AC119" s="297">
        <v>386.78</v>
      </c>
      <c r="AD119" s="297">
        <v>0</v>
      </c>
      <c r="AE119" s="68"/>
    </row>
    <row r="120" spans="2:32" ht="17.25" customHeight="1" x14ac:dyDescent="0.15">
      <c r="B120" s="78"/>
      <c r="D120" s="76" t="s">
        <v>14</v>
      </c>
      <c r="E120" s="297">
        <v>7259.5709999999999</v>
      </c>
      <c r="F120" s="297">
        <v>5091.67</v>
      </c>
      <c r="G120" s="297">
        <v>5073.991</v>
      </c>
      <c r="H120" s="297">
        <v>17.678999999999998</v>
      </c>
      <c r="I120" s="297">
        <v>5025.3900000000003</v>
      </c>
      <c r="J120" s="297">
        <v>5014.3890000000001</v>
      </c>
      <c r="K120" s="297">
        <v>11.000999999999999</v>
      </c>
      <c r="L120" s="297">
        <v>66.28</v>
      </c>
      <c r="M120" s="297">
        <v>59.601999999999997</v>
      </c>
      <c r="N120" s="297">
        <v>6.677999999999999</v>
      </c>
      <c r="O120" s="297">
        <v>2167.9009999999998</v>
      </c>
      <c r="P120" s="297">
        <v>550.13099999999997</v>
      </c>
      <c r="Q120" s="297">
        <v>1617.77</v>
      </c>
      <c r="R120" s="297">
        <v>0</v>
      </c>
      <c r="S120" s="297">
        <v>0</v>
      </c>
      <c r="T120" s="297">
        <v>0</v>
      </c>
      <c r="U120" s="297">
        <v>73.198000000000008</v>
      </c>
      <c r="V120" s="297">
        <v>29.367000000000001</v>
      </c>
      <c r="W120" s="297">
        <v>43.831000000000003</v>
      </c>
      <c r="X120" s="297">
        <v>2094.703</v>
      </c>
      <c r="Y120" s="297">
        <v>520.76400000000001</v>
      </c>
      <c r="Z120" s="297">
        <v>1573.9390000000001</v>
      </c>
      <c r="AA120" s="297">
        <v>0</v>
      </c>
      <c r="AB120" s="297">
        <v>0</v>
      </c>
      <c r="AC120" s="297">
        <v>0</v>
      </c>
      <c r="AD120" s="297">
        <v>0</v>
      </c>
      <c r="AE120" s="202"/>
      <c r="AF120" s="27"/>
    </row>
    <row r="121" spans="2:32" ht="17.25" customHeight="1" x14ac:dyDescent="0.15">
      <c r="B121" s="77"/>
      <c r="C121" s="94" t="s">
        <v>15</v>
      </c>
      <c r="D121" s="76" t="s">
        <v>13</v>
      </c>
      <c r="E121" s="297">
        <v>5124.34</v>
      </c>
      <c r="F121" s="297">
        <v>3474.7899999999995</v>
      </c>
      <c r="G121" s="297">
        <v>3456.5699999999997</v>
      </c>
      <c r="H121" s="297">
        <v>18.220000000000002</v>
      </c>
      <c r="I121" s="297">
        <v>3374.65</v>
      </c>
      <c r="J121" s="297">
        <v>3364.67</v>
      </c>
      <c r="K121" s="297">
        <v>9.98</v>
      </c>
      <c r="L121" s="297">
        <v>100.14</v>
      </c>
      <c r="M121" s="297">
        <v>91.9</v>
      </c>
      <c r="N121" s="297">
        <v>8.24</v>
      </c>
      <c r="O121" s="297">
        <v>1400.41</v>
      </c>
      <c r="P121" s="297">
        <v>193.85999999999996</v>
      </c>
      <c r="Q121" s="297">
        <v>1206.5500000000002</v>
      </c>
      <c r="R121" s="297">
        <v>0</v>
      </c>
      <c r="S121" s="297">
        <v>0</v>
      </c>
      <c r="T121" s="297">
        <v>0</v>
      </c>
      <c r="U121" s="297">
        <v>99.669999999999987</v>
      </c>
      <c r="V121" s="297">
        <v>17.96</v>
      </c>
      <c r="W121" s="297">
        <v>81.709999999999994</v>
      </c>
      <c r="X121" s="297">
        <v>1300.7399999999998</v>
      </c>
      <c r="Y121" s="297">
        <v>175.89999999999998</v>
      </c>
      <c r="Z121" s="297">
        <v>1124.8399999999999</v>
      </c>
      <c r="AA121" s="297">
        <v>249.14</v>
      </c>
      <c r="AB121" s="297">
        <v>180.95</v>
      </c>
      <c r="AC121" s="297">
        <v>68.19</v>
      </c>
      <c r="AD121" s="297">
        <v>0</v>
      </c>
      <c r="AE121" s="202"/>
      <c r="AF121" s="27"/>
    </row>
    <row r="122" spans="2:32" ht="17.25" customHeight="1" x14ac:dyDescent="0.15">
      <c r="B122" s="78" t="s">
        <v>16</v>
      </c>
      <c r="C122" s="95"/>
      <c r="D122" s="76" t="s">
        <v>14</v>
      </c>
      <c r="E122" s="297">
        <v>1192.0790000000002</v>
      </c>
      <c r="F122" s="297">
        <v>996.19400000000007</v>
      </c>
      <c r="G122" s="297">
        <v>994.21400000000006</v>
      </c>
      <c r="H122" s="297">
        <v>1.9800000000000002</v>
      </c>
      <c r="I122" s="297">
        <v>975.827</v>
      </c>
      <c r="J122" s="297">
        <v>974.69500000000005</v>
      </c>
      <c r="K122" s="297">
        <v>1.1320000000000001</v>
      </c>
      <c r="L122" s="297">
        <v>20.366999999999997</v>
      </c>
      <c r="M122" s="297">
        <v>19.518999999999998</v>
      </c>
      <c r="N122" s="297">
        <v>0.84799999999999998</v>
      </c>
      <c r="O122" s="297">
        <v>195.88500000000002</v>
      </c>
      <c r="P122" s="297">
        <v>46.366000000000007</v>
      </c>
      <c r="Q122" s="297">
        <v>149.51900000000001</v>
      </c>
      <c r="R122" s="297">
        <v>0</v>
      </c>
      <c r="S122" s="297">
        <v>0</v>
      </c>
      <c r="T122" s="297">
        <v>0</v>
      </c>
      <c r="U122" s="297">
        <v>11.442</v>
      </c>
      <c r="V122" s="297">
        <v>3.1320000000000001</v>
      </c>
      <c r="W122" s="297">
        <v>8.31</v>
      </c>
      <c r="X122" s="297">
        <v>184.44300000000001</v>
      </c>
      <c r="Y122" s="297">
        <v>43.234000000000002</v>
      </c>
      <c r="Z122" s="297">
        <v>141.209</v>
      </c>
      <c r="AA122" s="297">
        <v>0</v>
      </c>
      <c r="AB122" s="297">
        <v>0</v>
      </c>
      <c r="AC122" s="297">
        <v>0</v>
      </c>
      <c r="AD122" s="297">
        <v>0</v>
      </c>
      <c r="AE122" s="202"/>
      <c r="AF122" s="27"/>
    </row>
    <row r="123" spans="2:32" ht="17.25" customHeight="1" x14ac:dyDescent="0.15">
      <c r="B123" s="78"/>
      <c r="C123" s="94" t="s">
        <v>17</v>
      </c>
      <c r="D123" s="76" t="s">
        <v>13</v>
      </c>
      <c r="E123" s="297">
        <v>2162.09</v>
      </c>
      <c r="F123" s="297">
        <v>2077.4299999999998</v>
      </c>
      <c r="G123" s="297">
        <v>2076.6999999999998</v>
      </c>
      <c r="H123" s="297">
        <v>0.73</v>
      </c>
      <c r="I123" s="297">
        <v>2047.43</v>
      </c>
      <c r="J123" s="297">
        <v>2046.7</v>
      </c>
      <c r="K123" s="297">
        <v>0.73</v>
      </c>
      <c r="L123" s="297">
        <v>30</v>
      </c>
      <c r="M123" s="297">
        <v>30</v>
      </c>
      <c r="N123" s="297">
        <v>0</v>
      </c>
      <c r="O123" s="297">
        <v>76.990000000000009</v>
      </c>
      <c r="P123" s="297">
        <v>18.310000000000002</v>
      </c>
      <c r="Q123" s="297">
        <v>58.68</v>
      </c>
      <c r="R123" s="297">
        <v>0</v>
      </c>
      <c r="S123" s="297">
        <v>0</v>
      </c>
      <c r="T123" s="297">
        <v>0</v>
      </c>
      <c r="U123" s="297">
        <v>0</v>
      </c>
      <c r="V123" s="297">
        <v>0</v>
      </c>
      <c r="W123" s="297">
        <v>0</v>
      </c>
      <c r="X123" s="297">
        <v>76.990000000000009</v>
      </c>
      <c r="Y123" s="297">
        <v>18.310000000000002</v>
      </c>
      <c r="Z123" s="297">
        <v>58.68</v>
      </c>
      <c r="AA123" s="297">
        <v>7.67</v>
      </c>
      <c r="AB123" s="297">
        <v>0</v>
      </c>
      <c r="AC123" s="297">
        <v>7.67</v>
      </c>
      <c r="AD123" s="297">
        <v>0</v>
      </c>
      <c r="AE123" s="202"/>
      <c r="AF123" s="27"/>
    </row>
    <row r="124" spans="2:32" ht="17.25" customHeight="1" x14ac:dyDescent="0.15">
      <c r="B124" s="78" t="s">
        <v>18</v>
      </c>
      <c r="C124" s="95"/>
      <c r="D124" s="76" t="s">
        <v>14</v>
      </c>
      <c r="E124" s="297">
        <v>570.20100000000002</v>
      </c>
      <c r="F124" s="297">
        <v>560.42100000000005</v>
      </c>
      <c r="G124" s="297">
        <v>560.33900000000006</v>
      </c>
      <c r="H124" s="297">
        <v>8.2000000000000003E-2</v>
      </c>
      <c r="I124" s="297">
        <v>555.95699999999999</v>
      </c>
      <c r="J124" s="297">
        <v>555.875</v>
      </c>
      <c r="K124" s="297">
        <v>8.2000000000000003E-2</v>
      </c>
      <c r="L124" s="297">
        <v>4.4640000000000004</v>
      </c>
      <c r="M124" s="297">
        <v>4.4640000000000004</v>
      </c>
      <c r="N124" s="297">
        <v>0</v>
      </c>
      <c r="O124" s="297">
        <v>9.7800000000000011</v>
      </c>
      <c r="P124" s="297">
        <v>2.1550000000000002</v>
      </c>
      <c r="Q124" s="297">
        <v>7.625</v>
      </c>
      <c r="R124" s="297">
        <v>0</v>
      </c>
      <c r="S124" s="297">
        <v>0</v>
      </c>
      <c r="T124" s="297">
        <v>0</v>
      </c>
      <c r="U124" s="297">
        <v>0</v>
      </c>
      <c r="V124" s="297">
        <v>0</v>
      </c>
      <c r="W124" s="297">
        <v>0</v>
      </c>
      <c r="X124" s="297">
        <v>9.7800000000000011</v>
      </c>
      <c r="Y124" s="297">
        <v>2.1550000000000002</v>
      </c>
      <c r="Z124" s="297">
        <v>7.625</v>
      </c>
      <c r="AA124" s="297">
        <v>0</v>
      </c>
      <c r="AB124" s="297">
        <v>0</v>
      </c>
      <c r="AC124" s="297">
        <v>0</v>
      </c>
      <c r="AD124" s="297">
        <v>0</v>
      </c>
      <c r="AE124" s="202"/>
      <c r="AF124" s="27"/>
    </row>
    <row r="125" spans="2:32" ht="17.25" customHeight="1" x14ac:dyDescent="0.15">
      <c r="B125" s="78"/>
      <c r="C125" s="94" t="s">
        <v>19</v>
      </c>
      <c r="D125" s="76" t="s">
        <v>13</v>
      </c>
      <c r="E125" s="297">
        <v>2813.92</v>
      </c>
      <c r="F125" s="297">
        <v>1367.19</v>
      </c>
      <c r="G125" s="297">
        <v>1349.7</v>
      </c>
      <c r="H125" s="297">
        <v>17.490000000000002</v>
      </c>
      <c r="I125" s="297">
        <v>1297.05</v>
      </c>
      <c r="J125" s="297">
        <v>1287.8</v>
      </c>
      <c r="K125" s="297">
        <v>9.25</v>
      </c>
      <c r="L125" s="297">
        <v>70.14</v>
      </c>
      <c r="M125" s="297">
        <v>61.900000000000006</v>
      </c>
      <c r="N125" s="297">
        <v>8.24</v>
      </c>
      <c r="O125" s="297">
        <v>1205.33</v>
      </c>
      <c r="P125" s="297">
        <v>172.87999999999997</v>
      </c>
      <c r="Q125" s="297">
        <v>1032.45</v>
      </c>
      <c r="R125" s="297">
        <v>0</v>
      </c>
      <c r="S125" s="297">
        <v>0</v>
      </c>
      <c r="T125" s="297">
        <v>0</v>
      </c>
      <c r="U125" s="297">
        <v>98.75</v>
      </c>
      <c r="V125" s="297">
        <v>17.04</v>
      </c>
      <c r="W125" s="297">
        <v>81.709999999999994</v>
      </c>
      <c r="X125" s="297">
        <v>1106.58</v>
      </c>
      <c r="Y125" s="297">
        <v>155.83999999999997</v>
      </c>
      <c r="Z125" s="297">
        <v>950.74</v>
      </c>
      <c r="AA125" s="297">
        <v>241.39999999999998</v>
      </c>
      <c r="AB125" s="297">
        <v>180.95</v>
      </c>
      <c r="AC125" s="297">
        <v>60.45</v>
      </c>
      <c r="AD125" s="297">
        <v>0</v>
      </c>
      <c r="AE125" s="202"/>
      <c r="AF125" s="27"/>
    </row>
    <row r="126" spans="2:32" ht="17.25" customHeight="1" x14ac:dyDescent="0.15">
      <c r="B126" s="78" t="s">
        <v>20</v>
      </c>
      <c r="C126" s="95" t="s">
        <v>21</v>
      </c>
      <c r="D126" s="76" t="s">
        <v>14</v>
      </c>
      <c r="E126" s="297">
        <v>593.43600000000004</v>
      </c>
      <c r="F126" s="297">
        <v>424.92300000000006</v>
      </c>
      <c r="G126" s="297">
        <v>423.02500000000003</v>
      </c>
      <c r="H126" s="297">
        <v>1.8980000000000001</v>
      </c>
      <c r="I126" s="297">
        <v>409.02000000000004</v>
      </c>
      <c r="J126" s="297">
        <v>407.97</v>
      </c>
      <c r="K126" s="297">
        <v>1.05</v>
      </c>
      <c r="L126" s="297">
        <v>15.903</v>
      </c>
      <c r="M126" s="297">
        <v>15.055</v>
      </c>
      <c r="N126" s="297">
        <v>0.84799999999999998</v>
      </c>
      <c r="O126" s="297">
        <v>168.51300000000001</v>
      </c>
      <c r="P126" s="297">
        <v>43.424000000000007</v>
      </c>
      <c r="Q126" s="297">
        <v>125.089</v>
      </c>
      <c r="R126" s="297">
        <v>0</v>
      </c>
      <c r="S126" s="297">
        <v>0</v>
      </c>
      <c r="T126" s="297">
        <v>0</v>
      </c>
      <c r="U126" s="297">
        <v>11.281000000000001</v>
      </c>
      <c r="V126" s="297">
        <v>2.9710000000000001</v>
      </c>
      <c r="W126" s="297">
        <v>8.31</v>
      </c>
      <c r="X126" s="297">
        <v>157.232</v>
      </c>
      <c r="Y126" s="297">
        <v>40.453000000000003</v>
      </c>
      <c r="Z126" s="297">
        <v>116.779</v>
      </c>
      <c r="AA126" s="297">
        <v>0</v>
      </c>
      <c r="AB126" s="297">
        <v>0</v>
      </c>
      <c r="AC126" s="297">
        <v>0</v>
      </c>
      <c r="AD126" s="297">
        <v>0</v>
      </c>
      <c r="AE126" s="202"/>
      <c r="AF126" s="27"/>
    </row>
    <row r="127" spans="2:32" ht="17.25" customHeight="1" x14ac:dyDescent="0.15">
      <c r="B127" s="78"/>
      <c r="C127" s="94" t="s">
        <v>22</v>
      </c>
      <c r="D127" s="76" t="s">
        <v>13</v>
      </c>
      <c r="E127" s="297">
        <v>148.32999999999998</v>
      </c>
      <c r="F127" s="297">
        <v>30.17</v>
      </c>
      <c r="G127" s="297">
        <v>30.17</v>
      </c>
      <c r="H127" s="297">
        <v>0</v>
      </c>
      <c r="I127" s="297">
        <v>30.17</v>
      </c>
      <c r="J127" s="297">
        <v>30.17</v>
      </c>
      <c r="K127" s="297">
        <v>0</v>
      </c>
      <c r="L127" s="297">
        <v>0</v>
      </c>
      <c r="M127" s="297">
        <v>0</v>
      </c>
      <c r="N127" s="297">
        <v>0</v>
      </c>
      <c r="O127" s="297">
        <v>118.09</v>
      </c>
      <c r="P127" s="297">
        <v>2.67</v>
      </c>
      <c r="Q127" s="297">
        <v>115.42</v>
      </c>
      <c r="R127" s="297">
        <v>0</v>
      </c>
      <c r="S127" s="297">
        <v>0</v>
      </c>
      <c r="T127" s="297">
        <v>0</v>
      </c>
      <c r="U127" s="297">
        <v>0.92</v>
      </c>
      <c r="V127" s="297">
        <v>0.92</v>
      </c>
      <c r="W127" s="297">
        <v>0</v>
      </c>
      <c r="X127" s="297">
        <v>117.17</v>
      </c>
      <c r="Y127" s="297">
        <v>1.75</v>
      </c>
      <c r="Z127" s="297">
        <v>115.42</v>
      </c>
      <c r="AA127" s="297">
        <v>7.0000000000000007E-2</v>
      </c>
      <c r="AB127" s="297">
        <v>0</v>
      </c>
      <c r="AC127" s="297">
        <v>7.0000000000000007E-2</v>
      </c>
      <c r="AD127" s="297">
        <v>0</v>
      </c>
      <c r="AE127" s="202"/>
      <c r="AF127" s="27"/>
    </row>
    <row r="128" spans="2:32" ht="17.25" customHeight="1" x14ac:dyDescent="0.15">
      <c r="B128" s="78"/>
      <c r="C128" s="95" t="s">
        <v>21</v>
      </c>
      <c r="D128" s="76" t="s">
        <v>14</v>
      </c>
      <c r="E128" s="297">
        <v>28.442</v>
      </c>
      <c r="F128" s="297">
        <v>10.85</v>
      </c>
      <c r="G128" s="297">
        <v>10.85</v>
      </c>
      <c r="H128" s="297">
        <v>0</v>
      </c>
      <c r="I128" s="297">
        <v>10.85</v>
      </c>
      <c r="J128" s="297">
        <v>10.85</v>
      </c>
      <c r="K128" s="297">
        <v>0</v>
      </c>
      <c r="L128" s="297">
        <v>0</v>
      </c>
      <c r="M128" s="297">
        <v>0</v>
      </c>
      <c r="N128" s="297">
        <v>0</v>
      </c>
      <c r="O128" s="297">
        <v>17.591999999999999</v>
      </c>
      <c r="P128" s="297">
        <v>0.78700000000000003</v>
      </c>
      <c r="Q128" s="297">
        <v>16.805</v>
      </c>
      <c r="R128" s="297">
        <v>0</v>
      </c>
      <c r="S128" s="297">
        <v>0</v>
      </c>
      <c r="T128" s="297">
        <v>0</v>
      </c>
      <c r="U128" s="297">
        <v>0.161</v>
      </c>
      <c r="V128" s="297">
        <v>0.161</v>
      </c>
      <c r="W128" s="297">
        <v>0</v>
      </c>
      <c r="X128" s="297">
        <v>17.431000000000001</v>
      </c>
      <c r="Y128" s="297">
        <v>0.626</v>
      </c>
      <c r="Z128" s="297">
        <v>16.805</v>
      </c>
      <c r="AA128" s="297">
        <v>0</v>
      </c>
      <c r="AB128" s="297">
        <v>0</v>
      </c>
      <c r="AC128" s="297">
        <v>0</v>
      </c>
      <c r="AD128" s="297">
        <v>0</v>
      </c>
      <c r="AE128" s="202"/>
      <c r="AF128" s="27"/>
    </row>
    <row r="129" spans="2:32" ht="17.25" customHeight="1" x14ac:dyDescent="0.15">
      <c r="B129" s="77"/>
      <c r="C129" s="94" t="s">
        <v>15</v>
      </c>
      <c r="D129" s="76" t="s">
        <v>13</v>
      </c>
      <c r="E129" s="297">
        <v>26657.65</v>
      </c>
      <c r="F129" s="297">
        <v>12870.2</v>
      </c>
      <c r="G129" s="297">
        <v>12733.130000000001</v>
      </c>
      <c r="H129" s="297">
        <v>137.07</v>
      </c>
      <c r="I129" s="297">
        <v>12495.57</v>
      </c>
      <c r="J129" s="297">
        <v>12417.16</v>
      </c>
      <c r="K129" s="297">
        <v>78.41</v>
      </c>
      <c r="L129" s="297">
        <v>374.63</v>
      </c>
      <c r="M129" s="297">
        <v>315.96999999999997</v>
      </c>
      <c r="N129" s="297">
        <v>58.66</v>
      </c>
      <c r="O129" s="297">
        <v>13154.41</v>
      </c>
      <c r="P129" s="297">
        <v>2057.27</v>
      </c>
      <c r="Q129" s="297">
        <v>11097.14</v>
      </c>
      <c r="R129" s="297">
        <v>0</v>
      </c>
      <c r="S129" s="297">
        <v>0</v>
      </c>
      <c r="T129" s="297">
        <v>0</v>
      </c>
      <c r="U129" s="297">
        <v>502.17</v>
      </c>
      <c r="V129" s="297">
        <v>153.76</v>
      </c>
      <c r="W129" s="297">
        <v>348.41</v>
      </c>
      <c r="X129" s="297">
        <v>12652.24</v>
      </c>
      <c r="Y129" s="297">
        <v>1903.51</v>
      </c>
      <c r="Z129" s="297">
        <v>10748.73</v>
      </c>
      <c r="AA129" s="297">
        <v>633.04</v>
      </c>
      <c r="AB129" s="297">
        <v>314.45000000000005</v>
      </c>
      <c r="AC129" s="297">
        <v>318.58999999999997</v>
      </c>
      <c r="AD129" s="297">
        <v>0</v>
      </c>
      <c r="AE129" s="202"/>
      <c r="AF129" s="27"/>
    </row>
    <row r="130" spans="2:32" ht="17.25" customHeight="1" x14ac:dyDescent="0.15">
      <c r="B130" s="78"/>
      <c r="C130" s="95"/>
      <c r="D130" s="76" t="s">
        <v>14</v>
      </c>
      <c r="E130" s="297">
        <v>6067.4920000000002</v>
      </c>
      <c r="F130" s="297">
        <v>4095.4760000000001</v>
      </c>
      <c r="G130" s="297">
        <v>4079.777</v>
      </c>
      <c r="H130" s="297">
        <v>15.699</v>
      </c>
      <c r="I130" s="297">
        <v>4049.5630000000006</v>
      </c>
      <c r="J130" s="297">
        <v>4039.6940000000004</v>
      </c>
      <c r="K130" s="297">
        <v>9.8689999999999998</v>
      </c>
      <c r="L130" s="297">
        <v>45.912999999999997</v>
      </c>
      <c r="M130" s="297">
        <v>40.082999999999998</v>
      </c>
      <c r="N130" s="297">
        <v>5.8299999999999992</v>
      </c>
      <c r="O130" s="297">
        <v>1972.0160000000001</v>
      </c>
      <c r="P130" s="297">
        <v>503.76499999999999</v>
      </c>
      <c r="Q130" s="297">
        <v>1468.251</v>
      </c>
      <c r="R130" s="297">
        <v>0</v>
      </c>
      <c r="S130" s="297">
        <v>0</v>
      </c>
      <c r="T130" s="297">
        <v>0</v>
      </c>
      <c r="U130" s="297">
        <v>61.756</v>
      </c>
      <c r="V130" s="297">
        <v>26.234999999999999</v>
      </c>
      <c r="W130" s="297">
        <v>35.521000000000001</v>
      </c>
      <c r="X130" s="297">
        <v>1910.26</v>
      </c>
      <c r="Y130" s="297">
        <v>477.53</v>
      </c>
      <c r="Z130" s="297">
        <v>1432.73</v>
      </c>
      <c r="AA130" s="297">
        <v>0</v>
      </c>
      <c r="AB130" s="297">
        <v>0</v>
      </c>
      <c r="AC130" s="297">
        <v>0</v>
      </c>
      <c r="AD130" s="297">
        <v>0</v>
      </c>
      <c r="AE130" s="202"/>
      <c r="AF130" s="27"/>
    </row>
    <row r="131" spans="2:32" ht="17.25" customHeight="1" x14ac:dyDescent="0.15">
      <c r="B131" s="78" t="s">
        <v>429</v>
      </c>
      <c r="C131" s="94" t="s">
        <v>426</v>
      </c>
      <c r="D131" s="76" t="s">
        <v>13</v>
      </c>
      <c r="E131" s="297">
        <v>94.410000000000011</v>
      </c>
      <c r="F131" s="297">
        <v>92.850000000000009</v>
      </c>
      <c r="G131" s="297">
        <v>92.59</v>
      </c>
      <c r="H131" s="297">
        <v>0.26</v>
      </c>
      <c r="I131" s="297">
        <v>92.850000000000009</v>
      </c>
      <c r="J131" s="297">
        <v>92.59</v>
      </c>
      <c r="K131" s="297">
        <v>0.26</v>
      </c>
      <c r="L131" s="297">
        <v>0</v>
      </c>
      <c r="M131" s="297">
        <v>0</v>
      </c>
      <c r="N131" s="297">
        <v>0</v>
      </c>
      <c r="O131" s="297">
        <v>1.56</v>
      </c>
      <c r="P131" s="297">
        <v>0</v>
      </c>
      <c r="Q131" s="297">
        <v>1.56</v>
      </c>
      <c r="R131" s="297">
        <v>0</v>
      </c>
      <c r="S131" s="297">
        <v>0</v>
      </c>
      <c r="T131" s="297">
        <v>0</v>
      </c>
      <c r="U131" s="297">
        <v>0</v>
      </c>
      <c r="V131" s="297">
        <v>0</v>
      </c>
      <c r="W131" s="297">
        <v>0</v>
      </c>
      <c r="X131" s="297">
        <v>1.56</v>
      </c>
      <c r="Y131" s="297">
        <v>0</v>
      </c>
      <c r="Z131" s="297">
        <v>1.56</v>
      </c>
      <c r="AA131" s="297">
        <v>0</v>
      </c>
      <c r="AB131" s="297">
        <v>0</v>
      </c>
      <c r="AC131" s="297">
        <v>0</v>
      </c>
      <c r="AD131" s="297">
        <v>0</v>
      </c>
      <c r="AE131" s="202"/>
      <c r="AF131" s="27"/>
    </row>
    <row r="132" spans="2:32" ht="17.25" customHeight="1" x14ac:dyDescent="0.15">
      <c r="B132" s="78"/>
      <c r="C132" s="95" t="s">
        <v>23</v>
      </c>
      <c r="D132" s="76" t="s">
        <v>14</v>
      </c>
      <c r="E132" s="297">
        <v>28.115000000000006</v>
      </c>
      <c r="F132" s="297">
        <v>28.076000000000004</v>
      </c>
      <c r="G132" s="297">
        <v>28.063000000000002</v>
      </c>
      <c r="H132" s="297">
        <v>1.2999999999999999E-2</v>
      </c>
      <c r="I132" s="297">
        <v>28.076000000000004</v>
      </c>
      <c r="J132" s="297">
        <v>28.063000000000002</v>
      </c>
      <c r="K132" s="297">
        <v>1.2999999999999999E-2</v>
      </c>
      <c r="L132" s="297">
        <v>0</v>
      </c>
      <c r="M132" s="297">
        <v>0</v>
      </c>
      <c r="N132" s="297">
        <v>0</v>
      </c>
      <c r="O132" s="297">
        <v>3.9E-2</v>
      </c>
      <c r="P132" s="297">
        <v>0</v>
      </c>
      <c r="Q132" s="297">
        <v>3.9E-2</v>
      </c>
      <c r="R132" s="297">
        <v>0</v>
      </c>
      <c r="S132" s="297">
        <v>0</v>
      </c>
      <c r="T132" s="297">
        <v>0</v>
      </c>
      <c r="U132" s="297">
        <v>0</v>
      </c>
      <c r="V132" s="297">
        <v>0</v>
      </c>
      <c r="W132" s="297">
        <v>0</v>
      </c>
      <c r="X132" s="297">
        <v>3.9E-2</v>
      </c>
      <c r="Y132" s="297">
        <v>0</v>
      </c>
      <c r="Z132" s="297">
        <v>3.9E-2</v>
      </c>
      <c r="AA132" s="297">
        <v>0</v>
      </c>
      <c r="AB132" s="297">
        <v>0</v>
      </c>
      <c r="AC132" s="297">
        <v>0</v>
      </c>
      <c r="AD132" s="297">
        <v>0</v>
      </c>
      <c r="AE132" s="202"/>
      <c r="AF132" s="27"/>
    </row>
    <row r="133" spans="2:32" ht="17.25" customHeight="1" x14ac:dyDescent="0.15">
      <c r="B133" s="78" t="s">
        <v>430</v>
      </c>
      <c r="C133" s="94" t="s">
        <v>24</v>
      </c>
      <c r="D133" s="76" t="s">
        <v>13</v>
      </c>
      <c r="E133" s="297">
        <v>2202.0299999999997</v>
      </c>
      <c r="F133" s="297">
        <v>901.8</v>
      </c>
      <c r="G133" s="297">
        <v>897.09999999999991</v>
      </c>
      <c r="H133" s="297">
        <v>4.6999999999999993</v>
      </c>
      <c r="I133" s="297">
        <v>898.74</v>
      </c>
      <c r="J133" s="297">
        <v>894.04</v>
      </c>
      <c r="K133" s="297">
        <v>4.6999999999999993</v>
      </c>
      <c r="L133" s="297">
        <v>3.06</v>
      </c>
      <c r="M133" s="297">
        <v>3.06</v>
      </c>
      <c r="N133" s="297">
        <v>0</v>
      </c>
      <c r="O133" s="297">
        <v>1247.28</v>
      </c>
      <c r="P133" s="297">
        <v>119.18</v>
      </c>
      <c r="Q133" s="297">
        <v>1128.0999999999999</v>
      </c>
      <c r="R133" s="297">
        <v>0</v>
      </c>
      <c r="S133" s="297">
        <v>0</v>
      </c>
      <c r="T133" s="297">
        <v>0</v>
      </c>
      <c r="U133" s="297">
        <v>8.23</v>
      </c>
      <c r="V133" s="297">
        <v>2.5099999999999998</v>
      </c>
      <c r="W133" s="297">
        <v>5.72</v>
      </c>
      <c r="X133" s="297">
        <v>1239.05</v>
      </c>
      <c r="Y133" s="297">
        <v>116.67</v>
      </c>
      <c r="Z133" s="297">
        <v>1122.3799999999999</v>
      </c>
      <c r="AA133" s="297">
        <v>52.95</v>
      </c>
      <c r="AB133" s="297">
        <v>14.91</v>
      </c>
      <c r="AC133" s="297">
        <v>38.04</v>
      </c>
      <c r="AD133" s="297">
        <v>0</v>
      </c>
      <c r="AE133" s="202"/>
      <c r="AF133" s="27"/>
    </row>
    <row r="134" spans="2:32" ht="17.25" customHeight="1" x14ac:dyDescent="0.15">
      <c r="B134" s="78"/>
      <c r="C134" s="95" t="s">
        <v>21</v>
      </c>
      <c r="D134" s="76" t="s">
        <v>14</v>
      </c>
      <c r="E134" s="297">
        <v>437.10900000000004</v>
      </c>
      <c r="F134" s="297">
        <v>275.10100000000006</v>
      </c>
      <c r="G134" s="297">
        <v>274.79600000000005</v>
      </c>
      <c r="H134" s="297">
        <v>0.30499999999999999</v>
      </c>
      <c r="I134" s="297">
        <v>274.52700000000004</v>
      </c>
      <c r="J134" s="297">
        <v>274.22200000000004</v>
      </c>
      <c r="K134" s="297">
        <v>0.30499999999999999</v>
      </c>
      <c r="L134" s="297">
        <v>0.57400000000000007</v>
      </c>
      <c r="M134" s="297">
        <v>0.57400000000000007</v>
      </c>
      <c r="N134" s="297">
        <v>0</v>
      </c>
      <c r="O134" s="297">
        <v>162.00800000000001</v>
      </c>
      <c r="P134" s="297">
        <v>28.048999999999996</v>
      </c>
      <c r="Q134" s="297">
        <v>133.959</v>
      </c>
      <c r="R134" s="297">
        <v>0</v>
      </c>
      <c r="S134" s="297">
        <v>0</v>
      </c>
      <c r="T134" s="297">
        <v>0</v>
      </c>
      <c r="U134" s="297">
        <v>0.89599999999999991</v>
      </c>
      <c r="V134" s="297">
        <v>0.30099999999999999</v>
      </c>
      <c r="W134" s="297">
        <v>0.59499999999999997</v>
      </c>
      <c r="X134" s="297">
        <v>161.11199999999999</v>
      </c>
      <c r="Y134" s="297">
        <v>27.747999999999998</v>
      </c>
      <c r="Z134" s="297">
        <v>133.364</v>
      </c>
      <c r="AA134" s="297">
        <v>0</v>
      </c>
      <c r="AB134" s="297">
        <v>0</v>
      </c>
      <c r="AC134" s="297">
        <v>0</v>
      </c>
      <c r="AD134" s="297">
        <v>0</v>
      </c>
      <c r="AE134" s="202"/>
      <c r="AF134" s="27"/>
    </row>
    <row r="135" spans="2:32" ht="17.25" customHeight="1" x14ac:dyDescent="0.15">
      <c r="B135" s="78" t="s">
        <v>20</v>
      </c>
      <c r="C135" s="94" t="s">
        <v>25</v>
      </c>
      <c r="D135" s="76" t="s">
        <v>13</v>
      </c>
      <c r="E135" s="297">
        <v>2300.9899999999998</v>
      </c>
      <c r="F135" s="297">
        <v>1136.6999999999998</v>
      </c>
      <c r="G135" s="297">
        <v>1116.1599999999999</v>
      </c>
      <c r="H135" s="297">
        <v>20.54</v>
      </c>
      <c r="I135" s="297">
        <v>1093.71</v>
      </c>
      <c r="J135" s="297">
        <v>1076.33</v>
      </c>
      <c r="K135" s="297">
        <v>17.38</v>
      </c>
      <c r="L135" s="297">
        <v>42.989999999999995</v>
      </c>
      <c r="M135" s="297">
        <v>39.83</v>
      </c>
      <c r="N135" s="297">
        <v>3.16</v>
      </c>
      <c r="O135" s="297">
        <v>1142.8700000000001</v>
      </c>
      <c r="P135" s="297">
        <v>209.08</v>
      </c>
      <c r="Q135" s="297">
        <v>933.79000000000008</v>
      </c>
      <c r="R135" s="297">
        <v>0</v>
      </c>
      <c r="S135" s="297">
        <v>0</v>
      </c>
      <c r="T135" s="297">
        <v>0</v>
      </c>
      <c r="U135" s="297">
        <v>13.07</v>
      </c>
      <c r="V135" s="297">
        <v>7.81</v>
      </c>
      <c r="W135" s="297">
        <v>5.26</v>
      </c>
      <c r="X135" s="297">
        <v>1129.8000000000002</v>
      </c>
      <c r="Y135" s="297">
        <v>201.27</v>
      </c>
      <c r="Z135" s="297">
        <v>928.53000000000009</v>
      </c>
      <c r="AA135" s="297">
        <v>21.42</v>
      </c>
      <c r="AB135" s="297">
        <v>11.13</v>
      </c>
      <c r="AC135" s="297">
        <v>10.29</v>
      </c>
      <c r="AD135" s="297">
        <v>0</v>
      </c>
      <c r="AE135" s="202"/>
      <c r="AF135" s="27"/>
    </row>
    <row r="136" spans="2:32" ht="17.25" customHeight="1" x14ac:dyDescent="0.15">
      <c r="B136" s="78"/>
      <c r="C136" s="95" t="s">
        <v>26</v>
      </c>
      <c r="D136" s="76" t="s">
        <v>14</v>
      </c>
      <c r="E136" s="297">
        <v>482.93499999999995</v>
      </c>
      <c r="F136" s="297">
        <v>316.00099999999998</v>
      </c>
      <c r="G136" s="297">
        <v>314.33499999999998</v>
      </c>
      <c r="H136" s="297">
        <v>1.6660000000000001</v>
      </c>
      <c r="I136" s="297">
        <v>309.01499999999999</v>
      </c>
      <c r="J136" s="297">
        <v>307.649</v>
      </c>
      <c r="K136" s="297">
        <v>1.3660000000000001</v>
      </c>
      <c r="L136" s="297">
        <v>6.9859999999999998</v>
      </c>
      <c r="M136" s="297">
        <v>6.6859999999999999</v>
      </c>
      <c r="N136" s="297">
        <v>0.3</v>
      </c>
      <c r="O136" s="297">
        <v>166.934</v>
      </c>
      <c r="P136" s="297">
        <v>47.649000000000001</v>
      </c>
      <c r="Q136" s="297">
        <v>119.285</v>
      </c>
      <c r="R136" s="297">
        <v>0</v>
      </c>
      <c r="S136" s="297">
        <v>0</v>
      </c>
      <c r="T136" s="297">
        <v>0</v>
      </c>
      <c r="U136" s="297">
        <v>1.6970000000000001</v>
      </c>
      <c r="V136" s="297">
        <v>1.161</v>
      </c>
      <c r="W136" s="297">
        <v>0.53600000000000003</v>
      </c>
      <c r="X136" s="297">
        <v>165.23699999999999</v>
      </c>
      <c r="Y136" s="297">
        <v>46.488</v>
      </c>
      <c r="Z136" s="297">
        <v>118.749</v>
      </c>
      <c r="AA136" s="297">
        <v>0</v>
      </c>
      <c r="AB136" s="297">
        <v>0</v>
      </c>
      <c r="AC136" s="297">
        <v>0</v>
      </c>
      <c r="AD136" s="297">
        <v>0</v>
      </c>
      <c r="AE136" s="202"/>
      <c r="AF136" s="27"/>
    </row>
    <row r="137" spans="2:32" ht="17.25" customHeight="1" x14ac:dyDescent="0.15">
      <c r="B137" s="78"/>
      <c r="C137" s="94" t="s">
        <v>27</v>
      </c>
      <c r="D137" s="76" t="s">
        <v>13</v>
      </c>
      <c r="E137" s="297">
        <v>22060.22</v>
      </c>
      <c r="F137" s="297">
        <v>10738.85</v>
      </c>
      <c r="G137" s="297">
        <v>10627.28</v>
      </c>
      <c r="H137" s="297">
        <v>111.57</v>
      </c>
      <c r="I137" s="297">
        <v>10410.27</v>
      </c>
      <c r="J137" s="297">
        <v>10354.200000000001</v>
      </c>
      <c r="K137" s="297">
        <v>56.07</v>
      </c>
      <c r="L137" s="297">
        <v>328.58</v>
      </c>
      <c r="M137" s="297">
        <v>273.08</v>
      </c>
      <c r="N137" s="297">
        <v>55.5</v>
      </c>
      <c r="O137" s="297">
        <v>10762.7</v>
      </c>
      <c r="P137" s="297">
        <v>1729.01</v>
      </c>
      <c r="Q137" s="297">
        <v>9033.69</v>
      </c>
      <c r="R137" s="297">
        <v>0</v>
      </c>
      <c r="S137" s="297">
        <v>0</v>
      </c>
      <c r="T137" s="297">
        <v>0</v>
      </c>
      <c r="U137" s="297">
        <v>480.87</v>
      </c>
      <c r="V137" s="297">
        <v>143.44</v>
      </c>
      <c r="W137" s="297">
        <v>337.43</v>
      </c>
      <c r="X137" s="297">
        <v>10281.83</v>
      </c>
      <c r="Y137" s="297">
        <v>1585.57</v>
      </c>
      <c r="Z137" s="297">
        <v>8696.26</v>
      </c>
      <c r="AA137" s="297">
        <v>558.67000000000007</v>
      </c>
      <c r="AB137" s="297">
        <v>288.41000000000003</v>
      </c>
      <c r="AC137" s="297">
        <v>270.26</v>
      </c>
      <c r="AD137" s="297">
        <v>0</v>
      </c>
      <c r="AE137" s="202"/>
      <c r="AF137" s="27"/>
    </row>
    <row r="138" spans="2:32" ht="17.25" customHeight="1" thickBot="1" x14ac:dyDescent="0.2">
      <c r="B138" s="78"/>
      <c r="C138" s="95" t="s">
        <v>21</v>
      </c>
      <c r="D138" s="76" t="s">
        <v>14</v>
      </c>
      <c r="E138" s="297">
        <v>5119.3330000000005</v>
      </c>
      <c r="F138" s="297">
        <v>3476.2980000000002</v>
      </c>
      <c r="G138" s="297">
        <v>3462.5830000000001</v>
      </c>
      <c r="H138" s="297">
        <v>13.715</v>
      </c>
      <c r="I138" s="297">
        <v>3437.9450000000002</v>
      </c>
      <c r="J138" s="297">
        <v>3429.76</v>
      </c>
      <c r="K138" s="297">
        <v>8.1850000000000005</v>
      </c>
      <c r="L138" s="297">
        <v>38.353000000000002</v>
      </c>
      <c r="M138" s="297">
        <v>32.823</v>
      </c>
      <c r="N138" s="297">
        <v>5.5299999999999994</v>
      </c>
      <c r="O138" s="297">
        <v>1643.0350000000001</v>
      </c>
      <c r="P138" s="297">
        <v>428.06700000000001</v>
      </c>
      <c r="Q138" s="297">
        <v>1214.9680000000001</v>
      </c>
      <c r="R138" s="297">
        <v>0</v>
      </c>
      <c r="S138" s="297">
        <v>0</v>
      </c>
      <c r="T138" s="297">
        <v>0</v>
      </c>
      <c r="U138" s="297">
        <v>59.162999999999997</v>
      </c>
      <c r="V138" s="297">
        <v>24.773</v>
      </c>
      <c r="W138" s="297">
        <v>34.39</v>
      </c>
      <c r="X138" s="297">
        <v>1583.8719999999998</v>
      </c>
      <c r="Y138" s="297">
        <v>403.29399999999998</v>
      </c>
      <c r="Z138" s="297">
        <v>1180.578</v>
      </c>
      <c r="AA138" s="297">
        <v>0</v>
      </c>
      <c r="AB138" s="297">
        <v>0</v>
      </c>
      <c r="AC138" s="297">
        <v>0</v>
      </c>
      <c r="AD138" s="297">
        <v>0</v>
      </c>
      <c r="AE138" s="202"/>
      <c r="AF138" s="27"/>
    </row>
    <row r="139" spans="2:32" ht="17.25" customHeight="1" x14ac:dyDescent="0.15">
      <c r="B139" s="63" t="s">
        <v>324</v>
      </c>
      <c r="C139" s="63" t="s">
        <v>325</v>
      </c>
      <c r="D139" s="63"/>
      <c r="E139" s="405"/>
      <c r="F139" s="405"/>
      <c r="G139" s="405"/>
      <c r="H139" s="405"/>
      <c r="I139" s="405"/>
      <c r="J139" s="405"/>
      <c r="K139" s="405"/>
      <c r="L139" s="405"/>
      <c r="M139" s="405"/>
      <c r="N139" s="405"/>
      <c r="O139" s="405"/>
      <c r="P139" s="405"/>
      <c r="Q139" s="405"/>
      <c r="R139" s="405"/>
      <c r="S139" s="405"/>
      <c r="T139" s="405"/>
      <c r="U139" s="405"/>
      <c r="V139" s="405"/>
      <c r="W139" s="405"/>
      <c r="X139" s="405"/>
      <c r="Y139" s="405"/>
      <c r="Z139" s="405"/>
      <c r="AA139" s="405"/>
      <c r="AB139" s="405"/>
      <c r="AC139" s="405"/>
      <c r="AD139" s="405"/>
      <c r="AE139" s="27"/>
      <c r="AF139" s="27"/>
    </row>
    <row r="140" spans="2:32" x14ac:dyDescent="0.15">
      <c r="E140" s="381"/>
      <c r="F140" s="381"/>
      <c r="G140" s="381"/>
      <c r="H140" s="381"/>
      <c r="I140" s="381"/>
      <c r="J140" s="381"/>
      <c r="K140" s="381"/>
      <c r="L140" s="381"/>
      <c r="M140" s="381"/>
      <c r="N140" s="381"/>
      <c r="O140" s="381"/>
      <c r="P140" s="381"/>
      <c r="Q140" s="381"/>
      <c r="R140" s="381"/>
      <c r="S140" s="381"/>
      <c r="T140" s="381"/>
      <c r="U140" s="381"/>
      <c r="V140" s="381"/>
      <c r="W140" s="381"/>
      <c r="X140" s="381"/>
      <c r="Y140" s="381"/>
      <c r="Z140" s="381"/>
      <c r="AA140" s="381"/>
      <c r="AB140" s="381"/>
      <c r="AC140" s="381"/>
      <c r="AD140" s="381"/>
      <c r="AE140" s="27"/>
      <c r="AF140" s="27"/>
    </row>
    <row r="141" spans="2:32" s="3" customFormat="1" ht="17.25" customHeight="1" x14ac:dyDescent="0.15">
      <c r="B141" s="3" t="s">
        <v>515</v>
      </c>
      <c r="E141" s="392"/>
      <c r="F141" s="392"/>
      <c r="G141" s="392"/>
      <c r="H141" s="392"/>
      <c r="I141" s="392"/>
      <c r="J141" s="392"/>
      <c r="K141" s="392"/>
      <c r="L141" s="392"/>
      <c r="M141" s="392"/>
      <c r="N141" s="392"/>
      <c r="O141" s="392"/>
      <c r="P141" s="392"/>
      <c r="Q141" s="392"/>
      <c r="R141" s="392"/>
      <c r="S141" s="392"/>
      <c r="T141" s="392"/>
      <c r="U141" s="392"/>
      <c r="V141" s="392"/>
      <c r="W141" s="392"/>
      <c r="X141" s="392"/>
      <c r="Y141" s="392"/>
      <c r="Z141" s="392"/>
      <c r="AA141" s="392"/>
      <c r="AB141" s="392"/>
      <c r="AC141" s="392"/>
      <c r="AD141" s="392"/>
    </row>
    <row r="142" spans="2:32" ht="17.25" customHeight="1" thickBot="1" x14ac:dyDescent="0.2">
      <c r="C142" s="71"/>
      <c r="D142" s="71"/>
      <c r="E142" s="393"/>
      <c r="F142" s="393"/>
      <c r="G142" s="393"/>
      <c r="H142" s="393"/>
      <c r="I142" s="393"/>
      <c r="J142" s="393"/>
      <c r="K142" s="393"/>
      <c r="L142" s="393"/>
      <c r="M142" s="393"/>
      <c r="N142" s="393"/>
      <c r="O142" s="393"/>
      <c r="P142" s="393"/>
      <c r="Q142" s="393"/>
      <c r="R142" s="393"/>
      <c r="S142" s="393"/>
      <c r="T142" s="393"/>
      <c r="U142" s="393"/>
      <c r="V142" s="393"/>
      <c r="W142" s="393"/>
      <c r="X142" s="393"/>
      <c r="Y142" s="393"/>
      <c r="Z142" s="393"/>
      <c r="AA142" s="393" t="s">
        <v>28</v>
      </c>
      <c r="AB142" s="393"/>
      <c r="AC142" s="393"/>
      <c r="AD142" s="393"/>
    </row>
    <row r="143" spans="2:32" ht="17.25" customHeight="1" x14ac:dyDescent="0.15">
      <c r="B143" s="62"/>
      <c r="C143" s="63"/>
      <c r="D143" s="63"/>
      <c r="E143" s="394"/>
      <c r="F143" s="395" t="s">
        <v>0</v>
      </c>
      <c r="G143" s="396"/>
      <c r="H143" s="396"/>
      <c r="I143" s="396"/>
      <c r="J143" s="396"/>
      <c r="K143" s="396"/>
      <c r="L143" s="396"/>
      <c r="M143" s="396"/>
      <c r="N143" s="396"/>
      <c r="O143" s="396"/>
      <c r="P143" s="396"/>
      <c r="Q143" s="396"/>
      <c r="R143" s="396"/>
      <c r="S143" s="396"/>
      <c r="T143" s="396"/>
      <c r="U143" s="396"/>
      <c r="V143" s="396"/>
      <c r="W143" s="396"/>
      <c r="X143" s="396"/>
      <c r="Y143" s="396"/>
      <c r="Z143" s="396"/>
      <c r="AA143" s="395" t="s">
        <v>207</v>
      </c>
      <c r="AB143" s="396"/>
      <c r="AC143" s="396"/>
      <c r="AD143" s="394"/>
      <c r="AE143" s="68"/>
    </row>
    <row r="144" spans="2:32" ht="17.25" customHeight="1" x14ac:dyDescent="0.15">
      <c r="B144" s="70" t="s">
        <v>1</v>
      </c>
      <c r="C144" s="71"/>
      <c r="D144" s="71"/>
      <c r="E144" s="397" t="s">
        <v>2</v>
      </c>
      <c r="F144" s="398" t="s">
        <v>3</v>
      </c>
      <c r="G144" s="399"/>
      <c r="H144" s="399"/>
      <c r="I144" s="399"/>
      <c r="J144" s="399"/>
      <c r="K144" s="399"/>
      <c r="L144" s="399"/>
      <c r="M144" s="399"/>
      <c r="N144" s="399"/>
      <c r="O144" s="398" t="s">
        <v>4</v>
      </c>
      <c r="P144" s="399"/>
      <c r="Q144" s="399"/>
      <c r="R144" s="399"/>
      <c r="S144" s="399"/>
      <c r="T144" s="399"/>
      <c r="U144" s="399"/>
      <c r="V144" s="399"/>
      <c r="W144" s="399"/>
      <c r="X144" s="399"/>
      <c r="Y144" s="399"/>
      <c r="Z144" s="399"/>
      <c r="AA144" s="400"/>
      <c r="AB144" s="400"/>
      <c r="AC144" s="400"/>
      <c r="AD144" s="397" t="s">
        <v>204</v>
      </c>
      <c r="AE144" s="68"/>
    </row>
    <row r="145" spans="2:32" ht="17.25" customHeight="1" x14ac:dyDescent="0.15">
      <c r="B145" s="70"/>
      <c r="C145" s="71"/>
      <c r="D145" s="71"/>
      <c r="E145" s="397"/>
      <c r="F145" s="398" t="s">
        <v>5</v>
      </c>
      <c r="G145" s="399"/>
      <c r="H145" s="399"/>
      <c r="I145" s="398" t="s">
        <v>6</v>
      </c>
      <c r="J145" s="399"/>
      <c r="K145" s="399"/>
      <c r="L145" s="398" t="s">
        <v>7</v>
      </c>
      <c r="M145" s="399"/>
      <c r="N145" s="399"/>
      <c r="O145" s="398" t="s">
        <v>8</v>
      </c>
      <c r="P145" s="399"/>
      <c r="Q145" s="399"/>
      <c r="R145" s="398" t="s">
        <v>6</v>
      </c>
      <c r="S145" s="399"/>
      <c r="T145" s="399"/>
      <c r="U145" s="398" t="s">
        <v>7</v>
      </c>
      <c r="V145" s="399"/>
      <c r="W145" s="399"/>
      <c r="X145" s="398" t="s">
        <v>9</v>
      </c>
      <c r="Y145" s="399"/>
      <c r="Z145" s="399"/>
      <c r="AA145" s="397" t="s">
        <v>2</v>
      </c>
      <c r="AB145" s="401" t="s">
        <v>205</v>
      </c>
      <c r="AC145" s="401" t="s">
        <v>206</v>
      </c>
      <c r="AD145" s="397"/>
      <c r="AE145" s="68"/>
    </row>
    <row r="146" spans="2:32" ht="17.25" customHeight="1" x14ac:dyDescent="0.15">
      <c r="B146" s="68"/>
      <c r="E146" s="402"/>
      <c r="F146" s="400" t="s">
        <v>2</v>
      </c>
      <c r="G146" s="400" t="s">
        <v>10</v>
      </c>
      <c r="H146" s="400" t="s">
        <v>11</v>
      </c>
      <c r="I146" s="400" t="s">
        <v>2</v>
      </c>
      <c r="J146" s="400" t="s">
        <v>10</v>
      </c>
      <c r="K146" s="400" t="s">
        <v>11</v>
      </c>
      <c r="L146" s="400" t="s">
        <v>2</v>
      </c>
      <c r="M146" s="400" t="s">
        <v>10</v>
      </c>
      <c r="N146" s="400" t="s">
        <v>11</v>
      </c>
      <c r="O146" s="400" t="s">
        <v>2</v>
      </c>
      <c r="P146" s="403" t="s">
        <v>10</v>
      </c>
      <c r="Q146" s="404" t="s">
        <v>11</v>
      </c>
      <c r="R146" s="400" t="s">
        <v>2</v>
      </c>
      <c r="S146" s="400" t="s">
        <v>10</v>
      </c>
      <c r="T146" s="400" t="s">
        <v>11</v>
      </c>
      <c r="U146" s="400" t="s">
        <v>2</v>
      </c>
      <c r="V146" s="400" t="s">
        <v>10</v>
      </c>
      <c r="W146" s="400" t="s">
        <v>11</v>
      </c>
      <c r="X146" s="400" t="s">
        <v>2</v>
      </c>
      <c r="Y146" s="400" t="s">
        <v>10</v>
      </c>
      <c r="Z146" s="400" t="s">
        <v>11</v>
      </c>
      <c r="AA146" s="402"/>
      <c r="AB146" s="402"/>
      <c r="AC146" s="402"/>
      <c r="AD146" s="402"/>
      <c r="AE146" s="68"/>
    </row>
    <row r="147" spans="2:32" ht="17.25" customHeight="1" x14ac:dyDescent="0.15">
      <c r="B147" s="142" t="s">
        <v>12</v>
      </c>
      <c r="C147" s="74"/>
      <c r="D147" s="76" t="s">
        <v>13</v>
      </c>
      <c r="E147" s="297">
        <v>43810.669999999991</v>
      </c>
      <c r="F147" s="297">
        <v>19689.109999999997</v>
      </c>
      <c r="G147" s="297">
        <v>19426.649999999998</v>
      </c>
      <c r="H147" s="297">
        <v>262.45999999999998</v>
      </c>
      <c r="I147" s="297">
        <v>18186.139999999996</v>
      </c>
      <c r="J147" s="297">
        <v>18102.629999999997</v>
      </c>
      <c r="K147" s="297">
        <v>83.51</v>
      </c>
      <c r="L147" s="297">
        <v>1502.97</v>
      </c>
      <c r="M147" s="297">
        <v>1324.02</v>
      </c>
      <c r="N147" s="297">
        <v>178.95</v>
      </c>
      <c r="O147" s="297">
        <v>23253.469999999998</v>
      </c>
      <c r="P147" s="297">
        <v>3735.09</v>
      </c>
      <c r="Q147" s="297">
        <v>19518.379999999997</v>
      </c>
      <c r="R147" s="297">
        <v>0</v>
      </c>
      <c r="S147" s="297">
        <v>0</v>
      </c>
      <c r="T147" s="297">
        <v>0</v>
      </c>
      <c r="U147" s="297">
        <v>557.18999999999994</v>
      </c>
      <c r="V147" s="297">
        <v>227.31999999999996</v>
      </c>
      <c r="W147" s="297">
        <v>329.87</v>
      </c>
      <c r="X147" s="297">
        <v>22696.28</v>
      </c>
      <c r="Y147" s="297">
        <v>3507.77</v>
      </c>
      <c r="Z147" s="297">
        <v>19188.509999999998</v>
      </c>
      <c r="AA147" s="297">
        <v>868.09</v>
      </c>
      <c r="AB147" s="297">
        <v>385.82</v>
      </c>
      <c r="AC147" s="297">
        <v>482.27000000000004</v>
      </c>
      <c r="AD147" s="297">
        <v>0</v>
      </c>
      <c r="AE147" s="202"/>
      <c r="AF147" s="27"/>
    </row>
    <row r="148" spans="2:32" ht="17.25" customHeight="1" x14ac:dyDescent="0.15">
      <c r="B148" s="78"/>
      <c r="D148" s="76" t="s">
        <v>14</v>
      </c>
      <c r="E148" s="297">
        <v>9816.6130000000012</v>
      </c>
      <c r="F148" s="297">
        <v>6385.8090000000002</v>
      </c>
      <c r="G148" s="297">
        <v>6353.4840000000004</v>
      </c>
      <c r="H148" s="297">
        <v>32.325000000000003</v>
      </c>
      <c r="I148" s="297">
        <v>6135.3649999999998</v>
      </c>
      <c r="J148" s="297">
        <v>6125.3940000000002</v>
      </c>
      <c r="K148" s="297">
        <v>9.9710000000000001</v>
      </c>
      <c r="L148" s="297">
        <v>250.44399999999996</v>
      </c>
      <c r="M148" s="297">
        <v>228.08999999999997</v>
      </c>
      <c r="N148" s="297">
        <v>22.353999999999999</v>
      </c>
      <c r="O148" s="297">
        <v>3430.8040000000001</v>
      </c>
      <c r="P148" s="297">
        <v>964.91800000000001</v>
      </c>
      <c r="Q148" s="297">
        <v>2465.886</v>
      </c>
      <c r="R148" s="297">
        <v>0</v>
      </c>
      <c r="S148" s="297">
        <v>0</v>
      </c>
      <c r="T148" s="297">
        <v>0</v>
      </c>
      <c r="U148" s="297">
        <v>110.315</v>
      </c>
      <c r="V148" s="297">
        <v>62.921999999999997</v>
      </c>
      <c r="W148" s="297">
        <v>47.393000000000001</v>
      </c>
      <c r="X148" s="297">
        <v>3320.489</v>
      </c>
      <c r="Y148" s="297">
        <v>901.99599999999998</v>
      </c>
      <c r="Z148" s="297">
        <v>2418.4929999999999</v>
      </c>
      <c r="AA148" s="297">
        <v>0</v>
      </c>
      <c r="AB148" s="297">
        <v>0</v>
      </c>
      <c r="AC148" s="297">
        <v>0</v>
      </c>
      <c r="AD148" s="297">
        <v>0</v>
      </c>
      <c r="AE148" s="202"/>
      <c r="AF148" s="27"/>
    </row>
    <row r="149" spans="2:32" ht="17.25" customHeight="1" x14ac:dyDescent="0.15">
      <c r="B149" s="77"/>
      <c r="C149" s="94" t="s">
        <v>15</v>
      </c>
      <c r="D149" s="76" t="s">
        <v>13</v>
      </c>
      <c r="E149" s="297">
        <v>8277.91</v>
      </c>
      <c r="F149" s="297">
        <v>4429.3100000000004</v>
      </c>
      <c r="G149" s="297">
        <v>4328.8</v>
      </c>
      <c r="H149" s="297">
        <v>100.51</v>
      </c>
      <c r="I149" s="297">
        <v>4119.29</v>
      </c>
      <c r="J149" s="297">
        <v>4076.8999999999996</v>
      </c>
      <c r="K149" s="297">
        <v>42.39</v>
      </c>
      <c r="L149" s="297">
        <v>310.02</v>
      </c>
      <c r="M149" s="297">
        <v>251.89999999999998</v>
      </c>
      <c r="N149" s="297">
        <v>58.120000000000005</v>
      </c>
      <c r="O149" s="297">
        <v>3765.6099999999997</v>
      </c>
      <c r="P149" s="297">
        <v>391.83</v>
      </c>
      <c r="Q149" s="297">
        <v>3373.7799999999997</v>
      </c>
      <c r="R149" s="297">
        <v>0</v>
      </c>
      <c r="S149" s="297">
        <v>0</v>
      </c>
      <c r="T149" s="297">
        <v>0</v>
      </c>
      <c r="U149" s="297">
        <v>91.359999999999985</v>
      </c>
      <c r="V149" s="297">
        <v>18.100000000000001</v>
      </c>
      <c r="W149" s="297">
        <v>73.259999999999991</v>
      </c>
      <c r="X149" s="297">
        <v>3674.25</v>
      </c>
      <c r="Y149" s="297">
        <v>373.73</v>
      </c>
      <c r="Z149" s="297">
        <v>3300.52</v>
      </c>
      <c r="AA149" s="297">
        <v>82.990000000000009</v>
      </c>
      <c r="AB149" s="297">
        <v>26.07</v>
      </c>
      <c r="AC149" s="297">
        <v>56.92</v>
      </c>
      <c r="AD149" s="297">
        <v>0</v>
      </c>
      <c r="AE149" s="202"/>
      <c r="AF149" s="27"/>
    </row>
    <row r="150" spans="2:32" ht="17.25" customHeight="1" x14ac:dyDescent="0.15">
      <c r="B150" s="78" t="s">
        <v>16</v>
      </c>
      <c r="C150" s="95"/>
      <c r="D150" s="76" t="s">
        <v>14</v>
      </c>
      <c r="E150" s="297">
        <v>1903.306</v>
      </c>
      <c r="F150" s="297">
        <v>1346.588</v>
      </c>
      <c r="G150" s="297">
        <v>1335.855</v>
      </c>
      <c r="H150" s="297">
        <v>10.733000000000001</v>
      </c>
      <c r="I150" s="297">
        <v>1292.7049999999999</v>
      </c>
      <c r="J150" s="297">
        <v>1287.704</v>
      </c>
      <c r="K150" s="297">
        <v>5.0009999999999994</v>
      </c>
      <c r="L150" s="297">
        <v>53.882999999999996</v>
      </c>
      <c r="M150" s="297">
        <v>48.150999999999996</v>
      </c>
      <c r="N150" s="297">
        <v>5.7320000000000002</v>
      </c>
      <c r="O150" s="297">
        <v>556.71800000000007</v>
      </c>
      <c r="P150" s="297">
        <v>101.43300000000001</v>
      </c>
      <c r="Q150" s="297">
        <v>455.28500000000003</v>
      </c>
      <c r="R150" s="297">
        <v>0</v>
      </c>
      <c r="S150" s="297">
        <v>0</v>
      </c>
      <c r="T150" s="297">
        <v>0</v>
      </c>
      <c r="U150" s="297">
        <v>15.254000000000001</v>
      </c>
      <c r="V150" s="297">
        <v>4.8609999999999998</v>
      </c>
      <c r="W150" s="297">
        <v>10.393000000000001</v>
      </c>
      <c r="X150" s="297">
        <v>541.46399999999994</v>
      </c>
      <c r="Y150" s="297">
        <v>96.572000000000003</v>
      </c>
      <c r="Z150" s="297">
        <v>444.892</v>
      </c>
      <c r="AA150" s="297">
        <v>0</v>
      </c>
      <c r="AB150" s="297">
        <v>0</v>
      </c>
      <c r="AC150" s="297">
        <v>0</v>
      </c>
      <c r="AD150" s="297">
        <v>0</v>
      </c>
      <c r="AE150" s="202"/>
      <c r="AF150" s="27"/>
    </row>
    <row r="151" spans="2:32" ht="17.25" customHeight="1" x14ac:dyDescent="0.15">
      <c r="B151" s="78"/>
      <c r="C151" s="94" t="s">
        <v>17</v>
      </c>
      <c r="D151" s="76" t="s">
        <v>13</v>
      </c>
      <c r="E151" s="297">
        <v>2136.5599999999995</v>
      </c>
      <c r="F151" s="297">
        <v>1876.4499999999998</v>
      </c>
      <c r="G151" s="297">
        <v>1867.6699999999998</v>
      </c>
      <c r="H151" s="297">
        <v>8.7800000000000011</v>
      </c>
      <c r="I151" s="297">
        <v>1866.83</v>
      </c>
      <c r="J151" s="297">
        <v>1858.05</v>
      </c>
      <c r="K151" s="297">
        <v>8.7800000000000011</v>
      </c>
      <c r="L151" s="297">
        <v>9.620000000000001</v>
      </c>
      <c r="M151" s="297">
        <v>9.620000000000001</v>
      </c>
      <c r="N151" s="297">
        <v>0</v>
      </c>
      <c r="O151" s="297">
        <v>255.93</v>
      </c>
      <c r="P151" s="297">
        <v>12.620000000000001</v>
      </c>
      <c r="Q151" s="297">
        <v>243.31</v>
      </c>
      <c r="R151" s="297">
        <v>0</v>
      </c>
      <c r="S151" s="297">
        <v>0</v>
      </c>
      <c r="T151" s="297">
        <v>0</v>
      </c>
      <c r="U151" s="297">
        <v>4.3600000000000003</v>
      </c>
      <c r="V151" s="297">
        <v>4.3600000000000003</v>
      </c>
      <c r="W151" s="297">
        <v>0</v>
      </c>
      <c r="X151" s="297">
        <v>251.57</v>
      </c>
      <c r="Y151" s="297">
        <v>8.26</v>
      </c>
      <c r="Z151" s="297">
        <v>243.31</v>
      </c>
      <c r="AA151" s="297">
        <v>4.18</v>
      </c>
      <c r="AB151" s="297">
        <v>3.58</v>
      </c>
      <c r="AC151" s="297">
        <v>0.6</v>
      </c>
      <c r="AD151" s="297">
        <v>0</v>
      </c>
      <c r="AE151" s="202"/>
      <c r="AF151" s="27"/>
    </row>
    <row r="152" spans="2:32" ht="17.25" customHeight="1" x14ac:dyDescent="0.15">
      <c r="B152" s="78" t="s">
        <v>18</v>
      </c>
      <c r="C152" s="95"/>
      <c r="D152" s="76" t="s">
        <v>14</v>
      </c>
      <c r="E152" s="297">
        <v>555.94799999999998</v>
      </c>
      <c r="F152" s="297">
        <v>518.721</v>
      </c>
      <c r="G152" s="297">
        <v>517.46400000000006</v>
      </c>
      <c r="H152" s="297">
        <v>1.2569999999999999</v>
      </c>
      <c r="I152" s="297">
        <v>517.34699999999998</v>
      </c>
      <c r="J152" s="297">
        <v>516.09</v>
      </c>
      <c r="K152" s="297">
        <v>1.2569999999999999</v>
      </c>
      <c r="L152" s="297">
        <v>1.3740000000000001</v>
      </c>
      <c r="M152" s="297">
        <v>1.3740000000000001</v>
      </c>
      <c r="N152" s="297">
        <v>0</v>
      </c>
      <c r="O152" s="297">
        <v>37.226999999999997</v>
      </c>
      <c r="P152" s="297">
        <v>3.452</v>
      </c>
      <c r="Q152" s="297">
        <v>33.774999999999999</v>
      </c>
      <c r="R152" s="297">
        <v>0</v>
      </c>
      <c r="S152" s="297">
        <v>0</v>
      </c>
      <c r="T152" s="297">
        <v>0</v>
      </c>
      <c r="U152" s="297">
        <v>1.2649999999999999</v>
      </c>
      <c r="V152" s="297">
        <v>1.2649999999999999</v>
      </c>
      <c r="W152" s="297">
        <v>0</v>
      </c>
      <c r="X152" s="297">
        <v>35.961999999999996</v>
      </c>
      <c r="Y152" s="297">
        <v>2.1870000000000003</v>
      </c>
      <c r="Z152" s="297">
        <v>33.774999999999999</v>
      </c>
      <c r="AA152" s="297">
        <v>0</v>
      </c>
      <c r="AB152" s="297">
        <v>0</v>
      </c>
      <c r="AC152" s="297"/>
      <c r="AD152" s="297">
        <v>0</v>
      </c>
      <c r="AE152" s="202"/>
      <c r="AF152" s="27"/>
    </row>
    <row r="153" spans="2:32" ht="17.25" customHeight="1" x14ac:dyDescent="0.15">
      <c r="B153" s="78"/>
      <c r="C153" s="94" t="s">
        <v>19</v>
      </c>
      <c r="D153" s="76" t="s">
        <v>13</v>
      </c>
      <c r="E153" s="297">
        <v>2045.33</v>
      </c>
      <c r="F153" s="297">
        <v>957.49</v>
      </c>
      <c r="G153" s="297">
        <v>913.68</v>
      </c>
      <c r="H153" s="297">
        <v>43.81</v>
      </c>
      <c r="I153" s="297">
        <v>796.63</v>
      </c>
      <c r="J153" s="297">
        <v>790.18999999999994</v>
      </c>
      <c r="K153" s="297">
        <v>6.4399999999999995</v>
      </c>
      <c r="L153" s="297">
        <v>160.86000000000001</v>
      </c>
      <c r="M153" s="297">
        <v>123.49</v>
      </c>
      <c r="N153" s="297">
        <v>37.370000000000005</v>
      </c>
      <c r="O153" s="297">
        <v>1061.0999999999999</v>
      </c>
      <c r="P153" s="297">
        <v>268.89999999999998</v>
      </c>
      <c r="Q153" s="297">
        <v>792.2</v>
      </c>
      <c r="R153" s="297">
        <v>0</v>
      </c>
      <c r="S153" s="297">
        <v>0</v>
      </c>
      <c r="T153" s="297">
        <v>0</v>
      </c>
      <c r="U153" s="297">
        <v>19.25</v>
      </c>
      <c r="V153" s="297">
        <v>9.76</v>
      </c>
      <c r="W153" s="297">
        <v>9.49</v>
      </c>
      <c r="X153" s="297">
        <v>1041.8499999999999</v>
      </c>
      <c r="Y153" s="297">
        <v>259.14</v>
      </c>
      <c r="Z153" s="297">
        <v>782.71</v>
      </c>
      <c r="AA153" s="297">
        <v>26.740000000000002</v>
      </c>
      <c r="AB153" s="297">
        <v>13.53</v>
      </c>
      <c r="AC153" s="297">
        <v>13.21</v>
      </c>
      <c r="AD153" s="297">
        <v>0</v>
      </c>
      <c r="AE153" s="202"/>
      <c r="AF153" s="27"/>
    </row>
    <row r="154" spans="2:32" ht="17.25" customHeight="1" x14ac:dyDescent="0.15">
      <c r="B154" s="78" t="s">
        <v>20</v>
      </c>
      <c r="C154" s="95" t="s">
        <v>21</v>
      </c>
      <c r="D154" s="76" t="s">
        <v>14</v>
      </c>
      <c r="E154" s="297">
        <v>477.23399999999998</v>
      </c>
      <c r="F154" s="297">
        <v>300.54899999999998</v>
      </c>
      <c r="G154" s="297">
        <v>295.56599999999997</v>
      </c>
      <c r="H154" s="297">
        <v>4.9830000000000005</v>
      </c>
      <c r="I154" s="297">
        <v>276.61299999999994</v>
      </c>
      <c r="J154" s="297">
        <v>276.14099999999996</v>
      </c>
      <c r="K154" s="297">
        <v>0.47200000000000003</v>
      </c>
      <c r="L154" s="297">
        <v>23.935999999999996</v>
      </c>
      <c r="M154" s="297">
        <v>19.424999999999997</v>
      </c>
      <c r="N154" s="297">
        <v>4.5110000000000001</v>
      </c>
      <c r="O154" s="297">
        <v>176.685</v>
      </c>
      <c r="P154" s="297">
        <v>69.554000000000002</v>
      </c>
      <c r="Q154" s="297">
        <v>107.131</v>
      </c>
      <c r="R154" s="297">
        <v>0</v>
      </c>
      <c r="S154" s="297">
        <v>0</v>
      </c>
      <c r="T154" s="297">
        <v>0</v>
      </c>
      <c r="U154" s="297">
        <v>3.7730000000000001</v>
      </c>
      <c r="V154" s="297">
        <v>2.5640000000000001</v>
      </c>
      <c r="W154" s="297">
        <v>1.2090000000000001</v>
      </c>
      <c r="X154" s="297">
        <v>172.91200000000001</v>
      </c>
      <c r="Y154" s="297">
        <v>66.990000000000009</v>
      </c>
      <c r="Z154" s="297">
        <v>105.922</v>
      </c>
      <c r="AA154" s="297">
        <v>0</v>
      </c>
      <c r="AB154" s="297">
        <v>0</v>
      </c>
      <c r="AC154" s="297"/>
      <c r="AD154" s="297">
        <v>0</v>
      </c>
      <c r="AE154" s="202"/>
      <c r="AF154" s="27"/>
    </row>
    <row r="155" spans="2:32" ht="17.25" customHeight="1" x14ac:dyDescent="0.15">
      <c r="B155" s="78"/>
      <c r="C155" s="94" t="s">
        <v>22</v>
      </c>
      <c r="D155" s="76" t="s">
        <v>13</v>
      </c>
      <c r="E155" s="297">
        <v>4096.0199999999995</v>
      </c>
      <c r="F155" s="297">
        <v>1595.3700000000001</v>
      </c>
      <c r="G155" s="297">
        <v>1547.45</v>
      </c>
      <c r="H155" s="297">
        <v>47.92</v>
      </c>
      <c r="I155" s="297">
        <v>1455.8300000000002</v>
      </c>
      <c r="J155" s="297">
        <v>1428.66</v>
      </c>
      <c r="K155" s="297">
        <v>27.17</v>
      </c>
      <c r="L155" s="297">
        <v>139.54000000000002</v>
      </c>
      <c r="M155" s="297">
        <v>118.79</v>
      </c>
      <c r="N155" s="297">
        <v>20.75</v>
      </c>
      <c r="O155" s="297">
        <v>2448.58</v>
      </c>
      <c r="P155" s="297">
        <v>110.31000000000002</v>
      </c>
      <c r="Q155" s="297">
        <v>2338.27</v>
      </c>
      <c r="R155" s="297">
        <v>0</v>
      </c>
      <c r="S155" s="297">
        <v>0</v>
      </c>
      <c r="T155" s="297">
        <v>0</v>
      </c>
      <c r="U155" s="297">
        <v>67.75</v>
      </c>
      <c r="V155" s="297">
        <v>3.98</v>
      </c>
      <c r="W155" s="297">
        <v>63.769999999999996</v>
      </c>
      <c r="X155" s="297">
        <v>2380.83</v>
      </c>
      <c r="Y155" s="297">
        <v>106.33000000000001</v>
      </c>
      <c r="Z155" s="297">
        <v>2274.5</v>
      </c>
      <c r="AA155" s="297">
        <v>52.07</v>
      </c>
      <c r="AB155" s="297">
        <v>8.9600000000000009</v>
      </c>
      <c r="AC155" s="297">
        <v>43.11</v>
      </c>
      <c r="AD155" s="297">
        <v>0</v>
      </c>
      <c r="AE155" s="202"/>
      <c r="AF155" s="27"/>
    </row>
    <row r="156" spans="2:32" ht="17.25" customHeight="1" x14ac:dyDescent="0.15">
      <c r="B156" s="78"/>
      <c r="C156" s="95" t="s">
        <v>21</v>
      </c>
      <c r="D156" s="76" t="s">
        <v>14</v>
      </c>
      <c r="E156" s="297">
        <v>870.12400000000014</v>
      </c>
      <c r="F156" s="297">
        <v>527.3180000000001</v>
      </c>
      <c r="G156" s="297">
        <v>522.82500000000005</v>
      </c>
      <c r="H156" s="297">
        <v>4.4930000000000003</v>
      </c>
      <c r="I156" s="297">
        <v>498.745</v>
      </c>
      <c r="J156" s="297">
        <v>495.47300000000001</v>
      </c>
      <c r="K156" s="297">
        <v>3.2719999999999998</v>
      </c>
      <c r="L156" s="297">
        <v>28.573</v>
      </c>
      <c r="M156" s="297">
        <v>27.352</v>
      </c>
      <c r="N156" s="297">
        <v>1.2210000000000001</v>
      </c>
      <c r="O156" s="297">
        <v>342.80600000000004</v>
      </c>
      <c r="P156" s="297">
        <v>28.427000000000003</v>
      </c>
      <c r="Q156" s="297">
        <v>314.37900000000002</v>
      </c>
      <c r="R156" s="297">
        <v>0</v>
      </c>
      <c r="S156" s="297">
        <v>0</v>
      </c>
      <c r="T156" s="297">
        <v>0</v>
      </c>
      <c r="U156" s="297">
        <v>10.216000000000001</v>
      </c>
      <c r="V156" s="297">
        <v>1.032</v>
      </c>
      <c r="W156" s="297">
        <v>9.1840000000000011</v>
      </c>
      <c r="X156" s="297">
        <v>332.59</v>
      </c>
      <c r="Y156" s="297">
        <v>27.395000000000003</v>
      </c>
      <c r="Z156" s="297">
        <v>305.19499999999999</v>
      </c>
      <c r="AA156" s="297">
        <v>0</v>
      </c>
      <c r="AB156" s="297">
        <v>0</v>
      </c>
      <c r="AC156" s="297"/>
      <c r="AD156" s="297">
        <v>0</v>
      </c>
      <c r="AE156" s="202"/>
      <c r="AF156" s="27"/>
    </row>
    <row r="157" spans="2:32" ht="17.25" customHeight="1" x14ac:dyDescent="0.15">
      <c r="B157" s="77"/>
      <c r="C157" s="94" t="s">
        <v>15</v>
      </c>
      <c r="D157" s="76" t="s">
        <v>13</v>
      </c>
      <c r="E157" s="297">
        <v>35532.76</v>
      </c>
      <c r="F157" s="297">
        <v>15259.8</v>
      </c>
      <c r="G157" s="297">
        <v>15097.849999999999</v>
      </c>
      <c r="H157" s="297">
        <v>161.94999999999999</v>
      </c>
      <c r="I157" s="297">
        <v>14066.85</v>
      </c>
      <c r="J157" s="297">
        <v>14025.73</v>
      </c>
      <c r="K157" s="297">
        <v>41.120000000000005</v>
      </c>
      <c r="L157" s="297">
        <v>1192.9499999999998</v>
      </c>
      <c r="M157" s="297">
        <v>1072.1199999999999</v>
      </c>
      <c r="N157" s="297">
        <v>120.82999999999998</v>
      </c>
      <c r="O157" s="297">
        <v>19487.86</v>
      </c>
      <c r="P157" s="297">
        <v>3343.26</v>
      </c>
      <c r="Q157" s="297">
        <v>16144.6</v>
      </c>
      <c r="R157" s="297">
        <v>0</v>
      </c>
      <c r="S157" s="297">
        <v>0</v>
      </c>
      <c r="T157" s="297">
        <v>0</v>
      </c>
      <c r="U157" s="297">
        <v>465.83</v>
      </c>
      <c r="V157" s="297">
        <v>209.21999999999997</v>
      </c>
      <c r="W157" s="297">
        <v>256.61</v>
      </c>
      <c r="X157" s="297">
        <v>19022.03</v>
      </c>
      <c r="Y157" s="297">
        <v>3134.04</v>
      </c>
      <c r="Z157" s="297">
        <v>15887.99</v>
      </c>
      <c r="AA157" s="297">
        <v>785.1</v>
      </c>
      <c r="AB157" s="297">
        <v>359.75</v>
      </c>
      <c r="AC157" s="297">
        <v>425.35</v>
      </c>
      <c r="AD157" s="297">
        <v>0</v>
      </c>
      <c r="AE157" s="202"/>
      <c r="AF157" s="27"/>
    </row>
    <row r="158" spans="2:32" ht="17.25" customHeight="1" x14ac:dyDescent="0.15">
      <c r="B158" s="78"/>
      <c r="C158" s="95"/>
      <c r="D158" s="76" t="s">
        <v>14</v>
      </c>
      <c r="E158" s="297">
        <v>7913.3069999999998</v>
      </c>
      <c r="F158" s="297">
        <v>5039.2209999999995</v>
      </c>
      <c r="G158" s="297">
        <v>5017.6289999999999</v>
      </c>
      <c r="H158" s="297">
        <v>21.591999999999999</v>
      </c>
      <c r="I158" s="297">
        <v>4842.6600000000008</v>
      </c>
      <c r="J158" s="297">
        <v>4837.6900000000005</v>
      </c>
      <c r="K158" s="297">
        <v>4.9700000000000006</v>
      </c>
      <c r="L158" s="297">
        <v>196.56099999999998</v>
      </c>
      <c r="M158" s="297">
        <v>179.93899999999999</v>
      </c>
      <c r="N158" s="297">
        <v>16.622</v>
      </c>
      <c r="O158" s="297">
        <v>2874.0860000000002</v>
      </c>
      <c r="P158" s="297">
        <v>863.4849999999999</v>
      </c>
      <c r="Q158" s="297">
        <v>2010.6010000000001</v>
      </c>
      <c r="R158" s="297">
        <v>0</v>
      </c>
      <c r="S158" s="297">
        <v>0</v>
      </c>
      <c r="T158" s="297">
        <v>0</v>
      </c>
      <c r="U158" s="297">
        <v>95.061000000000007</v>
      </c>
      <c r="V158" s="297">
        <v>58.061</v>
      </c>
      <c r="W158" s="297">
        <v>37</v>
      </c>
      <c r="X158" s="297">
        <v>2779.0250000000001</v>
      </c>
      <c r="Y158" s="297">
        <v>805.42399999999998</v>
      </c>
      <c r="Z158" s="297">
        <v>1973.6010000000001</v>
      </c>
      <c r="AA158" s="297">
        <v>0</v>
      </c>
      <c r="AB158" s="297">
        <v>0</v>
      </c>
      <c r="AC158" s="297">
        <v>0</v>
      </c>
      <c r="AD158" s="297">
        <v>0</v>
      </c>
      <c r="AE158" s="202"/>
      <c r="AF158" s="27"/>
    </row>
    <row r="159" spans="2:32" ht="17.25" customHeight="1" x14ac:dyDescent="0.15">
      <c r="B159" s="78" t="s">
        <v>429</v>
      </c>
      <c r="C159" s="94" t="s">
        <v>426</v>
      </c>
      <c r="D159" s="76" t="s">
        <v>13</v>
      </c>
      <c r="E159" s="297">
        <v>2699.07</v>
      </c>
      <c r="F159" s="297">
        <v>2421.61</v>
      </c>
      <c r="G159" s="297">
        <v>2420.04</v>
      </c>
      <c r="H159" s="297">
        <v>1.57</v>
      </c>
      <c r="I159" s="297">
        <v>2410.62</v>
      </c>
      <c r="J159" s="297">
        <v>2410.62</v>
      </c>
      <c r="K159" s="297">
        <v>0</v>
      </c>
      <c r="L159" s="297">
        <v>10.99</v>
      </c>
      <c r="M159" s="297">
        <v>9.42</v>
      </c>
      <c r="N159" s="297">
        <v>1.57</v>
      </c>
      <c r="O159" s="297">
        <v>277.45999999999998</v>
      </c>
      <c r="P159" s="297">
        <v>1.1299999999999999</v>
      </c>
      <c r="Q159" s="297">
        <v>276.33</v>
      </c>
      <c r="R159" s="297">
        <v>0</v>
      </c>
      <c r="S159" s="297">
        <v>0</v>
      </c>
      <c r="T159" s="297">
        <v>0</v>
      </c>
      <c r="U159" s="297">
        <v>2.91</v>
      </c>
      <c r="V159" s="297">
        <v>1.1299999999999999</v>
      </c>
      <c r="W159" s="297">
        <v>1.78</v>
      </c>
      <c r="X159" s="297">
        <v>274.55</v>
      </c>
      <c r="Y159" s="297">
        <v>0</v>
      </c>
      <c r="Z159" s="297">
        <v>274.55</v>
      </c>
      <c r="AA159" s="297">
        <v>0</v>
      </c>
      <c r="AB159" s="297">
        <v>0</v>
      </c>
      <c r="AC159" s="297">
        <v>0</v>
      </c>
      <c r="AD159" s="297">
        <v>0</v>
      </c>
      <c r="AE159" s="202"/>
      <c r="AF159" s="27"/>
    </row>
    <row r="160" spans="2:32" ht="17.25" customHeight="1" x14ac:dyDescent="0.15">
      <c r="B160" s="78"/>
      <c r="C160" s="95" t="s">
        <v>23</v>
      </c>
      <c r="D160" s="76" t="s">
        <v>14</v>
      </c>
      <c r="E160" s="297">
        <v>833.1579999999999</v>
      </c>
      <c r="F160" s="297">
        <v>799.19099999999992</v>
      </c>
      <c r="G160" s="297">
        <v>799.15099999999995</v>
      </c>
      <c r="H160" s="297">
        <v>0.04</v>
      </c>
      <c r="I160" s="297">
        <v>797.00199999999995</v>
      </c>
      <c r="J160" s="297">
        <v>797.00199999999995</v>
      </c>
      <c r="K160" s="297">
        <v>0</v>
      </c>
      <c r="L160" s="297">
        <v>2.1890000000000001</v>
      </c>
      <c r="M160" s="297">
        <v>2.149</v>
      </c>
      <c r="N160" s="297">
        <v>0.04</v>
      </c>
      <c r="O160" s="297">
        <v>33.967000000000006</v>
      </c>
      <c r="P160" s="297">
        <v>7.1999999999999995E-2</v>
      </c>
      <c r="Q160" s="297">
        <v>33.895000000000003</v>
      </c>
      <c r="R160" s="297">
        <v>0</v>
      </c>
      <c r="S160" s="297">
        <v>0</v>
      </c>
      <c r="T160" s="297">
        <v>0</v>
      </c>
      <c r="U160" s="297">
        <v>0.33400000000000002</v>
      </c>
      <c r="V160" s="297">
        <v>7.1999999999999995E-2</v>
      </c>
      <c r="W160" s="297">
        <v>0.26200000000000001</v>
      </c>
      <c r="X160" s="297">
        <v>33.633000000000003</v>
      </c>
      <c r="Y160" s="297">
        <v>0</v>
      </c>
      <c r="Z160" s="297">
        <v>33.633000000000003</v>
      </c>
      <c r="AA160" s="297">
        <v>0</v>
      </c>
      <c r="AB160" s="297">
        <v>0</v>
      </c>
      <c r="AC160" s="297"/>
      <c r="AD160" s="297">
        <v>0</v>
      </c>
      <c r="AE160" s="202"/>
      <c r="AF160" s="27"/>
    </row>
    <row r="161" spans="2:32" ht="17.25" customHeight="1" x14ac:dyDescent="0.15">
      <c r="B161" s="78" t="s">
        <v>430</v>
      </c>
      <c r="C161" s="94" t="s">
        <v>24</v>
      </c>
      <c r="D161" s="76" t="s">
        <v>13</v>
      </c>
      <c r="E161" s="297">
        <v>3454.7299999999996</v>
      </c>
      <c r="F161" s="297">
        <v>1706.7499999999998</v>
      </c>
      <c r="G161" s="297">
        <v>1693.6899999999998</v>
      </c>
      <c r="H161" s="297">
        <v>13.06</v>
      </c>
      <c r="I161" s="297">
        <v>1450.56</v>
      </c>
      <c r="J161" s="297">
        <v>1446.8999999999999</v>
      </c>
      <c r="K161" s="297">
        <v>3.66</v>
      </c>
      <c r="L161" s="297">
        <v>256.19</v>
      </c>
      <c r="M161" s="297">
        <v>246.79000000000002</v>
      </c>
      <c r="N161" s="297">
        <v>9.4</v>
      </c>
      <c r="O161" s="297">
        <v>1633.6299999999999</v>
      </c>
      <c r="P161" s="297">
        <v>434.57</v>
      </c>
      <c r="Q161" s="297">
        <v>1199.06</v>
      </c>
      <c r="R161" s="297">
        <v>0</v>
      </c>
      <c r="S161" s="297">
        <v>0</v>
      </c>
      <c r="T161" s="297">
        <v>0</v>
      </c>
      <c r="U161" s="297">
        <v>132.80000000000001</v>
      </c>
      <c r="V161" s="297">
        <v>114.5</v>
      </c>
      <c r="W161" s="297">
        <v>18.3</v>
      </c>
      <c r="X161" s="297">
        <v>1500.83</v>
      </c>
      <c r="Y161" s="297">
        <v>320.07</v>
      </c>
      <c r="Z161" s="297">
        <v>1180.76</v>
      </c>
      <c r="AA161" s="297">
        <v>114.35</v>
      </c>
      <c r="AB161" s="297">
        <v>5.78</v>
      </c>
      <c r="AC161" s="297">
        <v>108.57</v>
      </c>
      <c r="AD161" s="297">
        <v>0</v>
      </c>
      <c r="AE161" s="202"/>
      <c r="AF161" s="27"/>
    </row>
    <row r="162" spans="2:32" ht="17.25" customHeight="1" x14ac:dyDescent="0.15">
      <c r="B162" s="78"/>
      <c r="C162" s="95" t="s">
        <v>21</v>
      </c>
      <c r="D162" s="76" t="s">
        <v>14</v>
      </c>
      <c r="E162" s="297">
        <v>759.50299999999993</v>
      </c>
      <c r="F162" s="297">
        <v>495.899</v>
      </c>
      <c r="G162" s="297">
        <v>494.81400000000002</v>
      </c>
      <c r="H162" s="297">
        <v>1.085</v>
      </c>
      <c r="I162" s="297">
        <v>452.31800000000004</v>
      </c>
      <c r="J162" s="297">
        <v>451.97200000000004</v>
      </c>
      <c r="K162" s="297">
        <v>0.34599999999999997</v>
      </c>
      <c r="L162" s="297">
        <v>43.580999999999996</v>
      </c>
      <c r="M162" s="297">
        <v>42.841999999999999</v>
      </c>
      <c r="N162" s="297">
        <v>0.73899999999999999</v>
      </c>
      <c r="O162" s="297">
        <v>263.60399999999998</v>
      </c>
      <c r="P162" s="297">
        <v>118.657</v>
      </c>
      <c r="Q162" s="297">
        <v>144.947</v>
      </c>
      <c r="R162" s="297">
        <v>0</v>
      </c>
      <c r="S162" s="297">
        <v>0</v>
      </c>
      <c r="T162" s="297">
        <v>0</v>
      </c>
      <c r="U162" s="297">
        <v>35.364999999999995</v>
      </c>
      <c r="V162" s="297">
        <v>32.665999999999997</v>
      </c>
      <c r="W162" s="297">
        <v>2.6989999999999998</v>
      </c>
      <c r="X162" s="297">
        <v>228.23899999999998</v>
      </c>
      <c r="Y162" s="297">
        <v>85.991</v>
      </c>
      <c r="Z162" s="297">
        <v>142.24799999999999</v>
      </c>
      <c r="AA162" s="297">
        <v>0</v>
      </c>
      <c r="AB162" s="297">
        <v>0</v>
      </c>
      <c r="AC162" s="297"/>
      <c r="AD162" s="297">
        <v>0</v>
      </c>
      <c r="AE162" s="202"/>
      <c r="AF162" s="27"/>
    </row>
    <row r="163" spans="2:32" ht="17.25" customHeight="1" x14ac:dyDescent="0.15">
      <c r="B163" s="78" t="s">
        <v>20</v>
      </c>
      <c r="C163" s="94" t="s">
        <v>25</v>
      </c>
      <c r="D163" s="76" t="s">
        <v>13</v>
      </c>
      <c r="E163" s="297">
        <v>3152.71</v>
      </c>
      <c r="F163" s="297">
        <v>988.78</v>
      </c>
      <c r="G163" s="297">
        <v>908.46</v>
      </c>
      <c r="H163" s="297">
        <v>80.319999999999993</v>
      </c>
      <c r="I163" s="297">
        <v>488.88</v>
      </c>
      <c r="J163" s="297">
        <v>488.88</v>
      </c>
      <c r="K163" s="297">
        <v>0</v>
      </c>
      <c r="L163" s="297">
        <v>499.9</v>
      </c>
      <c r="M163" s="297">
        <v>419.58</v>
      </c>
      <c r="N163" s="297">
        <v>80.319999999999993</v>
      </c>
      <c r="O163" s="297">
        <v>2147.85</v>
      </c>
      <c r="P163" s="297">
        <v>133.98000000000002</v>
      </c>
      <c r="Q163" s="297">
        <v>2013.87</v>
      </c>
      <c r="R163" s="297">
        <v>0</v>
      </c>
      <c r="S163" s="297">
        <v>0</v>
      </c>
      <c r="T163" s="297">
        <v>0</v>
      </c>
      <c r="U163" s="297">
        <v>95.089999999999989</v>
      </c>
      <c r="V163" s="297">
        <v>25.38</v>
      </c>
      <c r="W163" s="297">
        <v>69.709999999999994</v>
      </c>
      <c r="X163" s="297">
        <v>2052.7599999999998</v>
      </c>
      <c r="Y163" s="297">
        <v>108.60000000000001</v>
      </c>
      <c r="Z163" s="297">
        <v>1944.1599999999999</v>
      </c>
      <c r="AA163" s="297">
        <v>16.080000000000002</v>
      </c>
      <c r="AB163" s="297">
        <v>1.52</v>
      </c>
      <c r="AC163" s="297">
        <v>14.56</v>
      </c>
      <c r="AD163" s="297">
        <v>0</v>
      </c>
      <c r="AE163" s="202"/>
      <c r="AF163" s="27"/>
    </row>
    <row r="164" spans="2:32" ht="17.25" customHeight="1" x14ac:dyDescent="0.15">
      <c r="B164" s="78"/>
      <c r="C164" s="95" t="s">
        <v>26</v>
      </c>
      <c r="D164" s="76" t="s">
        <v>14</v>
      </c>
      <c r="E164" s="297">
        <v>574.86400000000003</v>
      </c>
      <c r="F164" s="297">
        <v>250.84399999999999</v>
      </c>
      <c r="G164" s="297">
        <v>239.07399999999998</v>
      </c>
      <c r="H164" s="297">
        <v>11.77</v>
      </c>
      <c r="I164" s="297">
        <v>166.09299999999999</v>
      </c>
      <c r="J164" s="297">
        <v>166.09299999999999</v>
      </c>
      <c r="K164" s="297">
        <v>0</v>
      </c>
      <c r="L164" s="297">
        <v>84.750999999999991</v>
      </c>
      <c r="M164" s="297">
        <v>72.980999999999995</v>
      </c>
      <c r="N164" s="297">
        <v>11.77</v>
      </c>
      <c r="O164" s="297">
        <v>324.02000000000004</v>
      </c>
      <c r="P164" s="297">
        <v>35.387</v>
      </c>
      <c r="Q164" s="297">
        <v>288.63300000000004</v>
      </c>
      <c r="R164" s="297">
        <v>0</v>
      </c>
      <c r="S164" s="297">
        <v>0</v>
      </c>
      <c r="T164" s="297">
        <v>0</v>
      </c>
      <c r="U164" s="297">
        <v>17.163999999999998</v>
      </c>
      <c r="V164" s="297">
        <v>7.0279999999999996</v>
      </c>
      <c r="W164" s="297">
        <v>10.135999999999999</v>
      </c>
      <c r="X164" s="297">
        <v>306.85599999999999</v>
      </c>
      <c r="Y164" s="297">
        <v>28.359000000000002</v>
      </c>
      <c r="Z164" s="297">
        <v>278.49700000000001</v>
      </c>
      <c r="AA164" s="297">
        <v>0</v>
      </c>
      <c r="AB164" s="297">
        <v>0</v>
      </c>
      <c r="AC164" s="297"/>
      <c r="AD164" s="297">
        <v>0</v>
      </c>
      <c r="AE164" s="202"/>
      <c r="AF164" s="27"/>
    </row>
    <row r="165" spans="2:32" ht="17.25" customHeight="1" x14ac:dyDescent="0.15">
      <c r="B165" s="78"/>
      <c r="C165" s="94" t="s">
        <v>27</v>
      </c>
      <c r="D165" s="76" t="s">
        <v>13</v>
      </c>
      <c r="E165" s="297">
        <v>26226.25</v>
      </c>
      <c r="F165" s="297">
        <v>10142.66</v>
      </c>
      <c r="G165" s="297">
        <v>10075.66</v>
      </c>
      <c r="H165" s="297">
        <v>67</v>
      </c>
      <c r="I165" s="297">
        <v>9716.7899999999991</v>
      </c>
      <c r="J165" s="297">
        <v>9679.33</v>
      </c>
      <c r="K165" s="297">
        <v>37.46</v>
      </c>
      <c r="L165" s="297">
        <v>425.87</v>
      </c>
      <c r="M165" s="297">
        <v>396.33</v>
      </c>
      <c r="N165" s="297">
        <v>29.54</v>
      </c>
      <c r="O165" s="297">
        <v>15428.92</v>
      </c>
      <c r="P165" s="297">
        <v>2773.58</v>
      </c>
      <c r="Q165" s="297">
        <v>12655.34</v>
      </c>
      <c r="R165" s="297">
        <v>0</v>
      </c>
      <c r="S165" s="297">
        <v>0</v>
      </c>
      <c r="T165" s="297">
        <v>0</v>
      </c>
      <c r="U165" s="297">
        <v>235.02999999999997</v>
      </c>
      <c r="V165" s="297">
        <v>68.209999999999994</v>
      </c>
      <c r="W165" s="297">
        <v>166.82</v>
      </c>
      <c r="X165" s="297">
        <v>15193.89</v>
      </c>
      <c r="Y165" s="297">
        <v>2705.37</v>
      </c>
      <c r="Z165" s="297">
        <v>12488.52</v>
      </c>
      <c r="AA165" s="297">
        <v>654.67000000000007</v>
      </c>
      <c r="AB165" s="297">
        <v>352.45</v>
      </c>
      <c r="AC165" s="297">
        <v>302.22000000000003</v>
      </c>
      <c r="AD165" s="297">
        <v>0</v>
      </c>
      <c r="AE165" s="202"/>
      <c r="AF165" s="27"/>
    </row>
    <row r="166" spans="2:32" ht="17.25" customHeight="1" thickBot="1" x14ac:dyDescent="0.2">
      <c r="B166" s="78"/>
      <c r="C166" s="95" t="s">
        <v>21</v>
      </c>
      <c r="D166" s="76" t="s">
        <v>14</v>
      </c>
      <c r="E166" s="297">
        <v>5745.7820000000002</v>
      </c>
      <c r="F166" s="297">
        <v>3493.2870000000003</v>
      </c>
      <c r="G166" s="297">
        <v>3484.59</v>
      </c>
      <c r="H166" s="297">
        <v>8.6969999999999992</v>
      </c>
      <c r="I166" s="297">
        <v>3427.2469999999998</v>
      </c>
      <c r="J166" s="297">
        <v>3422.623</v>
      </c>
      <c r="K166" s="297">
        <v>4.6240000000000006</v>
      </c>
      <c r="L166" s="297">
        <v>66.039999999999992</v>
      </c>
      <c r="M166" s="297">
        <v>61.966999999999999</v>
      </c>
      <c r="N166" s="297">
        <v>4.0729999999999995</v>
      </c>
      <c r="O166" s="297">
        <v>2252.4949999999999</v>
      </c>
      <c r="P166" s="297">
        <v>709.36899999999991</v>
      </c>
      <c r="Q166" s="297">
        <v>1543.1260000000002</v>
      </c>
      <c r="R166" s="297">
        <v>0</v>
      </c>
      <c r="S166" s="297">
        <v>0</v>
      </c>
      <c r="T166" s="297">
        <v>0</v>
      </c>
      <c r="U166" s="297">
        <v>42.198</v>
      </c>
      <c r="V166" s="297">
        <v>18.295000000000002</v>
      </c>
      <c r="W166" s="297">
        <v>23.902999999999999</v>
      </c>
      <c r="X166" s="297">
        <v>2210.297</v>
      </c>
      <c r="Y166" s="297">
        <v>691.07399999999996</v>
      </c>
      <c r="Z166" s="297">
        <v>1519.2230000000002</v>
      </c>
      <c r="AA166" s="297">
        <v>0</v>
      </c>
      <c r="AB166" s="297">
        <v>0</v>
      </c>
      <c r="AC166" s="297"/>
      <c r="AD166" s="297">
        <v>0</v>
      </c>
      <c r="AE166" s="202"/>
      <c r="AF166" s="27"/>
    </row>
    <row r="167" spans="2:32" ht="17.25" customHeight="1" x14ac:dyDescent="0.15">
      <c r="B167" s="63" t="s">
        <v>324</v>
      </c>
      <c r="C167" s="63" t="s">
        <v>325</v>
      </c>
      <c r="D167" s="63"/>
      <c r="E167" s="405"/>
      <c r="F167" s="405"/>
      <c r="G167" s="405"/>
      <c r="H167" s="405"/>
      <c r="I167" s="405"/>
      <c r="J167" s="405"/>
      <c r="K167" s="405"/>
      <c r="L167" s="405"/>
      <c r="M167" s="405"/>
      <c r="N167" s="405"/>
      <c r="O167" s="405"/>
      <c r="P167" s="405"/>
      <c r="Q167" s="405"/>
      <c r="R167" s="405"/>
      <c r="S167" s="405"/>
      <c r="T167" s="405"/>
      <c r="U167" s="405"/>
      <c r="V167" s="405"/>
      <c r="W167" s="405"/>
      <c r="X167" s="405"/>
      <c r="Y167" s="405"/>
      <c r="Z167" s="405"/>
      <c r="AA167" s="405"/>
      <c r="AB167" s="405"/>
      <c r="AC167" s="405"/>
      <c r="AD167" s="405"/>
    </row>
    <row r="168" spans="2:32" x14ac:dyDescent="0.15">
      <c r="E168" s="381"/>
      <c r="F168" s="381"/>
      <c r="G168" s="381"/>
      <c r="H168" s="381"/>
      <c r="I168" s="381"/>
      <c r="J168" s="381"/>
      <c r="K168" s="381"/>
      <c r="L168" s="381"/>
      <c r="M168" s="381"/>
      <c r="N168" s="381"/>
      <c r="O168" s="381"/>
      <c r="P168" s="381"/>
      <c r="Q168" s="381"/>
      <c r="R168" s="381"/>
      <c r="S168" s="381"/>
      <c r="T168" s="381"/>
      <c r="U168" s="381"/>
      <c r="V168" s="381"/>
      <c r="W168" s="381"/>
      <c r="X168" s="381"/>
      <c r="Y168" s="381"/>
      <c r="Z168" s="381"/>
      <c r="AA168" s="381"/>
      <c r="AB168" s="381"/>
      <c r="AC168" s="381"/>
      <c r="AD168" s="381"/>
    </row>
    <row r="169" spans="2:32" s="3" customFormat="1" ht="17.25" customHeight="1" x14ac:dyDescent="0.15">
      <c r="B169" s="3" t="s">
        <v>514</v>
      </c>
      <c r="E169" s="392"/>
      <c r="F169" s="392"/>
      <c r="G169" s="392"/>
      <c r="H169" s="392"/>
      <c r="I169" s="392"/>
      <c r="J169" s="392"/>
      <c r="K169" s="392"/>
      <c r="L169" s="392"/>
      <c r="M169" s="392"/>
      <c r="N169" s="392"/>
      <c r="O169" s="392"/>
      <c r="P169" s="392"/>
      <c r="Q169" s="392"/>
      <c r="R169" s="392"/>
      <c r="S169" s="392"/>
      <c r="T169" s="392"/>
      <c r="U169" s="392"/>
      <c r="V169" s="392"/>
      <c r="W169" s="392"/>
      <c r="X169" s="392"/>
      <c r="Y169" s="392"/>
      <c r="Z169" s="392"/>
      <c r="AA169" s="392"/>
      <c r="AB169" s="392"/>
      <c r="AC169" s="392"/>
      <c r="AD169" s="392"/>
    </row>
    <row r="170" spans="2:32" ht="17.25" customHeight="1" thickBot="1" x14ac:dyDescent="0.2">
      <c r="C170" s="71"/>
      <c r="D170" s="71"/>
      <c r="E170" s="393"/>
      <c r="F170" s="393"/>
      <c r="G170" s="393"/>
      <c r="H170" s="393"/>
      <c r="I170" s="393"/>
      <c r="J170" s="393"/>
      <c r="K170" s="393"/>
      <c r="L170" s="393"/>
      <c r="M170" s="393"/>
      <c r="N170" s="393"/>
      <c r="O170" s="393"/>
      <c r="P170" s="393"/>
      <c r="Q170" s="393"/>
      <c r="R170" s="393"/>
      <c r="S170" s="393"/>
      <c r="T170" s="393"/>
      <c r="U170" s="393"/>
      <c r="V170" s="393"/>
      <c r="W170" s="393"/>
      <c r="X170" s="393"/>
      <c r="Y170" s="393"/>
      <c r="Z170" s="393"/>
      <c r="AA170" s="393" t="s">
        <v>28</v>
      </c>
      <c r="AB170" s="393"/>
      <c r="AC170" s="393"/>
      <c r="AD170" s="393"/>
    </row>
    <row r="171" spans="2:32" ht="17.25" customHeight="1" x14ac:dyDescent="0.15">
      <c r="B171" s="62"/>
      <c r="C171" s="63"/>
      <c r="D171" s="63"/>
      <c r="E171" s="394"/>
      <c r="F171" s="395" t="s">
        <v>0</v>
      </c>
      <c r="G171" s="396"/>
      <c r="H171" s="396"/>
      <c r="I171" s="396"/>
      <c r="J171" s="396"/>
      <c r="K171" s="396"/>
      <c r="L171" s="396"/>
      <c r="M171" s="396"/>
      <c r="N171" s="396"/>
      <c r="O171" s="396"/>
      <c r="P171" s="396"/>
      <c r="Q171" s="396"/>
      <c r="R171" s="396"/>
      <c r="S171" s="396"/>
      <c r="T171" s="396"/>
      <c r="U171" s="396"/>
      <c r="V171" s="396"/>
      <c r="W171" s="396"/>
      <c r="X171" s="396"/>
      <c r="Y171" s="396"/>
      <c r="Z171" s="396"/>
      <c r="AA171" s="395" t="s">
        <v>207</v>
      </c>
      <c r="AB171" s="396"/>
      <c r="AC171" s="396"/>
      <c r="AD171" s="394"/>
      <c r="AE171" s="68"/>
    </row>
    <row r="172" spans="2:32" ht="17.25" customHeight="1" x14ac:dyDescent="0.15">
      <c r="B172" s="70" t="s">
        <v>1</v>
      </c>
      <c r="C172" s="71"/>
      <c r="D172" s="71"/>
      <c r="E172" s="397" t="s">
        <v>2</v>
      </c>
      <c r="F172" s="398" t="s">
        <v>3</v>
      </c>
      <c r="G172" s="399"/>
      <c r="H172" s="399"/>
      <c r="I172" s="399"/>
      <c r="J172" s="399"/>
      <c r="K172" s="399"/>
      <c r="L172" s="399"/>
      <c r="M172" s="399"/>
      <c r="N172" s="399"/>
      <c r="O172" s="398" t="s">
        <v>4</v>
      </c>
      <c r="P172" s="399"/>
      <c r="Q172" s="399"/>
      <c r="R172" s="399"/>
      <c r="S172" s="399"/>
      <c r="T172" s="399"/>
      <c r="U172" s="399"/>
      <c r="V172" s="399"/>
      <c r="W172" s="399"/>
      <c r="X172" s="399"/>
      <c r="Y172" s="399"/>
      <c r="Z172" s="399"/>
      <c r="AA172" s="400"/>
      <c r="AB172" s="400"/>
      <c r="AC172" s="400"/>
      <c r="AD172" s="397" t="s">
        <v>204</v>
      </c>
      <c r="AE172" s="68"/>
    </row>
    <row r="173" spans="2:32" ht="17.25" customHeight="1" x14ac:dyDescent="0.15">
      <c r="B173" s="70"/>
      <c r="C173" s="71"/>
      <c r="D173" s="71"/>
      <c r="E173" s="397"/>
      <c r="F173" s="398" t="s">
        <v>5</v>
      </c>
      <c r="G173" s="399"/>
      <c r="H173" s="399"/>
      <c r="I173" s="398" t="s">
        <v>6</v>
      </c>
      <c r="J173" s="399"/>
      <c r="K173" s="399"/>
      <c r="L173" s="398" t="s">
        <v>7</v>
      </c>
      <c r="M173" s="399"/>
      <c r="N173" s="399"/>
      <c r="O173" s="398" t="s">
        <v>8</v>
      </c>
      <c r="P173" s="399"/>
      <c r="Q173" s="399"/>
      <c r="R173" s="398" t="s">
        <v>6</v>
      </c>
      <c r="S173" s="399"/>
      <c r="T173" s="399"/>
      <c r="U173" s="398" t="s">
        <v>7</v>
      </c>
      <c r="V173" s="399"/>
      <c r="W173" s="399"/>
      <c r="X173" s="398" t="s">
        <v>9</v>
      </c>
      <c r="Y173" s="399"/>
      <c r="Z173" s="399"/>
      <c r="AA173" s="397" t="s">
        <v>2</v>
      </c>
      <c r="AB173" s="401" t="s">
        <v>205</v>
      </c>
      <c r="AC173" s="401" t="s">
        <v>206</v>
      </c>
      <c r="AD173" s="397"/>
      <c r="AE173" s="68"/>
    </row>
    <row r="174" spans="2:32" ht="17.25" customHeight="1" x14ac:dyDescent="0.15">
      <c r="B174" s="68"/>
      <c r="E174" s="402"/>
      <c r="F174" s="400" t="s">
        <v>2</v>
      </c>
      <c r="G174" s="400" t="s">
        <v>10</v>
      </c>
      <c r="H174" s="400" t="s">
        <v>11</v>
      </c>
      <c r="I174" s="400" t="s">
        <v>2</v>
      </c>
      <c r="J174" s="400" t="s">
        <v>10</v>
      </c>
      <c r="K174" s="400" t="s">
        <v>11</v>
      </c>
      <c r="L174" s="400" t="s">
        <v>2</v>
      </c>
      <c r="M174" s="400" t="s">
        <v>10</v>
      </c>
      <c r="N174" s="400" t="s">
        <v>11</v>
      </c>
      <c r="O174" s="400" t="s">
        <v>2</v>
      </c>
      <c r="P174" s="403" t="s">
        <v>10</v>
      </c>
      <c r="Q174" s="404" t="s">
        <v>11</v>
      </c>
      <c r="R174" s="400" t="s">
        <v>2</v>
      </c>
      <c r="S174" s="400" t="s">
        <v>10</v>
      </c>
      <c r="T174" s="400" t="s">
        <v>11</v>
      </c>
      <c r="U174" s="400" t="s">
        <v>2</v>
      </c>
      <c r="V174" s="400" t="s">
        <v>10</v>
      </c>
      <c r="W174" s="400" t="s">
        <v>11</v>
      </c>
      <c r="X174" s="400" t="s">
        <v>2</v>
      </c>
      <c r="Y174" s="400" t="s">
        <v>10</v>
      </c>
      <c r="Z174" s="400" t="s">
        <v>11</v>
      </c>
      <c r="AA174" s="402"/>
      <c r="AB174" s="402"/>
      <c r="AC174" s="402"/>
      <c r="AD174" s="402"/>
      <c r="AE174" s="68"/>
    </row>
    <row r="175" spans="2:32" ht="17.25" customHeight="1" x14ac:dyDescent="0.15">
      <c r="B175" s="142" t="s">
        <v>12</v>
      </c>
      <c r="C175" s="74"/>
      <c r="D175" s="76" t="s">
        <v>13</v>
      </c>
      <c r="E175" s="297">
        <v>53296.856700000004</v>
      </c>
      <c r="F175" s="297">
        <v>28856.77</v>
      </c>
      <c r="G175" s="297">
        <v>28537.56</v>
      </c>
      <c r="H175" s="297">
        <v>319.21000000000004</v>
      </c>
      <c r="I175" s="297">
        <v>28023.67</v>
      </c>
      <c r="J175" s="297">
        <v>27854.22</v>
      </c>
      <c r="K175" s="297">
        <v>169.45</v>
      </c>
      <c r="L175" s="297">
        <v>833.1</v>
      </c>
      <c r="M175" s="297">
        <v>683.34</v>
      </c>
      <c r="N175" s="297">
        <v>149.76</v>
      </c>
      <c r="O175" s="297">
        <v>23577.51</v>
      </c>
      <c r="P175" s="297">
        <v>2245.79</v>
      </c>
      <c r="Q175" s="297">
        <v>21331.719999999998</v>
      </c>
      <c r="R175" s="297">
        <v>0</v>
      </c>
      <c r="S175" s="297">
        <v>0</v>
      </c>
      <c r="T175" s="297">
        <v>0</v>
      </c>
      <c r="U175" s="297">
        <v>254.39000000000001</v>
      </c>
      <c r="V175" s="297">
        <v>57.83</v>
      </c>
      <c r="W175" s="297">
        <v>196.56</v>
      </c>
      <c r="X175" s="297">
        <v>23323.119999999999</v>
      </c>
      <c r="Y175" s="297">
        <v>2187.96</v>
      </c>
      <c r="Z175" s="297">
        <v>21135.159999999996</v>
      </c>
      <c r="AA175" s="297">
        <v>861.92669999999998</v>
      </c>
      <c r="AB175" s="297">
        <v>537.67669999999998</v>
      </c>
      <c r="AC175" s="297">
        <v>324.25</v>
      </c>
      <c r="AD175" s="297">
        <v>0.65</v>
      </c>
      <c r="AE175" s="68"/>
    </row>
    <row r="176" spans="2:32" ht="17.25" customHeight="1" x14ac:dyDescent="0.15">
      <c r="B176" s="78"/>
      <c r="D176" s="76" t="s">
        <v>14</v>
      </c>
      <c r="E176" s="297">
        <v>12616.284</v>
      </c>
      <c r="F176" s="297">
        <v>9091.5839999999989</v>
      </c>
      <c r="G176" s="297">
        <v>9055.1959999999999</v>
      </c>
      <c r="H176" s="297">
        <v>36.387999999999998</v>
      </c>
      <c r="I176" s="297">
        <v>8993.9170000000013</v>
      </c>
      <c r="J176" s="297">
        <v>8971.7400000000016</v>
      </c>
      <c r="K176" s="297">
        <v>22.177</v>
      </c>
      <c r="L176" s="297">
        <v>97.667000000000002</v>
      </c>
      <c r="M176" s="297">
        <v>83.456000000000003</v>
      </c>
      <c r="N176" s="297">
        <v>14.210999999999999</v>
      </c>
      <c r="O176" s="297">
        <v>3524.7</v>
      </c>
      <c r="P176" s="297">
        <v>560.02199999999993</v>
      </c>
      <c r="Q176" s="297">
        <v>2964.6779999999999</v>
      </c>
      <c r="R176" s="297">
        <v>0</v>
      </c>
      <c r="S176" s="297">
        <v>0</v>
      </c>
      <c r="T176" s="297">
        <v>0</v>
      </c>
      <c r="U176" s="297">
        <v>28.983000000000001</v>
      </c>
      <c r="V176" s="297">
        <v>10.242000000000001</v>
      </c>
      <c r="W176" s="297">
        <v>18.741</v>
      </c>
      <c r="X176" s="297">
        <v>3495.7170000000001</v>
      </c>
      <c r="Y176" s="297">
        <v>549.78</v>
      </c>
      <c r="Z176" s="297">
        <v>2945.9369999999999</v>
      </c>
      <c r="AA176" s="297">
        <v>0</v>
      </c>
      <c r="AB176" s="297">
        <v>0</v>
      </c>
      <c r="AC176" s="297">
        <v>0</v>
      </c>
      <c r="AD176" s="297">
        <v>0</v>
      </c>
      <c r="AE176" s="68"/>
    </row>
    <row r="177" spans="2:31" ht="17.25" customHeight="1" x14ac:dyDescent="0.15">
      <c r="B177" s="77"/>
      <c r="C177" s="94" t="s">
        <v>15</v>
      </c>
      <c r="D177" s="76" t="s">
        <v>13</v>
      </c>
      <c r="E177" s="297">
        <v>12348.896700000001</v>
      </c>
      <c r="F177" s="297">
        <v>8989.8700000000008</v>
      </c>
      <c r="G177" s="297">
        <v>8896.11</v>
      </c>
      <c r="H177" s="297">
        <v>93.76</v>
      </c>
      <c r="I177" s="297">
        <v>8634.4500000000007</v>
      </c>
      <c r="J177" s="297">
        <v>8582.09</v>
      </c>
      <c r="K177" s="297">
        <v>52.36</v>
      </c>
      <c r="L177" s="297">
        <v>355.42000000000007</v>
      </c>
      <c r="M177" s="297">
        <v>314.02000000000004</v>
      </c>
      <c r="N177" s="297">
        <v>41.4</v>
      </c>
      <c r="O177" s="297">
        <v>3153.92</v>
      </c>
      <c r="P177" s="297">
        <v>336.21000000000004</v>
      </c>
      <c r="Q177" s="297">
        <v>2817.71</v>
      </c>
      <c r="R177" s="297">
        <v>0</v>
      </c>
      <c r="S177" s="297">
        <v>0</v>
      </c>
      <c r="T177" s="297">
        <v>0</v>
      </c>
      <c r="U177" s="297">
        <v>112.08</v>
      </c>
      <c r="V177" s="297">
        <v>8.620000000000001</v>
      </c>
      <c r="W177" s="297">
        <v>103.46</v>
      </c>
      <c r="X177" s="297">
        <v>3041.84</v>
      </c>
      <c r="Y177" s="297">
        <v>327.59000000000003</v>
      </c>
      <c r="Z177" s="297">
        <v>2714.25</v>
      </c>
      <c r="AA177" s="297">
        <v>205.10669999999999</v>
      </c>
      <c r="AB177" s="297">
        <v>130.94669999999999</v>
      </c>
      <c r="AC177" s="297">
        <v>74.16</v>
      </c>
      <c r="AD177" s="297">
        <v>0</v>
      </c>
      <c r="AE177" s="68"/>
    </row>
    <row r="178" spans="2:31" ht="17.25" customHeight="1" x14ac:dyDescent="0.15">
      <c r="B178" s="78" t="s">
        <v>16</v>
      </c>
      <c r="C178" s="95"/>
      <c r="D178" s="76" t="s">
        <v>14</v>
      </c>
      <c r="E178" s="297">
        <v>3013.5320000000002</v>
      </c>
      <c r="F178" s="297">
        <v>2549.1869999999999</v>
      </c>
      <c r="G178" s="297">
        <v>2540.777</v>
      </c>
      <c r="H178" s="297">
        <v>8.41</v>
      </c>
      <c r="I178" s="297">
        <v>2506.8689999999997</v>
      </c>
      <c r="J178" s="297">
        <v>2502.241</v>
      </c>
      <c r="K178" s="297">
        <v>4.6280000000000001</v>
      </c>
      <c r="L178" s="297">
        <v>42.317999999999998</v>
      </c>
      <c r="M178" s="297">
        <v>38.536000000000001</v>
      </c>
      <c r="N178" s="297">
        <v>3.782</v>
      </c>
      <c r="O178" s="297">
        <v>464.34499999999997</v>
      </c>
      <c r="P178" s="297">
        <v>83.963999999999999</v>
      </c>
      <c r="Q178" s="297">
        <v>380.38099999999997</v>
      </c>
      <c r="R178" s="297">
        <v>0</v>
      </c>
      <c r="S178" s="297">
        <v>0</v>
      </c>
      <c r="T178" s="297">
        <v>0</v>
      </c>
      <c r="U178" s="297">
        <v>11.294999999999998</v>
      </c>
      <c r="V178" s="297">
        <v>1.488</v>
      </c>
      <c r="W178" s="297">
        <v>9.8069999999999986</v>
      </c>
      <c r="X178" s="297">
        <v>453.05</v>
      </c>
      <c r="Y178" s="297">
        <v>82.475999999999999</v>
      </c>
      <c r="Z178" s="297">
        <v>370.57400000000001</v>
      </c>
      <c r="AA178" s="297">
        <v>0</v>
      </c>
      <c r="AB178" s="297">
        <v>0</v>
      </c>
      <c r="AC178" s="297">
        <v>0</v>
      </c>
      <c r="AD178" s="297">
        <v>0</v>
      </c>
      <c r="AE178" s="68"/>
    </row>
    <row r="179" spans="2:31" ht="17.25" customHeight="1" x14ac:dyDescent="0.15">
      <c r="B179" s="78"/>
      <c r="C179" s="94" t="s">
        <v>17</v>
      </c>
      <c r="D179" s="76" t="s">
        <v>13</v>
      </c>
      <c r="E179" s="297">
        <v>4306.49</v>
      </c>
      <c r="F179" s="297">
        <v>4184.18</v>
      </c>
      <c r="G179" s="297">
        <v>4171.5</v>
      </c>
      <c r="H179" s="297">
        <v>12.68</v>
      </c>
      <c r="I179" s="297">
        <v>4147.3599999999997</v>
      </c>
      <c r="J179" s="297">
        <v>4134.68</v>
      </c>
      <c r="K179" s="297">
        <v>12.68</v>
      </c>
      <c r="L179" s="297">
        <v>36.820000000000007</v>
      </c>
      <c r="M179" s="297">
        <v>36.820000000000007</v>
      </c>
      <c r="N179" s="297">
        <v>0</v>
      </c>
      <c r="O179" s="297">
        <v>63.04</v>
      </c>
      <c r="P179" s="297">
        <v>2.1800000000000002</v>
      </c>
      <c r="Q179" s="297">
        <v>60.86</v>
      </c>
      <c r="R179" s="297">
        <v>0</v>
      </c>
      <c r="S179" s="297">
        <v>0</v>
      </c>
      <c r="T179" s="297">
        <v>0</v>
      </c>
      <c r="U179" s="297">
        <v>0.31</v>
      </c>
      <c r="V179" s="297">
        <v>0.31</v>
      </c>
      <c r="W179" s="297">
        <v>0</v>
      </c>
      <c r="X179" s="297">
        <v>62.73</v>
      </c>
      <c r="Y179" s="297">
        <v>1.87</v>
      </c>
      <c r="Z179" s="297">
        <v>60.86</v>
      </c>
      <c r="AA179" s="297">
        <v>59.269999999999996</v>
      </c>
      <c r="AB179" s="297">
        <v>27.74</v>
      </c>
      <c r="AC179" s="297">
        <v>31.53</v>
      </c>
      <c r="AD179" s="297">
        <v>0</v>
      </c>
      <c r="AE179" s="68"/>
    </row>
    <row r="180" spans="2:31" ht="17.25" customHeight="1" x14ac:dyDescent="0.15">
      <c r="B180" s="78" t="s">
        <v>18</v>
      </c>
      <c r="C180" s="95"/>
      <c r="D180" s="76" t="s">
        <v>14</v>
      </c>
      <c r="E180" s="297">
        <v>1147.3619999999999</v>
      </c>
      <c r="F180" s="297">
        <v>1138.5639999999999</v>
      </c>
      <c r="G180" s="297">
        <v>1137.972</v>
      </c>
      <c r="H180" s="297">
        <v>0.59199999999999997</v>
      </c>
      <c r="I180" s="297">
        <v>1133.595</v>
      </c>
      <c r="J180" s="297">
        <v>1133.0030000000002</v>
      </c>
      <c r="K180" s="297">
        <v>0.59199999999999997</v>
      </c>
      <c r="L180" s="297">
        <v>4.9689999999999994</v>
      </c>
      <c r="M180" s="297">
        <v>4.9689999999999994</v>
      </c>
      <c r="N180" s="297">
        <v>0</v>
      </c>
      <c r="O180" s="297">
        <v>8.798</v>
      </c>
      <c r="P180" s="297">
        <v>0.495</v>
      </c>
      <c r="Q180" s="297">
        <v>8.3030000000000008</v>
      </c>
      <c r="R180" s="297">
        <v>0</v>
      </c>
      <c r="S180" s="297">
        <v>0</v>
      </c>
      <c r="T180" s="297">
        <v>0</v>
      </c>
      <c r="U180" s="297">
        <v>6.3E-2</v>
      </c>
      <c r="V180" s="297">
        <v>6.3E-2</v>
      </c>
      <c r="W180" s="297">
        <v>0</v>
      </c>
      <c r="X180" s="297">
        <v>8.7349999999999994</v>
      </c>
      <c r="Y180" s="297">
        <v>0.432</v>
      </c>
      <c r="Z180" s="297">
        <v>8.3030000000000008</v>
      </c>
      <c r="AA180" s="297">
        <v>0</v>
      </c>
      <c r="AB180" s="297">
        <v>0</v>
      </c>
      <c r="AC180" s="297">
        <v>0</v>
      </c>
      <c r="AD180" s="297">
        <v>0</v>
      </c>
      <c r="AE180" s="68"/>
    </row>
    <row r="181" spans="2:31" ht="17.25" customHeight="1" x14ac:dyDescent="0.15">
      <c r="B181" s="78"/>
      <c r="C181" s="94" t="s">
        <v>19</v>
      </c>
      <c r="D181" s="76" t="s">
        <v>13</v>
      </c>
      <c r="E181" s="297">
        <v>3051.89</v>
      </c>
      <c r="F181" s="297">
        <v>1973.1799999999998</v>
      </c>
      <c r="G181" s="297">
        <v>1946.5099999999998</v>
      </c>
      <c r="H181" s="297">
        <v>26.67</v>
      </c>
      <c r="I181" s="297">
        <v>1842.7999999999997</v>
      </c>
      <c r="J181" s="297">
        <v>1826.6699999999998</v>
      </c>
      <c r="K181" s="297">
        <v>16.13</v>
      </c>
      <c r="L181" s="297">
        <v>130.38</v>
      </c>
      <c r="M181" s="297">
        <v>119.83999999999999</v>
      </c>
      <c r="N181" s="297">
        <v>10.54</v>
      </c>
      <c r="O181" s="297">
        <v>1070.9499999999998</v>
      </c>
      <c r="P181" s="297">
        <v>152.70000000000002</v>
      </c>
      <c r="Q181" s="297">
        <v>918.25</v>
      </c>
      <c r="R181" s="297">
        <v>0</v>
      </c>
      <c r="S181" s="297">
        <v>0</v>
      </c>
      <c r="T181" s="297">
        <v>0</v>
      </c>
      <c r="U181" s="297">
        <v>29.580000000000002</v>
      </c>
      <c r="V181" s="297">
        <v>6.65</v>
      </c>
      <c r="W181" s="297">
        <v>22.93</v>
      </c>
      <c r="X181" s="297">
        <v>1041.3699999999999</v>
      </c>
      <c r="Y181" s="297">
        <v>146.05000000000001</v>
      </c>
      <c r="Z181" s="297">
        <v>895.31999999999994</v>
      </c>
      <c r="AA181" s="297">
        <v>7.7600000000000007</v>
      </c>
      <c r="AB181" s="297">
        <v>3.97</v>
      </c>
      <c r="AC181" s="297">
        <v>3.79</v>
      </c>
      <c r="AD181" s="297">
        <v>0</v>
      </c>
      <c r="AE181" s="68"/>
    </row>
    <row r="182" spans="2:31" ht="17.25" customHeight="1" x14ac:dyDescent="0.15">
      <c r="B182" s="78" t="s">
        <v>20</v>
      </c>
      <c r="C182" s="95" t="s">
        <v>21</v>
      </c>
      <c r="D182" s="76" t="s">
        <v>14</v>
      </c>
      <c r="E182" s="297">
        <v>740.38800000000015</v>
      </c>
      <c r="F182" s="297">
        <v>575.87600000000009</v>
      </c>
      <c r="G182" s="297">
        <v>573.34</v>
      </c>
      <c r="H182" s="297">
        <v>2.536</v>
      </c>
      <c r="I182" s="297">
        <v>558.178</v>
      </c>
      <c r="J182" s="297">
        <v>556.43200000000002</v>
      </c>
      <c r="K182" s="297">
        <v>1.746</v>
      </c>
      <c r="L182" s="297">
        <v>17.698</v>
      </c>
      <c r="M182" s="297">
        <v>16.908000000000001</v>
      </c>
      <c r="N182" s="297">
        <v>0.79</v>
      </c>
      <c r="O182" s="297">
        <v>164.512</v>
      </c>
      <c r="P182" s="297">
        <v>37.642000000000003</v>
      </c>
      <c r="Q182" s="297">
        <v>126.86999999999999</v>
      </c>
      <c r="R182" s="297">
        <v>0</v>
      </c>
      <c r="S182" s="297">
        <v>0</v>
      </c>
      <c r="T182" s="297">
        <v>0</v>
      </c>
      <c r="U182" s="297">
        <v>3.4670000000000005</v>
      </c>
      <c r="V182" s="297">
        <v>1.1220000000000001</v>
      </c>
      <c r="W182" s="297">
        <v>2.3450000000000002</v>
      </c>
      <c r="X182" s="297">
        <v>161.04499999999999</v>
      </c>
      <c r="Y182" s="297">
        <v>36.519999999999996</v>
      </c>
      <c r="Z182" s="297">
        <v>124.52499999999999</v>
      </c>
      <c r="AA182" s="297">
        <v>0</v>
      </c>
      <c r="AB182" s="297">
        <v>0</v>
      </c>
      <c r="AC182" s="297">
        <v>0</v>
      </c>
      <c r="AD182" s="297">
        <v>0</v>
      </c>
      <c r="AE182" s="68"/>
    </row>
    <row r="183" spans="2:31" ht="17.25" customHeight="1" x14ac:dyDescent="0.15">
      <c r="B183" s="78"/>
      <c r="C183" s="94" t="s">
        <v>22</v>
      </c>
      <c r="D183" s="76" t="s">
        <v>13</v>
      </c>
      <c r="E183" s="297">
        <v>4990.5167000000001</v>
      </c>
      <c r="F183" s="297">
        <v>2832.51</v>
      </c>
      <c r="G183" s="297">
        <v>2778.1000000000004</v>
      </c>
      <c r="H183" s="297">
        <v>54.410000000000004</v>
      </c>
      <c r="I183" s="297">
        <v>2644.29</v>
      </c>
      <c r="J183" s="297">
        <v>2620.7399999999998</v>
      </c>
      <c r="K183" s="297">
        <v>23.55</v>
      </c>
      <c r="L183" s="297">
        <v>188.22000000000003</v>
      </c>
      <c r="M183" s="297">
        <v>157.36000000000001</v>
      </c>
      <c r="N183" s="297">
        <v>30.86</v>
      </c>
      <c r="O183" s="297">
        <v>2019.9299999999998</v>
      </c>
      <c r="P183" s="297">
        <v>181.32999999999998</v>
      </c>
      <c r="Q183" s="297">
        <v>1838.6</v>
      </c>
      <c r="R183" s="297">
        <v>0</v>
      </c>
      <c r="S183" s="297">
        <v>0</v>
      </c>
      <c r="T183" s="297">
        <v>0</v>
      </c>
      <c r="U183" s="297">
        <v>82.19</v>
      </c>
      <c r="V183" s="297">
        <v>1.66</v>
      </c>
      <c r="W183" s="297">
        <v>80.53</v>
      </c>
      <c r="X183" s="297">
        <v>1937.74</v>
      </c>
      <c r="Y183" s="297">
        <v>179.67000000000002</v>
      </c>
      <c r="Z183" s="297">
        <v>1758.0700000000002</v>
      </c>
      <c r="AA183" s="297">
        <v>138.07670000000002</v>
      </c>
      <c r="AB183" s="297">
        <v>99.236699999999999</v>
      </c>
      <c r="AC183" s="297">
        <v>38.840000000000003</v>
      </c>
      <c r="AD183" s="297">
        <v>0</v>
      </c>
      <c r="AE183" s="68"/>
    </row>
    <row r="184" spans="2:31" ht="17.25" customHeight="1" x14ac:dyDescent="0.15">
      <c r="B184" s="78"/>
      <c r="C184" s="95" t="s">
        <v>21</v>
      </c>
      <c r="D184" s="76" t="s">
        <v>14</v>
      </c>
      <c r="E184" s="297">
        <v>1125.7820000000002</v>
      </c>
      <c r="F184" s="297">
        <v>834.74700000000007</v>
      </c>
      <c r="G184" s="297">
        <v>829.46500000000003</v>
      </c>
      <c r="H184" s="297">
        <v>5.282</v>
      </c>
      <c r="I184" s="297">
        <v>815.096</v>
      </c>
      <c r="J184" s="297">
        <v>812.80600000000004</v>
      </c>
      <c r="K184" s="297">
        <v>2.29</v>
      </c>
      <c r="L184" s="297">
        <v>19.650999999999996</v>
      </c>
      <c r="M184" s="297">
        <v>16.658999999999999</v>
      </c>
      <c r="N184" s="297">
        <v>2.992</v>
      </c>
      <c r="O184" s="297">
        <v>291.03499999999997</v>
      </c>
      <c r="P184" s="297">
        <v>45.826999999999998</v>
      </c>
      <c r="Q184" s="297">
        <v>245.208</v>
      </c>
      <c r="R184" s="297">
        <v>0</v>
      </c>
      <c r="S184" s="297">
        <v>0</v>
      </c>
      <c r="T184" s="297">
        <v>0</v>
      </c>
      <c r="U184" s="297">
        <v>7.7650000000000006</v>
      </c>
      <c r="V184" s="297">
        <v>0.30299999999999999</v>
      </c>
      <c r="W184" s="297">
        <v>7.4619999999999997</v>
      </c>
      <c r="X184" s="297">
        <v>283.27</v>
      </c>
      <c r="Y184" s="297">
        <v>45.524000000000001</v>
      </c>
      <c r="Z184" s="297">
        <v>237.74600000000001</v>
      </c>
      <c r="AA184" s="297">
        <v>0</v>
      </c>
      <c r="AB184" s="297">
        <v>0</v>
      </c>
      <c r="AC184" s="297">
        <v>0</v>
      </c>
      <c r="AD184" s="297">
        <v>0</v>
      </c>
      <c r="AE184" s="68"/>
    </row>
    <row r="185" spans="2:31" ht="17.25" customHeight="1" x14ac:dyDescent="0.15">
      <c r="B185" s="77"/>
      <c r="C185" s="94" t="s">
        <v>15</v>
      </c>
      <c r="D185" s="76" t="s">
        <v>13</v>
      </c>
      <c r="E185" s="297">
        <v>40947.960000000006</v>
      </c>
      <c r="F185" s="297">
        <v>19866.900000000001</v>
      </c>
      <c r="G185" s="297">
        <v>19641.449999999997</v>
      </c>
      <c r="H185" s="297">
        <v>225.45</v>
      </c>
      <c r="I185" s="297">
        <v>19389.22</v>
      </c>
      <c r="J185" s="297">
        <v>19272.129999999997</v>
      </c>
      <c r="K185" s="297">
        <v>117.09</v>
      </c>
      <c r="L185" s="297">
        <v>477.68</v>
      </c>
      <c r="M185" s="297">
        <v>369.32000000000005</v>
      </c>
      <c r="N185" s="297">
        <v>108.36</v>
      </c>
      <c r="O185" s="297">
        <v>20423.59</v>
      </c>
      <c r="P185" s="297">
        <v>1909.58</v>
      </c>
      <c r="Q185" s="297">
        <v>18514.010000000002</v>
      </c>
      <c r="R185" s="297">
        <v>0</v>
      </c>
      <c r="S185" s="297">
        <v>0</v>
      </c>
      <c r="T185" s="297">
        <v>0</v>
      </c>
      <c r="U185" s="297">
        <v>142.31</v>
      </c>
      <c r="V185" s="297">
        <v>49.21</v>
      </c>
      <c r="W185" s="297">
        <v>93.100000000000009</v>
      </c>
      <c r="X185" s="297">
        <v>20281.28</v>
      </c>
      <c r="Y185" s="297">
        <v>1860.37</v>
      </c>
      <c r="Z185" s="297">
        <v>18420.909999999996</v>
      </c>
      <c r="AA185" s="297">
        <v>656.81999999999994</v>
      </c>
      <c r="AB185" s="297">
        <v>406.72999999999996</v>
      </c>
      <c r="AC185" s="297">
        <v>250.09</v>
      </c>
      <c r="AD185" s="297">
        <v>0.65</v>
      </c>
      <c r="AE185" s="68"/>
    </row>
    <row r="186" spans="2:31" ht="17.25" customHeight="1" x14ac:dyDescent="0.15">
      <c r="B186" s="78"/>
      <c r="C186" s="95"/>
      <c r="D186" s="76" t="s">
        <v>14</v>
      </c>
      <c r="E186" s="297">
        <v>9602.7520000000004</v>
      </c>
      <c r="F186" s="297">
        <v>6542.3970000000008</v>
      </c>
      <c r="G186" s="297">
        <v>6514.4189999999999</v>
      </c>
      <c r="H186" s="297">
        <v>27.978000000000002</v>
      </c>
      <c r="I186" s="297">
        <v>6487.0480000000007</v>
      </c>
      <c r="J186" s="297">
        <v>6469.4989999999998</v>
      </c>
      <c r="K186" s="297">
        <v>17.548999999999999</v>
      </c>
      <c r="L186" s="297">
        <v>55.349000000000004</v>
      </c>
      <c r="M186" s="297">
        <v>44.92</v>
      </c>
      <c r="N186" s="297">
        <v>10.429</v>
      </c>
      <c r="O186" s="297">
        <v>3060.355</v>
      </c>
      <c r="P186" s="297">
        <v>476.05799999999999</v>
      </c>
      <c r="Q186" s="297">
        <v>2584.297</v>
      </c>
      <c r="R186" s="297">
        <v>0</v>
      </c>
      <c r="S186" s="297">
        <v>0</v>
      </c>
      <c r="T186" s="297">
        <v>0</v>
      </c>
      <c r="U186" s="297">
        <v>17.688000000000002</v>
      </c>
      <c r="V186" s="297">
        <v>8.7540000000000013</v>
      </c>
      <c r="W186" s="297">
        <v>8.9340000000000011</v>
      </c>
      <c r="X186" s="297">
        <v>3042.6670000000004</v>
      </c>
      <c r="Y186" s="297">
        <v>467.30399999999997</v>
      </c>
      <c r="Z186" s="297">
        <v>2575.3630000000003</v>
      </c>
      <c r="AA186" s="297">
        <v>0</v>
      </c>
      <c r="AB186" s="297">
        <v>0</v>
      </c>
      <c r="AC186" s="297">
        <v>0</v>
      </c>
      <c r="AD186" s="297">
        <v>0</v>
      </c>
      <c r="AE186" s="68"/>
    </row>
    <row r="187" spans="2:31" ht="17.25" customHeight="1" x14ac:dyDescent="0.15">
      <c r="B187" s="78" t="s">
        <v>429</v>
      </c>
      <c r="C187" s="94" t="s">
        <v>426</v>
      </c>
      <c r="D187" s="76" t="s">
        <v>13</v>
      </c>
      <c r="E187" s="297">
        <v>2414.3000000000002</v>
      </c>
      <c r="F187" s="297">
        <v>2361.9300000000003</v>
      </c>
      <c r="G187" s="297">
        <v>2361.9300000000003</v>
      </c>
      <c r="H187" s="297">
        <v>0</v>
      </c>
      <c r="I187" s="297">
        <v>2361.5700000000002</v>
      </c>
      <c r="J187" s="297">
        <v>2361.5700000000002</v>
      </c>
      <c r="K187" s="297">
        <v>0</v>
      </c>
      <c r="L187" s="297">
        <v>0.36</v>
      </c>
      <c r="M187" s="297">
        <v>0.36</v>
      </c>
      <c r="N187" s="297">
        <v>0</v>
      </c>
      <c r="O187" s="297">
        <v>49.959999999999994</v>
      </c>
      <c r="P187" s="297">
        <v>1.19</v>
      </c>
      <c r="Q187" s="297">
        <v>48.769999999999996</v>
      </c>
      <c r="R187" s="297">
        <v>0</v>
      </c>
      <c r="S187" s="297">
        <v>0</v>
      </c>
      <c r="T187" s="297">
        <v>0</v>
      </c>
      <c r="U187" s="297">
        <v>1</v>
      </c>
      <c r="V187" s="297">
        <v>0</v>
      </c>
      <c r="W187" s="297">
        <v>1</v>
      </c>
      <c r="X187" s="297">
        <v>48.959999999999994</v>
      </c>
      <c r="Y187" s="297">
        <v>1.19</v>
      </c>
      <c r="Z187" s="297">
        <v>47.769999999999996</v>
      </c>
      <c r="AA187" s="297">
        <v>2.41</v>
      </c>
      <c r="AB187" s="297">
        <v>1.61</v>
      </c>
      <c r="AC187" s="297">
        <v>0.8</v>
      </c>
      <c r="AD187" s="297">
        <v>0</v>
      </c>
      <c r="AE187" s="68"/>
    </row>
    <row r="188" spans="2:31" ht="17.25" customHeight="1" x14ac:dyDescent="0.15">
      <c r="B188" s="78"/>
      <c r="C188" s="95" t="s">
        <v>23</v>
      </c>
      <c r="D188" s="76" t="s">
        <v>14</v>
      </c>
      <c r="E188" s="297">
        <v>704.16399999999999</v>
      </c>
      <c r="F188" s="297">
        <v>697.90499999999997</v>
      </c>
      <c r="G188" s="297">
        <v>697.90499999999997</v>
      </c>
      <c r="H188" s="297">
        <v>0</v>
      </c>
      <c r="I188" s="297">
        <v>697.87900000000002</v>
      </c>
      <c r="J188" s="297">
        <v>697.87900000000002</v>
      </c>
      <c r="K188" s="297">
        <v>0</v>
      </c>
      <c r="L188" s="297">
        <v>2.5999999999999999E-2</v>
      </c>
      <c r="M188" s="297">
        <v>2.5999999999999999E-2</v>
      </c>
      <c r="N188" s="297">
        <v>0</v>
      </c>
      <c r="O188" s="297">
        <v>6.2590000000000003</v>
      </c>
      <c r="P188" s="297">
        <v>0.309</v>
      </c>
      <c r="Q188" s="297">
        <v>5.95</v>
      </c>
      <c r="R188" s="297">
        <v>0</v>
      </c>
      <c r="S188" s="297">
        <v>0</v>
      </c>
      <c r="T188" s="297">
        <v>0</v>
      </c>
      <c r="U188" s="297">
        <v>0.10199999999999999</v>
      </c>
      <c r="V188" s="297">
        <v>0</v>
      </c>
      <c r="W188" s="297">
        <v>0.10199999999999999</v>
      </c>
      <c r="X188" s="297">
        <v>6.157</v>
      </c>
      <c r="Y188" s="297">
        <v>0.309</v>
      </c>
      <c r="Z188" s="297">
        <v>5.8479999999999999</v>
      </c>
      <c r="AA188" s="297">
        <v>0</v>
      </c>
      <c r="AB188" s="297">
        <v>0</v>
      </c>
      <c r="AC188" s="297">
        <v>0</v>
      </c>
      <c r="AD188" s="297">
        <v>0</v>
      </c>
      <c r="AE188" s="68"/>
    </row>
    <row r="189" spans="2:31" ht="17.25" customHeight="1" x14ac:dyDescent="0.15">
      <c r="B189" s="78" t="s">
        <v>430</v>
      </c>
      <c r="C189" s="94" t="s">
        <v>24</v>
      </c>
      <c r="D189" s="76" t="s">
        <v>13</v>
      </c>
      <c r="E189" s="297">
        <v>2150.54</v>
      </c>
      <c r="F189" s="297">
        <v>1209.3200000000002</v>
      </c>
      <c r="G189" s="297">
        <v>1204.4100000000001</v>
      </c>
      <c r="H189" s="297">
        <v>4.91</v>
      </c>
      <c r="I189" s="297">
        <v>1190.92</v>
      </c>
      <c r="J189" s="297">
        <v>1188.58</v>
      </c>
      <c r="K189" s="297">
        <v>2.34</v>
      </c>
      <c r="L189" s="297">
        <v>18.399999999999999</v>
      </c>
      <c r="M189" s="297">
        <v>15.83</v>
      </c>
      <c r="N189" s="297">
        <v>2.5700000000000003</v>
      </c>
      <c r="O189" s="297">
        <v>850.55000000000007</v>
      </c>
      <c r="P189" s="297">
        <v>112.34</v>
      </c>
      <c r="Q189" s="297">
        <v>738.21</v>
      </c>
      <c r="R189" s="297">
        <v>0</v>
      </c>
      <c r="S189" s="297">
        <v>0</v>
      </c>
      <c r="T189" s="297">
        <v>0</v>
      </c>
      <c r="U189" s="297">
        <v>23.65</v>
      </c>
      <c r="V189" s="297">
        <v>22.61</v>
      </c>
      <c r="W189" s="297">
        <v>1.04</v>
      </c>
      <c r="X189" s="297">
        <v>826.90000000000009</v>
      </c>
      <c r="Y189" s="297">
        <v>89.72999999999999</v>
      </c>
      <c r="Z189" s="297">
        <v>737.17000000000007</v>
      </c>
      <c r="AA189" s="297">
        <v>90.67</v>
      </c>
      <c r="AB189" s="297">
        <v>38.15</v>
      </c>
      <c r="AC189" s="297">
        <v>52.519999999999996</v>
      </c>
      <c r="AD189" s="297">
        <v>0</v>
      </c>
      <c r="AE189" s="68"/>
    </row>
    <row r="190" spans="2:31" ht="17.25" customHeight="1" x14ac:dyDescent="0.15">
      <c r="B190" s="78"/>
      <c r="C190" s="95" t="s">
        <v>21</v>
      </c>
      <c r="D190" s="76" t="s">
        <v>14</v>
      </c>
      <c r="E190" s="297">
        <v>518.95500000000004</v>
      </c>
      <c r="F190" s="297">
        <v>395.62200000000007</v>
      </c>
      <c r="G190" s="297">
        <v>395.10700000000003</v>
      </c>
      <c r="H190" s="297">
        <v>0.51500000000000001</v>
      </c>
      <c r="I190" s="297">
        <v>393.47899999999998</v>
      </c>
      <c r="J190" s="297">
        <v>393.21500000000003</v>
      </c>
      <c r="K190" s="297">
        <v>0.26400000000000001</v>
      </c>
      <c r="L190" s="297">
        <v>2.1430000000000002</v>
      </c>
      <c r="M190" s="297">
        <v>1.8919999999999999</v>
      </c>
      <c r="N190" s="297">
        <v>0.251</v>
      </c>
      <c r="O190" s="297">
        <v>123.333</v>
      </c>
      <c r="P190" s="297">
        <v>27.663</v>
      </c>
      <c r="Q190" s="297">
        <v>95.669999999999987</v>
      </c>
      <c r="R190" s="297">
        <v>0</v>
      </c>
      <c r="S190" s="297">
        <v>0</v>
      </c>
      <c r="T190" s="297">
        <v>0</v>
      </c>
      <c r="U190" s="297">
        <v>4.25</v>
      </c>
      <c r="V190" s="297">
        <v>4.1429999999999998</v>
      </c>
      <c r="W190" s="297">
        <v>0.107</v>
      </c>
      <c r="X190" s="297">
        <v>119.083</v>
      </c>
      <c r="Y190" s="297">
        <v>23.520000000000003</v>
      </c>
      <c r="Z190" s="297">
        <v>95.562999999999988</v>
      </c>
      <c r="AA190" s="297">
        <v>0</v>
      </c>
      <c r="AB190" s="297">
        <v>0</v>
      </c>
      <c r="AC190" s="297">
        <v>0</v>
      </c>
      <c r="AD190" s="297">
        <v>0</v>
      </c>
      <c r="AE190" s="68"/>
    </row>
    <row r="191" spans="2:31" ht="17.25" customHeight="1" x14ac:dyDescent="0.15">
      <c r="B191" s="78" t="s">
        <v>20</v>
      </c>
      <c r="C191" s="94" t="s">
        <v>25</v>
      </c>
      <c r="D191" s="76" t="s">
        <v>13</v>
      </c>
      <c r="E191" s="297">
        <v>3160.39</v>
      </c>
      <c r="F191" s="297">
        <v>1303.8699999999999</v>
      </c>
      <c r="G191" s="297">
        <v>1287.22</v>
      </c>
      <c r="H191" s="297">
        <v>16.649999999999999</v>
      </c>
      <c r="I191" s="297">
        <v>1251.8200000000002</v>
      </c>
      <c r="J191" s="297">
        <v>1240.96</v>
      </c>
      <c r="K191" s="297">
        <v>10.86</v>
      </c>
      <c r="L191" s="297">
        <v>52.050000000000004</v>
      </c>
      <c r="M191" s="297">
        <v>46.260000000000005</v>
      </c>
      <c r="N191" s="297">
        <v>5.7899999999999991</v>
      </c>
      <c r="O191" s="297">
        <v>1822.9699999999998</v>
      </c>
      <c r="P191" s="297">
        <v>113.74000000000001</v>
      </c>
      <c r="Q191" s="297">
        <v>1709.23</v>
      </c>
      <c r="R191" s="297">
        <v>0</v>
      </c>
      <c r="S191" s="297">
        <v>0</v>
      </c>
      <c r="T191" s="297">
        <v>0</v>
      </c>
      <c r="U191" s="297">
        <v>8.56</v>
      </c>
      <c r="V191" s="297">
        <v>0</v>
      </c>
      <c r="W191" s="297">
        <v>8.56</v>
      </c>
      <c r="X191" s="297">
        <v>1814.4099999999999</v>
      </c>
      <c r="Y191" s="297">
        <v>113.74000000000001</v>
      </c>
      <c r="Z191" s="297">
        <v>1700.67</v>
      </c>
      <c r="AA191" s="297">
        <v>33.549999999999997</v>
      </c>
      <c r="AB191" s="297">
        <v>5.3599999999999994</v>
      </c>
      <c r="AC191" s="297">
        <v>28.19</v>
      </c>
      <c r="AD191" s="297">
        <v>0</v>
      </c>
      <c r="AE191" s="68"/>
    </row>
    <row r="192" spans="2:31" ht="17.25" customHeight="1" x14ac:dyDescent="0.15">
      <c r="B192" s="78"/>
      <c r="C192" s="95" t="s">
        <v>26</v>
      </c>
      <c r="D192" s="76" t="s">
        <v>14</v>
      </c>
      <c r="E192" s="297">
        <v>659.17399999999998</v>
      </c>
      <c r="F192" s="297">
        <v>388.25300000000004</v>
      </c>
      <c r="G192" s="297">
        <v>386.23</v>
      </c>
      <c r="H192" s="297">
        <v>2.0229999999999997</v>
      </c>
      <c r="I192" s="297">
        <v>381.33000000000004</v>
      </c>
      <c r="J192" s="297">
        <v>379.89500000000004</v>
      </c>
      <c r="K192" s="297">
        <v>1.4350000000000001</v>
      </c>
      <c r="L192" s="297">
        <v>6.923</v>
      </c>
      <c r="M192" s="297">
        <v>6.335</v>
      </c>
      <c r="N192" s="297">
        <v>0.58800000000000008</v>
      </c>
      <c r="O192" s="297">
        <v>270.92099999999999</v>
      </c>
      <c r="P192" s="297">
        <v>28.376999999999999</v>
      </c>
      <c r="Q192" s="297">
        <v>242.54399999999998</v>
      </c>
      <c r="R192" s="297">
        <v>0</v>
      </c>
      <c r="S192" s="297">
        <v>0</v>
      </c>
      <c r="T192" s="297">
        <v>0</v>
      </c>
      <c r="U192" s="297">
        <v>0.873</v>
      </c>
      <c r="V192" s="297">
        <v>0</v>
      </c>
      <c r="W192" s="297">
        <v>0.873</v>
      </c>
      <c r="X192" s="297">
        <v>270.048</v>
      </c>
      <c r="Y192" s="297">
        <v>28.376999999999999</v>
      </c>
      <c r="Z192" s="297">
        <v>241.67099999999999</v>
      </c>
      <c r="AA192" s="297">
        <v>0</v>
      </c>
      <c r="AB192" s="297">
        <v>0</v>
      </c>
      <c r="AC192" s="297">
        <v>0</v>
      </c>
      <c r="AD192" s="297">
        <v>0</v>
      </c>
      <c r="AE192" s="68"/>
    </row>
    <row r="193" spans="2:33" ht="17.25" customHeight="1" x14ac:dyDescent="0.15">
      <c r="B193" s="78"/>
      <c r="C193" s="94" t="s">
        <v>27</v>
      </c>
      <c r="D193" s="76" t="s">
        <v>13</v>
      </c>
      <c r="E193" s="297">
        <v>33222.729999999996</v>
      </c>
      <c r="F193" s="297">
        <v>14991.779999999999</v>
      </c>
      <c r="G193" s="297">
        <v>14787.89</v>
      </c>
      <c r="H193" s="297">
        <v>203.89</v>
      </c>
      <c r="I193" s="297">
        <v>14584.91</v>
      </c>
      <c r="J193" s="297">
        <v>14481.02</v>
      </c>
      <c r="K193" s="297">
        <v>103.89</v>
      </c>
      <c r="L193" s="297">
        <v>406.87</v>
      </c>
      <c r="M193" s="297">
        <v>306.87</v>
      </c>
      <c r="N193" s="297">
        <v>100</v>
      </c>
      <c r="O193" s="297">
        <v>17700.11</v>
      </c>
      <c r="P193" s="297">
        <v>1682.31</v>
      </c>
      <c r="Q193" s="297">
        <v>16017.8</v>
      </c>
      <c r="R193" s="297">
        <v>0</v>
      </c>
      <c r="S193" s="297">
        <v>0</v>
      </c>
      <c r="T193" s="297">
        <v>0</v>
      </c>
      <c r="U193" s="297">
        <v>109.10000000000001</v>
      </c>
      <c r="V193" s="297">
        <v>26.6</v>
      </c>
      <c r="W193" s="297">
        <v>82.5</v>
      </c>
      <c r="X193" s="297">
        <v>17591.010000000002</v>
      </c>
      <c r="Y193" s="297">
        <v>1655.71</v>
      </c>
      <c r="Z193" s="297">
        <v>15935.3</v>
      </c>
      <c r="AA193" s="297">
        <v>530.19000000000005</v>
      </c>
      <c r="AB193" s="297">
        <v>361.61</v>
      </c>
      <c r="AC193" s="297">
        <v>168.57999999999998</v>
      </c>
      <c r="AD193" s="297">
        <v>0.65</v>
      </c>
      <c r="AE193" s="68"/>
    </row>
    <row r="194" spans="2:33" ht="17.25" customHeight="1" thickBot="1" x14ac:dyDescent="0.2">
      <c r="B194" s="78"/>
      <c r="C194" s="95" t="s">
        <v>21</v>
      </c>
      <c r="D194" s="76" t="s">
        <v>14</v>
      </c>
      <c r="E194" s="297">
        <v>7720.4589999999998</v>
      </c>
      <c r="F194" s="297">
        <v>5060.6170000000002</v>
      </c>
      <c r="G194" s="297">
        <v>5035.1769999999997</v>
      </c>
      <c r="H194" s="297">
        <v>25.439999999999998</v>
      </c>
      <c r="I194" s="297">
        <v>5014.3600000000006</v>
      </c>
      <c r="J194" s="297">
        <v>4998.51</v>
      </c>
      <c r="K194" s="297">
        <v>15.85</v>
      </c>
      <c r="L194" s="297">
        <v>46.257000000000005</v>
      </c>
      <c r="M194" s="297">
        <v>36.667000000000002</v>
      </c>
      <c r="N194" s="297">
        <v>9.59</v>
      </c>
      <c r="O194" s="297">
        <v>2659.8420000000001</v>
      </c>
      <c r="P194" s="297">
        <v>419.70899999999995</v>
      </c>
      <c r="Q194" s="297">
        <v>2240.1329999999998</v>
      </c>
      <c r="R194" s="297">
        <v>0</v>
      </c>
      <c r="S194" s="297">
        <v>0</v>
      </c>
      <c r="T194" s="297">
        <v>0</v>
      </c>
      <c r="U194" s="297">
        <v>12.463000000000001</v>
      </c>
      <c r="V194" s="297">
        <v>4.6110000000000007</v>
      </c>
      <c r="W194" s="297">
        <v>7.8520000000000003</v>
      </c>
      <c r="X194" s="297">
        <v>2647.3790000000004</v>
      </c>
      <c r="Y194" s="297">
        <v>415.09799999999996</v>
      </c>
      <c r="Z194" s="297">
        <v>2232.2809999999999</v>
      </c>
      <c r="AA194" s="297">
        <v>0</v>
      </c>
      <c r="AB194" s="297">
        <v>0</v>
      </c>
      <c r="AC194" s="297">
        <v>0</v>
      </c>
      <c r="AD194" s="297">
        <v>0</v>
      </c>
      <c r="AE194" s="68"/>
    </row>
    <row r="195" spans="2:33" ht="17.25" customHeight="1" x14ac:dyDescent="0.15">
      <c r="B195" s="63" t="s">
        <v>324</v>
      </c>
      <c r="C195" s="63" t="s">
        <v>325</v>
      </c>
      <c r="D195" s="63"/>
      <c r="E195" s="405"/>
      <c r="F195" s="405"/>
      <c r="G195" s="405"/>
      <c r="H195" s="405"/>
      <c r="I195" s="405"/>
      <c r="J195" s="405"/>
      <c r="K195" s="405"/>
      <c r="L195" s="405"/>
      <c r="M195" s="405"/>
      <c r="N195" s="405"/>
      <c r="O195" s="405"/>
      <c r="P195" s="405"/>
      <c r="Q195" s="405"/>
      <c r="R195" s="405"/>
      <c r="S195" s="405"/>
      <c r="T195" s="405"/>
      <c r="U195" s="405"/>
      <c r="V195" s="405"/>
      <c r="W195" s="405"/>
      <c r="X195" s="405"/>
      <c r="Y195" s="405"/>
      <c r="Z195" s="405"/>
      <c r="AA195" s="405"/>
      <c r="AB195" s="405"/>
      <c r="AC195" s="405"/>
      <c r="AD195" s="405"/>
    </row>
    <row r="196" spans="2:33" x14ac:dyDescent="0.15">
      <c r="E196" s="381"/>
      <c r="F196" s="381"/>
      <c r="G196" s="381"/>
      <c r="H196" s="381"/>
      <c r="I196" s="381"/>
      <c r="J196" s="381"/>
      <c r="K196" s="381"/>
      <c r="L196" s="381"/>
      <c r="M196" s="381"/>
      <c r="N196" s="381"/>
      <c r="O196" s="381"/>
      <c r="P196" s="381"/>
      <c r="Q196" s="381"/>
      <c r="R196" s="381"/>
      <c r="S196" s="381"/>
      <c r="T196" s="381"/>
      <c r="U196" s="381"/>
      <c r="V196" s="381"/>
      <c r="W196" s="381"/>
      <c r="X196" s="381"/>
      <c r="Y196" s="381"/>
      <c r="Z196" s="381"/>
      <c r="AA196" s="381"/>
      <c r="AB196" s="381"/>
      <c r="AC196" s="381"/>
      <c r="AD196" s="381"/>
    </row>
    <row r="197" spans="2:33" s="3" customFormat="1" ht="17.25" customHeight="1" x14ac:dyDescent="0.15">
      <c r="B197" s="3" t="s">
        <v>571</v>
      </c>
      <c r="E197" s="392"/>
      <c r="F197" s="392"/>
      <c r="G197" s="392"/>
      <c r="H197" s="392"/>
      <c r="I197" s="392"/>
      <c r="J197" s="392"/>
      <c r="K197" s="392"/>
      <c r="L197" s="392"/>
      <c r="M197" s="392"/>
      <c r="N197" s="392"/>
      <c r="O197" s="392"/>
      <c r="P197" s="392"/>
      <c r="Q197" s="392"/>
      <c r="R197" s="392"/>
      <c r="S197" s="392"/>
      <c r="T197" s="392"/>
      <c r="U197" s="392"/>
      <c r="V197" s="392"/>
      <c r="W197" s="392"/>
      <c r="X197" s="392"/>
      <c r="Y197" s="392"/>
      <c r="Z197" s="392"/>
      <c r="AA197" s="392"/>
      <c r="AB197" s="392"/>
      <c r="AC197" s="392"/>
      <c r="AD197" s="392"/>
    </row>
    <row r="198" spans="2:33" ht="17.25" customHeight="1" thickBot="1" x14ac:dyDescent="0.2">
      <c r="C198" s="71"/>
      <c r="D198" s="71"/>
      <c r="E198" s="393"/>
      <c r="F198" s="393"/>
      <c r="G198" s="393"/>
      <c r="H198" s="393"/>
      <c r="I198" s="393"/>
      <c r="J198" s="393"/>
      <c r="K198" s="393"/>
      <c r="L198" s="393"/>
      <c r="M198" s="393"/>
      <c r="N198" s="393"/>
      <c r="O198" s="393"/>
      <c r="P198" s="393"/>
      <c r="Q198" s="393"/>
      <c r="R198" s="393"/>
      <c r="S198" s="393"/>
      <c r="T198" s="393"/>
      <c r="U198" s="393"/>
      <c r="V198" s="393"/>
      <c r="W198" s="393"/>
      <c r="X198" s="393"/>
      <c r="Y198" s="393"/>
      <c r="Z198" s="393"/>
      <c r="AA198" s="393" t="s">
        <v>28</v>
      </c>
      <c r="AB198" s="393"/>
      <c r="AC198" s="393"/>
      <c r="AD198" s="393"/>
    </row>
    <row r="199" spans="2:33" ht="17.25" customHeight="1" x14ac:dyDescent="0.15">
      <c r="B199" s="62"/>
      <c r="C199" s="63"/>
      <c r="D199" s="63"/>
      <c r="E199" s="394"/>
      <c r="F199" s="395" t="s">
        <v>0</v>
      </c>
      <c r="G199" s="396"/>
      <c r="H199" s="396"/>
      <c r="I199" s="396"/>
      <c r="J199" s="396"/>
      <c r="K199" s="396"/>
      <c r="L199" s="396"/>
      <c r="M199" s="396"/>
      <c r="N199" s="396"/>
      <c r="O199" s="396"/>
      <c r="P199" s="396"/>
      <c r="Q199" s="396"/>
      <c r="R199" s="396"/>
      <c r="S199" s="396"/>
      <c r="T199" s="396"/>
      <c r="U199" s="396"/>
      <c r="V199" s="396"/>
      <c r="W199" s="396"/>
      <c r="X199" s="396"/>
      <c r="Y199" s="396"/>
      <c r="Z199" s="396"/>
      <c r="AA199" s="395" t="s">
        <v>207</v>
      </c>
      <c r="AB199" s="396"/>
      <c r="AC199" s="396"/>
      <c r="AD199" s="394"/>
      <c r="AE199" s="68"/>
    </row>
    <row r="200" spans="2:33" ht="17.25" customHeight="1" x14ac:dyDescent="0.15">
      <c r="B200" s="70" t="s">
        <v>1</v>
      </c>
      <c r="C200" s="71"/>
      <c r="D200" s="71"/>
      <c r="E200" s="397" t="s">
        <v>2</v>
      </c>
      <c r="F200" s="398" t="s">
        <v>3</v>
      </c>
      <c r="G200" s="399"/>
      <c r="H200" s="399"/>
      <c r="I200" s="399"/>
      <c r="J200" s="399"/>
      <c r="K200" s="399"/>
      <c r="L200" s="399"/>
      <c r="M200" s="399"/>
      <c r="N200" s="399"/>
      <c r="O200" s="398" t="s">
        <v>4</v>
      </c>
      <c r="P200" s="399"/>
      <c r="Q200" s="399"/>
      <c r="R200" s="399"/>
      <c r="S200" s="399"/>
      <c r="T200" s="399"/>
      <c r="U200" s="399"/>
      <c r="V200" s="399"/>
      <c r="W200" s="399"/>
      <c r="X200" s="399"/>
      <c r="Y200" s="399"/>
      <c r="Z200" s="399"/>
      <c r="AA200" s="400"/>
      <c r="AB200" s="400"/>
      <c r="AC200" s="400"/>
      <c r="AD200" s="397" t="s">
        <v>204</v>
      </c>
      <c r="AE200" s="68"/>
    </row>
    <row r="201" spans="2:33" ht="17.25" customHeight="1" x14ac:dyDescent="0.15">
      <c r="B201" s="70"/>
      <c r="C201" s="71"/>
      <c r="D201" s="71"/>
      <c r="E201" s="397"/>
      <c r="F201" s="398" t="s">
        <v>5</v>
      </c>
      <c r="G201" s="399"/>
      <c r="H201" s="399"/>
      <c r="I201" s="398" t="s">
        <v>6</v>
      </c>
      <c r="J201" s="399"/>
      <c r="K201" s="399"/>
      <c r="L201" s="398" t="s">
        <v>7</v>
      </c>
      <c r="M201" s="399"/>
      <c r="N201" s="399"/>
      <c r="O201" s="398" t="s">
        <v>8</v>
      </c>
      <c r="P201" s="399"/>
      <c r="Q201" s="399"/>
      <c r="R201" s="398" t="s">
        <v>6</v>
      </c>
      <c r="S201" s="399"/>
      <c r="T201" s="399"/>
      <c r="U201" s="398" t="s">
        <v>7</v>
      </c>
      <c r="V201" s="399"/>
      <c r="W201" s="399"/>
      <c r="X201" s="398" t="s">
        <v>9</v>
      </c>
      <c r="Y201" s="399"/>
      <c r="Z201" s="399"/>
      <c r="AA201" s="397" t="s">
        <v>2</v>
      </c>
      <c r="AB201" s="401" t="s">
        <v>205</v>
      </c>
      <c r="AC201" s="401" t="s">
        <v>206</v>
      </c>
      <c r="AD201" s="397"/>
      <c r="AE201" s="68"/>
    </row>
    <row r="202" spans="2:33" ht="17.25" customHeight="1" x14ac:dyDescent="0.15">
      <c r="B202" s="68"/>
      <c r="E202" s="402"/>
      <c r="F202" s="400" t="s">
        <v>2</v>
      </c>
      <c r="G202" s="400" t="s">
        <v>10</v>
      </c>
      <c r="H202" s="400" t="s">
        <v>11</v>
      </c>
      <c r="I202" s="400" t="s">
        <v>2</v>
      </c>
      <c r="J202" s="400" t="s">
        <v>10</v>
      </c>
      <c r="K202" s="400" t="s">
        <v>11</v>
      </c>
      <c r="L202" s="400" t="s">
        <v>2</v>
      </c>
      <c r="M202" s="400" t="s">
        <v>10</v>
      </c>
      <c r="N202" s="400" t="s">
        <v>11</v>
      </c>
      <c r="O202" s="400" t="s">
        <v>2</v>
      </c>
      <c r="P202" s="403" t="s">
        <v>10</v>
      </c>
      <c r="Q202" s="404" t="s">
        <v>11</v>
      </c>
      <c r="R202" s="400" t="s">
        <v>2</v>
      </c>
      <c r="S202" s="400" t="s">
        <v>10</v>
      </c>
      <c r="T202" s="400" t="s">
        <v>11</v>
      </c>
      <c r="U202" s="400" t="s">
        <v>2</v>
      </c>
      <c r="V202" s="400" t="s">
        <v>10</v>
      </c>
      <c r="W202" s="400" t="s">
        <v>11</v>
      </c>
      <c r="X202" s="400" t="s">
        <v>2</v>
      </c>
      <c r="Y202" s="400" t="s">
        <v>10</v>
      </c>
      <c r="Z202" s="400" t="s">
        <v>11</v>
      </c>
      <c r="AA202" s="402"/>
      <c r="AB202" s="402"/>
      <c r="AC202" s="402"/>
      <c r="AD202" s="402"/>
      <c r="AE202" s="68"/>
    </row>
    <row r="203" spans="2:33" ht="17.25" customHeight="1" x14ac:dyDescent="0.15">
      <c r="B203" s="142" t="s">
        <v>12</v>
      </c>
      <c r="C203" s="74"/>
      <c r="D203" s="76" t="s">
        <v>13</v>
      </c>
      <c r="E203" s="297">
        <v>27460.966700000001</v>
      </c>
      <c r="F203" s="297">
        <v>14586.57</v>
      </c>
      <c r="G203" s="297">
        <v>14465.11</v>
      </c>
      <c r="H203" s="297">
        <v>121.46000000000001</v>
      </c>
      <c r="I203" s="297">
        <v>14222.359999999999</v>
      </c>
      <c r="J203" s="297">
        <v>14147.73</v>
      </c>
      <c r="K203" s="297">
        <v>74.63</v>
      </c>
      <c r="L203" s="297">
        <v>364.21</v>
      </c>
      <c r="M203" s="297">
        <v>317.38</v>
      </c>
      <c r="N203" s="297">
        <v>46.83</v>
      </c>
      <c r="O203" s="297">
        <v>12319.98</v>
      </c>
      <c r="P203" s="297">
        <v>1007.78</v>
      </c>
      <c r="Q203" s="297">
        <v>11312.199999999999</v>
      </c>
      <c r="R203" s="297">
        <v>0</v>
      </c>
      <c r="S203" s="297">
        <v>0</v>
      </c>
      <c r="T203" s="297">
        <v>0</v>
      </c>
      <c r="U203" s="297">
        <v>160.02000000000001</v>
      </c>
      <c r="V203" s="297">
        <v>28.03</v>
      </c>
      <c r="W203" s="297">
        <v>131.99</v>
      </c>
      <c r="X203" s="297">
        <v>12159.96</v>
      </c>
      <c r="Y203" s="297">
        <v>979.75</v>
      </c>
      <c r="Z203" s="297">
        <v>11180.21</v>
      </c>
      <c r="AA203" s="297">
        <v>553.76670000000001</v>
      </c>
      <c r="AB203" s="297">
        <v>370.12669999999997</v>
      </c>
      <c r="AC203" s="297">
        <v>183.64000000000001</v>
      </c>
      <c r="AD203" s="297">
        <v>0.65</v>
      </c>
      <c r="AE203" s="202"/>
      <c r="AF203" s="27"/>
      <c r="AG203" s="27"/>
    </row>
    <row r="204" spans="2:33" ht="17.25" customHeight="1" x14ac:dyDescent="0.15">
      <c r="B204" s="78"/>
      <c r="D204" s="76" t="s">
        <v>14</v>
      </c>
      <c r="E204" s="297">
        <v>6683.0159999999996</v>
      </c>
      <c r="F204" s="297">
        <v>4887.0499999999993</v>
      </c>
      <c r="G204" s="297">
        <v>4874.2749999999996</v>
      </c>
      <c r="H204" s="297">
        <v>12.774999999999999</v>
      </c>
      <c r="I204" s="297">
        <v>4836.2169999999996</v>
      </c>
      <c r="J204" s="297">
        <v>4827.4589999999998</v>
      </c>
      <c r="K204" s="297">
        <v>8.7579999999999991</v>
      </c>
      <c r="L204" s="297">
        <v>50.833000000000006</v>
      </c>
      <c r="M204" s="297">
        <v>46.816000000000003</v>
      </c>
      <c r="N204" s="297">
        <v>4.0170000000000003</v>
      </c>
      <c r="O204" s="297">
        <v>1795.9659999999999</v>
      </c>
      <c r="P204" s="297">
        <v>251.71499999999997</v>
      </c>
      <c r="Q204" s="297">
        <v>1544.251</v>
      </c>
      <c r="R204" s="297">
        <v>0</v>
      </c>
      <c r="S204" s="297">
        <v>0</v>
      </c>
      <c r="T204" s="297">
        <v>0</v>
      </c>
      <c r="U204" s="297">
        <v>16.995000000000001</v>
      </c>
      <c r="V204" s="297">
        <v>4.8030000000000008</v>
      </c>
      <c r="W204" s="297">
        <v>12.192</v>
      </c>
      <c r="X204" s="297">
        <v>1778.971</v>
      </c>
      <c r="Y204" s="297">
        <v>246.91199999999998</v>
      </c>
      <c r="Z204" s="297">
        <v>1532.059</v>
      </c>
      <c r="AA204" s="297">
        <v>0</v>
      </c>
      <c r="AB204" s="297">
        <v>0</v>
      </c>
      <c r="AC204" s="297">
        <v>0</v>
      </c>
      <c r="AD204" s="297">
        <v>0</v>
      </c>
      <c r="AE204" s="202"/>
      <c r="AF204" s="27"/>
      <c r="AG204" s="27"/>
    </row>
    <row r="205" spans="2:33" ht="17.25" customHeight="1" x14ac:dyDescent="0.15">
      <c r="B205" s="77"/>
      <c r="C205" s="94" t="s">
        <v>15</v>
      </c>
      <c r="D205" s="76" t="s">
        <v>13</v>
      </c>
      <c r="E205" s="297">
        <v>5701.9167000000007</v>
      </c>
      <c r="F205" s="297">
        <v>3907.82</v>
      </c>
      <c r="G205" s="297">
        <v>3859.7200000000003</v>
      </c>
      <c r="H205" s="297">
        <v>48.1</v>
      </c>
      <c r="I205" s="297">
        <v>3703.05</v>
      </c>
      <c r="J205" s="297">
        <v>3677.92</v>
      </c>
      <c r="K205" s="297">
        <v>25.13</v>
      </c>
      <c r="L205" s="297">
        <v>204.77</v>
      </c>
      <c r="M205" s="297">
        <v>181.8</v>
      </c>
      <c r="N205" s="297">
        <v>22.97</v>
      </c>
      <c r="O205" s="297">
        <v>1689.5500000000002</v>
      </c>
      <c r="P205" s="297">
        <v>139.73000000000002</v>
      </c>
      <c r="Q205" s="297">
        <v>1549.8200000000002</v>
      </c>
      <c r="R205" s="297">
        <v>0</v>
      </c>
      <c r="S205" s="297">
        <v>0</v>
      </c>
      <c r="T205" s="297">
        <v>0</v>
      </c>
      <c r="U205" s="297">
        <v>98.38</v>
      </c>
      <c r="V205" s="297">
        <v>4.09</v>
      </c>
      <c r="W205" s="297">
        <v>94.289999999999992</v>
      </c>
      <c r="X205" s="297">
        <v>1591.17</v>
      </c>
      <c r="Y205" s="297">
        <v>135.63999999999999</v>
      </c>
      <c r="Z205" s="297">
        <v>1455.53</v>
      </c>
      <c r="AA205" s="297">
        <v>104.54669999999999</v>
      </c>
      <c r="AB205" s="297">
        <v>81.716699999999989</v>
      </c>
      <c r="AC205" s="297">
        <v>22.830000000000002</v>
      </c>
      <c r="AD205" s="297">
        <v>0</v>
      </c>
      <c r="AE205" s="202"/>
      <c r="AF205" s="27"/>
      <c r="AG205" s="27"/>
    </row>
    <row r="206" spans="2:33" ht="17.25" customHeight="1" x14ac:dyDescent="0.15">
      <c r="B206" s="78" t="s">
        <v>16</v>
      </c>
      <c r="C206" s="95"/>
      <c r="D206" s="76" t="s">
        <v>14</v>
      </c>
      <c r="E206" s="297">
        <v>1454.155</v>
      </c>
      <c r="F206" s="297">
        <v>1210.98</v>
      </c>
      <c r="G206" s="297">
        <v>1206.261</v>
      </c>
      <c r="H206" s="297">
        <v>4.7189999999999994</v>
      </c>
      <c r="I206" s="297">
        <v>1184.713</v>
      </c>
      <c r="J206" s="297">
        <v>1182.098</v>
      </c>
      <c r="K206" s="297">
        <v>2.6150000000000002</v>
      </c>
      <c r="L206" s="297">
        <v>26.266999999999999</v>
      </c>
      <c r="M206" s="297">
        <v>24.163</v>
      </c>
      <c r="N206" s="297">
        <v>2.1040000000000001</v>
      </c>
      <c r="O206" s="297">
        <v>243.17499999999998</v>
      </c>
      <c r="P206" s="297">
        <v>35.238999999999997</v>
      </c>
      <c r="Q206" s="297">
        <v>207.93599999999998</v>
      </c>
      <c r="R206" s="297">
        <v>0</v>
      </c>
      <c r="S206" s="297">
        <v>0</v>
      </c>
      <c r="T206" s="297">
        <v>0</v>
      </c>
      <c r="U206" s="297">
        <v>9.6009999999999991</v>
      </c>
      <c r="V206" s="297">
        <v>0.72500000000000009</v>
      </c>
      <c r="W206" s="297">
        <v>8.8759999999999994</v>
      </c>
      <c r="X206" s="297">
        <v>233.57400000000001</v>
      </c>
      <c r="Y206" s="297">
        <v>34.513999999999996</v>
      </c>
      <c r="Z206" s="297">
        <v>199.06</v>
      </c>
      <c r="AA206" s="297">
        <v>0</v>
      </c>
      <c r="AB206" s="297">
        <v>0</v>
      </c>
      <c r="AC206" s="297">
        <v>0</v>
      </c>
      <c r="AD206" s="297">
        <v>0</v>
      </c>
      <c r="AE206" s="202"/>
      <c r="AF206" s="27"/>
      <c r="AG206" s="27"/>
    </row>
    <row r="207" spans="2:33" ht="17.25" customHeight="1" x14ac:dyDescent="0.15">
      <c r="B207" s="78"/>
      <c r="C207" s="94" t="s">
        <v>17</v>
      </c>
      <c r="D207" s="76" t="s">
        <v>13</v>
      </c>
      <c r="E207" s="297">
        <v>967.22</v>
      </c>
      <c r="F207" s="297">
        <v>953.49</v>
      </c>
      <c r="G207" s="297">
        <v>953.49</v>
      </c>
      <c r="H207" s="297">
        <v>0</v>
      </c>
      <c r="I207" s="297">
        <v>919.76</v>
      </c>
      <c r="J207" s="297">
        <v>919.76</v>
      </c>
      <c r="K207" s="297">
        <v>0</v>
      </c>
      <c r="L207" s="297">
        <v>33.730000000000004</v>
      </c>
      <c r="M207" s="297">
        <v>33.730000000000004</v>
      </c>
      <c r="N207" s="297">
        <v>0</v>
      </c>
      <c r="O207" s="297">
        <v>11.39</v>
      </c>
      <c r="P207" s="297">
        <v>0.56000000000000005</v>
      </c>
      <c r="Q207" s="297">
        <v>10.83</v>
      </c>
      <c r="R207" s="297">
        <v>0</v>
      </c>
      <c r="S207" s="297">
        <v>0</v>
      </c>
      <c r="T207" s="297">
        <v>0</v>
      </c>
      <c r="U207" s="297">
        <v>0.31</v>
      </c>
      <c r="V207" s="297">
        <v>0.31</v>
      </c>
      <c r="W207" s="297">
        <v>0</v>
      </c>
      <c r="X207" s="297">
        <v>11.08</v>
      </c>
      <c r="Y207" s="297">
        <v>0.25</v>
      </c>
      <c r="Z207" s="297">
        <v>10.83</v>
      </c>
      <c r="AA207" s="297">
        <v>2.34</v>
      </c>
      <c r="AB207" s="297">
        <v>0</v>
      </c>
      <c r="AC207" s="297">
        <v>2.34</v>
      </c>
      <c r="AD207" s="297">
        <v>0</v>
      </c>
      <c r="AE207" s="202"/>
      <c r="AF207" s="27"/>
      <c r="AG207" s="27"/>
    </row>
    <row r="208" spans="2:33" ht="17.25" customHeight="1" x14ac:dyDescent="0.15">
      <c r="B208" s="78" t="s">
        <v>18</v>
      </c>
      <c r="C208" s="95"/>
      <c r="D208" s="76" t="s">
        <v>14</v>
      </c>
      <c r="E208" s="297">
        <v>292.13200000000001</v>
      </c>
      <c r="F208" s="297">
        <v>290.56700000000001</v>
      </c>
      <c r="G208" s="297">
        <v>290.56700000000001</v>
      </c>
      <c r="H208" s="297">
        <v>0</v>
      </c>
      <c r="I208" s="297">
        <v>286.38400000000001</v>
      </c>
      <c r="J208" s="297">
        <v>286.38400000000001</v>
      </c>
      <c r="K208" s="297">
        <v>0</v>
      </c>
      <c r="L208" s="297">
        <v>4.1829999999999998</v>
      </c>
      <c r="M208" s="297">
        <v>4.1829999999999998</v>
      </c>
      <c r="N208" s="297">
        <v>0</v>
      </c>
      <c r="O208" s="297">
        <v>1.5649999999999999</v>
      </c>
      <c r="P208" s="297">
        <v>0.129</v>
      </c>
      <c r="Q208" s="297">
        <v>1.4359999999999999</v>
      </c>
      <c r="R208" s="297">
        <v>0</v>
      </c>
      <c r="S208" s="297">
        <v>0</v>
      </c>
      <c r="T208" s="297">
        <v>0</v>
      </c>
      <c r="U208" s="297">
        <v>6.3E-2</v>
      </c>
      <c r="V208" s="297">
        <v>6.3E-2</v>
      </c>
      <c r="W208" s="297">
        <v>0</v>
      </c>
      <c r="X208" s="297">
        <v>1.502</v>
      </c>
      <c r="Y208" s="297">
        <v>6.6000000000000003E-2</v>
      </c>
      <c r="Z208" s="297">
        <v>1.4359999999999999</v>
      </c>
      <c r="AA208" s="297">
        <v>0</v>
      </c>
      <c r="AB208" s="297">
        <v>0</v>
      </c>
      <c r="AC208" s="297">
        <v>0</v>
      </c>
      <c r="AD208" s="297">
        <v>0</v>
      </c>
      <c r="AE208" s="202"/>
      <c r="AF208" s="27"/>
      <c r="AG208" s="27"/>
    </row>
    <row r="209" spans="2:33" ht="17.25" customHeight="1" x14ac:dyDescent="0.15">
      <c r="B209" s="78"/>
      <c r="C209" s="94" t="s">
        <v>19</v>
      </c>
      <c r="D209" s="76" t="s">
        <v>13</v>
      </c>
      <c r="E209" s="297">
        <v>1900.7999999999997</v>
      </c>
      <c r="F209" s="297">
        <v>1332.36</v>
      </c>
      <c r="G209" s="297">
        <v>1321.36</v>
      </c>
      <c r="H209" s="297">
        <v>11</v>
      </c>
      <c r="I209" s="297">
        <v>1250.1799999999998</v>
      </c>
      <c r="J209" s="297">
        <v>1243.1899999999998</v>
      </c>
      <c r="K209" s="297">
        <v>6.9899999999999993</v>
      </c>
      <c r="L209" s="297">
        <v>82.179999999999993</v>
      </c>
      <c r="M209" s="297">
        <v>78.169999999999987</v>
      </c>
      <c r="N209" s="297">
        <v>4.01</v>
      </c>
      <c r="O209" s="297">
        <v>564.82999999999993</v>
      </c>
      <c r="P209" s="297">
        <v>58.06</v>
      </c>
      <c r="Q209" s="297">
        <v>506.77</v>
      </c>
      <c r="R209" s="297">
        <v>0</v>
      </c>
      <c r="S209" s="297">
        <v>0</v>
      </c>
      <c r="T209" s="297">
        <v>0</v>
      </c>
      <c r="U209" s="297">
        <v>21.46</v>
      </c>
      <c r="V209" s="297">
        <v>3.78</v>
      </c>
      <c r="W209" s="297">
        <v>17.68</v>
      </c>
      <c r="X209" s="297">
        <v>543.37</v>
      </c>
      <c r="Y209" s="297">
        <v>54.28</v>
      </c>
      <c r="Z209" s="297">
        <v>489.09</v>
      </c>
      <c r="AA209" s="297">
        <v>3.6100000000000003</v>
      </c>
      <c r="AB209" s="297">
        <v>3.24</v>
      </c>
      <c r="AC209" s="297">
        <v>0.37</v>
      </c>
      <c r="AD209" s="297">
        <v>0</v>
      </c>
      <c r="AE209" s="202"/>
      <c r="AF209" s="27"/>
      <c r="AG209" s="27"/>
    </row>
    <row r="210" spans="2:33" ht="17.25" customHeight="1" x14ac:dyDescent="0.15">
      <c r="B210" s="78" t="s">
        <v>20</v>
      </c>
      <c r="C210" s="95" t="s">
        <v>21</v>
      </c>
      <c r="D210" s="76" t="s">
        <v>14</v>
      </c>
      <c r="E210" s="297">
        <v>480.25900000000007</v>
      </c>
      <c r="F210" s="297">
        <v>397.71800000000007</v>
      </c>
      <c r="G210" s="297">
        <v>396.63700000000006</v>
      </c>
      <c r="H210" s="297">
        <v>1.081</v>
      </c>
      <c r="I210" s="297">
        <v>385.875</v>
      </c>
      <c r="J210" s="297">
        <v>384.99400000000003</v>
      </c>
      <c r="K210" s="297">
        <v>0.88100000000000001</v>
      </c>
      <c r="L210" s="297">
        <v>11.843</v>
      </c>
      <c r="M210" s="297">
        <v>11.643000000000001</v>
      </c>
      <c r="N210" s="297">
        <v>0.2</v>
      </c>
      <c r="O210" s="297">
        <v>82.540999999999997</v>
      </c>
      <c r="P210" s="297">
        <v>14.276999999999999</v>
      </c>
      <c r="Q210" s="297">
        <v>68.263999999999996</v>
      </c>
      <c r="R210" s="297">
        <v>0</v>
      </c>
      <c r="S210" s="297">
        <v>0</v>
      </c>
      <c r="T210" s="297">
        <v>0</v>
      </c>
      <c r="U210" s="297">
        <v>2.4740000000000002</v>
      </c>
      <c r="V210" s="297">
        <v>0.66200000000000003</v>
      </c>
      <c r="W210" s="297">
        <v>1.8120000000000001</v>
      </c>
      <c r="X210" s="297">
        <v>80.066999999999993</v>
      </c>
      <c r="Y210" s="297">
        <v>13.614999999999998</v>
      </c>
      <c r="Z210" s="297">
        <v>66.451999999999998</v>
      </c>
      <c r="AA210" s="297">
        <v>0</v>
      </c>
      <c r="AB210" s="297">
        <v>0</v>
      </c>
      <c r="AC210" s="297">
        <v>0</v>
      </c>
      <c r="AD210" s="297">
        <v>0</v>
      </c>
      <c r="AE210" s="202"/>
      <c r="AF210" s="27"/>
      <c r="AG210" s="27"/>
    </row>
    <row r="211" spans="2:33" ht="17.25" customHeight="1" x14ac:dyDescent="0.15">
      <c r="B211" s="78"/>
      <c r="C211" s="94" t="s">
        <v>22</v>
      </c>
      <c r="D211" s="76" t="s">
        <v>13</v>
      </c>
      <c r="E211" s="297">
        <v>2833.8967000000002</v>
      </c>
      <c r="F211" s="297">
        <v>1621.97</v>
      </c>
      <c r="G211" s="297">
        <v>1584.8700000000001</v>
      </c>
      <c r="H211" s="297">
        <v>37.1</v>
      </c>
      <c r="I211" s="297">
        <v>1533.1100000000001</v>
      </c>
      <c r="J211" s="297">
        <v>1514.97</v>
      </c>
      <c r="K211" s="297">
        <v>18.14</v>
      </c>
      <c r="L211" s="297">
        <v>88.860000000000014</v>
      </c>
      <c r="M211" s="297">
        <v>69.900000000000006</v>
      </c>
      <c r="N211" s="297">
        <v>18.96</v>
      </c>
      <c r="O211" s="297">
        <v>1113.33</v>
      </c>
      <c r="P211" s="297">
        <v>81.11</v>
      </c>
      <c r="Q211" s="297">
        <v>1032.22</v>
      </c>
      <c r="R211" s="297">
        <v>0</v>
      </c>
      <c r="S211" s="297">
        <v>0</v>
      </c>
      <c r="T211" s="297">
        <v>0</v>
      </c>
      <c r="U211" s="297">
        <v>76.61</v>
      </c>
      <c r="V211" s="297">
        <v>0</v>
      </c>
      <c r="W211" s="297">
        <v>76.61</v>
      </c>
      <c r="X211" s="297">
        <v>1036.72</v>
      </c>
      <c r="Y211" s="297">
        <v>81.11</v>
      </c>
      <c r="Z211" s="297">
        <v>955.61</v>
      </c>
      <c r="AA211" s="297">
        <v>98.596699999999998</v>
      </c>
      <c r="AB211" s="297">
        <v>78.476699999999994</v>
      </c>
      <c r="AC211" s="297">
        <v>20.12</v>
      </c>
      <c r="AD211" s="297">
        <v>0</v>
      </c>
      <c r="AE211" s="202"/>
      <c r="AF211" s="27"/>
      <c r="AG211" s="27"/>
    </row>
    <row r="212" spans="2:33" ht="17.25" customHeight="1" x14ac:dyDescent="0.15">
      <c r="B212" s="78"/>
      <c r="C212" s="95" t="s">
        <v>21</v>
      </c>
      <c r="D212" s="76" t="s">
        <v>14</v>
      </c>
      <c r="E212" s="297">
        <v>681.76400000000001</v>
      </c>
      <c r="F212" s="297">
        <v>522.69500000000005</v>
      </c>
      <c r="G212" s="297">
        <v>519.05700000000002</v>
      </c>
      <c r="H212" s="297">
        <v>3.6379999999999999</v>
      </c>
      <c r="I212" s="297">
        <v>512.45399999999995</v>
      </c>
      <c r="J212" s="297">
        <v>510.71999999999997</v>
      </c>
      <c r="K212" s="297">
        <v>1.734</v>
      </c>
      <c r="L212" s="297">
        <v>10.241</v>
      </c>
      <c r="M212" s="297">
        <v>8.3369999999999997</v>
      </c>
      <c r="N212" s="297">
        <v>1.9039999999999999</v>
      </c>
      <c r="O212" s="297">
        <v>159.06899999999999</v>
      </c>
      <c r="P212" s="297">
        <v>20.832999999999998</v>
      </c>
      <c r="Q212" s="297">
        <v>138.23599999999999</v>
      </c>
      <c r="R212" s="297">
        <v>0</v>
      </c>
      <c r="S212" s="297">
        <v>0</v>
      </c>
      <c r="T212" s="297">
        <v>0</v>
      </c>
      <c r="U212" s="297">
        <v>7.0640000000000001</v>
      </c>
      <c r="V212" s="297">
        <v>0</v>
      </c>
      <c r="W212" s="297">
        <v>7.0640000000000001</v>
      </c>
      <c r="X212" s="297">
        <v>152.005</v>
      </c>
      <c r="Y212" s="297">
        <v>20.832999999999998</v>
      </c>
      <c r="Z212" s="297">
        <v>131.172</v>
      </c>
      <c r="AA212" s="297">
        <v>0</v>
      </c>
      <c r="AB212" s="297">
        <v>0</v>
      </c>
      <c r="AC212" s="297">
        <v>0</v>
      </c>
      <c r="AD212" s="297">
        <v>0</v>
      </c>
      <c r="AE212" s="202"/>
      <c r="AF212" s="27"/>
      <c r="AG212" s="27"/>
    </row>
    <row r="213" spans="2:33" ht="17.25" customHeight="1" x14ac:dyDescent="0.15">
      <c r="B213" s="77"/>
      <c r="C213" s="94" t="s">
        <v>15</v>
      </c>
      <c r="D213" s="76" t="s">
        <v>13</v>
      </c>
      <c r="E213" s="297">
        <v>21759.050000000003</v>
      </c>
      <c r="F213" s="297">
        <v>10678.75</v>
      </c>
      <c r="G213" s="297">
        <v>10605.39</v>
      </c>
      <c r="H213" s="297">
        <v>73.36</v>
      </c>
      <c r="I213" s="297">
        <v>10519.31</v>
      </c>
      <c r="J213" s="297">
        <v>10469.81</v>
      </c>
      <c r="K213" s="297">
        <v>49.5</v>
      </c>
      <c r="L213" s="297">
        <v>159.44</v>
      </c>
      <c r="M213" s="297">
        <v>135.58000000000001</v>
      </c>
      <c r="N213" s="297">
        <v>23.86</v>
      </c>
      <c r="O213" s="297">
        <v>10630.429999999998</v>
      </c>
      <c r="P213" s="297">
        <v>868.05</v>
      </c>
      <c r="Q213" s="297">
        <v>9762.3799999999992</v>
      </c>
      <c r="R213" s="297">
        <v>0</v>
      </c>
      <c r="S213" s="297">
        <v>0</v>
      </c>
      <c r="T213" s="297">
        <v>0</v>
      </c>
      <c r="U213" s="297">
        <v>61.64</v>
      </c>
      <c r="V213" s="297">
        <v>23.94</v>
      </c>
      <c r="W213" s="297">
        <v>37.700000000000003</v>
      </c>
      <c r="X213" s="297">
        <v>10568.789999999999</v>
      </c>
      <c r="Y213" s="297">
        <v>844.11</v>
      </c>
      <c r="Z213" s="297">
        <v>9724.6799999999985</v>
      </c>
      <c r="AA213" s="297">
        <v>449.21999999999997</v>
      </c>
      <c r="AB213" s="297">
        <v>288.40999999999997</v>
      </c>
      <c r="AC213" s="297">
        <v>160.81</v>
      </c>
      <c r="AD213" s="297">
        <v>0.65</v>
      </c>
      <c r="AE213" s="202"/>
      <c r="AF213" s="27"/>
      <c r="AG213" s="27"/>
    </row>
    <row r="214" spans="2:33" ht="17.25" customHeight="1" x14ac:dyDescent="0.15">
      <c r="B214" s="78"/>
      <c r="C214" s="95"/>
      <c r="D214" s="76" t="s">
        <v>14</v>
      </c>
      <c r="E214" s="297">
        <v>5228.8610000000008</v>
      </c>
      <c r="F214" s="297">
        <v>3676.07</v>
      </c>
      <c r="G214" s="297">
        <v>3668.0140000000001</v>
      </c>
      <c r="H214" s="297">
        <v>8.0559999999999992</v>
      </c>
      <c r="I214" s="297">
        <v>3651.5039999999999</v>
      </c>
      <c r="J214" s="297">
        <v>3645.3609999999999</v>
      </c>
      <c r="K214" s="297">
        <v>6.1429999999999998</v>
      </c>
      <c r="L214" s="297">
        <v>24.565999999999999</v>
      </c>
      <c r="M214" s="297">
        <v>22.652999999999999</v>
      </c>
      <c r="N214" s="297">
        <v>1.9130000000000003</v>
      </c>
      <c r="O214" s="297">
        <v>1552.7910000000002</v>
      </c>
      <c r="P214" s="297">
        <v>216.476</v>
      </c>
      <c r="Q214" s="297">
        <v>1336.3150000000001</v>
      </c>
      <c r="R214" s="297">
        <v>0</v>
      </c>
      <c r="S214" s="297">
        <v>0</v>
      </c>
      <c r="T214" s="297">
        <v>0</v>
      </c>
      <c r="U214" s="297">
        <v>7.3940000000000001</v>
      </c>
      <c r="V214" s="297">
        <v>4.0780000000000003</v>
      </c>
      <c r="W214" s="297">
        <v>3.3159999999999998</v>
      </c>
      <c r="X214" s="297">
        <v>1545.3969999999999</v>
      </c>
      <c r="Y214" s="297">
        <v>212.398</v>
      </c>
      <c r="Z214" s="297">
        <v>1332.999</v>
      </c>
      <c r="AA214" s="297">
        <v>0</v>
      </c>
      <c r="AB214" s="297">
        <v>0</v>
      </c>
      <c r="AC214" s="297">
        <v>0</v>
      </c>
      <c r="AD214" s="297">
        <v>0</v>
      </c>
      <c r="AE214" s="202"/>
      <c r="AF214" s="27"/>
      <c r="AG214" s="27"/>
    </row>
    <row r="215" spans="2:33" ht="17.25" customHeight="1" x14ac:dyDescent="0.15">
      <c r="B215" s="78" t="s">
        <v>429</v>
      </c>
      <c r="C215" s="94" t="s">
        <v>426</v>
      </c>
      <c r="D215" s="76" t="s">
        <v>13</v>
      </c>
      <c r="E215" s="297">
        <v>1405.55</v>
      </c>
      <c r="F215" s="297">
        <v>1364.75</v>
      </c>
      <c r="G215" s="297">
        <v>1364.75</v>
      </c>
      <c r="H215" s="297">
        <v>0</v>
      </c>
      <c r="I215" s="297">
        <v>1364.75</v>
      </c>
      <c r="J215" s="297">
        <v>1364.75</v>
      </c>
      <c r="K215" s="297">
        <v>0</v>
      </c>
      <c r="L215" s="297">
        <v>0</v>
      </c>
      <c r="M215" s="297">
        <v>0</v>
      </c>
      <c r="N215" s="297">
        <v>0</v>
      </c>
      <c r="O215" s="297">
        <v>39.19</v>
      </c>
      <c r="P215" s="297">
        <v>0</v>
      </c>
      <c r="Q215" s="297">
        <v>39.19</v>
      </c>
      <c r="R215" s="297">
        <v>0</v>
      </c>
      <c r="S215" s="297">
        <v>0</v>
      </c>
      <c r="T215" s="297">
        <v>0</v>
      </c>
      <c r="U215" s="297">
        <v>1</v>
      </c>
      <c r="V215" s="297">
        <v>0</v>
      </c>
      <c r="W215" s="297">
        <v>1</v>
      </c>
      <c r="X215" s="297">
        <v>38.19</v>
      </c>
      <c r="Y215" s="297">
        <v>0</v>
      </c>
      <c r="Z215" s="297">
        <v>38.19</v>
      </c>
      <c r="AA215" s="297">
        <v>1.61</v>
      </c>
      <c r="AB215" s="297">
        <v>1.61</v>
      </c>
      <c r="AC215" s="297">
        <v>0</v>
      </c>
      <c r="AD215" s="297">
        <v>0</v>
      </c>
      <c r="AE215" s="202"/>
      <c r="AF215" s="27"/>
      <c r="AG215" s="27"/>
    </row>
    <row r="216" spans="2:33" ht="17.25" customHeight="1" x14ac:dyDescent="0.15">
      <c r="B216" s="78"/>
      <c r="C216" s="95" t="s">
        <v>23</v>
      </c>
      <c r="D216" s="76" t="s">
        <v>14</v>
      </c>
      <c r="E216" s="297">
        <v>414.11400000000003</v>
      </c>
      <c r="F216" s="297">
        <v>409.28700000000003</v>
      </c>
      <c r="G216" s="297">
        <v>409.28700000000003</v>
      </c>
      <c r="H216" s="297">
        <v>0</v>
      </c>
      <c r="I216" s="297">
        <v>409.28700000000003</v>
      </c>
      <c r="J216" s="297">
        <v>409.28700000000003</v>
      </c>
      <c r="K216" s="297">
        <v>0</v>
      </c>
      <c r="L216" s="297">
        <v>0</v>
      </c>
      <c r="M216" s="297">
        <v>0</v>
      </c>
      <c r="N216" s="297">
        <v>0</v>
      </c>
      <c r="O216" s="297">
        <v>4.827</v>
      </c>
      <c r="P216" s="297">
        <v>0</v>
      </c>
      <c r="Q216" s="297">
        <v>4.827</v>
      </c>
      <c r="R216" s="297">
        <v>0</v>
      </c>
      <c r="S216" s="297">
        <v>0</v>
      </c>
      <c r="T216" s="297">
        <v>0</v>
      </c>
      <c r="U216" s="297">
        <v>0.10199999999999999</v>
      </c>
      <c r="V216" s="297">
        <v>0</v>
      </c>
      <c r="W216" s="297">
        <v>0.10199999999999999</v>
      </c>
      <c r="X216" s="297">
        <v>4.7249999999999996</v>
      </c>
      <c r="Y216" s="297">
        <v>0</v>
      </c>
      <c r="Z216" s="297">
        <v>4.7249999999999996</v>
      </c>
      <c r="AA216" s="297">
        <v>0</v>
      </c>
      <c r="AB216" s="297">
        <v>0</v>
      </c>
      <c r="AC216" s="297">
        <v>0</v>
      </c>
      <c r="AD216" s="297">
        <v>0</v>
      </c>
      <c r="AE216" s="202"/>
      <c r="AF216" s="27"/>
      <c r="AG216" s="27"/>
    </row>
    <row r="217" spans="2:33" ht="17.25" customHeight="1" x14ac:dyDescent="0.15">
      <c r="B217" s="78" t="s">
        <v>430</v>
      </c>
      <c r="C217" s="94" t="s">
        <v>24</v>
      </c>
      <c r="D217" s="76" t="s">
        <v>13</v>
      </c>
      <c r="E217" s="297">
        <v>1311.69</v>
      </c>
      <c r="F217" s="297">
        <v>686.46</v>
      </c>
      <c r="G217" s="297">
        <v>684.03000000000009</v>
      </c>
      <c r="H217" s="297">
        <v>2.4300000000000002</v>
      </c>
      <c r="I217" s="297">
        <v>676.63000000000011</v>
      </c>
      <c r="J217" s="297">
        <v>675.29000000000008</v>
      </c>
      <c r="K217" s="297">
        <v>1.34</v>
      </c>
      <c r="L217" s="297">
        <v>9.83</v>
      </c>
      <c r="M217" s="297">
        <v>8.74</v>
      </c>
      <c r="N217" s="297">
        <v>1.0900000000000001</v>
      </c>
      <c r="O217" s="297">
        <v>563.90000000000009</v>
      </c>
      <c r="P217" s="297">
        <v>37.47</v>
      </c>
      <c r="Q217" s="297">
        <v>526.43000000000006</v>
      </c>
      <c r="R217" s="297">
        <v>0</v>
      </c>
      <c r="S217" s="297">
        <v>0</v>
      </c>
      <c r="T217" s="297">
        <v>0</v>
      </c>
      <c r="U217" s="297">
        <v>0.82</v>
      </c>
      <c r="V217" s="297">
        <v>0.82</v>
      </c>
      <c r="W217" s="297">
        <v>0</v>
      </c>
      <c r="X217" s="297">
        <v>563.08000000000004</v>
      </c>
      <c r="Y217" s="297">
        <v>36.65</v>
      </c>
      <c r="Z217" s="297">
        <v>526.43000000000006</v>
      </c>
      <c r="AA217" s="297">
        <v>61.33</v>
      </c>
      <c r="AB217" s="297">
        <v>16.04</v>
      </c>
      <c r="AC217" s="297">
        <v>45.29</v>
      </c>
      <c r="AD217" s="297">
        <v>0</v>
      </c>
      <c r="AE217" s="202"/>
      <c r="AF217" s="27"/>
      <c r="AG217" s="27"/>
    </row>
    <row r="218" spans="2:33" ht="17.25" customHeight="1" x14ac:dyDescent="0.15">
      <c r="B218" s="78"/>
      <c r="C218" s="95" t="s">
        <v>21</v>
      </c>
      <c r="D218" s="76" t="s">
        <v>14</v>
      </c>
      <c r="E218" s="297">
        <v>307.61099999999999</v>
      </c>
      <c r="F218" s="297">
        <v>233.01100000000002</v>
      </c>
      <c r="G218" s="297">
        <v>232.75900000000001</v>
      </c>
      <c r="H218" s="297">
        <v>0.252</v>
      </c>
      <c r="I218" s="297">
        <v>231.62299999999999</v>
      </c>
      <c r="J218" s="297">
        <v>231.477</v>
      </c>
      <c r="K218" s="297">
        <v>0.14599999999999999</v>
      </c>
      <c r="L218" s="297">
        <v>1.3880000000000001</v>
      </c>
      <c r="M218" s="297">
        <v>1.282</v>
      </c>
      <c r="N218" s="297">
        <v>0.106</v>
      </c>
      <c r="O218" s="297">
        <v>74.599999999999994</v>
      </c>
      <c r="P218" s="297">
        <v>9.4050000000000011</v>
      </c>
      <c r="Q218" s="297">
        <v>65.194999999999993</v>
      </c>
      <c r="R218" s="297">
        <v>0</v>
      </c>
      <c r="S218" s="297">
        <v>0</v>
      </c>
      <c r="T218" s="297">
        <v>0</v>
      </c>
      <c r="U218" s="297">
        <v>0.13200000000000001</v>
      </c>
      <c r="V218" s="297">
        <v>0.13200000000000001</v>
      </c>
      <c r="W218" s="297">
        <v>0</v>
      </c>
      <c r="X218" s="297">
        <v>74.467999999999989</v>
      </c>
      <c r="Y218" s="297">
        <v>9.2730000000000015</v>
      </c>
      <c r="Z218" s="297">
        <v>65.194999999999993</v>
      </c>
      <c r="AA218" s="297">
        <v>0</v>
      </c>
      <c r="AB218" s="297">
        <v>0</v>
      </c>
      <c r="AC218" s="297">
        <v>0</v>
      </c>
      <c r="AD218" s="297">
        <v>0</v>
      </c>
      <c r="AE218" s="202"/>
      <c r="AF218" s="27"/>
      <c r="AG218" s="27"/>
    </row>
    <row r="219" spans="2:33" ht="17.25" customHeight="1" x14ac:dyDescent="0.15">
      <c r="B219" s="78" t="s">
        <v>20</v>
      </c>
      <c r="C219" s="94" t="s">
        <v>25</v>
      </c>
      <c r="D219" s="76" t="s">
        <v>13</v>
      </c>
      <c r="E219" s="297">
        <v>1587.23</v>
      </c>
      <c r="F219" s="297">
        <v>557.84</v>
      </c>
      <c r="G219" s="297">
        <v>545.73</v>
      </c>
      <c r="H219" s="297">
        <v>12.11</v>
      </c>
      <c r="I219" s="297">
        <v>519.11</v>
      </c>
      <c r="J219" s="297">
        <v>512.1</v>
      </c>
      <c r="K219" s="297">
        <v>7.0100000000000007</v>
      </c>
      <c r="L219" s="297">
        <v>38.730000000000004</v>
      </c>
      <c r="M219" s="297">
        <v>33.630000000000003</v>
      </c>
      <c r="N219" s="297">
        <v>5.0999999999999996</v>
      </c>
      <c r="O219" s="297">
        <v>1005.3000000000001</v>
      </c>
      <c r="P219" s="297">
        <v>74.690000000000012</v>
      </c>
      <c r="Q219" s="297">
        <v>930.61</v>
      </c>
      <c r="R219" s="297">
        <v>0</v>
      </c>
      <c r="S219" s="297">
        <v>0</v>
      </c>
      <c r="T219" s="297">
        <v>0</v>
      </c>
      <c r="U219" s="297">
        <v>0</v>
      </c>
      <c r="V219" s="297">
        <v>0</v>
      </c>
      <c r="W219" s="297">
        <v>0</v>
      </c>
      <c r="X219" s="297">
        <v>1005.3000000000001</v>
      </c>
      <c r="Y219" s="297">
        <v>74.690000000000012</v>
      </c>
      <c r="Z219" s="297">
        <v>930.61</v>
      </c>
      <c r="AA219" s="297">
        <v>24.09</v>
      </c>
      <c r="AB219" s="297">
        <v>3.38</v>
      </c>
      <c r="AC219" s="297">
        <v>20.71</v>
      </c>
      <c r="AD219" s="297">
        <v>0</v>
      </c>
      <c r="AE219" s="202"/>
      <c r="AF219" s="27"/>
      <c r="AG219" s="27"/>
    </row>
    <row r="220" spans="2:33" ht="17.25" customHeight="1" x14ac:dyDescent="0.15">
      <c r="B220" s="78"/>
      <c r="C220" s="95" t="s">
        <v>26</v>
      </c>
      <c r="D220" s="76" t="s">
        <v>14</v>
      </c>
      <c r="E220" s="297">
        <v>332.96100000000001</v>
      </c>
      <c r="F220" s="297">
        <v>182.20400000000001</v>
      </c>
      <c r="G220" s="297">
        <v>180.80800000000002</v>
      </c>
      <c r="H220" s="297">
        <v>1.3959999999999999</v>
      </c>
      <c r="I220" s="297">
        <v>176.518</v>
      </c>
      <c r="J220" s="297">
        <v>175.64000000000001</v>
      </c>
      <c r="K220" s="297">
        <v>0.878</v>
      </c>
      <c r="L220" s="297">
        <v>5.6859999999999999</v>
      </c>
      <c r="M220" s="297">
        <v>5.1680000000000001</v>
      </c>
      <c r="N220" s="297">
        <v>0.51800000000000002</v>
      </c>
      <c r="O220" s="297">
        <v>150.75700000000001</v>
      </c>
      <c r="P220" s="297">
        <v>19.061999999999998</v>
      </c>
      <c r="Q220" s="297">
        <v>131.69499999999999</v>
      </c>
      <c r="R220" s="297">
        <v>0</v>
      </c>
      <c r="S220" s="297">
        <v>0</v>
      </c>
      <c r="T220" s="297">
        <v>0</v>
      </c>
      <c r="U220" s="297">
        <v>0</v>
      </c>
      <c r="V220" s="297">
        <v>0</v>
      </c>
      <c r="W220" s="297">
        <v>0</v>
      </c>
      <c r="X220" s="297">
        <v>150.75700000000001</v>
      </c>
      <c r="Y220" s="297">
        <v>19.061999999999998</v>
      </c>
      <c r="Z220" s="297">
        <v>131.69499999999999</v>
      </c>
      <c r="AA220" s="297">
        <v>0</v>
      </c>
      <c r="AB220" s="297">
        <v>0</v>
      </c>
      <c r="AC220" s="297">
        <v>0</v>
      </c>
      <c r="AD220" s="297">
        <v>0</v>
      </c>
      <c r="AE220" s="202"/>
      <c r="AF220" s="27"/>
      <c r="AG220" s="27"/>
    </row>
    <row r="221" spans="2:33" ht="17.25" customHeight="1" x14ac:dyDescent="0.15">
      <c r="B221" s="78"/>
      <c r="C221" s="94" t="s">
        <v>27</v>
      </c>
      <c r="D221" s="76" t="s">
        <v>13</v>
      </c>
      <c r="E221" s="297">
        <v>17454.579999999998</v>
      </c>
      <c r="F221" s="297">
        <v>8069.7</v>
      </c>
      <c r="G221" s="297">
        <v>8010.88</v>
      </c>
      <c r="H221" s="297">
        <v>58.82</v>
      </c>
      <c r="I221" s="297">
        <v>7958.82</v>
      </c>
      <c r="J221" s="297">
        <v>7917.67</v>
      </c>
      <c r="K221" s="297">
        <v>41.15</v>
      </c>
      <c r="L221" s="297">
        <v>110.88000000000001</v>
      </c>
      <c r="M221" s="297">
        <v>93.210000000000008</v>
      </c>
      <c r="N221" s="297">
        <v>17.670000000000002</v>
      </c>
      <c r="O221" s="297">
        <v>9022.0399999999991</v>
      </c>
      <c r="P221" s="297">
        <v>755.89</v>
      </c>
      <c r="Q221" s="297">
        <v>8266.15</v>
      </c>
      <c r="R221" s="297">
        <v>0</v>
      </c>
      <c r="S221" s="297">
        <v>0</v>
      </c>
      <c r="T221" s="297">
        <v>0</v>
      </c>
      <c r="U221" s="297">
        <v>59.820000000000007</v>
      </c>
      <c r="V221" s="297">
        <v>23.12</v>
      </c>
      <c r="W221" s="297">
        <v>36.700000000000003</v>
      </c>
      <c r="X221" s="297">
        <v>8962.2199999999993</v>
      </c>
      <c r="Y221" s="297">
        <v>732.77</v>
      </c>
      <c r="Z221" s="297">
        <v>8229.4499999999989</v>
      </c>
      <c r="AA221" s="297">
        <v>362.19</v>
      </c>
      <c r="AB221" s="297">
        <v>267.38</v>
      </c>
      <c r="AC221" s="297">
        <v>94.81</v>
      </c>
      <c r="AD221" s="297">
        <v>0.65</v>
      </c>
      <c r="AE221" s="202"/>
      <c r="AF221" s="27"/>
      <c r="AG221" s="27"/>
    </row>
    <row r="222" spans="2:33" ht="17.25" customHeight="1" thickBot="1" x14ac:dyDescent="0.2">
      <c r="B222" s="78"/>
      <c r="C222" s="95" t="s">
        <v>21</v>
      </c>
      <c r="D222" s="76" t="s">
        <v>14</v>
      </c>
      <c r="E222" s="297">
        <v>4174.1749999999993</v>
      </c>
      <c r="F222" s="297">
        <v>2851.5679999999998</v>
      </c>
      <c r="G222" s="297">
        <v>2845.16</v>
      </c>
      <c r="H222" s="297">
        <v>6.4079999999999995</v>
      </c>
      <c r="I222" s="297">
        <v>2834.076</v>
      </c>
      <c r="J222" s="297">
        <v>2828.9569999999999</v>
      </c>
      <c r="K222" s="297">
        <v>5.1189999999999998</v>
      </c>
      <c r="L222" s="297">
        <v>17.492000000000001</v>
      </c>
      <c r="M222" s="297">
        <v>16.202999999999999</v>
      </c>
      <c r="N222" s="297">
        <v>1.2890000000000001</v>
      </c>
      <c r="O222" s="297">
        <v>1322.607</v>
      </c>
      <c r="P222" s="297">
        <v>188.00899999999999</v>
      </c>
      <c r="Q222" s="297">
        <v>1134.598</v>
      </c>
      <c r="R222" s="297">
        <v>0</v>
      </c>
      <c r="S222" s="297">
        <v>0</v>
      </c>
      <c r="T222" s="297">
        <v>0</v>
      </c>
      <c r="U222" s="297">
        <v>7.16</v>
      </c>
      <c r="V222" s="297">
        <v>3.9460000000000002</v>
      </c>
      <c r="W222" s="297">
        <v>3.214</v>
      </c>
      <c r="X222" s="297">
        <v>1315.4470000000001</v>
      </c>
      <c r="Y222" s="297">
        <v>184.06299999999999</v>
      </c>
      <c r="Z222" s="297">
        <v>1131.384</v>
      </c>
      <c r="AA222" s="297">
        <v>0</v>
      </c>
      <c r="AB222" s="297">
        <v>0</v>
      </c>
      <c r="AC222" s="297">
        <v>0</v>
      </c>
      <c r="AD222" s="297">
        <v>0</v>
      </c>
      <c r="AE222" s="202"/>
      <c r="AF222" s="27"/>
      <c r="AG222" s="27"/>
    </row>
    <row r="223" spans="2:33" ht="17.25" customHeight="1" x14ac:dyDescent="0.15">
      <c r="B223" s="63" t="s">
        <v>324</v>
      </c>
      <c r="C223" s="63" t="s">
        <v>325</v>
      </c>
      <c r="D223" s="63"/>
      <c r="E223" s="405"/>
      <c r="F223" s="405"/>
      <c r="G223" s="405"/>
      <c r="H223" s="405"/>
      <c r="I223" s="405"/>
      <c r="J223" s="405"/>
      <c r="K223" s="405"/>
      <c r="L223" s="405"/>
      <c r="M223" s="405"/>
      <c r="N223" s="405"/>
      <c r="O223" s="405"/>
      <c r="P223" s="405"/>
      <c r="Q223" s="405"/>
      <c r="R223" s="405"/>
      <c r="S223" s="405"/>
      <c r="T223" s="405"/>
      <c r="U223" s="405"/>
      <c r="V223" s="405"/>
      <c r="W223" s="405"/>
      <c r="X223" s="405"/>
      <c r="Y223" s="405"/>
      <c r="Z223" s="405"/>
      <c r="AA223" s="405"/>
      <c r="AB223" s="405"/>
      <c r="AC223" s="405"/>
      <c r="AD223" s="405"/>
    </row>
    <row r="224" spans="2:33" x14ac:dyDescent="0.15">
      <c r="E224" s="381"/>
      <c r="F224" s="381"/>
      <c r="G224" s="381"/>
      <c r="H224" s="381"/>
      <c r="I224" s="381"/>
      <c r="J224" s="381"/>
      <c r="K224" s="381"/>
      <c r="L224" s="381"/>
      <c r="M224" s="381"/>
      <c r="N224" s="381"/>
      <c r="O224" s="381"/>
      <c r="P224" s="381"/>
      <c r="Q224" s="381"/>
      <c r="R224" s="381"/>
      <c r="S224" s="381"/>
      <c r="T224" s="381"/>
      <c r="U224" s="381"/>
      <c r="V224" s="381"/>
      <c r="W224" s="381"/>
      <c r="X224" s="381"/>
      <c r="Y224" s="381"/>
      <c r="Z224" s="381"/>
      <c r="AA224" s="381"/>
      <c r="AB224" s="381"/>
      <c r="AC224" s="381"/>
      <c r="AD224" s="381"/>
    </row>
    <row r="225" spans="2:33" s="3" customFormat="1" ht="17.25" customHeight="1" x14ac:dyDescent="0.15">
      <c r="B225" s="3" t="s">
        <v>572</v>
      </c>
      <c r="E225" s="392"/>
      <c r="F225" s="392"/>
      <c r="G225" s="392"/>
      <c r="H225" s="392"/>
      <c r="I225" s="392"/>
      <c r="J225" s="392"/>
      <c r="K225" s="392"/>
      <c r="L225" s="392"/>
      <c r="M225" s="392"/>
      <c r="N225" s="392"/>
      <c r="O225" s="392"/>
      <c r="P225" s="392"/>
      <c r="Q225" s="392"/>
      <c r="R225" s="392"/>
      <c r="S225" s="392"/>
      <c r="T225" s="392"/>
      <c r="U225" s="392"/>
      <c r="V225" s="392"/>
      <c r="W225" s="392"/>
      <c r="X225" s="392"/>
      <c r="Y225" s="392"/>
      <c r="Z225" s="392"/>
      <c r="AA225" s="392"/>
      <c r="AB225" s="392"/>
      <c r="AC225" s="392"/>
      <c r="AD225" s="392"/>
    </row>
    <row r="226" spans="2:33" ht="17.25" customHeight="1" thickBot="1" x14ac:dyDescent="0.2">
      <c r="C226" s="71"/>
      <c r="D226" s="71"/>
      <c r="E226" s="393"/>
      <c r="F226" s="393"/>
      <c r="G226" s="393"/>
      <c r="H226" s="393"/>
      <c r="I226" s="393"/>
      <c r="J226" s="393"/>
      <c r="K226" s="393"/>
      <c r="L226" s="393"/>
      <c r="M226" s="393"/>
      <c r="N226" s="393"/>
      <c r="O226" s="393"/>
      <c r="P226" s="393"/>
      <c r="Q226" s="393"/>
      <c r="R226" s="393"/>
      <c r="S226" s="393"/>
      <c r="T226" s="393"/>
      <c r="U226" s="393"/>
      <c r="V226" s="393"/>
      <c r="W226" s="393"/>
      <c r="X226" s="393"/>
      <c r="Y226" s="393"/>
      <c r="Z226" s="393"/>
      <c r="AA226" s="393" t="s">
        <v>28</v>
      </c>
      <c r="AB226" s="393"/>
      <c r="AC226" s="393"/>
      <c r="AD226" s="393"/>
    </row>
    <row r="227" spans="2:33" ht="17.25" customHeight="1" x14ac:dyDescent="0.15">
      <c r="B227" s="62"/>
      <c r="C227" s="63"/>
      <c r="D227" s="63"/>
      <c r="E227" s="394"/>
      <c r="F227" s="395" t="s">
        <v>0</v>
      </c>
      <c r="G227" s="396"/>
      <c r="H227" s="396"/>
      <c r="I227" s="396"/>
      <c r="J227" s="396"/>
      <c r="K227" s="396"/>
      <c r="L227" s="396"/>
      <c r="M227" s="396"/>
      <c r="N227" s="396"/>
      <c r="O227" s="396"/>
      <c r="P227" s="396"/>
      <c r="Q227" s="396"/>
      <c r="R227" s="396"/>
      <c r="S227" s="396"/>
      <c r="T227" s="396"/>
      <c r="U227" s="396"/>
      <c r="V227" s="396"/>
      <c r="W227" s="396"/>
      <c r="X227" s="396"/>
      <c r="Y227" s="396"/>
      <c r="Z227" s="396"/>
      <c r="AA227" s="395" t="s">
        <v>207</v>
      </c>
      <c r="AB227" s="396"/>
      <c r="AC227" s="396"/>
      <c r="AD227" s="394"/>
      <c r="AE227" s="68"/>
    </row>
    <row r="228" spans="2:33" ht="17.25" customHeight="1" x14ac:dyDescent="0.15">
      <c r="B228" s="70" t="s">
        <v>1</v>
      </c>
      <c r="C228" s="71"/>
      <c r="D228" s="71"/>
      <c r="E228" s="397" t="s">
        <v>2</v>
      </c>
      <c r="F228" s="398" t="s">
        <v>3</v>
      </c>
      <c r="G228" s="399"/>
      <c r="H228" s="399"/>
      <c r="I228" s="399"/>
      <c r="J228" s="399"/>
      <c r="K228" s="399"/>
      <c r="L228" s="399"/>
      <c r="M228" s="399"/>
      <c r="N228" s="399"/>
      <c r="O228" s="398" t="s">
        <v>4</v>
      </c>
      <c r="P228" s="399"/>
      <c r="Q228" s="399"/>
      <c r="R228" s="399"/>
      <c r="S228" s="399"/>
      <c r="T228" s="399"/>
      <c r="U228" s="399"/>
      <c r="V228" s="399"/>
      <c r="W228" s="399"/>
      <c r="X228" s="399"/>
      <c r="Y228" s="399"/>
      <c r="Z228" s="399"/>
      <c r="AA228" s="400"/>
      <c r="AB228" s="400"/>
      <c r="AC228" s="400"/>
      <c r="AD228" s="397" t="s">
        <v>204</v>
      </c>
      <c r="AE228" s="68"/>
    </row>
    <row r="229" spans="2:33" ht="17.25" customHeight="1" x14ac:dyDescent="0.15">
      <c r="B229" s="70"/>
      <c r="C229" s="71"/>
      <c r="D229" s="71"/>
      <c r="E229" s="397"/>
      <c r="F229" s="398" t="s">
        <v>5</v>
      </c>
      <c r="G229" s="399"/>
      <c r="H229" s="399"/>
      <c r="I229" s="398" t="s">
        <v>6</v>
      </c>
      <c r="J229" s="399"/>
      <c r="K229" s="399"/>
      <c r="L229" s="398" t="s">
        <v>7</v>
      </c>
      <c r="M229" s="399"/>
      <c r="N229" s="399"/>
      <c r="O229" s="398" t="s">
        <v>8</v>
      </c>
      <c r="P229" s="399"/>
      <c r="Q229" s="399"/>
      <c r="R229" s="398" t="s">
        <v>6</v>
      </c>
      <c r="S229" s="399"/>
      <c r="T229" s="399"/>
      <c r="U229" s="398" t="s">
        <v>7</v>
      </c>
      <c r="V229" s="399"/>
      <c r="W229" s="399"/>
      <c r="X229" s="398" t="s">
        <v>9</v>
      </c>
      <c r="Y229" s="399"/>
      <c r="Z229" s="399"/>
      <c r="AA229" s="397" t="s">
        <v>2</v>
      </c>
      <c r="AB229" s="401" t="s">
        <v>205</v>
      </c>
      <c r="AC229" s="401" t="s">
        <v>206</v>
      </c>
      <c r="AD229" s="397"/>
      <c r="AE229" s="68"/>
    </row>
    <row r="230" spans="2:33" ht="17.25" customHeight="1" x14ac:dyDescent="0.15">
      <c r="B230" s="68"/>
      <c r="E230" s="402"/>
      <c r="F230" s="400" t="s">
        <v>2</v>
      </c>
      <c r="G230" s="400" t="s">
        <v>10</v>
      </c>
      <c r="H230" s="400" t="s">
        <v>11</v>
      </c>
      <c r="I230" s="400" t="s">
        <v>2</v>
      </c>
      <c r="J230" s="400" t="s">
        <v>10</v>
      </c>
      <c r="K230" s="400" t="s">
        <v>11</v>
      </c>
      <c r="L230" s="400" t="s">
        <v>2</v>
      </c>
      <c r="M230" s="400" t="s">
        <v>10</v>
      </c>
      <c r="N230" s="400" t="s">
        <v>11</v>
      </c>
      <c r="O230" s="400" t="s">
        <v>2</v>
      </c>
      <c r="P230" s="403" t="s">
        <v>10</v>
      </c>
      <c r="Q230" s="404" t="s">
        <v>11</v>
      </c>
      <c r="R230" s="400" t="s">
        <v>2</v>
      </c>
      <c r="S230" s="400" t="s">
        <v>10</v>
      </c>
      <c r="T230" s="400" t="s">
        <v>11</v>
      </c>
      <c r="U230" s="400" t="s">
        <v>2</v>
      </c>
      <c r="V230" s="400" t="s">
        <v>10</v>
      </c>
      <c r="W230" s="400" t="s">
        <v>11</v>
      </c>
      <c r="X230" s="400" t="s">
        <v>2</v>
      </c>
      <c r="Y230" s="400" t="s">
        <v>10</v>
      </c>
      <c r="Z230" s="400" t="s">
        <v>11</v>
      </c>
      <c r="AA230" s="402"/>
      <c r="AB230" s="402"/>
      <c r="AC230" s="402"/>
      <c r="AD230" s="402"/>
      <c r="AE230" s="68"/>
    </row>
    <row r="231" spans="2:33" ht="17.25" customHeight="1" x14ac:dyDescent="0.15">
      <c r="B231" s="142" t="s">
        <v>12</v>
      </c>
      <c r="C231" s="74"/>
      <c r="D231" s="76" t="s">
        <v>13</v>
      </c>
      <c r="E231" s="297">
        <v>25835.89</v>
      </c>
      <c r="F231" s="297">
        <v>14270.2</v>
      </c>
      <c r="G231" s="297">
        <v>14072.45</v>
      </c>
      <c r="H231" s="297">
        <v>197.75</v>
      </c>
      <c r="I231" s="297">
        <v>13801.31</v>
      </c>
      <c r="J231" s="297">
        <v>13706.49</v>
      </c>
      <c r="K231" s="297">
        <v>94.820000000000007</v>
      </c>
      <c r="L231" s="297">
        <v>468.89000000000004</v>
      </c>
      <c r="M231" s="297">
        <v>365.96000000000004</v>
      </c>
      <c r="N231" s="297">
        <v>102.93</v>
      </c>
      <c r="O231" s="297">
        <v>11257.529999999999</v>
      </c>
      <c r="P231" s="297">
        <v>1238.01</v>
      </c>
      <c r="Q231" s="297">
        <v>10019.519999999999</v>
      </c>
      <c r="R231" s="297">
        <v>0</v>
      </c>
      <c r="S231" s="297">
        <v>0</v>
      </c>
      <c r="T231" s="297">
        <v>0</v>
      </c>
      <c r="U231" s="297">
        <v>94.37</v>
      </c>
      <c r="V231" s="297">
        <v>29.8</v>
      </c>
      <c r="W231" s="297">
        <v>64.570000000000007</v>
      </c>
      <c r="X231" s="297">
        <v>11163.16</v>
      </c>
      <c r="Y231" s="297">
        <v>1208.21</v>
      </c>
      <c r="Z231" s="297">
        <v>9954.9499999999989</v>
      </c>
      <c r="AA231" s="297">
        <v>308.16000000000003</v>
      </c>
      <c r="AB231" s="297">
        <v>167.55</v>
      </c>
      <c r="AC231" s="297">
        <v>140.61000000000001</v>
      </c>
      <c r="AD231" s="297">
        <v>0</v>
      </c>
      <c r="AE231" s="202"/>
      <c r="AF231" s="27"/>
      <c r="AG231" s="27"/>
    </row>
    <row r="232" spans="2:33" ht="17.25" customHeight="1" x14ac:dyDescent="0.15">
      <c r="B232" s="78"/>
      <c r="D232" s="76" t="s">
        <v>14</v>
      </c>
      <c r="E232" s="297">
        <v>5933.2680000000009</v>
      </c>
      <c r="F232" s="297">
        <v>4204.5340000000006</v>
      </c>
      <c r="G232" s="297">
        <v>4180.9210000000003</v>
      </c>
      <c r="H232" s="297">
        <v>23.613</v>
      </c>
      <c r="I232" s="297">
        <v>4157.7000000000007</v>
      </c>
      <c r="J232" s="297">
        <v>4144.2810000000009</v>
      </c>
      <c r="K232" s="297">
        <v>13.419</v>
      </c>
      <c r="L232" s="297">
        <v>46.834000000000003</v>
      </c>
      <c r="M232" s="297">
        <v>36.64</v>
      </c>
      <c r="N232" s="297">
        <v>10.193999999999999</v>
      </c>
      <c r="O232" s="297">
        <v>1728.7340000000002</v>
      </c>
      <c r="P232" s="297">
        <v>308.30700000000002</v>
      </c>
      <c r="Q232" s="297">
        <v>1420.4270000000001</v>
      </c>
      <c r="R232" s="297">
        <v>0</v>
      </c>
      <c r="S232" s="297">
        <v>0</v>
      </c>
      <c r="T232" s="297">
        <v>0</v>
      </c>
      <c r="U232" s="297">
        <v>11.988</v>
      </c>
      <c r="V232" s="297">
        <v>5.4390000000000001</v>
      </c>
      <c r="W232" s="297">
        <v>6.5490000000000004</v>
      </c>
      <c r="X232" s="297">
        <v>1716.7460000000001</v>
      </c>
      <c r="Y232" s="297">
        <v>302.86799999999999</v>
      </c>
      <c r="Z232" s="297">
        <v>1413.8780000000002</v>
      </c>
      <c r="AA232" s="297">
        <v>0</v>
      </c>
      <c r="AB232" s="297">
        <v>0</v>
      </c>
      <c r="AC232" s="297">
        <v>0</v>
      </c>
      <c r="AD232" s="297">
        <v>0</v>
      </c>
      <c r="AE232" s="202"/>
      <c r="AF232" s="27"/>
      <c r="AG232" s="27"/>
    </row>
    <row r="233" spans="2:33" ht="17.25" customHeight="1" x14ac:dyDescent="0.15">
      <c r="B233" s="77"/>
      <c r="C233" s="94" t="s">
        <v>15</v>
      </c>
      <c r="D233" s="76" t="s">
        <v>13</v>
      </c>
      <c r="E233" s="297">
        <v>6646.9800000000005</v>
      </c>
      <c r="F233" s="297">
        <v>5082.05</v>
      </c>
      <c r="G233" s="297">
        <v>5036.3900000000003</v>
      </c>
      <c r="H233" s="297">
        <v>45.660000000000004</v>
      </c>
      <c r="I233" s="297">
        <v>4931.3999999999996</v>
      </c>
      <c r="J233" s="297">
        <v>4904.17</v>
      </c>
      <c r="K233" s="297">
        <v>27.23</v>
      </c>
      <c r="L233" s="297">
        <v>150.65000000000003</v>
      </c>
      <c r="M233" s="297">
        <v>132.22000000000003</v>
      </c>
      <c r="N233" s="297">
        <v>18.43</v>
      </c>
      <c r="O233" s="297">
        <v>1464.37</v>
      </c>
      <c r="P233" s="297">
        <v>196.48000000000002</v>
      </c>
      <c r="Q233" s="297">
        <v>1267.8899999999999</v>
      </c>
      <c r="R233" s="297">
        <v>0</v>
      </c>
      <c r="S233" s="297">
        <v>0</v>
      </c>
      <c r="T233" s="297">
        <v>0</v>
      </c>
      <c r="U233" s="297">
        <v>13.7</v>
      </c>
      <c r="V233" s="297">
        <v>4.53</v>
      </c>
      <c r="W233" s="297">
        <v>9.17</v>
      </c>
      <c r="X233" s="297">
        <v>1450.67</v>
      </c>
      <c r="Y233" s="297">
        <v>191.95000000000002</v>
      </c>
      <c r="Z233" s="297">
        <v>1258.72</v>
      </c>
      <c r="AA233" s="297">
        <v>100.56</v>
      </c>
      <c r="AB233" s="297">
        <v>49.230000000000004</v>
      </c>
      <c r="AC233" s="297">
        <v>51.33</v>
      </c>
      <c r="AD233" s="297">
        <v>0</v>
      </c>
      <c r="AE233" s="202"/>
      <c r="AF233" s="27"/>
      <c r="AG233" s="27"/>
    </row>
    <row r="234" spans="2:33" ht="17.25" customHeight="1" x14ac:dyDescent="0.15">
      <c r="B234" s="78" t="s">
        <v>16</v>
      </c>
      <c r="C234" s="95"/>
      <c r="D234" s="76" t="s">
        <v>14</v>
      </c>
      <c r="E234" s="297">
        <v>1559.3770000000002</v>
      </c>
      <c r="F234" s="297">
        <v>1338.2070000000001</v>
      </c>
      <c r="G234" s="297">
        <v>1334.5160000000001</v>
      </c>
      <c r="H234" s="297">
        <v>3.6909999999999998</v>
      </c>
      <c r="I234" s="297">
        <v>1322.1559999999999</v>
      </c>
      <c r="J234" s="297">
        <v>1320.143</v>
      </c>
      <c r="K234" s="297">
        <v>2.0129999999999999</v>
      </c>
      <c r="L234" s="297">
        <v>16.050999999999998</v>
      </c>
      <c r="M234" s="297">
        <v>14.372999999999999</v>
      </c>
      <c r="N234" s="297">
        <v>1.6779999999999999</v>
      </c>
      <c r="O234" s="297">
        <v>221.17</v>
      </c>
      <c r="P234" s="297">
        <v>48.725000000000001</v>
      </c>
      <c r="Q234" s="297">
        <v>172.44499999999999</v>
      </c>
      <c r="R234" s="297">
        <v>0</v>
      </c>
      <c r="S234" s="297">
        <v>0</v>
      </c>
      <c r="T234" s="297">
        <v>0</v>
      </c>
      <c r="U234" s="297">
        <v>1.694</v>
      </c>
      <c r="V234" s="297">
        <v>0.76300000000000001</v>
      </c>
      <c r="W234" s="297">
        <v>0.93100000000000005</v>
      </c>
      <c r="X234" s="297">
        <v>219.476</v>
      </c>
      <c r="Y234" s="297">
        <v>47.962000000000003</v>
      </c>
      <c r="Z234" s="297">
        <v>171.51400000000001</v>
      </c>
      <c r="AA234" s="297">
        <v>0</v>
      </c>
      <c r="AB234" s="297">
        <v>0</v>
      </c>
      <c r="AC234" s="297">
        <v>0</v>
      </c>
      <c r="AD234" s="297">
        <v>0</v>
      </c>
      <c r="AE234" s="202"/>
      <c r="AF234" s="27"/>
      <c r="AG234" s="27"/>
    </row>
    <row r="235" spans="2:33" ht="17.25" customHeight="1" x14ac:dyDescent="0.15">
      <c r="B235" s="78"/>
      <c r="C235" s="94" t="s">
        <v>17</v>
      </c>
      <c r="D235" s="76" t="s">
        <v>13</v>
      </c>
      <c r="E235" s="297">
        <v>3339.27</v>
      </c>
      <c r="F235" s="297">
        <v>3230.69</v>
      </c>
      <c r="G235" s="297">
        <v>3218.01</v>
      </c>
      <c r="H235" s="297">
        <v>12.68</v>
      </c>
      <c r="I235" s="297">
        <v>3227.6</v>
      </c>
      <c r="J235" s="297">
        <v>3214.92</v>
      </c>
      <c r="K235" s="297">
        <v>12.68</v>
      </c>
      <c r="L235" s="297">
        <v>3.09</v>
      </c>
      <c r="M235" s="297">
        <v>3.09</v>
      </c>
      <c r="N235" s="297">
        <v>0</v>
      </c>
      <c r="O235" s="297">
        <v>51.65</v>
      </c>
      <c r="P235" s="297">
        <v>1.62</v>
      </c>
      <c r="Q235" s="297">
        <v>50.03</v>
      </c>
      <c r="R235" s="297">
        <v>0</v>
      </c>
      <c r="S235" s="297">
        <v>0</v>
      </c>
      <c r="T235" s="297">
        <v>0</v>
      </c>
      <c r="U235" s="297">
        <v>0</v>
      </c>
      <c r="V235" s="297">
        <v>0</v>
      </c>
      <c r="W235" s="297">
        <v>0</v>
      </c>
      <c r="X235" s="297">
        <v>51.65</v>
      </c>
      <c r="Y235" s="297">
        <v>1.62</v>
      </c>
      <c r="Z235" s="297">
        <v>50.03</v>
      </c>
      <c r="AA235" s="297">
        <v>56.93</v>
      </c>
      <c r="AB235" s="297">
        <v>27.74</v>
      </c>
      <c r="AC235" s="297">
        <v>29.19</v>
      </c>
      <c r="AD235" s="297">
        <v>0</v>
      </c>
      <c r="AE235" s="202"/>
      <c r="AF235" s="27"/>
      <c r="AG235" s="27"/>
    </row>
    <row r="236" spans="2:33" ht="17.25" customHeight="1" x14ac:dyDescent="0.15">
      <c r="B236" s="78" t="s">
        <v>18</v>
      </c>
      <c r="C236" s="95"/>
      <c r="D236" s="76" t="s">
        <v>14</v>
      </c>
      <c r="E236" s="297">
        <v>855.2299999999999</v>
      </c>
      <c r="F236" s="297">
        <v>847.99699999999996</v>
      </c>
      <c r="G236" s="297">
        <v>847.40499999999997</v>
      </c>
      <c r="H236" s="297">
        <v>0.59199999999999997</v>
      </c>
      <c r="I236" s="297">
        <v>847.21100000000001</v>
      </c>
      <c r="J236" s="297">
        <v>846.61900000000003</v>
      </c>
      <c r="K236" s="297">
        <v>0.59199999999999997</v>
      </c>
      <c r="L236" s="297">
        <v>0.78600000000000003</v>
      </c>
      <c r="M236" s="297">
        <v>0.78600000000000003</v>
      </c>
      <c r="N236" s="297">
        <v>0</v>
      </c>
      <c r="O236" s="297">
        <v>7.2329999999999997</v>
      </c>
      <c r="P236" s="297">
        <v>0.36599999999999999</v>
      </c>
      <c r="Q236" s="297">
        <v>6.867</v>
      </c>
      <c r="R236" s="297">
        <v>0</v>
      </c>
      <c r="S236" s="297">
        <v>0</v>
      </c>
      <c r="T236" s="297">
        <v>0</v>
      </c>
      <c r="U236" s="297">
        <v>0</v>
      </c>
      <c r="V236" s="297">
        <v>0</v>
      </c>
      <c r="W236" s="297">
        <v>0</v>
      </c>
      <c r="X236" s="297">
        <v>7.2329999999999997</v>
      </c>
      <c r="Y236" s="297">
        <v>0.36599999999999999</v>
      </c>
      <c r="Z236" s="297">
        <v>6.867</v>
      </c>
      <c r="AA236" s="297">
        <v>0</v>
      </c>
      <c r="AB236" s="297">
        <v>0</v>
      </c>
      <c r="AC236" s="297">
        <v>0</v>
      </c>
      <c r="AD236" s="297">
        <v>0</v>
      </c>
      <c r="AE236" s="202"/>
      <c r="AF236" s="27"/>
      <c r="AG236" s="27"/>
    </row>
    <row r="237" spans="2:33" ht="17.25" customHeight="1" x14ac:dyDescent="0.15">
      <c r="B237" s="78"/>
      <c r="C237" s="94" t="s">
        <v>19</v>
      </c>
      <c r="D237" s="76" t="s">
        <v>13</v>
      </c>
      <c r="E237" s="297">
        <v>1151.0900000000001</v>
      </c>
      <c r="F237" s="297">
        <v>640.81999999999994</v>
      </c>
      <c r="G237" s="297">
        <v>625.15</v>
      </c>
      <c r="H237" s="297">
        <v>15.67</v>
      </c>
      <c r="I237" s="297">
        <v>592.62</v>
      </c>
      <c r="J237" s="297">
        <v>583.48</v>
      </c>
      <c r="K237" s="297">
        <v>9.14</v>
      </c>
      <c r="L237" s="297">
        <v>48.2</v>
      </c>
      <c r="M237" s="297">
        <v>41.67</v>
      </c>
      <c r="N237" s="297">
        <v>6.5299999999999994</v>
      </c>
      <c r="O237" s="297">
        <v>506.12</v>
      </c>
      <c r="P237" s="297">
        <v>94.640000000000015</v>
      </c>
      <c r="Q237" s="297">
        <v>411.48</v>
      </c>
      <c r="R237" s="297">
        <v>0</v>
      </c>
      <c r="S237" s="297">
        <v>0</v>
      </c>
      <c r="T237" s="297">
        <v>0</v>
      </c>
      <c r="U237" s="297">
        <v>8.120000000000001</v>
      </c>
      <c r="V237" s="297">
        <v>2.87</v>
      </c>
      <c r="W237" s="297">
        <v>5.25</v>
      </c>
      <c r="X237" s="297">
        <v>498</v>
      </c>
      <c r="Y237" s="297">
        <v>91.77000000000001</v>
      </c>
      <c r="Z237" s="297">
        <v>406.23</v>
      </c>
      <c r="AA237" s="297">
        <v>4.1500000000000004</v>
      </c>
      <c r="AB237" s="297">
        <v>0.73</v>
      </c>
      <c r="AC237" s="297">
        <v>3.42</v>
      </c>
      <c r="AD237" s="297">
        <v>0</v>
      </c>
      <c r="AE237" s="202"/>
      <c r="AF237" s="27"/>
      <c r="AG237" s="27"/>
    </row>
    <row r="238" spans="2:33" ht="17.25" customHeight="1" x14ac:dyDescent="0.15">
      <c r="B238" s="78" t="s">
        <v>20</v>
      </c>
      <c r="C238" s="95" t="s">
        <v>21</v>
      </c>
      <c r="D238" s="76" t="s">
        <v>14</v>
      </c>
      <c r="E238" s="297">
        <v>260.12900000000002</v>
      </c>
      <c r="F238" s="297">
        <v>178.15799999999999</v>
      </c>
      <c r="G238" s="297">
        <v>176.70299999999997</v>
      </c>
      <c r="H238" s="297">
        <v>1.4550000000000001</v>
      </c>
      <c r="I238" s="297">
        <v>172.303</v>
      </c>
      <c r="J238" s="297">
        <v>171.43799999999999</v>
      </c>
      <c r="K238" s="297">
        <v>0.86499999999999999</v>
      </c>
      <c r="L238" s="297">
        <v>5.8550000000000004</v>
      </c>
      <c r="M238" s="297">
        <v>5.2650000000000006</v>
      </c>
      <c r="N238" s="297">
        <v>0.59000000000000008</v>
      </c>
      <c r="O238" s="297">
        <v>81.971000000000004</v>
      </c>
      <c r="P238" s="297">
        <v>23.365000000000002</v>
      </c>
      <c r="Q238" s="297">
        <v>58.605999999999995</v>
      </c>
      <c r="R238" s="297">
        <v>0</v>
      </c>
      <c r="S238" s="297">
        <v>0</v>
      </c>
      <c r="T238" s="297">
        <v>0</v>
      </c>
      <c r="U238" s="297">
        <v>0.9930000000000001</v>
      </c>
      <c r="V238" s="297">
        <v>0.46</v>
      </c>
      <c r="W238" s="297">
        <v>0.53300000000000003</v>
      </c>
      <c r="X238" s="297">
        <v>80.977999999999994</v>
      </c>
      <c r="Y238" s="297">
        <v>22.905000000000001</v>
      </c>
      <c r="Z238" s="297">
        <v>58.072999999999993</v>
      </c>
      <c r="AA238" s="297">
        <v>0</v>
      </c>
      <c r="AB238" s="297">
        <v>0</v>
      </c>
      <c r="AC238" s="297">
        <v>0</v>
      </c>
      <c r="AD238" s="297">
        <v>0</v>
      </c>
      <c r="AE238" s="202"/>
      <c r="AF238" s="27"/>
      <c r="AG238" s="27"/>
    </row>
    <row r="239" spans="2:33" ht="17.25" customHeight="1" x14ac:dyDescent="0.15">
      <c r="B239" s="78"/>
      <c r="C239" s="94" t="s">
        <v>22</v>
      </c>
      <c r="D239" s="76" t="s">
        <v>13</v>
      </c>
      <c r="E239" s="297">
        <v>2156.62</v>
      </c>
      <c r="F239" s="297">
        <v>1210.54</v>
      </c>
      <c r="G239" s="297">
        <v>1193.23</v>
      </c>
      <c r="H239" s="297">
        <v>17.310000000000002</v>
      </c>
      <c r="I239" s="297">
        <v>1111.18</v>
      </c>
      <c r="J239" s="297">
        <v>1105.77</v>
      </c>
      <c r="K239" s="297">
        <v>5.41</v>
      </c>
      <c r="L239" s="297">
        <v>99.360000000000014</v>
      </c>
      <c r="M239" s="297">
        <v>87.460000000000008</v>
      </c>
      <c r="N239" s="297">
        <v>11.9</v>
      </c>
      <c r="O239" s="297">
        <v>906.6</v>
      </c>
      <c r="P239" s="297">
        <v>100.22</v>
      </c>
      <c r="Q239" s="297">
        <v>806.38</v>
      </c>
      <c r="R239" s="297">
        <v>0</v>
      </c>
      <c r="S239" s="297">
        <v>0</v>
      </c>
      <c r="T239" s="297">
        <v>0</v>
      </c>
      <c r="U239" s="297">
        <v>5.58</v>
      </c>
      <c r="V239" s="297">
        <v>1.66</v>
      </c>
      <c r="W239" s="297">
        <v>3.92</v>
      </c>
      <c r="X239" s="297">
        <v>901.02</v>
      </c>
      <c r="Y239" s="297">
        <v>98.56</v>
      </c>
      <c r="Z239" s="297">
        <v>802.46</v>
      </c>
      <c r="AA239" s="297">
        <v>39.480000000000004</v>
      </c>
      <c r="AB239" s="297">
        <v>20.76</v>
      </c>
      <c r="AC239" s="297">
        <v>18.72</v>
      </c>
      <c r="AD239" s="297">
        <v>0</v>
      </c>
      <c r="AE239" s="202"/>
      <c r="AF239" s="27"/>
      <c r="AG239" s="27"/>
    </row>
    <row r="240" spans="2:33" ht="17.25" customHeight="1" x14ac:dyDescent="0.15">
      <c r="B240" s="78"/>
      <c r="C240" s="95" t="s">
        <v>21</v>
      </c>
      <c r="D240" s="76" t="s">
        <v>14</v>
      </c>
      <c r="E240" s="297">
        <v>444.01800000000003</v>
      </c>
      <c r="F240" s="297">
        <v>312.05200000000002</v>
      </c>
      <c r="G240" s="297">
        <v>310.40800000000002</v>
      </c>
      <c r="H240" s="297">
        <v>1.6439999999999999</v>
      </c>
      <c r="I240" s="297">
        <v>302.642</v>
      </c>
      <c r="J240" s="297">
        <v>302.08600000000001</v>
      </c>
      <c r="K240" s="297">
        <v>0.55600000000000005</v>
      </c>
      <c r="L240" s="297">
        <v>9.4099999999999984</v>
      </c>
      <c r="M240" s="297">
        <v>8.3219999999999992</v>
      </c>
      <c r="N240" s="297">
        <v>1.0879999999999999</v>
      </c>
      <c r="O240" s="297">
        <v>131.96600000000001</v>
      </c>
      <c r="P240" s="297">
        <v>24.994</v>
      </c>
      <c r="Q240" s="297">
        <v>106.97200000000001</v>
      </c>
      <c r="R240" s="297">
        <v>0</v>
      </c>
      <c r="S240" s="297">
        <v>0</v>
      </c>
      <c r="T240" s="297">
        <v>0</v>
      </c>
      <c r="U240" s="297">
        <v>0.70100000000000007</v>
      </c>
      <c r="V240" s="297">
        <v>0.30299999999999999</v>
      </c>
      <c r="W240" s="297">
        <v>0.39800000000000002</v>
      </c>
      <c r="X240" s="297">
        <v>131.26500000000001</v>
      </c>
      <c r="Y240" s="297">
        <v>24.690999999999999</v>
      </c>
      <c r="Z240" s="297">
        <v>106.57400000000001</v>
      </c>
      <c r="AA240" s="297">
        <v>0</v>
      </c>
      <c r="AB240" s="297">
        <v>0</v>
      </c>
      <c r="AC240" s="297">
        <v>0</v>
      </c>
      <c r="AD240" s="297">
        <v>0</v>
      </c>
      <c r="AE240" s="202"/>
      <c r="AF240" s="27"/>
      <c r="AG240" s="27"/>
    </row>
    <row r="241" spans="2:33" ht="17.25" customHeight="1" x14ac:dyDescent="0.15">
      <c r="B241" s="77"/>
      <c r="C241" s="94" t="s">
        <v>15</v>
      </c>
      <c r="D241" s="76" t="s">
        <v>13</v>
      </c>
      <c r="E241" s="297">
        <v>19188.91</v>
      </c>
      <c r="F241" s="297">
        <v>9188.15</v>
      </c>
      <c r="G241" s="297">
        <v>9036.06</v>
      </c>
      <c r="H241" s="297">
        <v>152.09</v>
      </c>
      <c r="I241" s="297">
        <v>8869.91</v>
      </c>
      <c r="J241" s="297">
        <v>8802.32</v>
      </c>
      <c r="K241" s="297">
        <v>67.59</v>
      </c>
      <c r="L241" s="297">
        <v>318.24</v>
      </c>
      <c r="M241" s="297">
        <v>233.74</v>
      </c>
      <c r="N241" s="297">
        <v>84.5</v>
      </c>
      <c r="O241" s="297">
        <v>9793.1600000000017</v>
      </c>
      <c r="P241" s="297">
        <v>1041.53</v>
      </c>
      <c r="Q241" s="297">
        <v>8751.630000000001</v>
      </c>
      <c r="R241" s="297">
        <v>0</v>
      </c>
      <c r="S241" s="297">
        <v>0</v>
      </c>
      <c r="T241" s="297">
        <v>0</v>
      </c>
      <c r="U241" s="297">
        <v>80.67</v>
      </c>
      <c r="V241" s="297">
        <v>25.27</v>
      </c>
      <c r="W241" s="297">
        <v>55.400000000000006</v>
      </c>
      <c r="X241" s="297">
        <v>9712.49</v>
      </c>
      <c r="Y241" s="297">
        <v>1016.26</v>
      </c>
      <c r="Z241" s="297">
        <v>8696.23</v>
      </c>
      <c r="AA241" s="297">
        <v>207.60000000000002</v>
      </c>
      <c r="AB241" s="297">
        <v>118.32000000000001</v>
      </c>
      <c r="AC241" s="297">
        <v>89.28</v>
      </c>
      <c r="AD241" s="297">
        <v>0</v>
      </c>
      <c r="AE241" s="202"/>
      <c r="AF241" s="27"/>
      <c r="AG241" s="27"/>
    </row>
    <row r="242" spans="2:33" ht="17.25" customHeight="1" x14ac:dyDescent="0.15">
      <c r="B242" s="78"/>
      <c r="C242" s="95"/>
      <c r="D242" s="76" t="s">
        <v>14</v>
      </c>
      <c r="E242" s="297">
        <v>4373.8909999999996</v>
      </c>
      <c r="F242" s="297">
        <v>2866.3270000000002</v>
      </c>
      <c r="G242" s="297">
        <v>2846.4050000000002</v>
      </c>
      <c r="H242" s="297">
        <v>19.922000000000001</v>
      </c>
      <c r="I242" s="297">
        <v>2835.5440000000003</v>
      </c>
      <c r="J242" s="297">
        <v>2824.1380000000004</v>
      </c>
      <c r="K242" s="297">
        <v>11.406000000000001</v>
      </c>
      <c r="L242" s="297">
        <v>30.783000000000001</v>
      </c>
      <c r="M242" s="297">
        <v>22.267000000000003</v>
      </c>
      <c r="N242" s="297">
        <v>8.516</v>
      </c>
      <c r="O242" s="297">
        <v>1507.5639999999999</v>
      </c>
      <c r="P242" s="297">
        <v>259.58199999999999</v>
      </c>
      <c r="Q242" s="297">
        <v>1247.982</v>
      </c>
      <c r="R242" s="297">
        <v>0</v>
      </c>
      <c r="S242" s="297">
        <v>0</v>
      </c>
      <c r="T242" s="297">
        <v>0</v>
      </c>
      <c r="U242" s="297">
        <v>10.294</v>
      </c>
      <c r="V242" s="297">
        <v>4.6760000000000002</v>
      </c>
      <c r="W242" s="297">
        <v>5.6180000000000003</v>
      </c>
      <c r="X242" s="297">
        <v>1497.2700000000002</v>
      </c>
      <c r="Y242" s="297">
        <v>254.90600000000001</v>
      </c>
      <c r="Z242" s="297">
        <v>1242.3640000000003</v>
      </c>
      <c r="AA242" s="297">
        <v>0</v>
      </c>
      <c r="AB242" s="297">
        <v>0</v>
      </c>
      <c r="AC242" s="297">
        <v>0</v>
      </c>
      <c r="AD242" s="297">
        <v>0</v>
      </c>
      <c r="AE242" s="202"/>
      <c r="AF242" s="27"/>
      <c r="AG242" s="27"/>
    </row>
    <row r="243" spans="2:33" ht="17.25" customHeight="1" x14ac:dyDescent="0.15">
      <c r="B243" s="78" t="s">
        <v>429</v>
      </c>
      <c r="C243" s="94" t="s">
        <v>426</v>
      </c>
      <c r="D243" s="76" t="s">
        <v>13</v>
      </c>
      <c r="E243" s="297">
        <v>1008.75</v>
      </c>
      <c r="F243" s="297">
        <v>997.18000000000006</v>
      </c>
      <c r="G243" s="297">
        <v>997.18000000000006</v>
      </c>
      <c r="H243" s="297">
        <v>0</v>
      </c>
      <c r="I243" s="297">
        <v>996.82</v>
      </c>
      <c r="J243" s="297">
        <v>996.82</v>
      </c>
      <c r="K243" s="297">
        <v>0</v>
      </c>
      <c r="L243" s="297">
        <v>0.36</v>
      </c>
      <c r="M243" s="297">
        <v>0.36</v>
      </c>
      <c r="N243" s="297">
        <v>0</v>
      </c>
      <c r="O243" s="297">
        <v>10.77</v>
      </c>
      <c r="P243" s="297">
        <v>1.19</v>
      </c>
      <c r="Q243" s="297">
        <v>9.58</v>
      </c>
      <c r="R243" s="297">
        <v>0</v>
      </c>
      <c r="S243" s="297">
        <v>0</v>
      </c>
      <c r="T243" s="297">
        <v>0</v>
      </c>
      <c r="U243" s="297">
        <v>0</v>
      </c>
      <c r="V243" s="297">
        <v>0</v>
      </c>
      <c r="W243" s="297">
        <v>0</v>
      </c>
      <c r="X243" s="297">
        <v>10.77</v>
      </c>
      <c r="Y243" s="297">
        <v>1.19</v>
      </c>
      <c r="Z243" s="297">
        <v>9.58</v>
      </c>
      <c r="AA243" s="297">
        <v>0.8</v>
      </c>
      <c r="AB243" s="297">
        <v>0</v>
      </c>
      <c r="AC243" s="297">
        <v>0.8</v>
      </c>
      <c r="AD243" s="297">
        <v>0</v>
      </c>
      <c r="AE243" s="202"/>
      <c r="AF243" s="27"/>
      <c r="AG243" s="27"/>
    </row>
    <row r="244" spans="2:33" ht="17.25" customHeight="1" x14ac:dyDescent="0.15">
      <c r="B244" s="78"/>
      <c r="C244" s="95" t="s">
        <v>23</v>
      </c>
      <c r="D244" s="76" t="s">
        <v>14</v>
      </c>
      <c r="E244" s="297">
        <v>290.05</v>
      </c>
      <c r="F244" s="297">
        <v>288.61799999999999</v>
      </c>
      <c r="G244" s="297">
        <v>288.61799999999999</v>
      </c>
      <c r="H244" s="297">
        <v>0</v>
      </c>
      <c r="I244" s="297">
        <v>288.59199999999998</v>
      </c>
      <c r="J244" s="297">
        <v>288.59199999999998</v>
      </c>
      <c r="K244" s="297">
        <v>0</v>
      </c>
      <c r="L244" s="297">
        <v>2.5999999999999999E-2</v>
      </c>
      <c r="M244" s="297">
        <v>2.5999999999999999E-2</v>
      </c>
      <c r="N244" s="297">
        <v>0</v>
      </c>
      <c r="O244" s="297">
        <v>1.4319999999999999</v>
      </c>
      <c r="P244" s="297">
        <v>0.309</v>
      </c>
      <c r="Q244" s="297">
        <v>1.123</v>
      </c>
      <c r="R244" s="297">
        <v>0</v>
      </c>
      <c r="S244" s="297">
        <v>0</v>
      </c>
      <c r="T244" s="297">
        <v>0</v>
      </c>
      <c r="U244" s="297">
        <v>0</v>
      </c>
      <c r="V244" s="297">
        <v>0</v>
      </c>
      <c r="W244" s="297">
        <v>0</v>
      </c>
      <c r="X244" s="297">
        <v>1.4319999999999999</v>
      </c>
      <c r="Y244" s="297">
        <v>0.309</v>
      </c>
      <c r="Z244" s="297">
        <v>1.123</v>
      </c>
      <c r="AA244" s="297">
        <v>0</v>
      </c>
      <c r="AB244" s="297">
        <v>0</v>
      </c>
      <c r="AC244" s="297">
        <v>0</v>
      </c>
      <c r="AD244" s="297">
        <v>0</v>
      </c>
      <c r="AE244" s="202"/>
      <c r="AF244" s="27"/>
      <c r="AG244" s="27"/>
    </row>
    <row r="245" spans="2:33" ht="17.25" customHeight="1" x14ac:dyDescent="0.15">
      <c r="B245" s="78" t="s">
        <v>430</v>
      </c>
      <c r="C245" s="94" t="s">
        <v>24</v>
      </c>
      <c r="D245" s="76" t="s">
        <v>13</v>
      </c>
      <c r="E245" s="297">
        <v>838.85</v>
      </c>
      <c r="F245" s="297">
        <v>522.86</v>
      </c>
      <c r="G245" s="297">
        <v>520.38</v>
      </c>
      <c r="H245" s="297">
        <v>2.48</v>
      </c>
      <c r="I245" s="297">
        <v>514.29</v>
      </c>
      <c r="J245" s="297">
        <v>513.29</v>
      </c>
      <c r="K245" s="297">
        <v>1</v>
      </c>
      <c r="L245" s="297">
        <v>8.57</v>
      </c>
      <c r="M245" s="297">
        <v>7.09</v>
      </c>
      <c r="N245" s="297">
        <v>1.48</v>
      </c>
      <c r="O245" s="297">
        <v>286.64999999999998</v>
      </c>
      <c r="P245" s="297">
        <v>74.87</v>
      </c>
      <c r="Q245" s="297">
        <v>211.78</v>
      </c>
      <c r="R245" s="297">
        <v>0</v>
      </c>
      <c r="S245" s="297">
        <v>0</v>
      </c>
      <c r="T245" s="297">
        <v>0</v>
      </c>
      <c r="U245" s="297">
        <v>22.83</v>
      </c>
      <c r="V245" s="297">
        <v>21.79</v>
      </c>
      <c r="W245" s="297">
        <v>1.04</v>
      </c>
      <c r="X245" s="297">
        <v>263.82</v>
      </c>
      <c r="Y245" s="297">
        <v>53.08</v>
      </c>
      <c r="Z245" s="297">
        <v>210.74</v>
      </c>
      <c r="AA245" s="297">
        <v>29.34</v>
      </c>
      <c r="AB245" s="297">
        <v>22.11</v>
      </c>
      <c r="AC245" s="297">
        <v>7.23</v>
      </c>
      <c r="AD245" s="297">
        <v>0</v>
      </c>
      <c r="AE245" s="202"/>
      <c r="AF245" s="27"/>
      <c r="AG245" s="27"/>
    </row>
    <row r="246" spans="2:33" ht="17.25" customHeight="1" x14ac:dyDescent="0.15">
      <c r="B246" s="78"/>
      <c r="C246" s="95" t="s">
        <v>21</v>
      </c>
      <c r="D246" s="76" t="s">
        <v>14</v>
      </c>
      <c r="E246" s="297">
        <v>211.34400000000002</v>
      </c>
      <c r="F246" s="297">
        <v>162.61100000000002</v>
      </c>
      <c r="G246" s="297">
        <v>162.34800000000001</v>
      </c>
      <c r="H246" s="297">
        <v>0.26300000000000001</v>
      </c>
      <c r="I246" s="297">
        <v>161.85599999999999</v>
      </c>
      <c r="J246" s="297">
        <v>161.738</v>
      </c>
      <c r="K246" s="297">
        <v>0.11800000000000001</v>
      </c>
      <c r="L246" s="297">
        <v>0.755</v>
      </c>
      <c r="M246" s="297">
        <v>0.61</v>
      </c>
      <c r="N246" s="297">
        <v>0.14499999999999999</v>
      </c>
      <c r="O246" s="297">
        <v>48.733000000000004</v>
      </c>
      <c r="P246" s="297">
        <v>18.257999999999999</v>
      </c>
      <c r="Q246" s="297">
        <v>30.475000000000001</v>
      </c>
      <c r="R246" s="297">
        <v>0</v>
      </c>
      <c r="S246" s="297">
        <v>0</v>
      </c>
      <c r="T246" s="297">
        <v>0</v>
      </c>
      <c r="U246" s="297">
        <v>4.1180000000000003</v>
      </c>
      <c r="V246" s="297">
        <v>4.0110000000000001</v>
      </c>
      <c r="W246" s="297">
        <v>0.107</v>
      </c>
      <c r="X246" s="297">
        <v>44.615000000000002</v>
      </c>
      <c r="Y246" s="297">
        <v>14.247</v>
      </c>
      <c r="Z246" s="297">
        <v>30.368000000000002</v>
      </c>
      <c r="AA246" s="297">
        <v>0</v>
      </c>
      <c r="AB246" s="297">
        <v>0</v>
      </c>
      <c r="AC246" s="297">
        <v>0</v>
      </c>
      <c r="AD246" s="297">
        <v>0</v>
      </c>
      <c r="AE246" s="202"/>
      <c r="AF246" s="27"/>
      <c r="AG246" s="27"/>
    </row>
    <row r="247" spans="2:33" ht="17.25" customHeight="1" x14ac:dyDescent="0.15">
      <c r="B247" s="78" t="s">
        <v>20</v>
      </c>
      <c r="C247" s="94" t="s">
        <v>25</v>
      </c>
      <c r="D247" s="76" t="s">
        <v>13</v>
      </c>
      <c r="E247" s="297">
        <v>1573.1599999999999</v>
      </c>
      <c r="F247" s="297">
        <v>746.03</v>
      </c>
      <c r="G247" s="297">
        <v>741.49</v>
      </c>
      <c r="H247" s="297">
        <v>4.5399999999999991</v>
      </c>
      <c r="I247" s="297">
        <v>732.71</v>
      </c>
      <c r="J247" s="297">
        <v>728.86</v>
      </c>
      <c r="K247" s="297">
        <v>3.8499999999999996</v>
      </c>
      <c r="L247" s="297">
        <v>13.319999999999999</v>
      </c>
      <c r="M247" s="297">
        <v>12.629999999999999</v>
      </c>
      <c r="N247" s="297">
        <v>0.69</v>
      </c>
      <c r="O247" s="297">
        <v>817.66999999999985</v>
      </c>
      <c r="P247" s="297">
        <v>39.049999999999997</v>
      </c>
      <c r="Q247" s="297">
        <v>778.61999999999989</v>
      </c>
      <c r="R247" s="297">
        <v>0</v>
      </c>
      <c r="S247" s="297">
        <v>0</v>
      </c>
      <c r="T247" s="297">
        <v>0</v>
      </c>
      <c r="U247" s="297">
        <v>8.56</v>
      </c>
      <c r="V247" s="297">
        <v>0</v>
      </c>
      <c r="W247" s="297">
        <v>8.56</v>
      </c>
      <c r="X247" s="297">
        <v>809.1099999999999</v>
      </c>
      <c r="Y247" s="297">
        <v>39.049999999999997</v>
      </c>
      <c r="Z247" s="297">
        <v>770.06</v>
      </c>
      <c r="AA247" s="297">
        <v>9.4600000000000009</v>
      </c>
      <c r="AB247" s="297">
        <v>1.98</v>
      </c>
      <c r="AC247" s="297">
        <v>7.48</v>
      </c>
      <c r="AD247" s="297">
        <v>0</v>
      </c>
      <c r="AE247" s="202"/>
      <c r="AF247" s="27"/>
      <c r="AG247" s="27"/>
    </row>
    <row r="248" spans="2:33" ht="17.25" customHeight="1" x14ac:dyDescent="0.15">
      <c r="B248" s="78"/>
      <c r="C248" s="95" t="s">
        <v>26</v>
      </c>
      <c r="D248" s="76" t="s">
        <v>14</v>
      </c>
      <c r="E248" s="297">
        <v>326.21300000000002</v>
      </c>
      <c r="F248" s="297">
        <v>206.04900000000004</v>
      </c>
      <c r="G248" s="297">
        <v>205.42200000000003</v>
      </c>
      <c r="H248" s="297">
        <v>0.627</v>
      </c>
      <c r="I248" s="297">
        <v>204.81200000000001</v>
      </c>
      <c r="J248" s="297">
        <v>204.25500000000002</v>
      </c>
      <c r="K248" s="297">
        <v>0.55700000000000005</v>
      </c>
      <c r="L248" s="297">
        <v>1.2370000000000001</v>
      </c>
      <c r="M248" s="297">
        <v>1.167</v>
      </c>
      <c r="N248" s="297">
        <v>7.0000000000000007E-2</v>
      </c>
      <c r="O248" s="297">
        <v>120.164</v>
      </c>
      <c r="P248" s="297">
        <v>9.3150000000000013</v>
      </c>
      <c r="Q248" s="297">
        <v>110.849</v>
      </c>
      <c r="R248" s="297">
        <v>0</v>
      </c>
      <c r="S248" s="297">
        <v>0</v>
      </c>
      <c r="T248" s="297">
        <v>0</v>
      </c>
      <c r="U248" s="297">
        <v>0.873</v>
      </c>
      <c r="V248" s="297">
        <v>0</v>
      </c>
      <c r="W248" s="297">
        <v>0.873</v>
      </c>
      <c r="X248" s="297">
        <v>119.291</v>
      </c>
      <c r="Y248" s="297">
        <v>9.3150000000000013</v>
      </c>
      <c r="Z248" s="297">
        <v>109.976</v>
      </c>
      <c r="AA248" s="297">
        <v>0</v>
      </c>
      <c r="AB248" s="297">
        <v>0</v>
      </c>
      <c r="AC248" s="297">
        <v>0</v>
      </c>
      <c r="AD248" s="297">
        <v>0</v>
      </c>
      <c r="AE248" s="202"/>
      <c r="AF248" s="27"/>
      <c r="AG248" s="27"/>
    </row>
    <row r="249" spans="2:33" ht="17.25" customHeight="1" x14ac:dyDescent="0.15">
      <c r="B249" s="78"/>
      <c r="C249" s="94" t="s">
        <v>27</v>
      </c>
      <c r="D249" s="76" t="s">
        <v>13</v>
      </c>
      <c r="E249" s="297">
        <v>15768.149999999998</v>
      </c>
      <c r="F249" s="297">
        <v>6922.079999999999</v>
      </c>
      <c r="G249" s="297">
        <v>6777.0099999999993</v>
      </c>
      <c r="H249" s="297">
        <v>145.07</v>
      </c>
      <c r="I249" s="297">
        <v>6626.0899999999992</v>
      </c>
      <c r="J249" s="297">
        <v>6563.3499999999995</v>
      </c>
      <c r="K249" s="297">
        <v>62.74</v>
      </c>
      <c r="L249" s="297">
        <v>295.99</v>
      </c>
      <c r="M249" s="297">
        <v>213.66</v>
      </c>
      <c r="N249" s="297">
        <v>82.33</v>
      </c>
      <c r="O249" s="297">
        <v>8678.07</v>
      </c>
      <c r="P249" s="297">
        <v>926.42</v>
      </c>
      <c r="Q249" s="297">
        <v>7751.6500000000005</v>
      </c>
      <c r="R249" s="297">
        <v>0</v>
      </c>
      <c r="S249" s="297">
        <v>0</v>
      </c>
      <c r="T249" s="297">
        <v>0</v>
      </c>
      <c r="U249" s="297">
        <v>49.28</v>
      </c>
      <c r="V249" s="297">
        <v>3.48</v>
      </c>
      <c r="W249" s="297">
        <v>45.800000000000004</v>
      </c>
      <c r="X249" s="297">
        <v>8628.7900000000009</v>
      </c>
      <c r="Y249" s="297">
        <v>922.93999999999994</v>
      </c>
      <c r="Z249" s="297">
        <v>7705.85</v>
      </c>
      <c r="AA249" s="297">
        <v>168</v>
      </c>
      <c r="AB249" s="297">
        <v>94.23</v>
      </c>
      <c r="AC249" s="297">
        <v>73.77</v>
      </c>
      <c r="AD249" s="297">
        <v>0</v>
      </c>
      <c r="AE249" s="202"/>
      <c r="AF249" s="27"/>
      <c r="AG249" s="27"/>
    </row>
    <row r="250" spans="2:33" ht="17.25" customHeight="1" thickBot="1" x14ac:dyDescent="0.2">
      <c r="B250" s="78"/>
      <c r="C250" s="95" t="s">
        <v>21</v>
      </c>
      <c r="D250" s="76" t="s">
        <v>14</v>
      </c>
      <c r="E250" s="297">
        <v>3546.2840000000006</v>
      </c>
      <c r="F250" s="297">
        <v>2209.0490000000004</v>
      </c>
      <c r="G250" s="297">
        <v>2190.0170000000003</v>
      </c>
      <c r="H250" s="297">
        <v>19.032</v>
      </c>
      <c r="I250" s="297">
        <v>2180.2840000000006</v>
      </c>
      <c r="J250" s="297">
        <v>2169.5530000000003</v>
      </c>
      <c r="K250" s="297">
        <v>10.731</v>
      </c>
      <c r="L250" s="297">
        <v>28.765000000000001</v>
      </c>
      <c r="M250" s="297">
        <v>20.464000000000002</v>
      </c>
      <c r="N250" s="297">
        <v>8.3010000000000002</v>
      </c>
      <c r="O250" s="297">
        <v>1337.2350000000001</v>
      </c>
      <c r="P250" s="297">
        <v>231.7</v>
      </c>
      <c r="Q250" s="297">
        <v>1105.5350000000001</v>
      </c>
      <c r="R250" s="297">
        <v>0</v>
      </c>
      <c r="S250" s="297">
        <v>0</v>
      </c>
      <c r="T250" s="297">
        <v>0</v>
      </c>
      <c r="U250" s="297">
        <v>5.3029999999999999</v>
      </c>
      <c r="V250" s="297">
        <v>0.66500000000000004</v>
      </c>
      <c r="W250" s="297">
        <v>4.6379999999999999</v>
      </c>
      <c r="X250" s="297">
        <v>1331.9320000000002</v>
      </c>
      <c r="Y250" s="297">
        <v>231.035</v>
      </c>
      <c r="Z250" s="297">
        <v>1100.8970000000002</v>
      </c>
      <c r="AA250" s="297">
        <v>0</v>
      </c>
      <c r="AB250" s="297">
        <v>0</v>
      </c>
      <c r="AC250" s="297">
        <v>0</v>
      </c>
      <c r="AD250" s="297">
        <v>0</v>
      </c>
      <c r="AE250" s="202"/>
      <c r="AF250" s="27"/>
      <c r="AG250" s="27"/>
    </row>
    <row r="251" spans="2:33" ht="17.25" customHeight="1" x14ac:dyDescent="0.15">
      <c r="B251" s="63" t="s">
        <v>324</v>
      </c>
      <c r="C251" s="63" t="s">
        <v>325</v>
      </c>
      <c r="D251" s="63"/>
      <c r="E251" s="405"/>
      <c r="F251" s="405"/>
      <c r="G251" s="405"/>
      <c r="H251" s="405"/>
      <c r="I251" s="405"/>
      <c r="J251" s="405"/>
      <c r="K251" s="405"/>
      <c r="L251" s="405"/>
      <c r="M251" s="405"/>
      <c r="N251" s="405"/>
      <c r="O251" s="405"/>
      <c r="P251" s="405"/>
      <c r="Q251" s="405"/>
      <c r="R251" s="405"/>
      <c r="S251" s="405"/>
      <c r="T251" s="405"/>
      <c r="U251" s="405"/>
      <c r="V251" s="405"/>
      <c r="W251" s="405"/>
      <c r="X251" s="405"/>
      <c r="Y251" s="405"/>
      <c r="Z251" s="405"/>
      <c r="AA251" s="405"/>
      <c r="AB251" s="405"/>
      <c r="AC251" s="405"/>
      <c r="AD251" s="405"/>
    </row>
  </sheetData>
  <phoneticPr fontId="3"/>
  <pageMargins left="0.98425196850393704" right="0.98425196850393704" top="1.1811023622047245" bottom="0.98425196850393704" header="0.51181102362204722" footer="0.51181102362204722"/>
  <pageSetup paperSize="9" scale="46" firstPageNumber="185" fitToHeight="0" pageOrder="overThenDown" orientation="landscape" useFirstPageNumber="1" r:id="rId1"/>
  <headerFooter alignWithMargins="0"/>
  <rowBreaks count="4" manualBreakCount="4">
    <brk id="56" max="16383" man="1"/>
    <brk id="112" max="16383" man="1"/>
    <brk id="168" max="16383" man="1"/>
    <brk id="22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B1:O121"/>
  <sheetViews>
    <sheetView view="pageBreakPreview" topLeftCell="A119" zoomScaleNormal="75" zoomScaleSheetLayoutView="100" workbookViewId="0">
      <selection activeCell="Q9" sqref="Q9"/>
    </sheetView>
  </sheetViews>
  <sheetFormatPr defaultColWidth="10.625" defaultRowHeight="14.25" x14ac:dyDescent="0.15"/>
  <cols>
    <col min="1" max="1" width="1.625" style="26" customWidth="1"/>
    <col min="2" max="2" width="15.125" style="26" customWidth="1"/>
    <col min="3" max="3" width="6.625" style="26" customWidth="1"/>
    <col min="4" max="13" width="10.625" style="26"/>
    <col min="14" max="14" width="0.75" style="26" customWidth="1"/>
    <col min="15" max="16384" width="10.625" style="26"/>
  </cols>
  <sheetData>
    <row r="1" spans="2:15" s="3" customFormat="1" ht="18.75" customHeight="1" x14ac:dyDescent="0.15">
      <c r="B1" s="3" t="s">
        <v>573</v>
      </c>
      <c r="D1" s="392"/>
      <c r="E1" s="392"/>
      <c r="F1" s="392"/>
      <c r="G1" s="392"/>
      <c r="H1" s="392"/>
      <c r="I1" s="392"/>
      <c r="J1" s="392"/>
      <c r="K1" s="392"/>
      <c r="L1" s="392"/>
      <c r="M1" s="392"/>
    </row>
    <row r="2" spans="2:15" ht="18.75" customHeight="1" thickBot="1" x14ac:dyDescent="0.2">
      <c r="C2" s="71"/>
      <c r="D2" s="393"/>
      <c r="E2" s="393"/>
      <c r="F2" s="393"/>
      <c r="G2" s="393"/>
      <c r="H2" s="393"/>
      <c r="I2" s="393"/>
      <c r="J2" s="393"/>
      <c r="K2" s="393" t="s">
        <v>28</v>
      </c>
      <c r="L2" s="393"/>
      <c r="M2" s="393"/>
    </row>
    <row r="3" spans="2:15" ht="19.5" customHeight="1" x14ac:dyDescent="0.15">
      <c r="B3" s="289" t="s">
        <v>208</v>
      </c>
      <c r="C3" s="290"/>
      <c r="D3" s="406" t="s">
        <v>209</v>
      </c>
      <c r="E3" s="407" t="s">
        <v>210</v>
      </c>
      <c r="F3" s="408"/>
      <c r="G3" s="408"/>
      <c r="H3" s="408"/>
      <c r="I3" s="407" t="s">
        <v>211</v>
      </c>
      <c r="J3" s="408"/>
      <c r="K3" s="408"/>
      <c r="L3" s="408"/>
      <c r="M3" s="409"/>
      <c r="N3" s="91"/>
    </row>
    <row r="4" spans="2:15" ht="19.5" customHeight="1" x14ac:dyDescent="0.15">
      <c r="B4" s="291"/>
      <c r="C4" s="228"/>
      <c r="D4" s="410"/>
      <c r="E4" s="411" t="s">
        <v>15</v>
      </c>
      <c r="F4" s="411" t="s">
        <v>17</v>
      </c>
      <c r="G4" s="411" t="s">
        <v>212</v>
      </c>
      <c r="H4" s="411" t="s">
        <v>213</v>
      </c>
      <c r="I4" s="411" t="s">
        <v>15</v>
      </c>
      <c r="J4" s="411" t="s">
        <v>431</v>
      </c>
      <c r="K4" s="411" t="s">
        <v>214</v>
      </c>
      <c r="L4" s="412" t="s">
        <v>215</v>
      </c>
      <c r="M4" s="413" t="s">
        <v>216</v>
      </c>
      <c r="N4" s="91"/>
    </row>
    <row r="5" spans="2:15" ht="19.5" customHeight="1" x14ac:dyDescent="0.15">
      <c r="B5" s="155" t="s">
        <v>554</v>
      </c>
      <c r="C5" s="76" t="s">
        <v>13</v>
      </c>
      <c r="D5" s="297">
        <v>58686.9447</v>
      </c>
      <c r="E5" s="351">
        <v>9863.1</v>
      </c>
      <c r="F5" s="297">
        <v>4305.6799999999994</v>
      </c>
      <c r="G5" s="297">
        <v>3972.1500000000005</v>
      </c>
      <c r="H5" s="297">
        <v>1585.27</v>
      </c>
      <c r="I5" s="297">
        <v>48823.844700000001</v>
      </c>
      <c r="J5" s="297">
        <v>3061.41</v>
      </c>
      <c r="K5" s="297">
        <v>1789.8147000000001</v>
      </c>
      <c r="L5" s="297">
        <v>1222.75</v>
      </c>
      <c r="M5" s="299">
        <v>42749.87</v>
      </c>
      <c r="N5" s="27"/>
      <c r="O5" s="27"/>
    </row>
    <row r="6" spans="2:15" ht="19.5" customHeight="1" x14ac:dyDescent="0.15">
      <c r="B6" s="144" t="s">
        <v>452</v>
      </c>
      <c r="C6" s="76" t="s">
        <v>14</v>
      </c>
      <c r="D6" s="297">
        <v>12827.205000000002</v>
      </c>
      <c r="E6" s="351">
        <v>2391.8460000000005</v>
      </c>
      <c r="F6" s="297">
        <v>1158.5959999999998</v>
      </c>
      <c r="G6" s="297">
        <v>914.76200000000017</v>
      </c>
      <c r="H6" s="297">
        <v>318.48800000000006</v>
      </c>
      <c r="I6" s="297">
        <v>10435.359</v>
      </c>
      <c r="J6" s="297">
        <v>802.90899999999999</v>
      </c>
      <c r="K6" s="297">
        <v>355.18299999999999</v>
      </c>
      <c r="L6" s="297">
        <v>221.08599999999998</v>
      </c>
      <c r="M6" s="299">
        <v>9056.1810000000005</v>
      </c>
      <c r="N6" s="27"/>
      <c r="O6" s="27"/>
    </row>
    <row r="7" spans="2:15" ht="19.5" customHeight="1" x14ac:dyDescent="0.15">
      <c r="B7" s="143" t="s">
        <v>196</v>
      </c>
      <c r="C7" s="76" t="s">
        <v>13</v>
      </c>
      <c r="D7" s="297">
        <v>10059.370000000001</v>
      </c>
      <c r="E7" s="351">
        <v>779.26999999999987</v>
      </c>
      <c r="F7" s="297">
        <v>602.54</v>
      </c>
      <c r="G7" s="297">
        <v>143.43999999999997</v>
      </c>
      <c r="H7" s="297">
        <v>33.29</v>
      </c>
      <c r="I7" s="297">
        <v>9280.1</v>
      </c>
      <c r="J7" s="297">
        <v>0.84</v>
      </c>
      <c r="K7" s="297">
        <v>580.83000000000004</v>
      </c>
      <c r="L7" s="297">
        <v>176.24999999999997</v>
      </c>
      <c r="M7" s="299">
        <v>8522.18</v>
      </c>
      <c r="N7" s="27"/>
      <c r="O7" s="27"/>
    </row>
    <row r="8" spans="2:15" ht="19.5" customHeight="1" x14ac:dyDescent="0.15">
      <c r="B8" s="144"/>
      <c r="C8" s="76" t="s">
        <v>14</v>
      </c>
      <c r="D8" s="297">
        <v>1928.9569999999999</v>
      </c>
      <c r="E8" s="351">
        <v>181.80099999999999</v>
      </c>
      <c r="F8" s="297">
        <v>148.58699999999999</v>
      </c>
      <c r="G8" s="297">
        <v>28.23</v>
      </c>
      <c r="H8" s="297">
        <v>4.984</v>
      </c>
      <c r="I8" s="297">
        <v>1747.1559999999999</v>
      </c>
      <c r="J8" s="297">
        <v>0.19700000000000001</v>
      </c>
      <c r="K8" s="297">
        <v>103.89400000000001</v>
      </c>
      <c r="L8" s="297">
        <v>27.782999999999998</v>
      </c>
      <c r="M8" s="299">
        <v>1615.2819999999999</v>
      </c>
      <c r="N8" s="27"/>
      <c r="O8" s="27"/>
    </row>
    <row r="9" spans="2:15" ht="19.5" customHeight="1" x14ac:dyDescent="0.15">
      <c r="B9" s="143" t="s">
        <v>203</v>
      </c>
      <c r="C9" s="76" t="s">
        <v>13</v>
      </c>
      <c r="D9" s="297">
        <v>8174.7999999999993</v>
      </c>
      <c r="E9" s="351">
        <v>1117.24</v>
      </c>
      <c r="F9" s="297">
        <v>530.37</v>
      </c>
      <c r="G9" s="297">
        <v>337.72</v>
      </c>
      <c r="H9" s="297">
        <v>249.15000000000003</v>
      </c>
      <c r="I9" s="297">
        <v>7057.5599999999995</v>
      </c>
      <c r="J9" s="297">
        <v>525.09</v>
      </c>
      <c r="K9" s="297">
        <v>111.95</v>
      </c>
      <c r="L9" s="297">
        <v>28.11</v>
      </c>
      <c r="M9" s="299">
        <v>6392.41</v>
      </c>
      <c r="N9" s="27"/>
      <c r="O9" s="27"/>
    </row>
    <row r="10" spans="2:15" ht="19.5" customHeight="1" x14ac:dyDescent="0.15">
      <c r="B10" s="144"/>
      <c r="C10" s="76" t="s">
        <v>14</v>
      </c>
      <c r="D10" s="297">
        <v>1791.0940000000001</v>
      </c>
      <c r="E10" s="351">
        <v>247.649</v>
      </c>
      <c r="F10" s="297">
        <v>143.61799999999999</v>
      </c>
      <c r="G10" s="297">
        <v>56.394000000000005</v>
      </c>
      <c r="H10" s="297">
        <v>47.637</v>
      </c>
      <c r="I10" s="297">
        <v>1543.4450000000002</v>
      </c>
      <c r="J10" s="297">
        <v>139.24100000000001</v>
      </c>
      <c r="K10" s="297">
        <v>18.528000000000002</v>
      </c>
      <c r="L10" s="297">
        <v>6.798</v>
      </c>
      <c r="M10" s="299">
        <v>1378.8780000000002</v>
      </c>
      <c r="N10" s="27"/>
      <c r="O10" s="27"/>
    </row>
    <row r="11" spans="2:15" ht="19.5" customHeight="1" x14ac:dyDescent="0.15">
      <c r="B11" s="143" t="s">
        <v>197</v>
      </c>
      <c r="C11" s="76" t="s">
        <v>13</v>
      </c>
      <c r="D11" s="297">
        <v>9256.18</v>
      </c>
      <c r="E11" s="351">
        <v>1122.8599999999999</v>
      </c>
      <c r="F11" s="297">
        <v>362.94</v>
      </c>
      <c r="G11" s="297">
        <v>759.6099999999999</v>
      </c>
      <c r="H11" s="297">
        <v>0.31000000000000005</v>
      </c>
      <c r="I11" s="297">
        <v>8133.3200000000006</v>
      </c>
      <c r="J11" s="297">
        <v>7.61</v>
      </c>
      <c r="K11" s="297">
        <v>313.27</v>
      </c>
      <c r="L11" s="297">
        <v>49.21</v>
      </c>
      <c r="M11" s="299">
        <v>7763.2300000000005</v>
      </c>
      <c r="N11" s="27"/>
      <c r="O11" s="27"/>
    </row>
    <row r="12" spans="2:15" ht="19.5" customHeight="1" x14ac:dyDescent="0.15">
      <c r="B12" s="144"/>
      <c r="C12" s="76" t="s">
        <v>14</v>
      </c>
      <c r="D12" s="297">
        <v>2043.752</v>
      </c>
      <c r="E12" s="351">
        <v>276.54700000000003</v>
      </c>
      <c r="F12" s="297">
        <v>103.56700000000001</v>
      </c>
      <c r="G12" s="297">
        <v>172.90100000000001</v>
      </c>
      <c r="H12" s="297">
        <v>7.9000000000000001E-2</v>
      </c>
      <c r="I12" s="297">
        <v>1767.2049999999999</v>
      </c>
      <c r="J12" s="297">
        <v>0</v>
      </c>
      <c r="K12" s="297">
        <v>51.914000000000001</v>
      </c>
      <c r="L12" s="297">
        <v>9.572000000000001</v>
      </c>
      <c r="M12" s="299">
        <v>1705.7189999999998</v>
      </c>
      <c r="N12" s="27"/>
      <c r="O12" s="27"/>
    </row>
    <row r="13" spans="2:15" ht="19.5" customHeight="1" x14ac:dyDescent="0.15">
      <c r="B13" s="143" t="s">
        <v>198</v>
      </c>
      <c r="C13" s="76" t="s">
        <v>13</v>
      </c>
      <c r="D13" s="297">
        <v>9672.3546999999999</v>
      </c>
      <c r="E13" s="351">
        <v>2733.2200000000003</v>
      </c>
      <c r="F13" s="297">
        <v>1000.0000000000001</v>
      </c>
      <c r="G13" s="297">
        <v>1733.1200000000001</v>
      </c>
      <c r="H13" s="297">
        <v>0.1</v>
      </c>
      <c r="I13" s="297">
        <v>6939.1347000000005</v>
      </c>
      <c r="J13" s="297">
        <v>191.48999999999998</v>
      </c>
      <c r="K13" s="297">
        <v>377.12469999999996</v>
      </c>
      <c r="L13" s="297">
        <v>370.76</v>
      </c>
      <c r="M13" s="299">
        <v>5999.76</v>
      </c>
      <c r="N13" s="27"/>
      <c r="O13" s="27"/>
    </row>
    <row r="14" spans="2:15" ht="19.5" customHeight="1" x14ac:dyDescent="0.15">
      <c r="B14" s="144"/>
      <c r="C14" s="76" t="s">
        <v>14</v>
      </c>
      <c r="D14" s="297">
        <v>2258.8130000000001</v>
      </c>
      <c r="E14" s="351">
        <v>696.55700000000002</v>
      </c>
      <c r="F14" s="297">
        <v>267.714</v>
      </c>
      <c r="G14" s="297">
        <v>428.84300000000002</v>
      </c>
      <c r="H14" s="297">
        <v>0</v>
      </c>
      <c r="I14" s="297">
        <v>1562.2560000000001</v>
      </c>
      <c r="J14" s="297">
        <v>51.393999999999998</v>
      </c>
      <c r="K14" s="297">
        <v>102.65800000000002</v>
      </c>
      <c r="L14" s="297">
        <v>53.952999999999996</v>
      </c>
      <c r="M14" s="299">
        <v>1354.251</v>
      </c>
      <c r="N14" s="27"/>
      <c r="O14" s="27"/>
    </row>
    <row r="15" spans="2:15" ht="19.5" customHeight="1" x14ac:dyDescent="0.15">
      <c r="B15" s="143" t="s">
        <v>199</v>
      </c>
      <c r="C15" s="76" t="s">
        <v>13</v>
      </c>
      <c r="D15" s="297">
        <v>7588.26</v>
      </c>
      <c r="E15" s="351">
        <v>946.18</v>
      </c>
      <c r="F15" s="297">
        <v>453.84999999999997</v>
      </c>
      <c r="G15" s="297">
        <v>27.47</v>
      </c>
      <c r="H15" s="297">
        <v>464.86</v>
      </c>
      <c r="I15" s="297">
        <v>6642.08</v>
      </c>
      <c r="J15" s="297">
        <v>265.95999999999998</v>
      </c>
      <c r="K15" s="297">
        <v>187.39999999999998</v>
      </c>
      <c r="L15" s="297">
        <v>506.92</v>
      </c>
      <c r="M15" s="299">
        <v>5681.8</v>
      </c>
      <c r="N15" s="27"/>
      <c r="O15" s="27"/>
    </row>
    <row r="16" spans="2:15" ht="19.5" customHeight="1" x14ac:dyDescent="0.15">
      <c r="B16" s="144"/>
      <c r="C16" s="76" t="s">
        <v>14</v>
      </c>
      <c r="D16" s="297">
        <v>1613.749</v>
      </c>
      <c r="E16" s="351">
        <v>256.17900000000003</v>
      </c>
      <c r="F16" s="297">
        <v>129.63400000000001</v>
      </c>
      <c r="G16" s="297">
        <v>6.21</v>
      </c>
      <c r="H16" s="297">
        <v>120.33500000000001</v>
      </c>
      <c r="I16" s="297">
        <v>1357.57</v>
      </c>
      <c r="J16" s="297">
        <v>71.225000000000009</v>
      </c>
      <c r="K16" s="297">
        <v>39.576999999999998</v>
      </c>
      <c r="L16" s="297">
        <v>102.47499999999999</v>
      </c>
      <c r="M16" s="299">
        <v>1144.2929999999999</v>
      </c>
      <c r="N16" s="27"/>
      <c r="O16" s="27"/>
    </row>
    <row r="17" spans="2:15" ht="19.5" customHeight="1" x14ac:dyDescent="0.15">
      <c r="B17" s="143" t="s">
        <v>200</v>
      </c>
      <c r="C17" s="76" t="s">
        <v>13</v>
      </c>
      <c r="D17" s="297">
        <v>5398.3799999999992</v>
      </c>
      <c r="E17" s="351">
        <v>1470.3199999999997</v>
      </c>
      <c r="F17" s="297">
        <v>1122.8499999999997</v>
      </c>
      <c r="G17" s="297">
        <v>40.01</v>
      </c>
      <c r="H17" s="297">
        <v>307.45999999999998</v>
      </c>
      <c r="I17" s="297">
        <v>3928.06</v>
      </c>
      <c r="J17" s="297">
        <v>116.63999999999999</v>
      </c>
      <c r="K17" s="297">
        <v>197.29000000000002</v>
      </c>
      <c r="L17" s="297">
        <v>7.07</v>
      </c>
      <c r="M17" s="299">
        <v>3607.06</v>
      </c>
      <c r="N17" s="27"/>
      <c r="O17" s="27"/>
    </row>
    <row r="18" spans="2:15" ht="19.5" customHeight="1" x14ac:dyDescent="0.15">
      <c r="B18" s="144"/>
      <c r="C18" s="76" t="s">
        <v>14</v>
      </c>
      <c r="D18" s="297">
        <v>1165.6589999999999</v>
      </c>
      <c r="E18" s="351">
        <v>365.10599999999994</v>
      </c>
      <c r="F18" s="297">
        <v>309.19399999999996</v>
      </c>
      <c r="G18" s="297">
        <v>8.3030000000000008</v>
      </c>
      <c r="H18" s="297">
        <v>47.608999999999995</v>
      </c>
      <c r="I18" s="297">
        <v>800.55299999999988</v>
      </c>
      <c r="J18" s="297">
        <v>27.539000000000001</v>
      </c>
      <c r="K18" s="297">
        <v>34.058</v>
      </c>
      <c r="L18" s="297">
        <v>1.1499999999999999</v>
      </c>
      <c r="M18" s="299">
        <v>737.80599999999993</v>
      </c>
      <c r="N18" s="27"/>
      <c r="O18" s="27"/>
    </row>
    <row r="19" spans="2:15" ht="19.5" customHeight="1" x14ac:dyDescent="0.15">
      <c r="B19" s="145" t="s">
        <v>201</v>
      </c>
      <c r="C19" s="76" t="s">
        <v>13</v>
      </c>
      <c r="D19" s="297">
        <v>8537.6</v>
      </c>
      <c r="E19" s="351">
        <v>1694.0099999999998</v>
      </c>
      <c r="F19" s="297">
        <v>233.13</v>
      </c>
      <c r="G19" s="297">
        <v>930.78</v>
      </c>
      <c r="H19" s="297">
        <v>530.1</v>
      </c>
      <c r="I19" s="297">
        <v>6843.59</v>
      </c>
      <c r="J19" s="297">
        <v>1953.78</v>
      </c>
      <c r="K19" s="297">
        <v>21.950000000000003</v>
      </c>
      <c r="L19" s="297">
        <v>84.429999999999993</v>
      </c>
      <c r="M19" s="299">
        <v>4783.43</v>
      </c>
      <c r="N19" s="27"/>
      <c r="O19" s="27"/>
    </row>
    <row r="20" spans="2:15" ht="19.5" customHeight="1" thickBot="1" x14ac:dyDescent="0.2">
      <c r="B20" s="123"/>
      <c r="C20" s="120" t="s">
        <v>14</v>
      </c>
      <c r="D20" s="300">
        <v>2025.1810000000003</v>
      </c>
      <c r="E20" s="300">
        <v>368.00700000000006</v>
      </c>
      <c r="F20" s="301">
        <v>56.282000000000004</v>
      </c>
      <c r="G20" s="301">
        <v>213.88100000000003</v>
      </c>
      <c r="H20" s="301">
        <v>97.844000000000023</v>
      </c>
      <c r="I20" s="300">
        <v>1657.1740000000002</v>
      </c>
      <c r="J20" s="301">
        <v>513.31299999999999</v>
      </c>
      <c r="K20" s="301">
        <v>4.5540000000000003</v>
      </c>
      <c r="L20" s="301">
        <v>19.355</v>
      </c>
      <c r="M20" s="302">
        <v>1119.9520000000002</v>
      </c>
      <c r="N20" s="27"/>
      <c r="O20" s="27"/>
    </row>
    <row r="21" spans="2:15" ht="18.75" customHeight="1" x14ac:dyDescent="0.15">
      <c r="B21" s="97" t="s">
        <v>324</v>
      </c>
      <c r="C21" s="91" t="s">
        <v>325</v>
      </c>
      <c r="D21" s="381"/>
      <c r="E21" s="381"/>
      <c r="F21" s="381"/>
      <c r="G21" s="381"/>
      <c r="H21" s="381"/>
      <c r="I21" s="381"/>
      <c r="J21" s="381"/>
      <c r="K21" s="379"/>
      <c r="L21" s="379"/>
      <c r="M21" s="379"/>
      <c r="N21" s="91"/>
    </row>
    <row r="22" spans="2:15" x14ac:dyDescent="0.15">
      <c r="D22" s="381"/>
      <c r="E22" s="381"/>
      <c r="F22" s="381"/>
      <c r="G22" s="381"/>
      <c r="H22" s="381"/>
      <c r="I22" s="381"/>
      <c r="J22" s="381"/>
      <c r="K22" s="381"/>
      <c r="L22" s="381"/>
      <c r="M22" s="381"/>
    </row>
    <row r="23" spans="2:15" s="3" customFormat="1" ht="18.75" customHeight="1" x14ac:dyDescent="0.15">
      <c r="B23" s="3" t="s">
        <v>574</v>
      </c>
      <c r="D23" s="392"/>
      <c r="E23" s="392"/>
      <c r="F23" s="392"/>
      <c r="G23" s="392"/>
      <c r="H23" s="392"/>
      <c r="I23" s="392"/>
      <c r="J23" s="392"/>
      <c r="K23" s="392"/>
      <c r="L23" s="392"/>
      <c r="M23" s="392"/>
    </row>
    <row r="24" spans="2:15" ht="18.75" customHeight="1" thickBot="1" x14ac:dyDescent="0.2">
      <c r="C24" s="71"/>
      <c r="D24" s="393"/>
      <c r="E24" s="393"/>
      <c r="F24" s="393"/>
      <c r="G24" s="393"/>
      <c r="H24" s="393"/>
      <c r="I24" s="393"/>
      <c r="J24" s="393"/>
      <c r="K24" s="393" t="s">
        <v>28</v>
      </c>
      <c r="L24" s="393"/>
      <c r="M24" s="393"/>
    </row>
    <row r="25" spans="2:15" ht="19.5" customHeight="1" x14ac:dyDescent="0.15">
      <c r="B25" s="289" t="s">
        <v>208</v>
      </c>
      <c r="C25" s="290"/>
      <c r="D25" s="406" t="s">
        <v>209</v>
      </c>
      <c r="E25" s="407" t="s">
        <v>210</v>
      </c>
      <c r="F25" s="408"/>
      <c r="G25" s="408"/>
      <c r="H25" s="408"/>
      <c r="I25" s="407" t="s">
        <v>211</v>
      </c>
      <c r="J25" s="408"/>
      <c r="K25" s="408"/>
      <c r="L25" s="408"/>
      <c r="M25" s="409"/>
      <c r="N25" s="91"/>
    </row>
    <row r="26" spans="2:15" ht="19.5" customHeight="1" x14ac:dyDescent="0.15">
      <c r="B26" s="291"/>
      <c r="C26" s="228"/>
      <c r="D26" s="410"/>
      <c r="E26" s="411" t="s">
        <v>15</v>
      </c>
      <c r="F26" s="411" t="s">
        <v>17</v>
      </c>
      <c r="G26" s="411" t="s">
        <v>212</v>
      </c>
      <c r="H26" s="411" t="s">
        <v>213</v>
      </c>
      <c r="I26" s="411" t="s">
        <v>15</v>
      </c>
      <c r="J26" s="411" t="s">
        <v>431</v>
      </c>
      <c r="K26" s="411" t="s">
        <v>214</v>
      </c>
      <c r="L26" s="412" t="s">
        <v>215</v>
      </c>
      <c r="M26" s="413" t="s">
        <v>216</v>
      </c>
      <c r="N26" s="91"/>
    </row>
    <row r="27" spans="2:15" ht="19.5" customHeight="1" x14ac:dyDescent="0.15">
      <c r="B27" s="155" t="s">
        <v>556</v>
      </c>
      <c r="C27" s="76" t="s">
        <v>13</v>
      </c>
      <c r="D27" s="351">
        <v>50257.900000000009</v>
      </c>
      <c r="E27" s="351">
        <v>7742.44</v>
      </c>
      <c r="F27" s="297">
        <v>2827.69</v>
      </c>
      <c r="G27" s="297">
        <v>2378.1799999999998</v>
      </c>
      <c r="H27" s="297">
        <v>2536.5699999999997</v>
      </c>
      <c r="I27" s="297">
        <v>42515.460000000006</v>
      </c>
      <c r="J27" s="297">
        <v>3844.8300000000004</v>
      </c>
      <c r="K27" s="297">
        <v>5485.7699999999995</v>
      </c>
      <c r="L27" s="297">
        <v>1443.7300000000002</v>
      </c>
      <c r="M27" s="299">
        <v>31741.130000000008</v>
      </c>
      <c r="N27" s="91"/>
    </row>
    <row r="28" spans="2:15" ht="19.5" customHeight="1" x14ac:dyDescent="0.15">
      <c r="B28" s="144" t="s">
        <v>452</v>
      </c>
      <c r="C28" s="76" t="s">
        <v>14</v>
      </c>
      <c r="D28" s="351">
        <v>11638.009</v>
      </c>
      <c r="E28" s="351">
        <v>1808.0070000000003</v>
      </c>
      <c r="F28" s="297">
        <v>704.68000000000006</v>
      </c>
      <c r="G28" s="297">
        <v>535.84100000000001</v>
      </c>
      <c r="H28" s="297">
        <v>567.4860000000001</v>
      </c>
      <c r="I28" s="297">
        <v>9830.0020000000004</v>
      </c>
      <c r="J28" s="297">
        <v>945.827</v>
      </c>
      <c r="K28" s="297">
        <v>1150.672</v>
      </c>
      <c r="L28" s="297">
        <v>250.74199999999999</v>
      </c>
      <c r="M28" s="299">
        <v>7482.7610000000004</v>
      </c>
      <c r="N28" s="91"/>
    </row>
    <row r="29" spans="2:15" ht="19.5" customHeight="1" x14ac:dyDescent="0.15">
      <c r="B29" s="143" t="s">
        <v>217</v>
      </c>
      <c r="C29" s="76" t="s">
        <v>13</v>
      </c>
      <c r="D29" s="351">
        <v>19370.34</v>
      </c>
      <c r="E29" s="351">
        <v>3748.6099999999997</v>
      </c>
      <c r="F29" s="297">
        <v>894.00999999999988</v>
      </c>
      <c r="G29" s="297">
        <v>321.60000000000002</v>
      </c>
      <c r="H29" s="297">
        <v>2533</v>
      </c>
      <c r="I29" s="297">
        <v>15621.73</v>
      </c>
      <c r="J29" s="297">
        <v>1800.6899999999998</v>
      </c>
      <c r="K29" s="297">
        <v>1778.51</v>
      </c>
      <c r="L29" s="297">
        <v>547.3900000000001</v>
      </c>
      <c r="M29" s="299">
        <v>11495.14</v>
      </c>
      <c r="N29" s="91"/>
    </row>
    <row r="30" spans="2:15" ht="19.5" customHeight="1" x14ac:dyDescent="0.15">
      <c r="B30" s="144"/>
      <c r="C30" s="76" t="s">
        <v>14</v>
      </c>
      <c r="D30" s="351">
        <v>4479.558</v>
      </c>
      <c r="E30" s="351">
        <v>907.40500000000009</v>
      </c>
      <c r="F30" s="297">
        <v>260.01900000000001</v>
      </c>
      <c r="G30" s="297">
        <v>81.212000000000003</v>
      </c>
      <c r="H30" s="297">
        <v>566.17400000000009</v>
      </c>
      <c r="I30" s="297">
        <v>3572.1530000000002</v>
      </c>
      <c r="J30" s="297">
        <v>467.65600000000001</v>
      </c>
      <c r="K30" s="297">
        <v>344.39099999999996</v>
      </c>
      <c r="L30" s="297">
        <v>95.432000000000002</v>
      </c>
      <c r="M30" s="299">
        <v>2664.6740000000004</v>
      </c>
      <c r="N30" s="91"/>
    </row>
    <row r="31" spans="2:15" ht="19.5" customHeight="1" x14ac:dyDescent="0.15">
      <c r="B31" s="143" t="s">
        <v>218</v>
      </c>
      <c r="C31" s="76" t="s">
        <v>13</v>
      </c>
      <c r="D31" s="351">
        <v>1748.79</v>
      </c>
      <c r="E31" s="351">
        <v>699.31999999999994</v>
      </c>
      <c r="F31" s="297">
        <v>527.65</v>
      </c>
      <c r="G31" s="297">
        <v>171.67</v>
      </c>
      <c r="H31" s="297">
        <v>0</v>
      </c>
      <c r="I31" s="297">
        <v>1049.47</v>
      </c>
      <c r="J31" s="297">
        <v>0</v>
      </c>
      <c r="K31" s="297">
        <v>98.550000000000011</v>
      </c>
      <c r="L31" s="297">
        <v>8.1</v>
      </c>
      <c r="M31" s="299">
        <v>942.81999999999994</v>
      </c>
      <c r="N31" s="91"/>
    </row>
    <row r="32" spans="2:15" ht="19.5" customHeight="1" x14ac:dyDescent="0.15">
      <c r="B32" s="144"/>
      <c r="C32" s="76" t="s">
        <v>14</v>
      </c>
      <c r="D32" s="351">
        <v>362.024</v>
      </c>
      <c r="E32" s="351">
        <v>141.50299999999999</v>
      </c>
      <c r="F32" s="297">
        <v>101.72399999999999</v>
      </c>
      <c r="G32" s="297">
        <v>39.778999999999996</v>
      </c>
      <c r="H32" s="297">
        <v>0</v>
      </c>
      <c r="I32" s="297">
        <v>220.52099999999999</v>
      </c>
      <c r="J32" s="297">
        <v>0</v>
      </c>
      <c r="K32" s="297">
        <v>18.641000000000002</v>
      </c>
      <c r="L32" s="297">
        <v>1.657</v>
      </c>
      <c r="M32" s="299">
        <v>200.22299999999998</v>
      </c>
      <c r="N32" s="91"/>
    </row>
    <row r="33" spans="2:14" ht="19.5" customHeight="1" x14ac:dyDescent="0.15">
      <c r="B33" s="143" t="s">
        <v>219</v>
      </c>
      <c r="C33" s="76" t="s">
        <v>13</v>
      </c>
      <c r="D33" s="351">
        <v>3277.36</v>
      </c>
      <c r="E33" s="351">
        <v>379.44</v>
      </c>
      <c r="F33" s="297">
        <v>124.08999999999999</v>
      </c>
      <c r="G33" s="297">
        <v>251.96</v>
      </c>
      <c r="H33" s="297">
        <v>3.39</v>
      </c>
      <c r="I33" s="297">
        <v>2897.92</v>
      </c>
      <c r="J33" s="297">
        <v>422.79</v>
      </c>
      <c r="K33" s="297">
        <v>718.97</v>
      </c>
      <c r="L33" s="297">
        <v>154.85999999999999</v>
      </c>
      <c r="M33" s="299">
        <v>1601.3</v>
      </c>
      <c r="N33" s="91"/>
    </row>
    <row r="34" spans="2:14" ht="19.5" customHeight="1" x14ac:dyDescent="0.15">
      <c r="B34" s="144"/>
      <c r="C34" s="76" t="s">
        <v>14</v>
      </c>
      <c r="D34" s="351">
        <v>754.95799999999997</v>
      </c>
      <c r="E34" s="351">
        <v>101.03399999999999</v>
      </c>
      <c r="F34" s="297">
        <v>31.439999999999998</v>
      </c>
      <c r="G34" s="297">
        <v>68.281999999999996</v>
      </c>
      <c r="H34" s="297">
        <v>1.3120000000000001</v>
      </c>
      <c r="I34" s="297">
        <v>653.92399999999998</v>
      </c>
      <c r="J34" s="297">
        <v>97.049000000000007</v>
      </c>
      <c r="K34" s="297">
        <v>166.982</v>
      </c>
      <c r="L34" s="297">
        <v>21.146999999999998</v>
      </c>
      <c r="M34" s="299">
        <v>368.74599999999998</v>
      </c>
      <c r="N34" s="91"/>
    </row>
    <row r="35" spans="2:14" ht="19.5" customHeight="1" x14ac:dyDescent="0.15">
      <c r="B35" s="143" t="s">
        <v>220</v>
      </c>
      <c r="C35" s="76" t="s">
        <v>13</v>
      </c>
      <c r="D35" s="351">
        <v>7473.7200000000012</v>
      </c>
      <c r="E35" s="351">
        <v>834.44</v>
      </c>
      <c r="F35" s="297">
        <v>380.11000000000007</v>
      </c>
      <c r="G35" s="297">
        <v>454.33000000000004</v>
      </c>
      <c r="H35" s="297">
        <v>0</v>
      </c>
      <c r="I35" s="297">
        <v>6639.2800000000007</v>
      </c>
      <c r="J35" s="297">
        <v>391.96</v>
      </c>
      <c r="K35" s="297">
        <v>638.89</v>
      </c>
      <c r="L35" s="297">
        <v>316.83000000000004</v>
      </c>
      <c r="M35" s="299">
        <v>5291.6</v>
      </c>
      <c r="N35" s="91"/>
    </row>
    <row r="36" spans="2:14" ht="19.5" customHeight="1" x14ac:dyDescent="0.15">
      <c r="B36" s="144"/>
      <c r="C36" s="76" t="s">
        <v>14</v>
      </c>
      <c r="D36" s="351">
        <v>1846.2190000000001</v>
      </c>
      <c r="E36" s="351">
        <v>184.98000000000002</v>
      </c>
      <c r="F36" s="297">
        <v>106.875</v>
      </c>
      <c r="G36" s="297">
        <v>78.105000000000004</v>
      </c>
      <c r="H36" s="297">
        <v>0</v>
      </c>
      <c r="I36" s="297">
        <v>1661.239</v>
      </c>
      <c r="J36" s="297">
        <v>98.031000000000006</v>
      </c>
      <c r="K36" s="297">
        <v>139.59299999999999</v>
      </c>
      <c r="L36" s="297">
        <v>49.797000000000004</v>
      </c>
      <c r="M36" s="299">
        <v>1373.818</v>
      </c>
      <c r="N36" s="91"/>
    </row>
    <row r="37" spans="2:14" ht="19.5" customHeight="1" x14ac:dyDescent="0.15">
      <c r="B37" s="143" t="s">
        <v>222</v>
      </c>
      <c r="C37" s="76" t="s">
        <v>13</v>
      </c>
      <c r="D37" s="351">
        <v>2445.4699999999998</v>
      </c>
      <c r="E37" s="351">
        <v>12.740000000000002</v>
      </c>
      <c r="F37" s="297">
        <v>8.7600000000000016</v>
      </c>
      <c r="G37" s="297">
        <v>3.8000000000000003</v>
      </c>
      <c r="H37" s="297">
        <v>0.18</v>
      </c>
      <c r="I37" s="297">
        <v>2432.73</v>
      </c>
      <c r="J37" s="297">
        <v>0.11</v>
      </c>
      <c r="K37" s="297">
        <v>170.4</v>
      </c>
      <c r="L37" s="297">
        <v>36.82</v>
      </c>
      <c r="M37" s="299">
        <v>2225.4</v>
      </c>
      <c r="N37" s="91"/>
    </row>
    <row r="38" spans="2:14" ht="19.5" customHeight="1" x14ac:dyDescent="0.15">
      <c r="B38" s="144"/>
      <c r="C38" s="76" t="s">
        <v>14</v>
      </c>
      <c r="D38" s="351">
        <v>553.76200000000006</v>
      </c>
      <c r="E38" s="351">
        <v>2.8979999999999997</v>
      </c>
      <c r="F38" s="297">
        <v>1.9049999999999998</v>
      </c>
      <c r="G38" s="297">
        <v>0.99299999999999999</v>
      </c>
      <c r="H38" s="297">
        <v>0</v>
      </c>
      <c r="I38" s="297">
        <v>550.86400000000003</v>
      </c>
      <c r="J38" s="297">
        <v>2.4E-2</v>
      </c>
      <c r="K38" s="297">
        <v>31.396999999999998</v>
      </c>
      <c r="L38" s="297">
        <v>7.8230000000000004</v>
      </c>
      <c r="M38" s="299">
        <v>511.62</v>
      </c>
      <c r="N38" s="91"/>
    </row>
    <row r="39" spans="2:14" ht="19.5" customHeight="1" x14ac:dyDescent="0.15">
      <c r="B39" s="143" t="s">
        <v>167</v>
      </c>
      <c r="C39" s="76" t="s">
        <v>13</v>
      </c>
      <c r="D39" s="351">
        <v>3001.75</v>
      </c>
      <c r="E39" s="351">
        <v>1064.6300000000001</v>
      </c>
      <c r="F39" s="297">
        <v>432.57999999999993</v>
      </c>
      <c r="G39" s="297">
        <v>632.05000000000007</v>
      </c>
      <c r="H39" s="297">
        <v>0</v>
      </c>
      <c r="I39" s="297">
        <v>1937.12</v>
      </c>
      <c r="J39" s="297">
        <v>77.650000000000006</v>
      </c>
      <c r="K39" s="297">
        <v>334.60999999999996</v>
      </c>
      <c r="L39" s="297">
        <v>87.960000000000008</v>
      </c>
      <c r="M39" s="299">
        <v>1436.8999999999999</v>
      </c>
      <c r="N39" s="91"/>
    </row>
    <row r="40" spans="2:14" ht="19.5" customHeight="1" x14ac:dyDescent="0.15">
      <c r="B40" s="144"/>
      <c r="C40" s="76" t="s">
        <v>14</v>
      </c>
      <c r="D40" s="351">
        <v>613.99099999999999</v>
      </c>
      <c r="E40" s="351">
        <v>237.77199999999999</v>
      </c>
      <c r="F40" s="297">
        <v>94.326999999999998</v>
      </c>
      <c r="G40" s="297">
        <v>143.44499999999999</v>
      </c>
      <c r="H40" s="297">
        <v>0</v>
      </c>
      <c r="I40" s="297">
        <v>376.21899999999994</v>
      </c>
      <c r="J40" s="297">
        <v>9.7330000000000005</v>
      </c>
      <c r="K40" s="297">
        <v>62.956000000000003</v>
      </c>
      <c r="L40" s="297">
        <v>19.760999999999999</v>
      </c>
      <c r="M40" s="299">
        <v>283.76899999999995</v>
      </c>
      <c r="N40" s="91"/>
    </row>
    <row r="41" spans="2:14" ht="19.5" customHeight="1" x14ac:dyDescent="0.15">
      <c r="B41" s="143" t="s">
        <v>221</v>
      </c>
      <c r="C41" s="76" t="s">
        <v>13</v>
      </c>
      <c r="D41" s="351">
        <v>7602.1800000000012</v>
      </c>
      <c r="E41" s="351">
        <v>476.8</v>
      </c>
      <c r="F41" s="297">
        <v>205.76999999999998</v>
      </c>
      <c r="G41" s="297">
        <v>271.03000000000003</v>
      </c>
      <c r="H41" s="297">
        <v>0</v>
      </c>
      <c r="I41" s="297">
        <v>7125.380000000001</v>
      </c>
      <c r="J41" s="297">
        <v>824.31000000000006</v>
      </c>
      <c r="K41" s="297">
        <v>674.6</v>
      </c>
      <c r="L41" s="297">
        <v>97.280000000000015</v>
      </c>
      <c r="M41" s="299">
        <v>5529.1900000000005</v>
      </c>
      <c r="N41" s="91"/>
    </row>
    <row r="42" spans="2:14" ht="19.5" customHeight="1" x14ac:dyDescent="0.15">
      <c r="B42" s="144"/>
      <c r="C42" s="76" t="s">
        <v>14</v>
      </c>
      <c r="D42" s="351">
        <v>1939.29</v>
      </c>
      <c r="E42" s="351">
        <v>126.59200000000001</v>
      </c>
      <c r="F42" s="297">
        <v>58.821999999999996</v>
      </c>
      <c r="G42" s="297">
        <v>67.77000000000001</v>
      </c>
      <c r="H42" s="297">
        <v>0</v>
      </c>
      <c r="I42" s="297">
        <v>1812.6979999999999</v>
      </c>
      <c r="J42" s="297">
        <v>202.96299999999999</v>
      </c>
      <c r="K42" s="297">
        <v>176.64899999999997</v>
      </c>
      <c r="L42" s="297">
        <v>18.489000000000001</v>
      </c>
      <c r="M42" s="299">
        <v>1414.597</v>
      </c>
      <c r="N42" s="91"/>
    </row>
    <row r="43" spans="2:14" ht="19.5" customHeight="1" x14ac:dyDescent="0.15">
      <c r="B43" s="143" t="s">
        <v>454</v>
      </c>
      <c r="C43" s="76" t="s">
        <v>13</v>
      </c>
      <c r="D43" s="351">
        <v>4105.5499999999993</v>
      </c>
      <c r="E43" s="351">
        <v>381.40000000000003</v>
      </c>
      <c r="F43" s="297">
        <v>146.38000000000002</v>
      </c>
      <c r="G43" s="297">
        <v>235.02</v>
      </c>
      <c r="H43" s="297">
        <v>0</v>
      </c>
      <c r="I43" s="297">
        <v>3724.1499999999996</v>
      </c>
      <c r="J43" s="297">
        <v>327.32</v>
      </c>
      <c r="K43" s="297">
        <v>996.4799999999999</v>
      </c>
      <c r="L43" s="297">
        <v>187.30999999999997</v>
      </c>
      <c r="M43" s="299">
        <v>2213.04</v>
      </c>
      <c r="N43" s="91"/>
    </row>
    <row r="44" spans="2:14" ht="19.5" customHeight="1" x14ac:dyDescent="0.15">
      <c r="B44" s="144"/>
      <c r="C44" s="76" t="s">
        <v>14</v>
      </c>
      <c r="D44" s="351">
        <v>812.19400000000007</v>
      </c>
      <c r="E44" s="351">
        <v>73.677999999999997</v>
      </c>
      <c r="F44" s="297">
        <v>27.897000000000002</v>
      </c>
      <c r="G44" s="297">
        <v>45.780999999999999</v>
      </c>
      <c r="H44" s="297">
        <v>0</v>
      </c>
      <c r="I44" s="297">
        <v>738.51600000000008</v>
      </c>
      <c r="J44" s="297">
        <v>70.370999999999995</v>
      </c>
      <c r="K44" s="297">
        <v>196.732</v>
      </c>
      <c r="L44" s="297">
        <v>35.649000000000001</v>
      </c>
      <c r="M44" s="299">
        <v>435.76400000000001</v>
      </c>
      <c r="N44" s="91"/>
    </row>
    <row r="45" spans="2:14" ht="19.5" customHeight="1" x14ac:dyDescent="0.15">
      <c r="B45" s="145" t="s">
        <v>419</v>
      </c>
      <c r="C45" s="76" t="s">
        <v>13</v>
      </c>
      <c r="D45" s="351">
        <v>1232.74</v>
      </c>
      <c r="E45" s="351">
        <v>145.06</v>
      </c>
      <c r="F45" s="297">
        <v>108.34</v>
      </c>
      <c r="G45" s="297">
        <v>36.720000000000006</v>
      </c>
      <c r="H45" s="297">
        <v>0</v>
      </c>
      <c r="I45" s="297">
        <v>1087.68</v>
      </c>
      <c r="J45" s="297">
        <v>0</v>
      </c>
      <c r="K45" s="297">
        <v>74.760000000000005</v>
      </c>
      <c r="L45" s="297">
        <v>7.18</v>
      </c>
      <c r="M45" s="299">
        <v>1005.74</v>
      </c>
      <c r="N45" s="91"/>
    </row>
    <row r="46" spans="2:14" ht="19.5" customHeight="1" thickBot="1" x14ac:dyDescent="0.2">
      <c r="B46" s="123"/>
      <c r="C46" s="120" t="s">
        <v>14</v>
      </c>
      <c r="D46" s="300">
        <v>276.01299999999998</v>
      </c>
      <c r="E46" s="300">
        <v>32.144999999999996</v>
      </c>
      <c r="F46" s="301">
        <v>21.670999999999999</v>
      </c>
      <c r="G46" s="301">
        <v>10.473999999999998</v>
      </c>
      <c r="H46" s="301">
        <v>0</v>
      </c>
      <c r="I46" s="300">
        <v>243.86799999999999</v>
      </c>
      <c r="J46" s="301">
        <v>0</v>
      </c>
      <c r="K46" s="301">
        <v>13.331</v>
      </c>
      <c r="L46" s="301">
        <v>0.98699999999999999</v>
      </c>
      <c r="M46" s="302">
        <v>229.54999999999998</v>
      </c>
      <c r="N46" s="91"/>
    </row>
    <row r="47" spans="2:14" ht="18.75" customHeight="1" x14ac:dyDescent="0.15">
      <c r="B47" s="97" t="s">
        <v>324</v>
      </c>
      <c r="C47" s="91" t="s">
        <v>325</v>
      </c>
      <c r="D47" s="381"/>
      <c r="E47" s="381"/>
      <c r="F47" s="381"/>
      <c r="G47" s="381"/>
      <c r="H47" s="381"/>
      <c r="I47" s="381"/>
      <c r="J47" s="381"/>
      <c r="K47" s="379"/>
      <c r="L47" s="379"/>
      <c r="M47" s="379"/>
      <c r="N47" s="91"/>
    </row>
    <row r="48" spans="2:14" x14ac:dyDescent="0.15">
      <c r="D48" s="381"/>
      <c r="E48" s="381"/>
      <c r="F48" s="381"/>
      <c r="G48" s="381"/>
      <c r="H48" s="381"/>
      <c r="I48" s="381"/>
      <c r="J48" s="381"/>
      <c r="K48" s="381"/>
      <c r="L48" s="381"/>
      <c r="M48" s="381"/>
    </row>
    <row r="49" spans="2:14" s="3" customFormat="1" ht="18.75" customHeight="1" x14ac:dyDescent="0.15">
      <c r="B49" s="3" t="s">
        <v>520</v>
      </c>
      <c r="D49" s="392"/>
      <c r="E49" s="392"/>
      <c r="F49" s="392"/>
      <c r="G49" s="392"/>
      <c r="H49" s="392"/>
      <c r="I49" s="392"/>
      <c r="J49" s="392"/>
      <c r="K49" s="392"/>
      <c r="L49" s="392"/>
      <c r="M49" s="392"/>
    </row>
    <row r="50" spans="2:14" ht="18.75" customHeight="1" thickBot="1" x14ac:dyDescent="0.2">
      <c r="C50" s="71"/>
      <c r="D50" s="393"/>
      <c r="E50" s="393"/>
      <c r="F50" s="393"/>
      <c r="G50" s="393"/>
      <c r="H50" s="393"/>
      <c r="I50" s="393"/>
      <c r="J50" s="393"/>
      <c r="K50" s="393" t="s">
        <v>28</v>
      </c>
      <c r="L50" s="393"/>
      <c r="M50" s="393"/>
    </row>
    <row r="51" spans="2:14" ht="19.5" customHeight="1" x14ac:dyDescent="0.15">
      <c r="B51" s="289" t="s">
        <v>208</v>
      </c>
      <c r="C51" s="290"/>
      <c r="D51" s="406" t="s">
        <v>209</v>
      </c>
      <c r="E51" s="407" t="s">
        <v>210</v>
      </c>
      <c r="F51" s="408"/>
      <c r="G51" s="408"/>
      <c r="H51" s="408"/>
      <c r="I51" s="407" t="s">
        <v>211</v>
      </c>
      <c r="J51" s="408"/>
      <c r="K51" s="408"/>
      <c r="L51" s="408"/>
      <c r="M51" s="409"/>
      <c r="N51" s="91"/>
    </row>
    <row r="52" spans="2:14" ht="19.5" customHeight="1" x14ac:dyDescent="0.15">
      <c r="B52" s="291"/>
      <c r="C52" s="228"/>
      <c r="D52" s="410"/>
      <c r="E52" s="411" t="s">
        <v>15</v>
      </c>
      <c r="F52" s="411" t="s">
        <v>17</v>
      </c>
      <c r="G52" s="411" t="s">
        <v>212</v>
      </c>
      <c r="H52" s="411" t="s">
        <v>213</v>
      </c>
      <c r="I52" s="411" t="s">
        <v>15</v>
      </c>
      <c r="J52" s="411" t="s">
        <v>431</v>
      </c>
      <c r="K52" s="411" t="s">
        <v>214</v>
      </c>
      <c r="L52" s="412" t="s">
        <v>215</v>
      </c>
      <c r="M52" s="413" t="s">
        <v>216</v>
      </c>
      <c r="N52" s="91"/>
    </row>
    <row r="53" spans="2:14" ht="19.5" customHeight="1" x14ac:dyDescent="0.15">
      <c r="B53" s="143" t="s">
        <v>15</v>
      </c>
      <c r="C53" s="76" t="s">
        <v>13</v>
      </c>
      <c r="D53" s="297">
        <v>31781.99</v>
      </c>
      <c r="E53" s="297">
        <v>5124.34</v>
      </c>
      <c r="F53" s="297">
        <v>2162.09</v>
      </c>
      <c r="G53" s="297">
        <v>2813.9199999999996</v>
      </c>
      <c r="H53" s="297">
        <v>148.33000000000001</v>
      </c>
      <c r="I53" s="297">
        <v>26657.649999999998</v>
      </c>
      <c r="J53" s="297">
        <v>94.41</v>
      </c>
      <c r="K53" s="297">
        <v>2202.0299999999997</v>
      </c>
      <c r="L53" s="297">
        <v>2300.9900000000002</v>
      </c>
      <c r="M53" s="299">
        <v>22060.22</v>
      </c>
      <c r="N53" s="91"/>
    </row>
    <row r="54" spans="2:14" ht="19.5" customHeight="1" x14ac:dyDescent="0.15">
      <c r="B54" s="144"/>
      <c r="C54" s="76" t="s">
        <v>14</v>
      </c>
      <c r="D54" s="297">
        <v>7259.5710000000008</v>
      </c>
      <c r="E54" s="297">
        <v>1192.079</v>
      </c>
      <c r="F54" s="297">
        <v>570.20100000000014</v>
      </c>
      <c r="G54" s="297">
        <v>593.43599999999992</v>
      </c>
      <c r="H54" s="297">
        <v>28.442</v>
      </c>
      <c r="I54" s="297">
        <v>6067.4919999999993</v>
      </c>
      <c r="J54" s="297">
        <v>28.115000000000002</v>
      </c>
      <c r="K54" s="297">
        <v>437.10899999999998</v>
      </c>
      <c r="L54" s="297">
        <v>482.935</v>
      </c>
      <c r="M54" s="299">
        <v>5119.3329999999996</v>
      </c>
      <c r="N54" s="91"/>
    </row>
    <row r="55" spans="2:14" ht="19.5" customHeight="1" x14ac:dyDescent="0.15">
      <c r="B55" s="143" t="s">
        <v>172</v>
      </c>
      <c r="C55" s="76" t="s">
        <v>13</v>
      </c>
      <c r="D55" s="297">
        <v>15117.53</v>
      </c>
      <c r="E55" s="297">
        <v>3295.33</v>
      </c>
      <c r="F55" s="297">
        <v>1058.46</v>
      </c>
      <c r="G55" s="297">
        <v>2236.87</v>
      </c>
      <c r="H55" s="297">
        <v>0</v>
      </c>
      <c r="I55" s="297">
        <v>11822.2</v>
      </c>
      <c r="J55" s="297">
        <v>0.36</v>
      </c>
      <c r="K55" s="297">
        <v>1577.7</v>
      </c>
      <c r="L55" s="297">
        <v>972.29</v>
      </c>
      <c r="M55" s="299">
        <v>9271.85</v>
      </c>
      <c r="N55" s="91"/>
    </row>
    <row r="56" spans="2:14" ht="19.5" customHeight="1" x14ac:dyDescent="0.15">
      <c r="B56" s="144"/>
      <c r="C56" s="76" t="s">
        <v>14</v>
      </c>
      <c r="D56" s="297">
        <v>3463.0299999999997</v>
      </c>
      <c r="E56" s="297">
        <v>788.05500000000006</v>
      </c>
      <c r="F56" s="297">
        <v>304.30200000000002</v>
      </c>
      <c r="G56" s="297">
        <v>483.75300000000004</v>
      </c>
      <c r="H56" s="297">
        <v>0</v>
      </c>
      <c r="I56" s="297">
        <v>2674.9749999999999</v>
      </c>
      <c r="J56" s="297">
        <v>3.7999999999999999E-2</v>
      </c>
      <c r="K56" s="297">
        <v>305.47399999999999</v>
      </c>
      <c r="L56" s="297">
        <v>213.816</v>
      </c>
      <c r="M56" s="299">
        <v>2155.6469999999999</v>
      </c>
      <c r="N56" s="91"/>
    </row>
    <row r="57" spans="2:14" ht="19.5" customHeight="1" x14ac:dyDescent="0.15">
      <c r="B57" s="143" t="s">
        <v>173</v>
      </c>
      <c r="C57" s="76" t="s">
        <v>13</v>
      </c>
      <c r="D57" s="297">
        <v>590.8599999999999</v>
      </c>
      <c r="E57" s="297">
        <v>198.54999999999998</v>
      </c>
      <c r="F57" s="297">
        <v>28.45</v>
      </c>
      <c r="G57" s="297">
        <v>170.1</v>
      </c>
      <c r="H57" s="297">
        <v>0</v>
      </c>
      <c r="I57" s="297">
        <v>392.30999999999995</v>
      </c>
      <c r="J57" s="297">
        <v>0</v>
      </c>
      <c r="K57" s="297">
        <v>13.53</v>
      </c>
      <c r="L57" s="297">
        <v>12.43</v>
      </c>
      <c r="M57" s="299">
        <v>366.34999999999997</v>
      </c>
      <c r="N57" s="91"/>
    </row>
    <row r="58" spans="2:14" ht="19.5" customHeight="1" x14ac:dyDescent="0.15">
      <c r="B58" s="144"/>
      <c r="C58" s="76" t="s">
        <v>14</v>
      </c>
      <c r="D58" s="297">
        <v>118.155</v>
      </c>
      <c r="E58" s="297">
        <v>42.699000000000005</v>
      </c>
      <c r="F58" s="297">
        <v>8.0879999999999992</v>
      </c>
      <c r="G58" s="297">
        <v>34.611000000000004</v>
      </c>
      <c r="H58" s="297">
        <v>0</v>
      </c>
      <c r="I58" s="297">
        <v>75.455999999999989</v>
      </c>
      <c r="J58" s="297">
        <v>0</v>
      </c>
      <c r="K58" s="297">
        <v>2.1509999999999998</v>
      </c>
      <c r="L58" s="297">
        <v>1.8</v>
      </c>
      <c r="M58" s="299">
        <v>71.504999999999995</v>
      </c>
      <c r="N58" s="91"/>
    </row>
    <row r="59" spans="2:14" ht="19.5" customHeight="1" x14ac:dyDescent="0.15">
      <c r="B59" s="143" t="s">
        <v>174</v>
      </c>
      <c r="C59" s="76" t="s">
        <v>13</v>
      </c>
      <c r="D59" s="297">
        <v>13908.83</v>
      </c>
      <c r="E59" s="297">
        <v>1249.5999999999999</v>
      </c>
      <c r="F59" s="297">
        <v>969</v>
      </c>
      <c r="G59" s="297">
        <v>278.58</v>
      </c>
      <c r="H59" s="297">
        <v>2.02</v>
      </c>
      <c r="I59" s="297">
        <v>12659.23</v>
      </c>
      <c r="J59" s="297">
        <v>94.05</v>
      </c>
      <c r="K59" s="297">
        <v>586.85</v>
      </c>
      <c r="L59" s="297">
        <v>1274.25</v>
      </c>
      <c r="M59" s="299">
        <v>10704.08</v>
      </c>
      <c r="N59" s="91"/>
    </row>
    <row r="60" spans="2:14" ht="19.5" customHeight="1" x14ac:dyDescent="0.15">
      <c r="B60" s="144"/>
      <c r="C60" s="76" t="s">
        <v>14</v>
      </c>
      <c r="D60" s="297">
        <v>3137.4520000000002</v>
      </c>
      <c r="E60" s="297">
        <v>282.52699999999999</v>
      </c>
      <c r="F60" s="297">
        <v>232.501</v>
      </c>
      <c r="G60" s="297">
        <v>49.353000000000002</v>
      </c>
      <c r="H60" s="297">
        <v>0.67300000000000004</v>
      </c>
      <c r="I60" s="297">
        <v>2854.9250000000002</v>
      </c>
      <c r="J60" s="297">
        <v>28.077000000000002</v>
      </c>
      <c r="K60" s="297">
        <v>124.25700000000001</v>
      </c>
      <c r="L60" s="297">
        <v>258.63499999999999</v>
      </c>
      <c r="M60" s="299">
        <v>2443.9560000000001</v>
      </c>
      <c r="N60" s="91"/>
    </row>
    <row r="61" spans="2:14" ht="19.5" customHeight="1" x14ac:dyDescent="0.15">
      <c r="B61" s="143" t="s">
        <v>175</v>
      </c>
      <c r="C61" s="76" t="s">
        <v>13</v>
      </c>
      <c r="D61" s="297">
        <v>1333.4299999999998</v>
      </c>
      <c r="E61" s="297">
        <v>327.59000000000003</v>
      </c>
      <c r="F61" s="297">
        <v>82.38</v>
      </c>
      <c r="G61" s="297">
        <v>98.9</v>
      </c>
      <c r="H61" s="297">
        <v>146.31</v>
      </c>
      <c r="I61" s="297">
        <v>1005.8399999999999</v>
      </c>
      <c r="J61" s="297">
        <v>0</v>
      </c>
      <c r="K61" s="297">
        <v>9.02</v>
      </c>
      <c r="L61" s="297">
        <v>15.01</v>
      </c>
      <c r="M61" s="299">
        <v>981.81</v>
      </c>
      <c r="N61" s="91"/>
    </row>
    <row r="62" spans="2:14" ht="19.5" customHeight="1" x14ac:dyDescent="0.15">
      <c r="B62" s="144"/>
      <c r="C62" s="76" t="s">
        <v>14</v>
      </c>
      <c r="D62" s="297">
        <v>335.42999999999995</v>
      </c>
      <c r="E62" s="297">
        <v>68.734000000000009</v>
      </c>
      <c r="F62" s="297">
        <v>21.266999999999999</v>
      </c>
      <c r="G62" s="297">
        <v>19.698</v>
      </c>
      <c r="H62" s="297">
        <v>27.768999999999998</v>
      </c>
      <c r="I62" s="297">
        <v>266.69599999999997</v>
      </c>
      <c r="J62" s="297">
        <v>0</v>
      </c>
      <c r="K62" s="297">
        <v>1.827</v>
      </c>
      <c r="L62" s="297">
        <v>3.0720000000000001</v>
      </c>
      <c r="M62" s="299">
        <v>261.79699999999997</v>
      </c>
      <c r="N62" s="91"/>
    </row>
    <row r="63" spans="2:14" ht="19.5" customHeight="1" x14ac:dyDescent="0.15">
      <c r="B63" s="145" t="s">
        <v>176</v>
      </c>
      <c r="C63" s="76" t="s">
        <v>13</v>
      </c>
      <c r="D63" s="297">
        <v>831.33999999999992</v>
      </c>
      <c r="E63" s="297">
        <v>53.269999999999996</v>
      </c>
      <c r="F63" s="297">
        <v>23.8</v>
      </c>
      <c r="G63" s="297">
        <v>29.47</v>
      </c>
      <c r="H63" s="297">
        <v>0</v>
      </c>
      <c r="I63" s="297">
        <v>778.06999999999994</v>
      </c>
      <c r="J63" s="297">
        <v>0</v>
      </c>
      <c r="K63" s="297">
        <v>14.93</v>
      </c>
      <c r="L63" s="297">
        <v>27.01</v>
      </c>
      <c r="M63" s="299">
        <v>736.13</v>
      </c>
      <c r="N63" s="91"/>
    </row>
    <row r="64" spans="2:14" ht="19.5" customHeight="1" thickBot="1" x14ac:dyDescent="0.2">
      <c r="B64" s="123"/>
      <c r="C64" s="120" t="s">
        <v>14</v>
      </c>
      <c r="D64" s="414">
        <v>205.50400000000002</v>
      </c>
      <c r="E64" s="301">
        <v>10.064</v>
      </c>
      <c r="F64" s="301">
        <v>4.0430000000000001</v>
      </c>
      <c r="G64" s="301">
        <v>6.0209999999999999</v>
      </c>
      <c r="H64" s="301">
        <v>0</v>
      </c>
      <c r="I64" s="301">
        <v>195.44000000000003</v>
      </c>
      <c r="J64" s="301">
        <v>0</v>
      </c>
      <c r="K64" s="301">
        <v>3.4</v>
      </c>
      <c r="L64" s="301">
        <v>5.6120000000000001</v>
      </c>
      <c r="M64" s="302">
        <v>186.42800000000003</v>
      </c>
      <c r="N64" s="91"/>
    </row>
    <row r="65" spans="2:15" ht="18.75" customHeight="1" x14ac:dyDescent="0.15">
      <c r="B65" s="97" t="s">
        <v>324</v>
      </c>
      <c r="C65" s="91" t="s">
        <v>325</v>
      </c>
      <c r="D65" s="381"/>
      <c r="E65" s="381"/>
      <c r="F65" s="381"/>
      <c r="G65" s="381"/>
      <c r="H65" s="381"/>
      <c r="I65" s="381"/>
      <c r="J65" s="381"/>
      <c r="K65" s="379"/>
      <c r="L65" s="379"/>
      <c r="M65" s="379"/>
      <c r="N65" s="91"/>
    </row>
    <row r="66" spans="2:15" x14ac:dyDescent="0.15">
      <c r="D66" s="381"/>
      <c r="E66" s="381"/>
      <c r="F66" s="381"/>
      <c r="G66" s="381"/>
      <c r="H66" s="381"/>
      <c r="I66" s="381"/>
      <c r="J66" s="381"/>
      <c r="K66" s="381"/>
      <c r="L66" s="381"/>
      <c r="M66" s="381"/>
    </row>
    <row r="67" spans="2:15" s="3" customFormat="1" ht="18.75" customHeight="1" x14ac:dyDescent="0.15">
      <c r="B67" s="3" t="s">
        <v>519</v>
      </c>
      <c r="D67" s="392"/>
      <c r="E67" s="392"/>
      <c r="F67" s="392"/>
      <c r="G67" s="392"/>
      <c r="H67" s="392"/>
      <c r="I67" s="392"/>
      <c r="J67" s="392"/>
      <c r="K67" s="392"/>
      <c r="L67" s="392"/>
      <c r="M67" s="392"/>
    </row>
    <row r="68" spans="2:15" ht="18.75" customHeight="1" thickBot="1" x14ac:dyDescent="0.2">
      <c r="C68" s="71"/>
      <c r="D68" s="393"/>
      <c r="E68" s="393"/>
      <c r="F68" s="393"/>
      <c r="G68" s="393"/>
      <c r="H68" s="393"/>
      <c r="I68" s="393"/>
      <c r="J68" s="393"/>
      <c r="K68" s="393" t="s">
        <v>28</v>
      </c>
      <c r="L68" s="393"/>
      <c r="M68" s="393"/>
    </row>
    <row r="69" spans="2:15" ht="19.5" customHeight="1" x14ac:dyDescent="0.15">
      <c r="B69" s="289" t="s">
        <v>208</v>
      </c>
      <c r="C69" s="290"/>
      <c r="D69" s="406" t="s">
        <v>209</v>
      </c>
      <c r="E69" s="407" t="s">
        <v>210</v>
      </c>
      <c r="F69" s="408"/>
      <c r="G69" s="408"/>
      <c r="H69" s="408"/>
      <c r="I69" s="407" t="s">
        <v>211</v>
      </c>
      <c r="J69" s="408"/>
      <c r="K69" s="408"/>
      <c r="L69" s="408"/>
      <c r="M69" s="409"/>
      <c r="N69" s="91"/>
    </row>
    <row r="70" spans="2:15" ht="19.5" customHeight="1" x14ac:dyDescent="0.15">
      <c r="B70" s="291"/>
      <c r="C70" s="228"/>
      <c r="D70" s="410"/>
      <c r="E70" s="411" t="s">
        <v>15</v>
      </c>
      <c r="F70" s="411" t="s">
        <v>17</v>
      </c>
      <c r="G70" s="411" t="s">
        <v>212</v>
      </c>
      <c r="H70" s="411" t="s">
        <v>213</v>
      </c>
      <c r="I70" s="411" t="s">
        <v>15</v>
      </c>
      <c r="J70" s="411" t="s">
        <v>431</v>
      </c>
      <c r="K70" s="411" t="s">
        <v>214</v>
      </c>
      <c r="L70" s="412" t="s">
        <v>215</v>
      </c>
      <c r="M70" s="413" t="s">
        <v>216</v>
      </c>
      <c r="N70" s="91"/>
    </row>
    <row r="71" spans="2:15" ht="19.5" customHeight="1" x14ac:dyDescent="0.15">
      <c r="B71" s="143" t="s">
        <v>15</v>
      </c>
      <c r="C71" s="76" t="s">
        <v>13</v>
      </c>
      <c r="D71" s="297">
        <v>43810.670000000006</v>
      </c>
      <c r="E71" s="297">
        <v>8277.91</v>
      </c>
      <c r="F71" s="297">
        <v>2136.5600000000004</v>
      </c>
      <c r="G71" s="297">
        <v>2045.33</v>
      </c>
      <c r="H71" s="297">
        <v>4096.0200000000004</v>
      </c>
      <c r="I71" s="297">
        <v>35532.76</v>
      </c>
      <c r="J71" s="297">
        <v>2699.07</v>
      </c>
      <c r="K71" s="297">
        <v>3454.7299999999996</v>
      </c>
      <c r="L71" s="297">
        <v>3152.7100000000005</v>
      </c>
      <c r="M71" s="299">
        <v>26226.25</v>
      </c>
      <c r="N71" s="91"/>
    </row>
    <row r="72" spans="2:15" ht="19.5" customHeight="1" x14ac:dyDescent="0.15">
      <c r="B72" s="144"/>
      <c r="C72" s="76" t="s">
        <v>14</v>
      </c>
      <c r="D72" s="297">
        <v>9816.6130000000012</v>
      </c>
      <c r="E72" s="297">
        <v>1903.306</v>
      </c>
      <c r="F72" s="297">
        <v>555.94799999999998</v>
      </c>
      <c r="G72" s="297">
        <v>477.23399999999998</v>
      </c>
      <c r="H72" s="297">
        <v>870.12400000000002</v>
      </c>
      <c r="I72" s="297">
        <v>7913.3070000000016</v>
      </c>
      <c r="J72" s="297">
        <v>833.1579999999999</v>
      </c>
      <c r="K72" s="297">
        <v>759.50299999999993</v>
      </c>
      <c r="L72" s="297">
        <v>574.86400000000003</v>
      </c>
      <c r="M72" s="299">
        <v>5745.7820000000002</v>
      </c>
      <c r="N72" s="91"/>
    </row>
    <row r="73" spans="2:15" ht="19.5" customHeight="1" x14ac:dyDescent="0.15">
      <c r="B73" s="143" t="s">
        <v>43</v>
      </c>
      <c r="C73" s="76" t="s">
        <v>13</v>
      </c>
      <c r="D73" s="297">
        <v>26227.040000000001</v>
      </c>
      <c r="E73" s="297">
        <v>5316.7200000000012</v>
      </c>
      <c r="F73" s="297">
        <v>666.47</v>
      </c>
      <c r="G73" s="297">
        <v>1407.33</v>
      </c>
      <c r="H73" s="297">
        <v>3242.9200000000005</v>
      </c>
      <c r="I73" s="297">
        <v>20910.32</v>
      </c>
      <c r="J73" s="297">
        <v>1745.6100000000001</v>
      </c>
      <c r="K73" s="297">
        <v>991.7</v>
      </c>
      <c r="L73" s="297">
        <v>1365.0600000000002</v>
      </c>
      <c r="M73" s="299">
        <v>16807.95</v>
      </c>
      <c r="N73" s="27"/>
      <c r="O73" s="27"/>
    </row>
    <row r="74" spans="2:15" ht="19.5" customHeight="1" x14ac:dyDescent="0.15">
      <c r="B74" s="144"/>
      <c r="C74" s="76" t="s">
        <v>14</v>
      </c>
      <c r="D74" s="297">
        <v>5771.8110000000006</v>
      </c>
      <c r="E74" s="297">
        <v>1158.451</v>
      </c>
      <c r="F74" s="297">
        <v>161.75900000000001</v>
      </c>
      <c r="G74" s="297">
        <v>344.97800000000001</v>
      </c>
      <c r="H74" s="297">
        <v>651.71400000000006</v>
      </c>
      <c r="I74" s="297">
        <v>4613.3600000000006</v>
      </c>
      <c r="J74" s="297">
        <v>587.15099999999995</v>
      </c>
      <c r="K74" s="297">
        <v>179.86799999999999</v>
      </c>
      <c r="L74" s="297">
        <v>207.56400000000002</v>
      </c>
      <c r="M74" s="299">
        <v>3638.777</v>
      </c>
      <c r="N74" s="27"/>
      <c r="O74" s="27"/>
    </row>
    <row r="75" spans="2:15" ht="19.5" customHeight="1" x14ac:dyDescent="0.15">
      <c r="B75" s="143" t="s">
        <v>44</v>
      </c>
      <c r="C75" s="76" t="s">
        <v>13</v>
      </c>
      <c r="D75" s="297">
        <v>12593.97</v>
      </c>
      <c r="E75" s="297">
        <v>1625.7199999999998</v>
      </c>
      <c r="F75" s="297">
        <v>1411.4099999999999</v>
      </c>
      <c r="G75" s="297">
        <v>137.62</v>
      </c>
      <c r="H75" s="297">
        <v>76.69</v>
      </c>
      <c r="I75" s="297">
        <v>10968.25</v>
      </c>
      <c r="J75" s="297">
        <v>711.46</v>
      </c>
      <c r="K75" s="297">
        <v>2387.25</v>
      </c>
      <c r="L75" s="297">
        <v>1726.46</v>
      </c>
      <c r="M75" s="299">
        <v>6143.079999999999</v>
      </c>
      <c r="N75" s="27"/>
      <c r="O75" s="27"/>
    </row>
    <row r="76" spans="2:15" ht="19.5" customHeight="1" x14ac:dyDescent="0.15">
      <c r="B76" s="144"/>
      <c r="C76" s="76" t="s">
        <v>14</v>
      </c>
      <c r="D76" s="297">
        <v>2755.902</v>
      </c>
      <c r="E76" s="297">
        <v>430.92299999999994</v>
      </c>
      <c r="F76" s="297">
        <v>378.43599999999998</v>
      </c>
      <c r="G76" s="297">
        <v>31.621000000000002</v>
      </c>
      <c r="H76" s="297">
        <v>20.865999999999996</v>
      </c>
      <c r="I76" s="297">
        <v>2324.9790000000003</v>
      </c>
      <c r="J76" s="297">
        <v>179.02499999999998</v>
      </c>
      <c r="K76" s="297">
        <v>559.81700000000001</v>
      </c>
      <c r="L76" s="297">
        <v>355.22300000000001</v>
      </c>
      <c r="M76" s="299">
        <v>1230.914</v>
      </c>
      <c r="N76" s="27"/>
      <c r="O76" s="27"/>
    </row>
    <row r="77" spans="2:15" ht="19.5" customHeight="1" x14ac:dyDescent="0.15">
      <c r="B77" s="143" t="s">
        <v>45</v>
      </c>
      <c r="C77" s="76" t="s">
        <v>13</v>
      </c>
      <c r="D77" s="297">
        <v>1570.74</v>
      </c>
      <c r="E77" s="297">
        <v>429.79999999999995</v>
      </c>
      <c r="F77" s="297">
        <v>37.760000000000005</v>
      </c>
      <c r="G77" s="297">
        <v>392.03999999999996</v>
      </c>
      <c r="H77" s="297">
        <v>0</v>
      </c>
      <c r="I77" s="297">
        <v>1140.94</v>
      </c>
      <c r="J77" s="297">
        <v>31.13</v>
      </c>
      <c r="K77" s="297">
        <v>16.670000000000002</v>
      </c>
      <c r="L77" s="297">
        <v>10.56</v>
      </c>
      <c r="M77" s="299">
        <v>1082.5800000000002</v>
      </c>
      <c r="N77" s="27"/>
      <c r="O77" s="27"/>
    </row>
    <row r="78" spans="2:15" ht="19.5" customHeight="1" x14ac:dyDescent="0.15">
      <c r="B78" s="144"/>
      <c r="C78" s="76" t="s">
        <v>14</v>
      </c>
      <c r="D78" s="297">
        <v>357.79599999999999</v>
      </c>
      <c r="E78" s="297">
        <v>77.781000000000006</v>
      </c>
      <c r="F78" s="297">
        <v>10.056999999999999</v>
      </c>
      <c r="G78" s="297">
        <v>67.724000000000004</v>
      </c>
      <c r="H78" s="297">
        <v>0</v>
      </c>
      <c r="I78" s="297">
        <v>280.01499999999999</v>
      </c>
      <c r="J78" s="297">
        <v>2.5960000000000001</v>
      </c>
      <c r="K78" s="297">
        <v>2.2670000000000003</v>
      </c>
      <c r="L78" s="297">
        <v>3.3519999999999999</v>
      </c>
      <c r="M78" s="299">
        <v>271.8</v>
      </c>
      <c r="N78" s="27"/>
      <c r="O78" s="27"/>
    </row>
    <row r="79" spans="2:15" ht="19.5" customHeight="1" x14ac:dyDescent="0.15">
      <c r="B79" s="143" t="s">
        <v>46</v>
      </c>
      <c r="C79" s="76" t="s">
        <v>13</v>
      </c>
      <c r="D79" s="297">
        <v>1058.6600000000001</v>
      </c>
      <c r="E79" s="297">
        <v>84.72999999999999</v>
      </c>
      <c r="F79" s="297">
        <v>7.58</v>
      </c>
      <c r="G79" s="297">
        <v>5.71</v>
      </c>
      <c r="H79" s="297">
        <v>71.44</v>
      </c>
      <c r="I79" s="297">
        <v>973.93000000000006</v>
      </c>
      <c r="J79" s="297">
        <v>0</v>
      </c>
      <c r="K79" s="297">
        <v>27.22</v>
      </c>
      <c r="L79" s="297">
        <v>12.42</v>
      </c>
      <c r="M79" s="299">
        <v>934.29000000000008</v>
      </c>
      <c r="N79" s="27"/>
      <c r="O79" s="27"/>
    </row>
    <row r="80" spans="2:15" ht="19.5" customHeight="1" x14ac:dyDescent="0.15">
      <c r="B80" s="144"/>
      <c r="C80" s="76" t="s">
        <v>14</v>
      </c>
      <c r="D80" s="297">
        <v>263.351</v>
      </c>
      <c r="E80" s="297">
        <v>21.672000000000001</v>
      </c>
      <c r="F80" s="297">
        <v>1.899</v>
      </c>
      <c r="G80" s="297">
        <v>0.94400000000000006</v>
      </c>
      <c r="H80" s="297">
        <v>18.829000000000001</v>
      </c>
      <c r="I80" s="297">
        <v>241.67899999999997</v>
      </c>
      <c r="J80" s="297">
        <v>0</v>
      </c>
      <c r="K80" s="297">
        <v>8.4009999999999998</v>
      </c>
      <c r="L80" s="297">
        <v>2.1109999999999998</v>
      </c>
      <c r="M80" s="299">
        <v>231.16699999999997</v>
      </c>
      <c r="N80" s="27"/>
      <c r="O80" s="27"/>
    </row>
    <row r="81" spans="2:15" ht="19.5" customHeight="1" x14ac:dyDescent="0.15">
      <c r="B81" s="145" t="s">
        <v>457</v>
      </c>
      <c r="C81" s="76" t="s">
        <v>13</v>
      </c>
      <c r="D81" s="297">
        <v>2360.2600000000002</v>
      </c>
      <c r="E81" s="297">
        <v>820.94</v>
      </c>
      <c r="F81" s="297">
        <v>13.34</v>
      </c>
      <c r="G81" s="297">
        <v>102.63000000000001</v>
      </c>
      <c r="H81" s="297">
        <v>704.97</v>
      </c>
      <c r="I81" s="297">
        <v>1539.32</v>
      </c>
      <c r="J81" s="297">
        <v>210.87</v>
      </c>
      <c r="K81" s="297">
        <v>31.89</v>
      </c>
      <c r="L81" s="297">
        <v>38.209999999999994</v>
      </c>
      <c r="M81" s="299">
        <v>1258.3499999999999</v>
      </c>
      <c r="N81" s="27"/>
      <c r="O81" s="27"/>
    </row>
    <row r="82" spans="2:15" ht="19.5" customHeight="1" thickBot="1" x14ac:dyDescent="0.2">
      <c r="B82" s="123"/>
      <c r="C82" s="120" t="s">
        <v>14</v>
      </c>
      <c r="D82" s="414">
        <v>667.75300000000004</v>
      </c>
      <c r="E82" s="301">
        <v>214.47900000000001</v>
      </c>
      <c r="F82" s="301">
        <v>3.7970000000000002</v>
      </c>
      <c r="G82" s="301">
        <v>31.967000000000002</v>
      </c>
      <c r="H82" s="301">
        <v>178.715</v>
      </c>
      <c r="I82" s="301">
        <v>453.274</v>
      </c>
      <c r="J82" s="301">
        <v>64.385999999999996</v>
      </c>
      <c r="K82" s="301">
        <v>9.15</v>
      </c>
      <c r="L82" s="301">
        <v>6.6140000000000008</v>
      </c>
      <c r="M82" s="302">
        <v>373.12400000000002</v>
      </c>
      <c r="N82" s="27"/>
      <c r="O82" s="27"/>
    </row>
    <row r="83" spans="2:15" ht="18.75" customHeight="1" x14ac:dyDescent="0.15">
      <c r="B83" s="97" t="s">
        <v>324</v>
      </c>
      <c r="C83" s="91" t="s">
        <v>325</v>
      </c>
      <c r="D83" s="381"/>
      <c r="E83" s="381"/>
      <c r="F83" s="381"/>
      <c r="G83" s="381"/>
      <c r="H83" s="381"/>
      <c r="I83" s="381"/>
      <c r="J83" s="381"/>
      <c r="K83" s="379"/>
      <c r="L83" s="379"/>
      <c r="M83" s="379"/>
      <c r="N83" s="91"/>
    </row>
    <row r="84" spans="2:15" x14ac:dyDescent="0.15">
      <c r="D84" s="381"/>
      <c r="E84" s="381"/>
      <c r="F84" s="381"/>
      <c r="G84" s="381"/>
      <c r="H84" s="381"/>
      <c r="I84" s="381"/>
      <c r="J84" s="381"/>
      <c r="K84" s="381"/>
      <c r="L84" s="381"/>
      <c r="M84" s="381"/>
    </row>
    <row r="85" spans="2:15" s="3" customFormat="1" ht="18.75" customHeight="1" x14ac:dyDescent="0.15">
      <c r="B85" s="3" t="s">
        <v>575</v>
      </c>
      <c r="D85" s="392"/>
      <c r="E85" s="392"/>
      <c r="F85" s="392"/>
      <c r="G85" s="392"/>
      <c r="H85" s="392"/>
      <c r="I85" s="392"/>
      <c r="J85" s="392"/>
      <c r="K85" s="392"/>
      <c r="L85" s="392"/>
      <c r="M85" s="392"/>
    </row>
    <row r="86" spans="2:15" ht="18.75" customHeight="1" thickBot="1" x14ac:dyDescent="0.2">
      <c r="C86" s="71"/>
      <c r="D86" s="393"/>
      <c r="E86" s="393"/>
      <c r="F86" s="393"/>
      <c r="G86" s="393"/>
      <c r="H86" s="393"/>
      <c r="I86" s="393"/>
      <c r="J86" s="393"/>
      <c r="K86" s="393" t="s">
        <v>28</v>
      </c>
      <c r="L86" s="393"/>
      <c r="M86" s="393"/>
    </row>
    <row r="87" spans="2:15" ht="19.5" customHeight="1" x14ac:dyDescent="0.15">
      <c r="B87" s="289" t="s">
        <v>208</v>
      </c>
      <c r="C87" s="290"/>
      <c r="D87" s="406" t="s">
        <v>209</v>
      </c>
      <c r="E87" s="407" t="s">
        <v>210</v>
      </c>
      <c r="F87" s="408"/>
      <c r="G87" s="408"/>
      <c r="H87" s="408"/>
      <c r="I87" s="407" t="s">
        <v>211</v>
      </c>
      <c r="J87" s="408"/>
      <c r="K87" s="408"/>
      <c r="L87" s="408"/>
      <c r="M87" s="409"/>
      <c r="N87" s="91"/>
    </row>
    <row r="88" spans="2:15" ht="19.5" customHeight="1" x14ac:dyDescent="0.15">
      <c r="B88" s="291"/>
      <c r="C88" s="228"/>
      <c r="D88" s="410"/>
      <c r="E88" s="411" t="s">
        <v>15</v>
      </c>
      <c r="F88" s="411" t="s">
        <v>17</v>
      </c>
      <c r="G88" s="411" t="s">
        <v>212</v>
      </c>
      <c r="H88" s="411" t="s">
        <v>213</v>
      </c>
      <c r="I88" s="411" t="s">
        <v>15</v>
      </c>
      <c r="J88" s="411" t="s">
        <v>431</v>
      </c>
      <c r="K88" s="411" t="s">
        <v>214</v>
      </c>
      <c r="L88" s="412" t="s">
        <v>215</v>
      </c>
      <c r="M88" s="413" t="s">
        <v>216</v>
      </c>
      <c r="N88" s="91"/>
    </row>
    <row r="89" spans="2:15" ht="19.5" customHeight="1" x14ac:dyDescent="0.15">
      <c r="B89" s="155" t="s">
        <v>558</v>
      </c>
      <c r="C89" s="76" t="s">
        <v>13</v>
      </c>
      <c r="D89" s="297">
        <v>27460.966700000001</v>
      </c>
      <c r="E89" s="297">
        <v>5701.9166999999998</v>
      </c>
      <c r="F89" s="297">
        <v>967.22000000000014</v>
      </c>
      <c r="G89" s="297">
        <v>1900.7999999999997</v>
      </c>
      <c r="H89" s="297">
        <v>2833.8966999999998</v>
      </c>
      <c r="I89" s="297">
        <v>21759.05</v>
      </c>
      <c r="J89" s="297">
        <v>1405.55</v>
      </c>
      <c r="K89" s="297">
        <v>1311.69</v>
      </c>
      <c r="L89" s="297">
        <v>1587.23</v>
      </c>
      <c r="M89" s="299">
        <v>17454.580000000002</v>
      </c>
      <c r="N89" s="91"/>
    </row>
    <row r="90" spans="2:15" ht="19.5" customHeight="1" x14ac:dyDescent="0.15">
      <c r="B90" s="144" t="s">
        <v>452</v>
      </c>
      <c r="C90" s="76" t="s">
        <v>14</v>
      </c>
      <c r="D90" s="297">
        <v>6683.0159999999996</v>
      </c>
      <c r="E90" s="297">
        <v>1454.155</v>
      </c>
      <c r="F90" s="297">
        <v>292.13200000000001</v>
      </c>
      <c r="G90" s="297">
        <v>480.25900000000001</v>
      </c>
      <c r="H90" s="297">
        <v>681.76400000000001</v>
      </c>
      <c r="I90" s="297">
        <v>5228.8609999999999</v>
      </c>
      <c r="J90" s="297">
        <v>414.11400000000003</v>
      </c>
      <c r="K90" s="297">
        <v>307.61099999999999</v>
      </c>
      <c r="L90" s="297">
        <v>332.96100000000007</v>
      </c>
      <c r="M90" s="299">
        <v>4174.1749999999993</v>
      </c>
      <c r="N90" s="91"/>
    </row>
    <row r="91" spans="2:15" ht="19.5" customHeight="1" x14ac:dyDescent="0.15">
      <c r="B91" s="143" t="s">
        <v>48</v>
      </c>
      <c r="C91" s="76" t="s">
        <v>13</v>
      </c>
      <c r="D91" s="297">
        <v>8554.84</v>
      </c>
      <c r="E91" s="297">
        <v>1235.05</v>
      </c>
      <c r="F91" s="297">
        <v>490.19</v>
      </c>
      <c r="G91" s="297">
        <v>719.28</v>
      </c>
      <c r="H91" s="297">
        <v>25.58</v>
      </c>
      <c r="I91" s="297">
        <v>7319.79</v>
      </c>
      <c r="J91" s="297">
        <v>102.42</v>
      </c>
      <c r="K91" s="297">
        <v>270.92</v>
      </c>
      <c r="L91" s="297">
        <v>496.74</v>
      </c>
      <c r="M91" s="299">
        <v>6449.71</v>
      </c>
      <c r="N91" s="27"/>
      <c r="O91" s="27"/>
    </row>
    <row r="92" spans="2:15" ht="19.5" customHeight="1" x14ac:dyDescent="0.15">
      <c r="B92" s="144"/>
      <c r="C92" s="76" t="s">
        <v>14</v>
      </c>
      <c r="D92" s="297">
        <v>1973.8739999999998</v>
      </c>
      <c r="E92" s="297">
        <v>320.096</v>
      </c>
      <c r="F92" s="297">
        <v>144.05599999999998</v>
      </c>
      <c r="G92" s="297">
        <v>168.68299999999999</v>
      </c>
      <c r="H92" s="297">
        <v>7.3570000000000002</v>
      </c>
      <c r="I92" s="297">
        <v>1653.7779999999998</v>
      </c>
      <c r="J92" s="297">
        <v>26.734000000000002</v>
      </c>
      <c r="K92" s="297">
        <v>57.562999999999995</v>
      </c>
      <c r="L92" s="297">
        <v>117.79899999999999</v>
      </c>
      <c r="M92" s="299">
        <v>1451.6819999999998</v>
      </c>
      <c r="N92" s="27"/>
      <c r="O92" s="27"/>
    </row>
    <row r="93" spans="2:15" ht="19.5" customHeight="1" x14ac:dyDescent="0.15">
      <c r="B93" s="143" t="s">
        <v>49</v>
      </c>
      <c r="C93" s="76" t="s">
        <v>13</v>
      </c>
      <c r="D93" s="297">
        <v>5663.1399999999994</v>
      </c>
      <c r="E93" s="297">
        <v>939.36</v>
      </c>
      <c r="F93" s="297">
        <v>88.77</v>
      </c>
      <c r="G93" s="297">
        <v>378.78000000000003</v>
      </c>
      <c r="H93" s="297">
        <v>471.81</v>
      </c>
      <c r="I93" s="297">
        <v>4723.78</v>
      </c>
      <c r="J93" s="297">
        <v>404.93</v>
      </c>
      <c r="K93" s="297">
        <v>152.72</v>
      </c>
      <c r="L93" s="297">
        <v>441.55</v>
      </c>
      <c r="M93" s="299">
        <v>3724.58</v>
      </c>
      <c r="N93" s="27"/>
      <c r="O93" s="27"/>
    </row>
    <row r="94" spans="2:15" ht="19.5" customHeight="1" x14ac:dyDescent="0.15">
      <c r="B94" s="144"/>
      <c r="C94" s="76" t="s">
        <v>14</v>
      </c>
      <c r="D94" s="297">
        <v>1287.952</v>
      </c>
      <c r="E94" s="297">
        <v>234.398</v>
      </c>
      <c r="F94" s="297">
        <v>25.501999999999999</v>
      </c>
      <c r="G94" s="297">
        <v>84.317000000000007</v>
      </c>
      <c r="H94" s="297">
        <v>124.57899999999999</v>
      </c>
      <c r="I94" s="297">
        <v>1053.5540000000001</v>
      </c>
      <c r="J94" s="297">
        <v>122.31</v>
      </c>
      <c r="K94" s="297">
        <v>27.772000000000002</v>
      </c>
      <c r="L94" s="297">
        <v>76.289000000000001</v>
      </c>
      <c r="M94" s="299">
        <v>827.18299999999999</v>
      </c>
      <c r="N94" s="27"/>
      <c r="O94" s="27"/>
    </row>
    <row r="95" spans="2:15" ht="19.5" customHeight="1" x14ac:dyDescent="0.15">
      <c r="B95" s="143" t="s">
        <v>459</v>
      </c>
      <c r="C95" s="76" t="s">
        <v>13</v>
      </c>
      <c r="D95" s="297">
        <v>5705.3966999999993</v>
      </c>
      <c r="E95" s="297">
        <v>2312.6567</v>
      </c>
      <c r="F95" s="297">
        <v>179.71</v>
      </c>
      <c r="G95" s="297">
        <v>521.33000000000004</v>
      </c>
      <c r="H95" s="297">
        <v>1611.6167</v>
      </c>
      <c r="I95" s="297">
        <v>3392.74</v>
      </c>
      <c r="J95" s="297">
        <v>551.69000000000005</v>
      </c>
      <c r="K95" s="297">
        <v>234.24</v>
      </c>
      <c r="L95" s="297">
        <v>434.95</v>
      </c>
      <c r="M95" s="299">
        <v>2171.8599999999997</v>
      </c>
      <c r="N95" s="27"/>
      <c r="O95" s="27"/>
    </row>
    <row r="96" spans="2:15" ht="19.5" customHeight="1" x14ac:dyDescent="0.15">
      <c r="B96" s="144"/>
      <c r="C96" s="76" t="s">
        <v>14</v>
      </c>
      <c r="D96" s="297">
        <v>1480.6089999999999</v>
      </c>
      <c r="E96" s="297">
        <v>582.04399999999998</v>
      </c>
      <c r="F96" s="297">
        <v>60.677</v>
      </c>
      <c r="G96" s="297">
        <v>150.49700000000001</v>
      </c>
      <c r="H96" s="297">
        <v>370.87</v>
      </c>
      <c r="I96" s="297">
        <v>898.56499999999994</v>
      </c>
      <c r="J96" s="297">
        <v>164.29400000000001</v>
      </c>
      <c r="K96" s="297">
        <v>57.783999999999999</v>
      </c>
      <c r="L96" s="297">
        <v>94.334000000000003</v>
      </c>
      <c r="M96" s="299">
        <v>582.15299999999991</v>
      </c>
      <c r="N96" s="27"/>
      <c r="O96" s="27"/>
    </row>
    <row r="97" spans="2:15" ht="19.5" customHeight="1" x14ac:dyDescent="0.15">
      <c r="B97" s="143" t="s">
        <v>51</v>
      </c>
      <c r="C97" s="76" t="s">
        <v>13</v>
      </c>
      <c r="D97" s="297">
        <v>2245.2799999999997</v>
      </c>
      <c r="E97" s="297">
        <v>97.77000000000001</v>
      </c>
      <c r="F97" s="297">
        <v>22.96</v>
      </c>
      <c r="G97" s="297">
        <v>74.81</v>
      </c>
      <c r="H97" s="297">
        <v>0</v>
      </c>
      <c r="I97" s="297">
        <v>2147.5099999999998</v>
      </c>
      <c r="J97" s="297">
        <v>153.22</v>
      </c>
      <c r="K97" s="297">
        <v>118.02000000000001</v>
      </c>
      <c r="L97" s="297">
        <v>158.9</v>
      </c>
      <c r="M97" s="299">
        <v>1717.37</v>
      </c>
      <c r="N97" s="27"/>
      <c r="O97" s="27"/>
    </row>
    <row r="98" spans="2:15" ht="19.5" customHeight="1" x14ac:dyDescent="0.15">
      <c r="B98" s="144"/>
      <c r="C98" s="76" t="s">
        <v>14</v>
      </c>
      <c r="D98" s="297">
        <v>465.56299999999999</v>
      </c>
      <c r="E98" s="297">
        <v>21.548999999999999</v>
      </c>
      <c r="F98" s="297">
        <v>7.0469999999999997</v>
      </c>
      <c r="G98" s="297">
        <v>14.501999999999999</v>
      </c>
      <c r="H98" s="297">
        <v>0</v>
      </c>
      <c r="I98" s="297">
        <v>444.01400000000001</v>
      </c>
      <c r="J98" s="297">
        <v>40.368000000000002</v>
      </c>
      <c r="K98" s="297">
        <v>12.229999999999999</v>
      </c>
      <c r="L98" s="297">
        <v>28.914999999999999</v>
      </c>
      <c r="M98" s="299">
        <v>362.50099999999998</v>
      </c>
      <c r="N98" s="27"/>
      <c r="O98" s="27"/>
    </row>
    <row r="99" spans="2:15" ht="19.5" customHeight="1" x14ac:dyDescent="0.15">
      <c r="B99" s="145" t="s">
        <v>50</v>
      </c>
      <c r="C99" s="76" t="s">
        <v>13</v>
      </c>
      <c r="D99" s="297">
        <v>5292.31</v>
      </c>
      <c r="E99" s="297">
        <v>1117.08</v>
      </c>
      <c r="F99" s="297">
        <v>185.59</v>
      </c>
      <c r="G99" s="297">
        <v>206.60000000000002</v>
      </c>
      <c r="H99" s="297">
        <v>724.89</v>
      </c>
      <c r="I99" s="297">
        <v>4175.2300000000005</v>
      </c>
      <c r="J99" s="297">
        <v>193.29</v>
      </c>
      <c r="K99" s="297">
        <v>535.79</v>
      </c>
      <c r="L99" s="297">
        <v>55.09</v>
      </c>
      <c r="M99" s="299">
        <v>3391.0600000000004</v>
      </c>
      <c r="N99" s="27"/>
      <c r="O99" s="27"/>
    </row>
    <row r="100" spans="2:15" ht="19.5" customHeight="1" thickBot="1" x14ac:dyDescent="0.2">
      <c r="B100" s="123"/>
      <c r="C100" s="120" t="s">
        <v>14</v>
      </c>
      <c r="D100" s="414">
        <v>1475.018</v>
      </c>
      <c r="E100" s="301">
        <v>296.06799999999998</v>
      </c>
      <c r="F100" s="301">
        <v>54.85</v>
      </c>
      <c r="G100" s="301">
        <v>62.260000000000005</v>
      </c>
      <c r="H100" s="301">
        <v>178.958</v>
      </c>
      <c r="I100" s="301">
        <v>1178.95</v>
      </c>
      <c r="J100" s="301">
        <v>60.408000000000001</v>
      </c>
      <c r="K100" s="301">
        <v>152.262</v>
      </c>
      <c r="L100" s="301">
        <v>15.623999999999999</v>
      </c>
      <c r="M100" s="302">
        <v>950.65599999999995</v>
      </c>
      <c r="N100" s="27"/>
      <c r="O100" s="27"/>
    </row>
    <row r="101" spans="2:15" ht="18.75" customHeight="1" x14ac:dyDescent="0.15">
      <c r="B101" s="97" t="s">
        <v>324</v>
      </c>
      <c r="C101" s="91" t="s">
        <v>325</v>
      </c>
      <c r="D101" s="381"/>
      <c r="E101" s="381"/>
      <c r="F101" s="381"/>
      <c r="G101" s="381"/>
      <c r="H101" s="381"/>
      <c r="I101" s="381"/>
      <c r="J101" s="381"/>
      <c r="K101" s="379"/>
      <c r="L101" s="379"/>
      <c r="M101" s="379"/>
      <c r="N101" s="91"/>
    </row>
    <row r="102" spans="2:15" x14ac:dyDescent="0.15">
      <c r="D102" s="381"/>
      <c r="E102" s="381"/>
      <c r="F102" s="381"/>
      <c r="G102" s="381"/>
      <c r="H102" s="381"/>
      <c r="I102" s="381"/>
      <c r="J102" s="381"/>
      <c r="K102" s="381"/>
      <c r="L102" s="381"/>
      <c r="M102" s="381"/>
    </row>
    <row r="103" spans="2:15" s="3" customFormat="1" ht="18.75" customHeight="1" x14ac:dyDescent="0.15">
      <c r="B103" s="3" t="s">
        <v>576</v>
      </c>
      <c r="D103" s="392"/>
      <c r="E103" s="392"/>
      <c r="F103" s="392"/>
      <c r="G103" s="392"/>
      <c r="H103" s="392"/>
      <c r="I103" s="392"/>
      <c r="J103" s="392"/>
      <c r="K103" s="392"/>
      <c r="L103" s="392"/>
      <c r="M103" s="392"/>
    </row>
    <row r="104" spans="2:15" ht="18.75" customHeight="1" thickBot="1" x14ac:dyDescent="0.2">
      <c r="C104" s="71"/>
      <c r="D104" s="393"/>
      <c r="E104" s="393"/>
      <c r="F104" s="393"/>
      <c r="G104" s="393"/>
      <c r="H104" s="393"/>
      <c r="I104" s="393"/>
      <c r="J104" s="393"/>
      <c r="K104" s="393" t="s">
        <v>28</v>
      </c>
      <c r="L104" s="393"/>
      <c r="M104" s="393"/>
    </row>
    <row r="105" spans="2:15" ht="19.5" customHeight="1" x14ac:dyDescent="0.15">
      <c r="B105" s="289" t="s">
        <v>208</v>
      </c>
      <c r="C105" s="290"/>
      <c r="D105" s="406" t="s">
        <v>209</v>
      </c>
      <c r="E105" s="407" t="s">
        <v>210</v>
      </c>
      <c r="F105" s="408"/>
      <c r="G105" s="408"/>
      <c r="H105" s="408"/>
      <c r="I105" s="407" t="s">
        <v>211</v>
      </c>
      <c r="J105" s="408"/>
      <c r="K105" s="408"/>
      <c r="L105" s="408"/>
      <c r="M105" s="409"/>
      <c r="N105" s="91"/>
    </row>
    <row r="106" spans="2:15" ht="19.5" customHeight="1" x14ac:dyDescent="0.15">
      <c r="B106" s="291"/>
      <c r="C106" s="228"/>
      <c r="D106" s="410"/>
      <c r="E106" s="411" t="s">
        <v>15</v>
      </c>
      <c r="F106" s="411" t="s">
        <v>17</v>
      </c>
      <c r="G106" s="411" t="s">
        <v>212</v>
      </c>
      <c r="H106" s="411" t="s">
        <v>213</v>
      </c>
      <c r="I106" s="411" t="s">
        <v>15</v>
      </c>
      <c r="J106" s="411" t="s">
        <v>431</v>
      </c>
      <c r="K106" s="411" t="s">
        <v>214</v>
      </c>
      <c r="L106" s="412" t="s">
        <v>215</v>
      </c>
      <c r="M106" s="413" t="s">
        <v>216</v>
      </c>
      <c r="N106" s="91"/>
    </row>
    <row r="107" spans="2:15" ht="19.5" customHeight="1" x14ac:dyDescent="0.15">
      <c r="B107" s="155" t="s">
        <v>560</v>
      </c>
      <c r="C107" s="76" t="s">
        <v>13</v>
      </c>
      <c r="D107" s="297">
        <v>25833.410000000003</v>
      </c>
      <c r="E107" s="297">
        <v>6646.9800000000005</v>
      </c>
      <c r="F107" s="297">
        <v>3339.27</v>
      </c>
      <c r="G107" s="297">
        <v>1151.0900000000001</v>
      </c>
      <c r="H107" s="297">
        <v>2156.62</v>
      </c>
      <c r="I107" s="297">
        <v>19186.43</v>
      </c>
      <c r="J107" s="297">
        <v>1008.75</v>
      </c>
      <c r="K107" s="297">
        <v>838.85</v>
      </c>
      <c r="L107" s="297">
        <v>1573.1599999999999</v>
      </c>
      <c r="M107" s="299">
        <v>15765.669999999998</v>
      </c>
      <c r="N107" s="91"/>
    </row>
    <row r="108" spans="2:15" ht="19.5" customHeight="1" x14ac:dyDescent="0.15">
      <c r="B108" s="144" t="s">
        <v>452</v>
      </c>
      <c r="C108" s="76" t="s">
        <v>14</v>
      </c>
      <c r="D108" s="297">
        <v>5933.2680000000009</v>
      </c>
      <c r="E108" s="297">
        <v>1559.3769999999997</v>
      </c>
      <c r="F108" s="297">
        <v>855.2299999999999</v>
      </c>
      <c r="G108" s="297">
        <v>260.12900000000002</v>
      </c>
      <c r="H108" s="297">
        <v>444.01799999999997</v>
      </c>
      <c r="I108" s="297">
        <v>4373.8909999999996</v>
      </c>
      <c r="J108" s="297">
        <v>290.04999999999995</v>
      </c>
      <c r="K108" s="297">
        <v>211.34400000000002</v>
      </c>
      <c r="L108" s="297">
        <v>326.21299999999997</v>
      </c>
      <c r="M108" s="299">
        <v>3546.2840000000001</v>
      </c>
      <c r="N108" s="91"/>
    </row>
    <row r="109" spans="2:15" ht="19.5" customHeight="1" x14ac:dyDescent="0.15">
      <c r="B109" s="143" t="s">
        <v>177</v>
      </c>
      <c r="C109" s="76" t="s">
        <v>13</v>
      </c>
      <c r="D109" s="297">
        <v>6001.01</v>
      </c>
      <c r="E109" s="297">
        <v>1888.8400000000001</v>
      </c>
      <c r="F109" s="297">
        <v>441.56</v>
      </c>
      <c r="G109" s="297">
        <v>400.38</v>
      </c>
      <c r="H109" s="297">
        <v>1046.9000000000001</v>
      </c>
      <c r="I109" s="297">
        <v>4112.17</v>
      </c>
      <c r="J109" s="297">
        <v>159.38</v>
      </c>
      <c r="K109" s="297">
        <v>210.66000000000003</v>
      </c>
      <c r="L109" s="297">
        <v>199.8</v>
      </c>
      <c r="M109" s="299">
        <v>3542.33</v>
      </c>
      <c r="N109" s="27"/>
      <c r="O109" s="27"/>
    </row>
    <row r="110" spans="2:15" ht="19.5" customHeight="1" x14ac:dyDescent="0.15">
      <c r="B110" s="144"/>
      <c r="C110" s="76" t="s">
        <v>14</v>
      </c>
      <c r="D110" s="297">
        <v>1266.163</v>
      </c>
      <c r="E110" s="297">
        <v>416.125</v>
      </c>
      <c r="F110" s="297">
        <v>113.70699999999999</v>
      </c>
      <c r="G110" s="297">
        <v>81.77000000000001</v>
      </c>
      <c r="H110" s="297">
        <v>220.648</v>
      </c>
      <c r="I110" s="297">
        <v>850.03800000000001</v>
      </c>
      <c r="J110" s="297">
        <v>41.501999999999995</v>
      </c>
      <c r="K110" s="297">
        <v>46.945</v>
      </c>
      <c r="L110" s="297">
        <v>46.040999999999997</v>
      </c>
      <c r="M110" s="299">
        <v>715.55</v>
      </c>
      <c r="N110" s="27"/>
      <c r="O110" s="27"/>
    </row>
    <row r="111" spans="2:15" ht="19.5" customHeight="1" x14ac:dyDescent="0.15">
      <c r="B111" s="143" t="s">
        <v>400</v>
      </c>
      <c r="C111" s="76" t="s">
        <v>13</v>
      </c>
      <c r="D111" s="297">
        <v>2963.6</v>
      </c>
      <c r="E111" s="297">
        <v>1375.6599999999999</v>
      </c>
      <c r="F111" s="297">
        <v>892.78</v>
      </c>
      <c r="G111" s="297">
        <v>202.34</v>
      </c>
      <c r="H111" s="297">
        <v>280.54000000000002</v>
      </c>
      <c r="I111" s="297">
        <v>1587.94</v>
      </c>
      <c r="J111" s="297">
        <v>0</v>
      </c>
      <c r="K111" s="297">
        <v>65.67</v>
      </c>
      <c r="L111" s="297">
        <v>621.75</v>
      </c>
      <c r="M111" s="299">
        <v>900.52</v>
      </c>
      <c r="N111" s="27"/>
      <c r="O111" s="27"/>
    </row>
    <row r="112" spans="2:15" ht="19.5" customHeight="1" x14ac:dyDescent="0.15">
      <c r="B112" s="144"/>
      <c r="C112" s="76" t="s">
        <v>14</v>
      </c>
      <c r="D112" s="297">
        <v>641.83999999999992</v>
      </c>
      <c r="E112" s="297">
        <v>300.46299999999997</v>
      </c>
      <c r="F112" s="297">
        <v>196.107</v>
      </c>
      <c r="G112" s="297">
        <v>43.867999999999995</v>
      </c>
      <c r="H112" s="297">
        <v>60.488</v>
      </c>
      <c r="I112" s="297">
        <v>341.37700000000001</v>
      </c>
      <c r="J112" s="297">
        <v>0</v>
      </c>
      <c r="K112" s="297">
        <v>14.599</v>
      </c>
      <c r="L112" s="297">
        <v>125.31699999999999</v>
      </c>
      <c r="M112" s="299">
        <v>201.46100000000001</v>
      </c>
      <c r="N112" s="27"/>
      <c r="O112" s="27"/>
    </row>
    <row r="113" spans="2:15" ht="19.5" customHeight="1" x14ac:dyDescent="0.15">
      <c r="B113" s="143" t="s">
        <v>461</v>
      </c>
      <c r="C113" s="76" t="s">
        <v>13</v>
      </c>
      <c r="D113" s="297">
        <v>7825.6</v>
      </c>
      <c r="E113" s="297">
        <v>1865.8799999999999</v>
      </c>
      <c r="F113" s="297">
        <v>1226.23</v>
      </c>
      <c r="G113" s="297">
        <v>131.08000000000001</v>
      </c>
      <c r="H113" s="297">
        <v>508.57</v>
      </c>
      <c r="I113" s="297">
        <v>5959.72</v>
      </c>
      <c r="J113" s="297">
        <v>734.36</v>
      </c>
      <c r="K113" s="297">
        <v>255.42999999999998</v>
      </c>
      <c r="L113" s="297">
        <v>172.14000000000001</v>
      </c>
      <c r="M113" s="299">
        <v>4797.79</v>
      </c>
      <c r="N113" s="27"/>
      <c r="O113" s="27"/>
    </row>
    <row r="114" spans="2:15" ht="19.5" customHeight="1" x14ac:dyDescent="0.15">
      <c r="B114" s="144"/>
      <c r="C114" s="76" t="s">
        <v>14</v>
      </c>
      <c r="D114" s="297">
        <v>1862.145</v>
      </c>
      <c r="E114" s="297">
        <v>454.04199999999997</v>
      </c>
      <c r="F114" s="297">
        <v>325.54899999999998</v>
      </c>
      <c r="G114" s="297">
        <v>26.716000000000001</v>
      </c>
      <c r="H114" s="297">
        <v>101.777</v>
      </c>
      <c r="I114" s="297">
        <v>1408.1030000000001</v>
      </c>
      <c r="J114" s="297">
        <v>215.83699999999999</v>
      </c>
      <c r="K114" s="297">
        <v>79.736000000000004</v>
      </c>
      <c r="L114" s="297">
        <v>30.638999999999999</v>
      </c>
      <c r="M114" s="299">
        <v>1081.8910000000001</v>
      </c>
      <c r="N114" s="27"/>
      <c r="O114" s="27"/>
    </row>
    <row r="115" spans="2:15" ht="19.5" customHeight="1" x14ac:dyDescent="0.15">
      <c r="B115" s="143" t="s">
        <v>178</v>
      </c>
      <c r="C115" s="76" t="s">
        <v>13</v>
      </c>
      <c r="D115" s="297">
        <v>7210.33</v>
      </c>
      <c r="E115" s="297">
        <v>1342.97</v>
      </c>
      <c r="F115" s="297">
        <v>768.61</v>
      </c>
      <c r="G115" s="297">
        <v>303.81</v>
      </c>
      <c r="H115" s="297">
        <v>270.54999999999995</v>
      </c>
      <c r="I115" s="297">
        <v>5867.36</v>
      </c>
      <c r="J115" s="297">
        <v>89.89</v>
      </c>
      <c r="K115" s="297">
        <v>189.69</v>
      </c>
      <c r="L115" s="297">
        <v>564.62</v>
      </c>
      <c r="M115" s="299">
        <v>5023.16</v>
      </c>
      <c r="N115" s="27"/>
      <c r="O115" s="27"/>
    </row>
    <row r="116" spans="2:15" ht="19.5" customHeight="1" x14ac:dyDescent="0.15">
      <c r="B116" s="144"/>
      <c r="C116" s="76" t="s">
        <v>14</v>
      </c>
      <c r="D116" s="297">
        <v>1734.596</v>
      </c>
      <c r="E116" s="297">
        <v>337.89500000000004</v>
      </c>
      <c r="F116" s="297">
        <v>216.81899999999999</v>
      </c>
      <c r="G116" s="297">
        <v>73.137</v>
      </c>
      <c r="H116" s="297">
        <v>47.939</v>
      </c>
      <c r="I116" s="297">
        <v>1396.701</v>
      </c>
      <c r="J116" s="297">
        <v>26.369</v>
      </c>
      <c r="K116" s="297">
        <v>42.7</v>
      </c>
      <c r="L116" s="297">
        <v>121.246</v>
      </c>
      <c r="M116" s="299">
        <v>1206.386</v>
      </c>
      <c r="N116" s="27"/>
      <c r="O116" s="27"/>
    </row>
    <row r="117" spans="2:15" ht="19.5" customHeight="1" x14ac:dyDescent="0.15">
      <c r="B117" s="143" t="s">
        <v>190</v>
      </c>
      <c r="C117" s="76" t="s">
        <v>13</v>
      </c>
      <c r="D117" s="297">
        <v>118.65</v>
      </c>
      <c r="E117" s="297">
        <v>58.17</v>
      </c>
      <c r="F117" s="297">
        <v>0.09</v>
      </c>
      <c r="G117" s="297">
        <v>8.16</v>
      </c>
      <c r="H117" s="297">
        <v>49.92</v>
      </c>
      <c r="I117" s="297">
        <v>60.480000000000004</v>
      </c>
      <c r="J117" s="297">
        <v>0</v>
      </c>
      <c r="K117" s="297">
        <v>0</v>
      </c>
      <c r="L117" s="297">
        <v>2.02</v>
      </c>
      <c r="M117" s="299">
        <v>58.46</v>
      </c>
      <c r="N117" s="27"/>
      <c r="O117" s="27"/>
    </row>
    <row r="118" spans="2:15" ht="19.5" customHeight="1" x14ac:dyDescent="0.15">
      <c r="B118" s="144"/>
      <c r="C118" s="76" t="s">
        <v>14</v>
      </c>
      <c r="D118" s="297">
        <v>28.888999999999999</v>
      </c>
      <c r="E118" s="297">
        <v>14.628</v>
      </c>
      <c r="F118" s="297">
        <v>2.1000000000000001E-2</v>
      </c>
      <c r="G118" s="297">
        <v>1.4820000000000002</v>
      </c>
      <c r="H118" s="297">
        <v>13.125</v>
      </c>
      <c r="I118" s="297">
        <v>14.260999999999999</v>
      </c>
      <c r="J118" s="297">
        <v>0</v>
      </c>
      <c r="K118" s="297">
        <v>0</v>
      </c>
      <c r="L118" s="297">
        <v>0.57499999999999996</v>
      </c>
      <c r="M118" s="299">
        <v>13.686</v>
      </c>
      <c r="N118" s="27"/>
      <c r="O118" s="27"/>
    </row>
    <row r="119" spans="2:15" ht="19.5" customHeight="1" x14ac:dyDescent="0.15">
      <c r="B119" s="145" t="s">
        <v>462</v>
      </c>
      <c r="C119" s="76" t="s">
        <v>13</v>
      </c>
      <c r="D119" s="297">
        <v>1714.2199999999998</v>
      </c>
      <c r="E119" s="297">
        <v>115.46</v>
      </c>
      <c r="F119" s="297">
        <v>10</v>
      </c>
      <c r="G119" s="297">
        <v>105.32</v>
      </c>
      <c r="H119" s="297">
        <v>0.14000000000000001</v>
      </c>
      <c r="I119" s="297">
        <v>1598.7599999999998</v>
      </c>
      <c r="J119" s="297">
        <v>25.12</v>
      </c>
      <c r="K119" s="297">
        <v>117.39999999999999</v>
      </c>
      <c r="L119" s="297">
        <v>12.829999999999998</v>
      </c>
      <c r="M119" s="299">
        <v>1443.4099999999999</v>
      </c>
      <c r="N119" s="27"/>
      <c r="O119" s="27"/>
    </row>
    <row r="120" spans="2:15" ht="19.5" customHeight="1" thickBot="1" x14ac:dyDescent="0.2">
      <c r="B120" s="123"/>
      <c r="C120" s="120" t="s">
        <v>14</v>
      </c>
      <c r="D120" s="414">
        <v>399.63499999999999</v>
      </c>
      <c r="E120" s="301">
        <v>36.223999999999997</v>
      </c>
      <c r="F120" s="301">
        <v>3.0270000000000001</v>
      </c>
      <c r="G120" s="301">
        <v>33.155999999999999</v>
      </c>
      <c r="H120" s="301">
        <v>4.1000000000000002E-2</v>
      </c>
      <c r="I120" s="301">
        <v>363.411</v>
      </c>
      <c r="J120" s="301">
        <v>6.3419999999999996</v>
      </c>
      <c r="K120" s="301">
        <v>27.364000000000001</v>
      </c>
      <c r="L120" s="301">
        <v>2.395</v>
      </c>
      <c r="M120" s="302">
        <v>327.31</v>
      </c>
      <c r="N120" s="27"/>
      <c r="O120" s="27"/>
    </row>
    <row r="121" spans="2:15" ht="18.75" customHeight="1" x14ac:dyDescent="0.15">
      <c r="B121" s="97" t="s">
        <v>324</v>
      </c>
      <c r="C121" s="91" t="s">
        <v>325</v>
      </c>
      <c r="D121" s="381"/>
      <c r="E121" s="381"/>
      <c r="F121" s="381"/>
      <c r="G121" s="381"/>
      <c r="H121" s="381"/>
      <c r="I121" s="381"/>
      <c r="J121" s="381"/>
      <c r="K121" s="379"/>
      <c r="L121" s="379"/>
      <c r="M121" s="379"/>
      <c r="N121" s="91"/>
    </row>
  </sheetData>
  <mergeCells count="12">
    <mergeCell ref="B69:C70"/>
    <mergeCell ref="D69:D70"/>
    <mergeCell ref="B87:C88"/>
    <mergeCell ref="D87:D88"/>
    <mergeCell ref="B105:C106"/>
    <mergeCell ref="D105:D106"/>
    <mergeCell ref="B3:C4"/>
    <mergeCell ref="D3:D4"/>
    <mergeCell ref="B25:C26"/>
    <mergeCell ref="D25:D26"/>
    <mergeCell ref="B51:C52"/>
    <mergeCell ref="D51:D52"/>
  </mergeCells>
  <phoneticPr fontId="3"/>
  <pageMargins left="0.78750000000000009" right="0.78750000000000009" top="0.98402777777777772" bottom="0.98402777777777772" header="0.51180555555555562" footer="0.51180555555555562"/>
  <pageSetup paperSize="9" scale="84" firstPageNumber="192" pageOrder="overThenDown" orientation="landscape" useFirstPageNumber="1" r:id="rId1"/>
  <headerFooter alignWithMargins="0">
    <oddFooter xml:space="preserve">&amp;C
</oddFooter>
  </headerFooter>
  <rowBreaks count="5" manualBreakCount="5">
    <brk id="22" max="16383" man="1"/>
    <brk id="48" max="16383" man="1"/>
    <brk id="66" max="16383" man="1"/>
    <brk id="84" max="16383" man="1"/>
    <brk id="10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B1:AE119"/>
  <sheetViews>
    <sheetView view="pageBreakPreview" zoomScale="80" zoomScaleNormal="75" zoomScaleSheetLayoutView="80" workbookViewId="0">
      <selection activeCell="P17" sqref="P17"/>
    </sheetView>
  </sheetViews>
  <sheetFormatPr defaultColWidth="10.625" defaultRowHeight="14.25" x14ac:dyDescent="0.15"/>
  <cols>
    <col min="1" max="1" width="1.625" style="26" customWidth="1"/>
    <col min="2" max="2" width="8.625" style="26" customWidth="1"/>
    <col min="3" max="3" width="6.625" style="26" customWidth="1"/>
    <col min="4" max="4" width="8.625" style="26" customWidth="1"/>
    <col min="5" max="29" width="8.125" style="26" customWidth="1"/>
    <col min="30" max="30" width="1.625" style="26" customWidth="1"/>
    <col min="31" max="16384" width="10.625" style="26"/>
  </cols>
  <sheetData>
    <row r="1" spans="2:31" s="3" customFormat="1" ht="18" customHeight="1" x14ac:dyDescent="0.15">
      <c r="B1" s="3" t="s">
        <v>525</v>
      </c>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row>
    <row r="2" spans="2:31" ht="18" customHeight="1" thickBot="1" x14ac:dyDescent="0.2">
      <c r="C2" s="71"/>
      <c r="D2" s="393"/>
      <c r="E2" s="393"/>
      <c r="F2" s="393"/>
      <c r="G2" s="393"/>
      <c r="H2" s="393"/>
      <c r="I2" s="393"/>
      <c r="J2" s="393"/>
      <c r="K2" s="393"/>
      <c r="L2" s="393"/>
      <c r="M2" s="393"/>
      <c r="N2" s="393"/>
      <c r="O2" s="393"/>
      <c r="P2" s="393"/>
      <c r="Q2" s="393"/>
      <c r="R2" s="393"/>
      <c r="S2" s="393"/>
      <c r="T2" s="393"/>
      <c r="U2" s="393"/>
      <c r="V2" s="393"/>
      <c r="W2" s="393"/>
      <c r="X2" s="393"/>
      <c r="Y2" s="393"/>
      <c r="Z2" s="393" t="s">
        <v>383</v>
      </c>
      <c r="AA2" s="393"/>
      <c r="AB2" s="393"/>
      <c r="AC2" s="393"/>
      <c r="AD2" s="381"/>
      <c r="AE2" s="381"/>
    </row>
    <row r="3" spans="2:31" ht="18" customHeight="1" x14ac:dyDescent="0.15">
      <c r="B3" s="62"/>
      <c r="C3" s="63"/>
      <c r="D3" s="394"/>
      <c r="E3" s="395" t="s">
        <v>0</v>
      </c>
      <c r="F3" s="396"/>
      <c r="G3" s="396"/>
      <c r="H3" s="396"/>
      <c r="I3" s="396"/>
      <c r="J3" s="396"/>
      <c r="K3" s="396"/>
      <c r="L3" s="396"/>
      <c r="M3" s="396"/>
      <c r="N3" s="396"/>
      <c r="O3" s="396"/>
      <c r="P3" s="396"/>
      <c r="Q3" s="396"/>
      <c r="R3" s="396"/>
      <c r="S3" s="396"/>
      <c r="T3" s="396"/>
      <c r="U3" s="396"/>
      <c r="V3" s="396"/>
      <c r="W3" s="396"/>
      <c r="X3" s="396"/>
      <c r="Y3" s="396"/>
      <c r="Z3" s="415" t="s">
        <v>384</v>
      </c>
      <c r="AA3" s="416"/>
      <c r="AB3" s="416"/>
      <c r="AC3" s="417" t="s">
        <v>385</v>
      </c>
      <c r="AD3" s="418"/>
      <c r="AE3" s="381"/>
    </row>
    <row r="4" spans="2:31" ht="18" customHeight="1" x14ac:dyDescent="0.15">
      <c r="B4" s="70" t="s">
        <v>386</v>
      </c>
      <c r="C4" s="71"/>
      <c r="D4" s="397" t="s">
        <v>2</v>
      </c>
      <c r="E4" s="398" t="s">
        <v>3</v>
      </c>
      <c r="F4" s="399"/>
      <c r="G4" s="399"/>
      <c r="H4" s="399"/>
      <c r="I4" s="399"/>
      <c r="J4" s="399"/>
      <c r="K4" s="399"/>
      <c r="L4" s="399"/>
      <c r="M4" s="399"/>
      <c r="N4" s="398" t="s">
        <v>4</v>
      </c>
      <c r="O4" s="399"/>
      <c r="P4" s="399"/>
      <c r="Q4" s="399"/>
      <c r="R4" s="399"/>
      <c r="S4" s="399"/>
      <c r="T4" s="399"/>
      <c r="U4" s="399"/>
      <c r="V4" s="399"/>
      <c r="W4" s="399"/>
      <c r="X4" s="399"/>
      <c r="Y4" s="399"/>
      <c r="Z4" s="400"/>
      <c r="AA4" s="400" t="s">
        <v>121</v>
      </c>
      <c r="AB4" s="400" t="s">
        <v>123</v>
      </c>
      <c r="AC4" s="419"/>
      <c r="AD4" s="418"/>
      <c r="AE4" s="381"/>
    </row>
    <row r="5" spans="2:31" ht="18" customHeight="1" x14ac:dyDescent="0.15">
      <c r="B5" s="70"/>
      <c r="C5" s="71"/>
      <c r="D5" s="397"/>
      <c r="E5" s="398" t="s">
        <v>5</v>
      </c>
      <c r="F5" s="399"/>
      <c r="G5" s="399"/>
      <c r="H5" s="398" t="s">
        <v>6</v>
      </c>
      <c r="I5" s="399"/>
      <c r="J5" s="399"/>
      <c r="K5" s="398" t="s">
        <v>7</v>
      </c>
      <c r="L5" s="399"/>
      <c r="M5" s="399"/>
      <c r="N5" s="398" t="s">
        <v>8</v>
      </c>
      <c r="O5" s="399"/>
      <c r="P5" s="399"/>
      <c r="Q5" s="398" t="s">
        <v>6</v>
      </c>
      <c r="R5" s="399"/>
      <c r="S5" s="399"/>
      <c r="T5" s="398" t="s">
        <v>7</v>
      </c>
      <c r="U5" s="399"/>
      <c r="V5" s="399"/>
      <c r="W5" s="398" t="s">
        <v>9</v>
      </c>
      <c r="X5" s="399"/>
      <c r="Y5" s="399"/>
      <c r="Z5" s="397" t="s">
        <v>2</v>
      </c>
      <c r="AA5" s="397"/>
      <c r="AB5" s="397"/>
      <c r="AC5" s="420" t="s">
        <v>125</v>
      </c>
      <c r="AD5" s="418"/>
      <c r="AE5" s="381"/>
    </row>
    <row r="6" spans="2:31" ht="18" customHeight="1" x14ac:dyDescent="0.15">
      <c r="B6" s="68"/>
      <c r="D6" s="402"/>
      <c r="E6" s="400" t="s">
        <v>2</v>
      </c>
      <c r="F6" s="400" t="s">
        <v>10</v>
      </c>
      <c r="G6" s="400" t="s">
        <v>11</v>
      </c>
      <c r="H6" s="400" t="s">
        <v>2</v>
      </c>
      <c r="I6" s="400" t="s">
        <v>10</v>
      </c>
      <c r="J6" s="400" t="s">
        <v>11</v>
      </c>
      <c r="K6" s="400" t="s">
        <v>2</v>
      </c>
      <c r="L6" s="400" t="s">
        <v>10</v>
      </c>
      <c r="M6" s="400" t="s">
        <v>11</v>
      </c>
      <c r="N6" s="400" t="s">
        <v>2</v>
      </c>
      <c r="O6" s="403" t="s">
        <v>10</v>
      </c>
      <c r="P6" s="404" t="s">
        <v>11</v>
      </c>
      <c r="Q6" s="400" t="s">
        <v>2</v>
      </c>
      <c r="R6" s="400" t="s">
        <v>10</v>
      </c>
      <c r="S6" s="400" t="s">
        <v>11</v>
      </c>
      <c r="T6" s="400" t="s">
        <v>2</v>
      </c>
      <c r="U6" s="400" t="s">
        <v>10</v>
      </c>
      <c r="V6" s="400" t="s">
        <v>11</v>
      </c>
      <c r="W6" s="400" t="s">
        <v>2</v>
      </c>
      <c r="X6" s="400" t="s">
        <v>10</v>
      </c>
      <c r="Y6" s="400" t="s">
        <v>11</v>
      </c>
      <c r="Z6" s="402"/>
      <c r="AA6" s="397" t="s">
        <v>122</v>
      </c>
      <c r="AB6" s="397" t="s">
        <v>124</v>
      </c>
      <c r="AC6" s="421"/>
      <c r="AD6" s="418"/>
      <c r="AE6" s="381"/>
    </row>
    <row r="7" spans="2:31" ht="18" customHeight="1" x14ac:dyDescent="0.15">
      <c r="B7" s="142" t="s">
        <v>382</v>
      </c>
      <c r="C7" s="76" t="s">
        <v>13</v>
      </c>
      <c r="D7" s="297">
        <v>237833.4314</v>
      </c>
      <c r="E7" s="297">
        <v>129181.55</v>
      </c>
      <c r="F7" s="297">
        <v>127250.63</v>
      </c>
      <c r="G7" s="297">
        <v>1930.9199999999998</v>
      </c>
      <c r="H7" s="297">
        <v>125561.68</v>
      </c>
      <c r="I7" s="297">
        <v>124170.5</v>
      </c>
      <c r="J7" s="297">
        <v>1391.1799999999998</v>
      </c>
      <c r="K7" s="297">
        <v>3619.87</v>
      </c>
      <c r="L7" s="297">
        <v>3080.13</v>
      </c>
      <c r="M7" s="297">
        <v>539.74</v>
      </c>
      <c r="N7" s="297">
        <v>103223.52000000002</v>
      </c>
      <c r="O7" s="352">
        <v>14749.010000000002</v>
      </c>
      <c r="P7" s="352">
        <v>88474.510000000009</v>
      </c>
      <c r="Q7" s="297">
        <v>0</v>
      </c>
      <c r="R7" s="297">
        <v>0</v>
      </c>
      <c r="S7" s="297">
        <v>0</v>
      </c>
      <c r="T7" s="297">
        <v>2934.27</v>
      </c>
      <c r="U7" s="297">
        <v>1457.35</v>
      </c>
      <c r="V7" s="297">
        <v>1476.92</v>
      </c>
      <c r="W7" s="297">
        <v>100289.25000000001</v>
      </c>
      <c r="X7" s="297">
        <v>13291.660000000002</v>
      </c>
      <c r="Y7" s="297">
        <v>86997.590000000011</v>
      </c>
      <c r="Z7" s="297">
        <v>5427.7114000000001</v>
      </c>
      <c r="AA7" s="297">
        <v>2836.1713999999997</v>
      </c>
      <c r="AB7" s="297">
        <v>2591.54</v>
      </c>
      <c r="AC7" s="297">
        <v>0.65</v>
      </c>
      <c r="AD7" s="418"/>
      <c r="AE7" s="381"/>
    </row>
    <row r="8" spans="2:31" ht="18" customHeight="1" x14ac:dyDescent="0.15">
      <c r="B8" s="78"/>
      <c r="C8" s="76" t="s">
        <v>14</v>
      </c>
      <c r="D8" s="297">
        <v>54158.165999999997</v>
      </c>
      <c r="E8" s="297">
        <v>39059.756999999998</v>
      </c>
      <c r="F8" s="297">
        <v>38882.205999999998</v>
      </c>
      <c r="G8" s="297">
        <v>177.55099999999999</v>
      </c>
      <c r="H8" s="297">
        <v>38489.197</v>
      </c>
      <c r="I8" s="297">
        <v>38374.036999999997</v>
      </c>
      <c r="J8" s="297">
        <v>115.16</v>
      </c>
      <c r="K8" s="297">
        <v>570.55999999999995</v>
      </c>
      <c r="L8" s="297">
        <v>508.16899999999998</v>
      </c>
      <c r="M8" s="297">
        <v>62.390999999999998</v>
      </c>
      <c r="N8" s="297">
        <v>15097.940999999999</v>
      </c>
      <c r="O8" s="352">
        <v>3724.7200000000003</v>
      </c>
      <c r="P8" s="352">
        <v>11373.221</v>
      </c>
      <c r="Q8" s="297">
        <v>0</v>
      </c>
      <c r="R8" s="297">
        <v>0</v>
      </c>
      <c r="S8" s="297">
        <v>0</v>
      </c>
      <c r="T8" s="297">
        <v>539.74199999999996</v>
      </c>
      <c r="U8" s="297">
        <v>356.55199999999996</v>
      </c>
      <c r="V8" s="297">
        <v>183.19</v>
      </c>
      <c r="W8" s="297">
        <v>14558.198999999999</v>
      </c>
      <c r="X8" s="297">
        <v>3368.1680000000001</v>
      </c>
      <c r="Y8" s="297">
        <v>11190.030999999999</v>
      </c>
      <c r="Z8" s="297">
        <v>0.46800000000000003</v>
      </c>
      <c r="AA8" s="297">
        <v>0</v>
      </c>
      <c r="AB8" s="297">
        <v>0.46800000000000003</v>
      </c>
      <c r="AC8" s="297">
        <v>0</v>
      </c>
      <c r="AD8" s="418"/>
      <c r="AE8" s="381"/>
    </row>
    <row r="9" spans="2:31" ht="18" customHeight="1" x14ac:dyDescent="0.15">
      <c r="B9" s="77" t="s">
        <v>188</v>
      </c>
      <c r="C9" s="76" t="s">
        <v>13</v>
      </c>
      <c r="D9" s="297">
        <v>61305.310000000005</v>
      </c>
      <c r="E9" s="297">
        <v>40009.630000000005</v>
      </c>
      <c r="F9" s="297">
        <v>39249.760000000002</v>
      </c>
      <c r="G9" s="297">
        <v>759.87</v>
      </c>
      <c r="H9" s="297">
        <v>37616.949999999997</v>
      </c>
      <c r="I9" s="297">
        <v>37262.82</v>
      </c>
      <c r="J9" s="297">
        <v>354.13</v>
      </c>
      <c r="K9" s="297">
        <v>2392.6800000000003</v>
      </c>
      <c r="L9" s="297">
        <v>1986.94</v>
      </c>
      <c r="M9" s="297">
        <v>405.74</v>
      </c>
      <c r="N9" s="297">
        <v>20670.329999999998</v>
      </c>
      <c r="O9" s="352">
        <v>1782.0300000000002</v>
      </c>
      <c r="P9" s="352">
        <v>18888.3</v>
      </c>
      <c r="Q9" s="297">
        <v>0</v>
      </c>
      <c r="R9" s="297">
        <v>0</v>
      </c>
      <c r="S9" s="297">
        <v>0</v>
      </c>
      <c r="T9" s="297">
        <v>584.96</v>
      </c>
      <c r="U9" s="297">
        <v>185.27</v>
      </c>
      <c r="V9" s="297">
        <v>399.69</v>
      </c>
      <c r="W9" s="297">
        <v>20085.370000000003</v>
      </c>
      <c r="X9" s="297">
        <v>1596.7600000000002</v>
      </c>
      <c r="Y9" s="297">
        <v>18488.61</v>
      </c>
      <c r="Z9" s="297">
        <v>625.35</v>
      </c>
      <c r="AA9" s="297">
        <v>207.89999999999998</v>
      </c>
      <c r="AB9" s="297">
        <v>417.45000000000005</v>
      </c>
      <c r="AC9" s="297">
        <v>0</v>
      </c>
      <c r="AD9" s="418"/>
      <c r="AE9" s="381"/>
    </row>
    <row r="10" spans="2:31" ht="18" customHeight="1" x14ac:dyDescent="0.15">
      <c r="B10" s="78"/>
      <c r="C10" s="76" t="s">
        <v>14</v>
      </c>
      <c r="D10" s="297">
        <v>14376.013000000001</v>
      </c>
      <c r="E10" s="297">
        <v>11313.931</v>
      </c>
      <c r="F10" s="297">
        <v>11235.028</v>
      </c>
      <c r="G10" s="297">
        <v>78.902999999999992</v>
      </c>
      <c r="H10" s="297">
        <v>10965.453</v>
      </c>
      <c r="I10" s="297">
        <v>10935.108</v>
      </c>
      <c r="J10" s="297">
        <v>30.344999999999999</v>
      </c>
      <c r="K10" s="297">
        <v>348.47799999999995</v>
      </c>
      <c r="L10" s="297">
        <v>299.91999999999996</v>
      </c>
      <c r="M10" s="297">
        <v>48.558</v>
      </c>
      <c r="N10" s="297">
        <v>3062.0820000000003</v>
      </c>
      <c r="O10" s="352">
        <v>457.916</v>
      </c>
      <c r="P10" s="352">
        <v>2604.1660000000002</v>
      </c>
      <c r="Q10" s="297">
        <v>0</v>
      </c>
      <c r="R10" s="297">
        <v>0</v>
      </c>
      <c r="S10" s="297">
        <v>0</v>
      </c>
      <c r="T10" s="297">
        <v>97.888999999999982</v>
      </c>
      <c r="U10" s="297">
        <v>46.531999999999996</v>
      </c>
      <c r="V10" s="297">
        <v>51.356999999999992</v>
      </c>
      <c r="W10" s="297">
        <v>2964.1930000000002</v>
      </c>
      <c r="X10" s="297">
        <v>411.38400000000001</v>
      </c>
      <c r="Y10" s="297">
        <v>2552.8090000000002</v>
      </c>
      <c r="Z10" s="297">
        <v>0</v>
      </c>
      <c r="AA10" s="297">
        <v>0</v>
      </c>
      <c r="AB10" s="297">
        <v>0</v>
      </c>
      <c r="AC10" s="297">
        <v>0</v>
      </c>
      <c r="AD10" s="418"/>
      <c r="AE10" s="381"/>
    </row>
    <row r="11" spans="2:31" ht="18" customHeight="1" x14ac:dyDescent="0.15">
      <c r="B11" s="77" t="s">
        <v>189</v>
      </c>
      <c r="C11" s="76" t="s">
        <v>13</v>
      </c>
      <c r="D11" s="297">
        <v>176528.12139999997</v>
      </c>
      <c r="E11" s="297">
        <v>89171.92</v>
      </c>
      <c r="F11" s="297">
        <v>88000.87</v>
      </c>
      <c r="G11" s="297">
        <v>1171.05</v>
      </c>
      <c r="H11" s="297">
        <v>87944.73</v>
      </c>
      <c r="I11" s="297">
        <v>86907.68</v>
      </c>
      <c r="J11" s="297">
        <v>1037.05</v>
      </c>
      <c r="K11" s="297">
        <v>1227.19</v>
      </c>
      <c r="L11" s="297">
        <v>1093.19</v>
      </c>
      <c r="M11" s="297">
        <v>134</v>
      </c>
      <c r="N11" s="297">
        <v>82553.19</v>
      </c>
      <c r="O11" s="352">
        <v>12966.980000000001</v>
      </c>
      <c r="P11" s="352">
        <v>69586.210000000006</v>
      </c>
      <c r="Q11" s="297">
        <v>0</v>
      </c>
      <c r="R11" s="297">
        <v>0</v>
      </c>
      <c r="S11" s="297">
        <v>0</v>
      </c>
      <c r="T11" s="297">
        <v>2349.31</v>
      </c>
      <c r="U11" s="297">
        <v>1272.08</v>
      </c>
      <c r="V11" s="297">
        <v>1077.23</v>
      </c>
      <c r="W11" s="297">
        <v>80203.88</v>
      </c>
      <c r="X11" s="297">
        <v>11694.900000000001</v>
      </c>
      <c r="Y11" s="297">
        <v>68508.98000000001</v>
      </c>
      <c r="Z11" s="297">
        <v>4802.3613999999998</v>
      </c>
      <c r="AA11" s="297">
        <v>2628.2713999999996</v>
      </c>
      <c r="AB11" s="297">
        <v>2174.09</v>
      </c>
      <c r="AC11" s="297">
        <v>0.65</v>
      </c>
      <c r="AD11" s="418"/>
      <c r="AE11" s="381"/>
    </row>
    <row r="12" spans="2:31" ht="18" customHeight="1" thickBot="1" x14ac:dyDescent="0.2">
      <c r="B12" s="78"/>
      <c r="C12" s="76" t="s">
        <v>14</v>
      </c>
      <c r="D12" s="297">
        <v>39782.152999999998</v>
      </c>
      <c r="E12" s="297">
        <v>27745.826000000001</v>
      </c>
      <c r="F12" s="297">
        <v>27647.178</v>
      </c>
      <c r="G12" s="297">
        <v>98.647999999999996</v>
      </c>
      <c r="H12" s="297">
        <v>27523.743999999999</v>
      </c>
      <c r="I12" s="297">
        <v>27438.929</v>
      </c>
      <c r="J12" s="297">
        <v>84.814999999999998</v>
      </c>
      <c r="K12" s="297">
        <v>222.08199999999999</v>
      </c>
      <c r="L12" s="297">
        <v>208.249</v>
      </c>
      <c r="M12" s="297">
        <v>13.833</v>
      </c>
      <c r="N12" s="297">
        <v>12035.859</v>
      </c>
      <c r="O12" s="352">
        <v>3266.8040000000001</v>
      </c>
      <c r="P12" s="352">
        <v>8769.0550000000003</v>
      </c>
      <c r="Q12" s="297">
        <v>0</v>
      </c>
      <c r="R12" s="297">
        <v>0</v>
      </c>
      <c r="S12" s="297">
        <v>0</v>
      </c>
      <c r="T12" s="297">
        <v>441.85299999999995</v>
      </c>
      <c r="U12" s="297">
        <v>310.02</v>
      </c>
      <c r="V12" s="297">
        <v>131.833</v>
      </c>
      <c r="W12" s="297">
        <v>11594.005999999999</v>
      </c>
      <c r="X12" s="297">
        <v>2956.7840000000001</v>
      </c>
      <c r="Y12" s="297">
        <v>8637.2219999999998</v>
      </c>
      <c r="Z12" s="297">
        <v>0.46800000000000003</v>
      </c>
      <c r="AA12" s="297">
        <v>0</v>
      </c>
      <c r="AB12" s="297">
        <v>0.46800000000000003</v>
      </c>
      <c r="AC12" s="297">
        <v>0</v>
      </c>
      <c r="AD12" s="418"/>
      <c r="AE12" s="381"/>
    </row>
    <row r="13" spans="2:31" ht="18" customHeight="1" x14ac:dyDescent="0.15">
      <c r="B13" s="63"/>
      <c r="C13" s="63"/>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381"/>
      <c r="AE13" s="381"/>
    </row>
    <row r="14" spans="2:31" s="3" customFormat="1" ht="18" customHeight="1" x14ac:dyDescent="0.15">
      <c r="B14" s="3" t="s">
        <v>524</v>
      </c>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row>
    <row r="15" spans="2:31" ht="18" customHeight="1" thickBot="1" x14ac:dyDescent="0.2">
      <c r="C15" s="71"/>
      <c r="D15" s="393"/>
      <c r="E15" s="393"/>
      <c r="F15" s="393"/>
      <c r="G15" s="393"/>
      <c r="H15" s="393"/>
      <c r="I15" s="393"/>
      <c r="J15" s="393"/>
      <c r="K15" s="393"/>
      <c r="L15" s="393"/>
      <c r="M15" s="393"/>
      <c r="N15" s="393"/>
      <c r="O15" s="393"/>
      <c r="P15" s="393"/>
      <c r="Q15" s="393"/>
      <c r="R15" s="393"/>
      <c r="S15" s="393"/>
      <c r="T15" s="393"/>
      <c r="U15" s="393"/>
      <c r="V15" s="393"/>
      <c r="W15" s="393"/>
      <c r="X15" s="393"/>
      <c r="Y15" s="393"/>
      <c r="Z15" s="393" t="s">
        <v>383</v>
      </c>
      <c r="AA15" s="393"/>
      <c r="AB15" s="393"/>
      <c r="AC15" s="393"/>
      <c r="AD15" s="381"/>
      <c r="AE15" s="381"/>
    </row>
    <row r="16" spans="2:31" ht="18" customHeight="1" x14ac:dyDescent="0.15">
      <c r="B16" s="62"/>
      <c r="C16" s="63"/>
      <c r="D16" s="394"/>
      <c r="E16" s="395" t="s">
        <v>0</v>
      </c>
      <c r="F16" s="396"/>
      <c r="G16" s="396"/>
      <c r="H16" s="396"/>
      <c r="I16" s="396"/>
      <c r="J16" s="396"/>
      <c r="K16" s="396"/>
      <c r="L16" s="396"/>
      <c r="M16" s="396"/>
      <c r="N16" s="396"/>
      <c r="O16" s="396"/>
      <c r="P16" s="396"/>
      <c r="Q16" s="396"/>
      <c r="R16" s="396"/>
      <c r="S16" s="396"/>
      <c r="T16" s="396"/>
      <c r="U16" s="396"/>
      <c r="V16" s="396"/>
      <c r="W16" s="396"/>
      <c r="X16" s="396"/>
      <c r="Y16" s="396"/>
      <c r="Z16" s="415" t="s">
        <v>384</v>
      </c>
      <c r="AA16" s="416"/>
      <c r="AB16" s="416"/>
      <c r="AC16" s="417" t="s">
        <v>385</v>
      </c>
      <c r="AD16" s="418"/>
      <c r="AE16" s="381"/>
    </row>
    <row r="17" spans="2:31" ht="18" customHeight="1" x14ac:dyDescent="0.15">
      <c r="B17" s="70" t="s">
        <v>386</v>
      </c>
      <c r="C17" s="71"/>
      <c r="D17" s="397" t="s">
        <v>2</v>
      </c>
      <c r="E17" s="398" t="s">
        <v>3</v>
      </c>
      <c r="F17" s="399"/>
      <c r="G17" s="399"/>
      <c r="H17" s="399"/>
      <c r="I17" s="399"/>
      <c r="J17" s="399"/>
      <c r="K17" s="399"/>
      <c r="L17" s="399"/>
      <c r="M17" s="399"/>
      <c r="N17" s="398" t="s">
        <v>4</v>
      </c>
      <c r="O17" s="399"/>
      <c r="P17" s="399"/>
      <c r="Q17" s="399"/>
      <c r="R17" s="399"/>
      <c r="S17" s="399"/>
      <c r="T17" s="399"/>
      <c r="U17" s="399"/>
      <c r="V17" s="399"/>
      <c r="W17" s="399"/>
      <c r="X17" s="399"/>
      <c r="Y17" s="399"/>
      <c r="Z17" s="400"/>
      <c r="AA17" s="400" t="s">
        <v>121</v>
      </c>
      <c r="AB17" s="400" t="s">
        <v>123</v>
      </c>
      <c r="AC17" s="419"/>
      <c r="AD17" s="418"/>
      <c r="AE17" s="381"/>
    </row>
    <row r="18" spans="2:31" ht="18" customHeight="1" x14ac:dyDescent="0.15">
      <c r="B18" s="70"/>
      <c r="C18" s="71"/>
      <c r="D18" s="397"/>
      <c r="E18" s="398" t="s">
        <v>5</v>
      </c>
      <c r="F18" s="399"/>
      <c r="G18" s="399"/>
      <c r="H18" s="398" t="s">
        <v>6</v>
      </c>
      <c r="I18" s="399"/>
      <c r="J18" s="399"/>
      <c r="K18" s="398" t="s">
        <v>7</v>
      </c>
      <c r="L18" s="399"/>
      <c r="M18" s="399"/>
      <c r="N18" s="398" t="s">
        <v>8</v>
      </c>
      <c r="O18" s="399"/>
      <c r="P18" s="399"/>
      <c r="Q18" s="398" t="s">
        <v>6</v>
      </c>
      <c r="R18" s="399"/>
      <c r="S18" s="399"/>
      <c r="T18" s="398" t="s">
        <v>7</v>
      </c>
      <c r="U18" s="399"/>
      <c r="V18" s="399"/>
      <c r="W18" s="398" t="s">
        <v>9</v>
      </c>
      <c r="X18" s="399"/>
      <c r="Y18" s="399"/>
      <c r="Z18" s="397" t="s">
        <v>2</v>
      </c>
      <c r="AA18" s="397"/>
      <c r="AB18" s="397"/>
      <c r="AC18" s="420" t="s">
        <v>125</v>
      </c>
      <c r="AD18" s="418"/>
      <c r="AE18" s="381"/>
    </row>
    <row r="19" spans="2:31" ht="18" customHeight="1" x14ac:dyDescent="0.15">
      <c r="B19" s="68"/>
      <c r="D19" s="402"/>
      <c r="E19" s="400" t="s">
        <v>2</v>
      </c>
      <c r="F19" s="400" t="s">
        <v>10</v>
      </c>
      <c r="G19" s="400" t="s">
        <v>11</v>
      </c>
      <c r="H19" s="400" t="s">
        <v>2</v>
      </c>
      <c r="I19" s="400" t="s">
        <v>10</v>
      </c>
      <c r="J19" s="400" t="s">
        <v>11</v>
      </c>
      <c r="K19" s="400" t="s">
        <v>2</v>
      </c>
      <c r="L19" s="400" t="s">
        <v>10</v>
      </c>
      <c r="M19" s="400" t="s">
        <v>11</v>
      </c>
      <c r="N19" s="400" t="s">
        <v>2</v>
      </c>
      <c r="O19" s="403" t="s">
        <v>10</v>
      </c>
      <c r="P19" s="404" t="s">
        <v>11</v>
      </c>
      <c r="Q19" s="400" t="s">
        <v>2</v>
      </c>
      <c r="R19" s="400" t="s">
        <v>10</v>
      </c>
      <c r="S19" s="400" t="s">
        <v>11</v>
      </c>
      <c r="T19" s="400" t="s">
        <v>2</v>
      </c>
      <c r="U19" s="400" t="s">
        <v>10</v>
      </c>
      <c r="V19" s="400" t="s">
        <v>11</v>
      </c>
      <c r="W19" s="400" t="s">
        <v>2</v>
      </c>
      <c r="X19" s="400" t="s">
        <v>10</v>
      </c>
      <c r="Y19" s="400" t="s">
        <v>11</v>
      </c>
      <c r="Z19" s="402"/>
      <c r="AA19" s="397" t="s">
        <v>122</v>
      </c>
      <c r="AB19" s="397" t="s">
        <v>124</v>
      </c>
      <c r="AC19" s="421"/>
      <c r="AD19" s="418"/>
      <c r="AE19" s="381"/>
    </row>
    <row r="20" spans="2:31" ht="18" customHeight="1" x14ac:dyDescent="0.15">
      <c r="B20" s="142" t="s">
        <v>382</v>
      </c>
      <c r="C20" s="76" t="s">
        <v>13</v>
      </c>
      <c r="D20" s="297">
        <v>108943.4047</v>
      </c>
      <c r="E20" s="297">
        <v>64290.619999999995</v>
      </c>
      <c r="F20" s="297">
        <v>63096.649999999994</v>
      </c>
      <c r="G20" s="297">
        <v>1193.9699999999998</v>
      </c>
      <c r="H20" s="297">
        <v>63481.59</v>
      </c>
      <c r="I20" s="297">
        <v>62431.759999999995</v>
      </c>
      <c r="J20" s="297">
        <v>1049.83</v>
      </c>
      <c r="K20" s="297">
        <v>809.03</v>
      </c>
      <c r="L20" s="297">
        <v>664.89</v>
      </c>
      <c r="M20" s="297">
        <v>144.13999999999999</v>
      </c>
      <c r="N20" s="297">
        <v>41837.270000000004</v>
      </c>
      <c r="O20" s="352">
        <v>6517</v>
      </c>
      <c r="P20" s="352">
        <v>35320.270000000004</v>
      </c>
      <c r="Q20" s="297">
        <v>0</v>
      </c>
      <c r="R20" s="297">
        <v>0</v>
      </c>
      <c r="S20" s="297">
        <v>0</v>
      </c>
      <c r="T20" s="297">
        <v>1520.85</v>
      </c>
      <c r="U20" s="297">
        <v>1000.4799999999999</v>
      </c>
      <c r="V20" s="297">
        <v>520.37</v>
      </c>
      <c r="W20" s="297">
        <v>40316.42</v>
      </c>
      <c r="X20" s="297">
        <v>5516.52</v>
      </c>
      <c r="Y20" s="297">
        <v>34799.9</v>
      </c>
      <c r="Z20" s="297">
        <v>2815.5147000000002</v>
      </c>
      <c r="AA20" s="297">
        <v>1417.2746999999999</v>
      </c>
      <c r="AB20" s="297">
        <v>1398.2400000000002</v>
      </c>
      <c r="AC20" s="297">
        <v>0</v>
      </c>
      <c r="AD20" s="418"/>
      <c r="AE20" s="381"/>
    </row>
    <row r="21" spans="2:31" ht="18" customHeight="1" x14ac:dyDescent="0.15">
      <c r="B21" s="78"/>
      <c r="C21" s="76" t="s">
        <v>14</v>
      </c>
      <c r="D21" s="297">
        <v>24465.682000000001</v>
      </c>
      <c r="E21" s="297">
        <v>18490.678</v>
      </c>
      <c r="F21" s="297">
        <v>18399.519</v>
      </c>
      <c r="G21" s="297">
        <v>91.158999999999992</v>
      </c>
      <c r="H21" s="297">
        <v>18334.508999999998</v>
      </c>
      <c r="I21" s="297">
        <v>18262.498</v>
      </c>
      <c r="J21" s="297">
        <v>72.010999999999996</v>
      </c>
      <c r="K21" s="297">
        <v>156.16899999999998</v>
      </c>
      <c r="L21" s="297">
        <v>137.02099999999999</v>
      </c>
      <c r="M21" s="297">
        <v>19.148</v>
      </c>
      <c r="N21" s="297">
        <v>5974.5360000000001</v>
      </c>
      <c r="O21" s="352">
        <v>1649.6489999999997</v>
      </c>
      <c r="P21" s="352">
        <v>4324.8870000000006</v>
      </c>
      <c r="Q21" s="297">
        <v>0</v>
      </c>
      <c r="R21" s="297">
        <v>0</v>
      </c>
      <c r="S21" s="297">
        <v>0</v>
      </c>
      <c r="T21" s="297">
        <v>327.24599999999998</v>
      </c>
      <c r="U21" s="297">
        <v>254.02100000000002</v>
      </c>
      <c r="V21" s="297">
        <v>73.224999999999994</v>
      </c>
      <c r="W21" s="297">
        <v>5647.29</v>
      </c>
      <c r="X21" s="297">
        <v>1395.6279999999997</v>
      </c>
      <c r="Y21" s="297">
        <v>4251.6620000000003</v>
      </c>
      <c r="Z21" s="297">
        <v>0.46800000000000003</v>
      </c>
      <c r="AA21" s="297">
        <v>0</v>
      </c>
      <c r="AB21" s="297">
        <v>0.46800000000000003</v>
      </c>
      <c r="AC21" s="297">
        <v>0</v>
      </c>
      <c r="AD21" s="418"/>
      <c r="AE21" s="381"/>
    </row>
    <row r="22" spans="2:31" ht="18" customHeight="1" x14ac:dyDescent="0.15">
      <c r="B22" s="77" t="s">
        <v>188</v>
      </c>
      <c r="C22" s="76" t="s">
        <v>13</v>
      </c>
      <c r="D22" s="297">
        <v>25303.200000000001</v>
      </c>
      <c r="E22" s="297">
        <v>18212.8</v>
      </c>
      <c r="F22" s="297">
        <v>17854.88</v>
      </c>
      <c r="G22" s="297">
        <v>357.91999999999996</v>
      </c>
      <c r="H22" s="297">
        <v>17746.37</v>
      </c>
      <c r="I22" s="297">
        <v>17494.2</v>
      </c>
      <c r="J22" s="297">
        <v>252.17</v>
      </c>
      <c r="K22" s="297">
        <v>466.42999999999995</v>
      </c>
      <c r="L22" s="297">
        <v>360.67999999999995</v>
      </c>
      <c r="M22" s="297">
        <v>105.75</v>
      </c>
      <c r="N22" s="297">
        <v>6797.9900000000007</v>
      </c>
      <c r="O22" s="352">
        <v>607.18000000000006</v>
      </c>
      <c r="P22" s="352">
        <v>6190.81</v>
      </c>
      <c r="Q22" s="297">
        <v>0</v>
      </c>
      <c r="R22" s="297">
        <v>0</v>
      </c>
      <c r="S22" s="297">
        <v>0</v>
      </c>
      <c r="T22" s="297">
        <v>227.3</v>
      </c>
      <c r="U22" s="297">
        <v>69</v>
      </c>
      <c r="V22" s="297">
        <v>158.30000000000001</v>
      </c>
      <c r="W22" s="297">
        <v>6570.6900000000005</v>
      </c>
      <c r="X22" s="297">
        <v>538.18000000000006</v>
      </c>
      <c r="Y22" s="297">
        <v>6032.51</v>
      </c>
      <c r="Z22" s="297">
        <v>292.41000000000003</v>
      </c>
      <c r="AA22" s="297">
        <v>114.3</v>
      </c>
      <c r="AB22" s="297">
        <v>178.11</v>
      </c>
      <c r="AC22" s="297">
        <v>0</v>
      </c>
      <c r="AD22" s="418"/>
      <c r="AE22" s="381"/>
    </row>
    <row r="23" spans="2:31" ht="18" customHeight="1" x14ac:dyDescent="0.15">
      <c r="B23" s="78"/>
      <c r="C23" s="76" t="s">
        <v>14</v>
      </c>
      <c r="D23" s="297">
        <v>5965.0259999999998</v>
      </c>
      <c r="E23" s="297">
        <v>4990.683</v>
      </c>
      <c r="F23" s="297">
        <v>4956.2349999999997</v>
      </c>
      <c r="G23" s="297">
        <v>34.448</v>
      </c>
      <c r="H23" s="297">
        <v>4913.7860000000001</v>
      </c>
      <c r="I23" s="297">
        <v>4894.4809999999998</v>
      </c>
      <c r="J23" s="297">
        <v>19.305</v>
      </c>
      <c r="K23" s="297">
        <v>76.896999999999991</v>
      </c>
      <c r="L23" s="297">
        <v>61.753999999999998</v>
      </c>
      <c r="M23" s="297">
        <v>15.143000000000001</v>
      </c>
      <c r="N23" s="297">
        <v>974.34300000000007</v>
      </c>
      <c r="O23" s="352">
        <v>151.03300000000002</v>
      </c>
      <c r="P23" s="352">
        <v>823.31000000000006</v>
      </c>
      <c r="Q23" s="297">
        <v>0</v>
      </c>
      <c r="R23" s="297">
        <v>0</v>
      </c>
      <c r="S23" s="297">
        <v>0</v>
      </c>
      <c r="T23" s="297">
        <v>39.974999999999994</v>
      </c>
      <c r="U23" s="297">
        <v>17.413</v>
      </c>
      <c r="V23" s="297">
        <v>22.561999999999998</v>
      </c>
      <c r="W23" s="297">
        <v>934.36800000000005</v>
      </c>
      <c r="X23" s="297">
        <v>133.62</v>
      </c>
      <c r="Y23" s="297">
        <v>800.74800000000005</v>
      </c>
      <c r="Z23" s="297">
        <v>0</v>
      </c>
      <c r="AA23" s="297">
        <v>0</v>
      </c>
      <c r="AB23" s="297">
        <v>0</v>
      </c>
      <c r="AC23" s="297">
        <v>0</v>
      </c>
      <c r="AD23" s="418"/>
      <c r="AE23" s="381"/>
    </row>
    <row r="24" spans="2:31" ht="18" customHeight="1" x14ac:dyDescent="0.15">
      <c r="B24" s="77" t="s">
        <v>189</v>
      </c>
      <c r="C24" s="76" t="s">
        <v>13</v>
      </c>
      <c r="D24" s="297">
        <v>83640.204700000002</v>
      </c>
      <c r="E24" s="297">
        <v>46077.82</v>
      </c>
      <c r="F24" s="297">
        <v>45241.77</v>
      </c>
      <c r="G24" s="297">
        <v>836.05</v>
      </c>
      <c r="H24" s="297">
        <v>45735.22</v>
      </c>
      <c r="I24" s="297">
        <v>44937.56</v>
      </c>
      <c r="J24" s="297">
        <v>797.66</v>
      </c>
      <c r="K24" s="297">
        <v>342.6</v>
      </c>
      <c r="L24" s="297">
        <v>304.21000000000004</v>
      </c>
      <c r="M24" s="297">
        <v>38.39</v>
      </c>
      <c r="N24" s="297">
        <v>35039.279999999999</v>
      </c>
      <c r="O24" s="352">
        <v>5909.82</v>
      </c>
      <c r="P24" s="352">
        <v>29129.46</v>
      </c>
      <c r="Q24" s="297">
        <v>0</v>
      </c>
      <c r="R24" s="297">
        <v>0</v>
      </c>
      <c r="S24" s="297">
        <v>0</v>
      </c>
      <c r="T24" s="297">
        <v>1293.55</v>
      </c>
      <c r="U24" s="297">
        <v>931.4799999999999</v>
      </c>
      <c r="V24" s="297">
        <v>362.07</v>
      </c>
      <c r="W24" s="297">
        <v>33745.729999999996</v>
      </c>
      <c r="X24" s="297">
        <v>4978.34</v>
      </c>
      <c r="Y24" s="297">
        <v>28767.39</v>
      </c>
      <c r="Z24" s="297">
        <v>2523.1046999999999</v>
      </c>
      <c r="AA24" s="297">
        <v>1302.9747</v>
      </c>
      <c r="AB24" s="297">
        <v>1220.1300000000001</v>
      </c>
      <c r="AC24" s="297">
        <v>0</v>
      </c>
      <c r="AD24" s="418"/>
      <c r="AE24" s="381"/>
    </row>
    <row r="25" spans="2:31" ht="18" customHeight="1" thickBot="1" x14ac:dyDescent="0.2">
      <c r="B25" s="78"/>
      <c r="C25" s="76" t="s">
        <v>14</v>
      </c>
      <c r="D25" s="297">
        <v>18500.655999999999</v>
      </c>
      <c r="E25" s="297">
        <v>13499.994999999999</v>
      </c>
      <c r="F25" s="297">
        <v>13443.284</v>
      </c>
      <c r="G25" s="297">
        <v>56.711000000000006</v>
      </c>
      <c r="H25" s="297">
        <v>13420.723</v>
      </c>
      <c r="I25" s="297">
        <v>13368.017</v>
      </c>
      <c r="J25" s="297">
        <v>52.706000000000003</v>
      </c>
      <c r="K25" s="297">
        <v>79.271999999999991</v>
      </c>
      <c r="L25" s="297">
        <v>75.266999999999996</v>
      </c>
      <c r="M25" s="297">
        <v>4.0049999999999999</v>
      </c>
      <c r="N25" s="297">
        <v>5000.1929999999993</v>
      </c>
      <c r="O25" s="352">
        <v>1498.6159999999998</v>
      </c>
      <c r="P25" s="352">
        <v>3501.5769999999998</v>
      </c>
      <c r="Q25" s="297">
        <v>0</v>
      </c>
      <c r="R25" s="297">
        <v>0</v>
      </c>
      <c r="S25" s="297">
        <v>0</v>
      </c>
      <c r="T25" s="297">
        <v>287.27100000000002</v>
      </c>
      <c r="U25" s="297">
        <v>236.608</v>
      </c>
      <c r="V25" s="297">
        <v>50.662999999999997</v>
      </c>
      <c r="W25" s="297">
        <v>4712.9219999999996</v>
      </c>
      <c r="X25" s="297">
        <v>1262.0079999999998</v>
      </c>
      <c r="Y25" s="297">
        <v>3450.9139999999998</v>
      </c>
      <c r="Z25" s="297">
        <v>0.46800000000000003</v>
      </c>
      <c r="AA25" s="297">
        <v>0</v>
      </c>
      <c r="AB25" s="297">
        <v>0.46800000000000003</v>
      </c>
      <c r="AC25" s="297">
        <v>0</v>
      </c>
      <c r="AD25" s="418"/>
      <c r="AE25" s="381"/>
    </row>
    <row r="26" spans="2:31" ht="18" customHeight="1" x14ac:dyDescent="0.15">
      <c r="B26" s="63"/>
      <c r="C26" s="63"/>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381"/>
      <c r="AE26" s="381"/>
    </row>
    <row r="27" spans="2:31" s="3" customFormat="1" ht="18" customHeight="1" x14ac:dyDescent="0.15">
      <c r="B27" s="3" t="s">
        <v>577</v>
      </c>
      <c r="D27" s="392"/>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row>
    <row r="28" spans="2:31" ht="18" customHeight="1" thickBot="1" x14ac:dyDescent="0.2">
      <c r="C28" s="71"/>
      <c r="D28" s="393"/>
      <c r="E28" s="393"/>
      <c r="F28" s="393"/>
      <c r="G28" s="393"/>
      <c r="H28" s="393"/>
      <c r="I28" s="393"/>
      <c r="J28" s="393"/>
      <c r="K28" s="393"/>
      <c r="L28" s="393"/>
      <c r="M28" s="393"/>
      <c r="N28" s="393"/>
      <c r="O28" s="393"/>
      <c r="P28" s="393"/>
      <c r="Q28" s="393"/>
      <c r="R28" s="393"/>
      <c r="S28" s="393"/>
      <c r="T28" s="393"/>
      <c r="U28" s="393"/>
      <c r="V28" s="393"/>
      <c r="W28" s="393"/>
      <c r="X28" s="393"/>
      <c r="Y28" s="393"/>
      <c r="Z28" s="393" t="s">
        <v>383</v>
      </c>
      <c r="AA28" s="393"/>
      <c r="AB28" s="393"/>
      <c r="AC28" s="393"/>
      <c r="AD28" s="381"/>
      <c r="AE28" s="381"/>
    </row>
    <row r="29" spans="2:31" ht="18" customHeight="1" x14ac:dyDescent="0.15">
      <c r="B29" s="62"/>
      <c r="C29" s="63"/>
      <c r="D29" s="394"/>
      <c r="E29" s="395" t="s">
        <v>0</v>
      </c>
      <c r="F29" s="396"/>
      <c r="G29" s="396"/>
      <c r="H29" s="396"/>
      <c r="I29" s="396"/>
      <c r="J29" s="396"/>
      <c r="K29" s="396"/>
      <c r="L29" s="396"/>
      <c r="M29" s="396"/>
      <c r="N29" s="396"/>
      <c r="O29" s="396"/>
      <c r="P29" s="396"/>
      <c r="Q29" s="396"/>
      <c r="R29" s="396"/>
      <c r="S29" s="396"/>
      <c r="T29" s="396"/>
      <c r="U29" s="396"/>
      <c r="V29" s="396"/>
      <c r="W29" s="396"/>
      <c r="X29" s="396"/>
      <c r="Y29" s="396"/>
      <c r="Z29" s="415" t="s">
        <v>384</v>
      </c>
      <c r="AA29" s="416"/>
      <c r="AB29" s="416"/>
      <c r="AC29" s="417" t="s">
        <v>385</v>
      </c>
      <c r="AD29" s="418"/>
      <c r="AE29" s="381"/>
    </row>
    <row r="30" spans="2:31" ht="18" customHeight="1" x14ac:dyDescent="0.15">
      <c r="B30" s="70" t="s">
        <v>386</v>
      </c>
      <c r="C30" s="71"/>
      <c r="D30" s="397" t="s">
        <v>2</v>
      </c>
      <c r="E30" s="398" t="s">
        <v>3</v>
      </c>
      <c r="F30" s="399"/>
      <c r="G30" s="399"/>
      <c r="H30" s="399"/>
      <c r="I30" s="399"/>
      <c r="J30" s="399"/>
      <c r="K30" s="399"/>
      <c r="L30" s="399"/>
      <c r="M30" s="399"/>
      <c r="N30" s="398" t="s">
        <v>4</v>
      </c>
      <c r="O30" s="399"/>
      <c r="P30" s="399"/>
      <c r="Q30" s="399"/>
      <c r="R30" s="399"/>
      <c r="S30" s="399"/>
      <c r="T30" s="399"/>
      <c r="U30" s="399"/>
      <c r="V30" s="399"/>
      <c r="W30" s="399"/>
      <c r="X30" s="399"/>
      <c r="Y30" s="399"/>
      <c r="Z30" s="400"/>
      <c r="AA30" s="400" t="s">
        <v>121</v>
      </c>
      <c r="AB30" s="400" t="s">
        <v>123</v>
      </c>
      <c r="AC30" s="419"/>
      <c r="AD30" s="418"/>
      <c r="AE30" s="381"/>
    </row>
    <row r="31" spans="2:31" ht="18" customHeight="1" x14ac:dyDescent="0.15">
      <c r="B31" s="70"/>
      <c r="C31" s="71"/>
      <c r="D31" s="397"/>
      <c r="E31" s="398" t="s">
        <v>5</v>
      </c>
      <c r="F31" s="399"/>
      <c r="G31" s="399"/>
      <c r="H31" s="398" t="s">
        <v>6</v>
      </c>
      <c r="I31" s="399"/>
      <c r="J31" s="399"/>
      <c r="K31" s="398" t="s">
        <v>7</v>
      </c>
      <c r="L31" s="399"/>
      <c r="M31" s="399"/>
      <c r="N31" s="398" t="s">
        <v>8</v>
      </c>
      <c r="O31" s="399"/>
      <c r="P31" s="399"/>
      <c r="Q31" s="398" t="s">
        <v>6</v>
      </c>
      <c r="R31" s="399"/>
      <c r="S31" s="399"/>
      <c r="T31" s="398" t="s">
        <v>7</v>
      </c>
      <c r="U31" s="399"/>
      <c r="V31" s="399"/>
      <c r="W31" s="398" t="s">
        <v>9</v>
      </c>
      <c r="X31" s="399"/>
      <c r="Y31" s="399"/>
      <c r="Z31" s="397" t="s">
        <v>2</v>
      </c>
      <c r="AA31" s="397"/>
      <c r="AB31" s="397"/>
      <c r="AC31" s="420" t="s">
        <v>125</v>
      </c>
      <c r="AD31" s="418"/>
      <c r="AE31" s="381"/>
    </row>
    <row r="32" spans="2:31" ht="18" customHeight="1" x14ac:dyDescent="0.15">
      <c r="B32" s="68"/>
      <c r="D32" s="402"/>
      <c r="E32" s="400" t="s">
        <v>2</v>
      </c>
      <c r="F32" s="400" t="s">
        <v>10</v>
      </c>
      <c r="G32" s="400" t="s">
        <v>11</v>
      </c>
      <c r="H32" s="400" t="s">
        <v>2</v>
      </c>
      <c r="I32" s="400" t="s">
        <v>10</v>
      </c>
      <c r="J32" s="400" t="s">
        <v>11</v>
      </c>
      <c r="K32" s="400" t="s">
        <v>2</v>
      </c>
      <c r="L32" s="400" t="s">
        <v>10</v>
      </c>
      <c r="M32" s="400" t="s">
        <v>11</v>
      </c>
      <c r="N32" s="400" t="s">
        <v>2</v>
      </c>
      <c r="O32" s="403" t="s">
        <v>10</v>
      </c>
      <c r="P32" s="404" t="s">
        <v>11</v>
      </c>
      <c r="Q32" s="400" t="s">
        <v>2</v>
      </c>
      <c r="R32" s="400" t="s">
        <v>10</v>
      </c>
      <c r="S32" s="400" t="s">
        <v>11</v>
      </c>
      <c r="T32" s="400" t="s">
        <v>2</v>
      </c>
      <c r="U32" s="400" t="s">
        <v>10</v>
      </c>
      <c r="V32" s="400" t="s">
        <v>11</v>
      </c>
      <c r="W32" s="400" t="s">
        <v>2</v>
      </c>
      <c r="X32" s="400" t="s">
        <v>10</v>
      </c>
      <c r="Y32" s="400" t="s">
        <v>11</v>
      </c>
      <c r="Z32" s="402"/>
      <c r="AA32" s="397" t="s">
        <v>122</v>
      </c>
      <c r="AB32" s="397" t="s">
        <v>124</v>
      </c>
      <c r="AC32" s="421"/>
      <c r="AD32" s="418"/>
      <c r="AE32" s="381"/>
    </row>
    <row r="33" spans="2:31" ht="18" customHeight="1" x14ac:dyDescent="0.15">
      <c r="B33" s="142" t="s">
        <v>382</v>
      </c>
      <c r="C33" s="76" t="s">
        <v>13</v>
      </c>
      <c r="D33" s="297">
        <v>58687.064699999995</v>
      </c>
      <c r="E33" s="297">
        <v>35232.42</v>
      </c>
      <c r="F33" s="297">
        <v>34372.699999999997</v>
      </c>
      <c r="G33" s="297">
        <v>859.71999999999991</v>
      </c>
      <c r="H33" s="297">
        <v>34905.149999999994</v>
      </c>
      <c r="I33" s="297">
        <v>34086.229999999996</v>
      </c>
      <c r="J33" s="297">
        <v>818.92</v>
      </c>
      <c r="K33" s="297">
        <v>327.27000000000004</v>
      </c>
      <c r="L33" s="297">
        <v>286.47000000000003</v>
      </c>
      <c r="M33" s="297">
        <v>40.799999999999997</v>
      </c>
      <c r="N33" s="297">
        <v>22554.73</v>
      </c>
      <c r="O33" s="352">
        <v>3617.6899999999996</v>
      </c>
      <c r="P33" s="352">
        <v>18937.04</v>
      </c>
      <c r="Q33" s="297">
        <v>0</v>
      </c>
      <c r="R33" s="297">
        <v>0</v>
      </c>
      <c r="S33" s="297">
        <v>0</v>
      </c>
      <c r="T33" s="297">
        <v>1066.1299999999999</v>
      </c>
      <c r="U33" s="297">
        <v>850.2399999999999</v>
      </c>
      <c r="V33" s="297">
        <v>215.89</v>
      </c>
      <c r="W33" s="297">
        <v>21488.600000000002</v>
      </c>
      <c r="X33" s="297">
        <v>2767.45</v>
      </c>
      <c r="Y33" s="297">
        <v>18721.150000000001</v>
      </c>
      <c r="Z33" s="297">
        <v>899.91470000000004</v>
      </c>
      <c r="AA33" s="297">
        <v>283.80470000000003</v>
      </c>
      <c r="AB33" s="297">
        <v>616.11</v>
      </c>
      <c r="AC33" s="297">
        <v>0</v>
      </c>
      <c r="AD33" s="418"/>
      <c r="AE33" s="381"/>
    </row>
    <row r="34" spans="2:31" ht="18" customHeight="1" x14ac:dyDescent="0.15">
      <c r="B34" s="78"/>
      <c r="C34" s="76" t="s">
        <v>14</v>
      </c>
      <c r="D34" s="297">
        <v>12827.205</v>
      </c>
      <c r="E34" s="297">
        <v>9658.0030000000006</v>
      </c>
      <c r="F34" s="297">
        <v>9601.3389999999999</v>
      </c>
      <c r="G34" s="297">
        <v>56.664000000000001</v>
      </c>
      <c r="H34" s="297">
        <v>9591.648000000001</v>
      </c>
      <c r="I34" s="297">
        <v>9539.2890000000007</v>
      </c>
      <c r="J34" s="297">
        <v>52.359000000000002</v>
      </c>
      <c r="K34" s="297">
        <v>66.355000000000004</v>
      </c>
      <c r="L34" s="297">
        <v>62.050000000000004</v>
      </c>
      <c r="M34" s="297">
        <v>4.3049999999999997</v>
      </c>
      <c r="N34" s="297">
        <v>3169.2019999999998</v>
      </c>
      <c r="O34" s="352">
        <v>918.72199999999987</v>
      </c>
      <c r="P34" s="352">
        <v>2250.48</v>
      </c>
      <c r="Q34" s="297">
        <v>0</v>
      </c>
      <c r="R34" s="297">
        <v>0</v>
      </c>
      <c r="S34" s="297">
        <v>0</v>
      </c>
      <c r="T34" s="297">
        <v>245.09299999999999</v>
      </c>
      <c r="U34" s="297">
        <v>215.505</v>
      </c>
      <c r="V34" s="297">
        <v>29.587999999999997</v>
      </c>
      <c r="W34" s="297">
        <v>2924.1089999999995</v>
      </c>
      <c r="X34" s="297">
        <v>703.21699999999987</v>
      </c>
      <c r="Y34" s="297">
        <v>2220.8919999999998</v>
      </c>
      <c r="Z34" s="297">
        <v>0</v>
      </c>
      <c r="AA34" s="297">
        <v>0</v>
      </c>
      <c r="AB34" s="297">
        <v>0</v>
      </c>
      <c r="AC34" s="297">
        <v>0</v>
      </c>
      <c r="AD34" s="418"/>
      <c r="AE34" s="381"/>
    </row>
    <row r="35" spans="2:31" ht="18" customHeight="1" x14ac:dyDescent="0.15">
      <c r="B35" s="77" t="s">
        <v>188</v>
      </c>
      <c r="C35" s="76" t="s">
        <v>13</v>
      </c>
      <c r="D35" s="297">
        <v>14039.660000000002</v>
      </c>
      <c r="E35" s="297">
        <v>9984.27</v>
      </c>
      <c r="F35" s="297">
        <v>9772.49</v>
      </c>
      <c r="G35" s="297">
        <v>211.78</v>
      </c>
      <c r="H35" s="297">
        <v>9858.34</v>
      </c>
      <c r="I35" s="297">
        <v>9662.58</v>
      </c>
      <c r="J35" s="297">
        <v>195.76</v>
      </c>
      <c r="K35" s="297">
        <v>125.92999999999999</v>
      </c>
      <c r="L35" s="297">
        <v>109.91</v>
      </c>
      <c r="M35" s="297">
        <v>16.02</v>
      </c>
      <c r="N35" s="297">
        <v>3935.3700000000003</v>
      </c>
      <c r="O35" s="352">
        <v>433.3</v>
      </c>
      <c r="P35" s="352">
        <v>3502.07</v>
      </c>
      <c r="Q35" s="297">
        <v>0</v>
      </c>
      <c r="R35" s="297">
        <v>0</v>
      </c>
      <c r="S35" s="297">
        <v>0</v>
      </c>
      <c r="T35" s="297">
        <v>142.18</v>
      </c>
      <c r="U35" s="297">
        <v>55.68</v>
      </c>
      <c r="V35" s="297">
        <v>86.5</v>
      </c>
      <c r="W35" s="297">
        <v>3793.19</v>
      </c>
      <c r="X35" s="297">
        <v>377.62</v>
      </c>
      <c r="Y35" s="297">
        <v>3415.57</v>
      </c>
      <c r="Z35" s="297">
        <v>120.02</v>
      </c>
      <c r="AA35" s="297">
        <v>40.31</v>
      </c>
      <c r="AB35" s="297">
        <v>79.709999999999994</v>
      </c>
      <c r="AC35" s="297">
        <v>0</v>
      </c>
      <c r="AD35" s="418"/>
      <c r="AE35" s="381"/>
    </row>
    <row r="36" spans="2:31" ht="18" customHeight="1" x14ac:dyDescent="0.15">
      <c r="B36" s="78"/>
      <c r="C36" s="76" t="s">
        <v>14</v>
      </c>
      <c r="D36" s="297">
        <v>3357.4570000000003</v>
      </c>
      <c r="E36" s="297">
        <v>2782.7380000000003</v>
      </c>
      <c r="F36" s="297">
        <v>2765.6600000000003</v>
      </c>
      <c r="G36" s="297">
        <v>17.077999999999999</v>
      </c>
      <c r="H36" s="297">
        <v>2765.3000000000006</v>
      </c>
      <c r="I36" s="297">
        <v>2750.3860000000004</v>
      </c>
      <c r="J36" s="297">
        <v>14.914</v>
      </c>
      <c r="K36" s="297">
        <v>17.438000000000002</v>
      </c>
      <c r="L36" s="297">
        <v>15.274000000000001</v>
      </c>
      <c r="M36" s="297">
        <v>2.1639999999999997</v>
      </c>
      <c r="N36" s="297">
        <v>574.71900000000005</v>
      </c>
      <c r="O36" s="352">
        <v>110.145</v>
      </c>
      <c r="P36" s="352">
        <v>464.57400000000001</v>
      </c>
      <c r="Q36" s="297">
        <v>0</v>
      </c>
      <c r="R36" s="297">
        <v>0</v>
      </c>
      <c r="S36" s="297">
        <v>0</v>
      </c>
      <c r="T36" s="297">
        <v>26.414999999999999</v>
      </c>
      <c r="U36" s="297">
        <v>14.125</v>
      </c>
      <c r="V36" s="297">
        <v>12.29</v>
      </c>
      <c r="W36" s="297">
        <v>548.30399999999997</v>
      </c>
      <c r="X36" s="297">
        <v>96.02</v>
      </c>
      <c r="Y36" s="297">
        <v>452.28399999999999</v>
      </c>
      <c r="Z36" s="297">
        <v>0</v>
      </c>
      <c r="AA36" s="297">
        <v>0</v>
      </c>
      <c r="AB36" s="297">
        <v>0</v>
      </c>
      <c r="AC36" s="297">
        <v>0</v>
      </c>
      <c r="AD36" s="418"/>
      <c r="AE36" s="381"/>
    </row>
    <row r="37" spans="2:31" ht="18" customHeight="1" x14ac:dyDescent="0.15">
      <c r="B37" s="77" t="s">
        <v>189</v>
      </c>
      <c r="C37" s="76" t="s">
        <v>13</v>
      </c>
      <c r="D37" s="297">
        <v>44647.404699999992</v>
      </c>
      <c r="E37" s="297">
        <v>25248.149999999998</v>
      </c>
      <c r="F37" s="297">
        <v>24600.21</v>
      </c>
      <c r="G37" s="297">
        <v>647.93999999999994</v>
      </c>
      <c r="H37" s="297">
        <v>25046.809999999998</v>
      </c>
      <c r="I37" s="297">
        <v>24423.649999999998</v>
      </c>
      <c r="J37" s="297">
        <v>623.16</v>
      </c>
      <c r="K37" s="297">
        <v>201.34</v>
      </c>
      <c r="L37" s="297">
        <v>176.56</v>
      </c>
      <c r="M37" s="297">
        <v>24.78</v>
      </c>
      <c r="N37" s="297">
        <v>18619.36</v>
      </c>
      <c r="O37" s="352">
        <v>3184.39</v>
      </c>
      <c r="P37" s="352">
        <v>15434.97</v>
      </c>
      <c r="Q37" s="297">
        <v>0</v>
      </c>
      <c r="R37" s="297">
        <v>0</v>
      </c>
      <c r="S37" s="297">
        <v>0</v>
      </c>
      <c r="T37" s="297">
        <v>923.94999999999993</v>
      </c>
      <c r="U37" s="297">
        <v>794.56</v>
      </c>
      <c r="V37" s="297">
        <v>129.38999999999999</v>
      </c>
      <c r="W37" s="297">
        <v>17695.41</v>
      </c>
      <c r="X37" s="297">
        <v>2389.83</v>
      </c>
      <c r="Y37" s="297">
        <v>15305.58</v>
      </c>
      <c r="Z37" s="297">
        <v>779.89469999999994</v>
      </c>
      <c r="AA37" s="297">
        <v>243.49469999999999</v>
      </c>
      <c r="AB37" s="297">
        <v>536.4</v>
      </c>
      <c r="AC37" s="297">
        <v>0</v>
      </c>
      <c r="AD37" s="418"/>
      <c r="AE37" s="381"/>
    </row>
    <row r="38" spans="2:31" ht="18" customHeight="1" thickBot="1" x14ac:dyDescent="0.2">
      <c r="B38" s="78"/>
      <c r="C38" s="76" t="s">
        <v>14</v>
      </c>
      <c r="D38" s="297">
        <v>9469.7479999999996</v>
      </c>
      <c r="E38" s="297">
        <v>6875.2649999999994</v>
      </c>
      <c r="F38" s="297">
        <v>6835.6789999999992</v>
      </c>
      <c r="G38" s="297">
        <v>39.585999999999999</v>
      </c>
      <c r="H38" s="297">
        <v>6826.347999999999</v>
      </c>
      <c r="I38" s="297">
        <v>6788.9029999999993</v>
      </c>
      <c r="J38" s="297">
        <v>37.445</v>
      </c>
      <c r="K38" s="297">
        <v>48.917000000000002</v>
      </c>
      <c r="L38" s="297">
        <v>46.776000000000003</v>
      </c>
      <c r="M38" s="297">
        <v>2.141</v>
      </c>
      <c r="N38" s="297">
        <v>2594.4829999999997</v>
      </c>
      <c r="O38" s="352">
        <v>808.57699999999988</v>
      </c>
      <c r="P38" s="352">
        <v>1785.9059999999999</v>
      </c>
      <c r="Q38" s="297">
        <v>0</v>
      </c>
      <c r="R38" s="297">
        <v>0</v>
      </c>
      <c r="S38" s="297">
        <v>0</v>
      </c>
      <c r="T38" s="297">
        <v>218.678</v>
      </c>
      <c r="U38" s="297">
        <v>201.38</v>
      </c>
      <c r="V38" s="297">
        <v>17.297999999999998</v>
      </c>
      <c r="W38" s="297">
        <v>2375.8049999999998</v>
      </c>
      <c r="X38" s="297">
        <v>607.19699999999989</v>
      </c>
      <c r="Y38" s="297">
        <v>1768.6079999999999</v>
      </c>
      <c r="Z38" s="297">
        <v>0</v>
      </c>
      <c r="AA38" s="297">
        <v>0</v>
      </c>
      <c r="AB38" s="297">
        <v>0</v>
      </c>
      <c r="AC38" s="297">
        <v>0</v>
      </c>
      <c r="AD38" s="418"/>
      <c r="AE38" s="381"/>
    </row>
    <row r="39" spans="2:31" ht="18" customHeight="1" x14ac:dyDescent="0.15">
      <c r="B39" s="63"/>
      <c r="C39" s="63"/>
      <c r="D39" s="405"/>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381"/>
      <c r="AE39" s="381"/>
    </row>
    <row r="40" spans="2:31" s="3" customFormat="1" ht="18" customHeight="1" x14ac:dyDescent="0.15">
      <c r="B40" s="3" t="s">
        <v>578</v>
      </c>
      <c r="D40" s="392"/>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row>
    <row r="41" spans="2:31" ht="18" customHeight="1" thickBot="1" x14ac:dyDescent="0.2">
      <c r="C41" s="71"/>
      <c r="D41" s="393"/>
      <c r="E41" s="393"/>
      <c r="F41" s="393"/>
      <c r="G41" s="393"/>
      <c r="H41" s="393"/>
      <c r="I41" s="393"/>
      <c r="J41" s="393"/>
      <c r="K41" s="393"/>
      <c r="L41" s="393"/>
      <c r="M41" s="393"/>
      <c r="N41" s="393"/>
      <c r="O41" s="393"/>
      <c r="P41" s="393"/>
      <c r="Q41" s="393"/>
      <c r="R41" s="393"/>
      <c r="S41" s="393"/>
      <c r="T41" s="393"/>
      <c r="U41" s="393"/>
      <c r="V41" s="393"/>
      <c r="W41" s="393"/>
      <c r="X41" s="393"/>
      <c r="Y41" s="393"/>
      <c r="Z41" s="393" t="s">
        <v>383</v>
      </c>
      <c r="AA41" s="393"/>
      <c r="AB41" s="393"/>
      <c r="AC41" s="393"/>
      <c r="AD41" s="381"/>
      <c r="AE41" s="381"/>
    </row>
    <row r="42" spans="2:31" ht="18" customHeight="1" x14ac:dyDescent="0.15">
      <c r="B42" s="62"/>
      <c r="C42" s="63"/>
      <c r="D42" s="394"/>
      <c r="E42" s="395" t="s">
        <v>0</v>
      </c>
      <c r="F42" s="396"/>
      <c r="G42" s="396"/>
      <c r="H42" s="396"/>
      <c r="I42" s="396"/>
      <c r="J42" s="396"/>
      <c r="K42" s="396"/>
      <c r="L42" s="396"/>
      <c r="M42" s="396"/>
      <c r="N42" s="396"/>
      <c r="O42" s="396"/>
      <c r="P42" s="396"/>
      <c r="Q42" s="396"/>
      <c r="R42" s="396"/>
      <c r="S42" s="396"/>
      <c r="T42" s="396"/>
      <c r="U42" s="396"/>
      <c r="V42" s="396"/>
      <c r="W42" s="396"/>
      <c r="X42" s="396"/>
      <c r="Y42" s="396"/>
      <c r="Z42" s="415" t="s">
        <v>384</v>
      </c>
      <c r="AA42" s="416"/>
      <c r="AB42" s="416"/>
      <c r="AC42" s="417" t="s">
        <v>385</v>
      </c>
      <c r="AD42" s="418"/>
      <c r="AE42" s="381"/>
    </row>
    <row r="43" spans="2:31" ht="18" customHeight="1" x14ac:dyDescent="0.15">
      <c r="B43" s="70" t="s">
        <v>386</v>
      </c>
      <c r="C43" s="71"/>
      <c r="D43" s="397" t="s">
        <v>2</v>
      </c>
      <c r="E43" s="398" t="s">
        <v>3</v>
      </c>
      <c r="F43" s="399"/>
      <c r="G43" s="399"/>
      <c r="H43" s="399"/>
      <c r="I43" s="399"/>
      <c r="J43" s="399"/>
      <c r="K43" s="399"/>
      <c r="L43" s="399"/>
      <c r="M43" s="399"/>
      <c r="N43" s="398" t="s">
        <v>4</v>
      </c>
      <c r="O43" s="399"/>
      <c r="P43" s="399"/>
      <c r="Q43" s="399"/>
      <c r="R43" s="399"/>
      <c r="S43" s="399"/>
      <c r="T43" s="399"/>
      <c r="U43" s="399"/>
      <c r="V43" s="399"/>
      <c r="W43" s="399"/>
      <c r="X43" s="399"/>
      <c r="Y43" s="399"/>
      <c r="Z43" s="400"/>
      <c r="AA43" s="400" t="s">
        <v>121</v>
      </c>
      <c r="AB43" s="400" t="s">
        <v>123</v>
      </c>
      <c r="AC43" s="419"/>
      <c r="AD43" s="418"/>
      <c r="AE43" s="381"/>
    </row>
    <row r="44" spans="2:31" ht="18" customHeight="1" x14ac:dyDescent="0.15">
      <c r="B44" s="70"/>
      <c r="C44" s="71"/>
      <c r="D44" s="397"/>
      <c r="E44" s="398" t="s">
        <v>5</v>
      </c>
      <c r="F44" s="399"/>
      <c r="G44" s="399"/>
      <c r="H44" s="398" t="s">
        <v>6</v>
      </c>
      <c r="I44" s="399"/>
      <c r="J44" s="399"/>
      <c r="K44" s="398" t="s">
        <v>7</v>
      </c>
      <c r="L44" s="399"/>
      <c r="M44" s="399"/>
      <c r="N44" s="398" t="s">
        <v>8</v>
      </c>
      <c r="O44" s="399"/>
      <c r="P44" s="399"/>
      <c r="Q44" s="398" t="s">
        <v>6</v>
      </c>
      <c r="R44" s="399"/>
      <c r="S44" s="399"/>
      <c r="T44" s="398" t="s">
        <v>7</v>
      </c>
      <c r="U44" s="399"/>
      <c r="V44" s="399"/>
      <c r="W44" s="398" t="s">
        <v>9</v>
      </c>
      <c r="X44" s="399"/>
      <c r="Y44" s="399"/>
      <c r="Z44" s="397" t="s">
        <v>2</v>
      </c>
      <c r="AA44" s="397"/>
      <c r="AB44" s="397"/>
      <c r="AC44" s="420" t="s">
        <v>125</v>
      </c>
      <c r="AD44" s="418"/>
      <c r="AE44" s="381"/>
    </row>
    <row r="45" spans="2:31" ht="18" customHeight="1" x14ac:dyDescent="0.15">
      <c r="B45" s="68"/>
      <c r="D45" s="402"/>
      <c r="E45" s="400" t="s">
        <v>2</v>
      </c>
      <c r="F45" s="400" t="s">
        <v>10</v>
      </c>
      <c r="G45" s="400" t="s">
        <v>11</v>
      </c>
      <c r="H45" s="400" t="s">
        <v>2</v>
      </c>
      <c r="I45" s="400" t="s">
        <v>10</v>
      </c>
      <c r="J45" s="400" t="s">
        <v>11</v>
      </c>
      <c r="K45" s="400" t="s">
        <v>2</v>
      </c>
      <c r="L45" s="400" t="s">
        <v>10</v>
      </c>
      <c r="M45" s="400" t="s">
        <v>11</v>
      </c>
      <c r="N45" s="400" t="s">
        <v>2</v>
      </c>
      <c r="O45" s="403" t="s">
        <v>10</v>
      </c>
      <c r="P45" s="404" t="s">
        <v>11</v>
      </c>
      <c r="Q45" s="400" t="s">
        <v>2</v>
      </c>
      <c r="R45" s="400" t="s">
        <v>10</v>
      </c>
      <c r="S45" s="400" t="s">
        <v>11</v>
      </c>
      <c r="T45" s="400" t="s">
        <v>2</v>
      </c>
      <c r="U45" s="400" t="s">
        <v>10</v>
      </c>
      <c r="V45" s="400" t="s">
        <v>11</v>
      </c>
      <c r="W45" s="400" t="s">
        <v>2</v>
      </c>
      <c r="X45" s="400" t="s">
        <v>10</v>
      </c>
      <c r="Y45" s="400" t="s">
        <v>11</v>
      </c>
      <c r="Z45" s="402"/>
      <c r="AA45" s="397" t="s">
        <v>122</v>
      </c>
      <c r="AB45" s="397" t="s">
        <v>124</v>
      </c>
      <c r="AC45" s="421"/>
      <c r="AD45" s="418"/>
      <c r="AE45" s="381"/>
    </row>
    <row r="46" spans="2:31" ht="18" customHeight="1" x14ac:dyDescent="0.15">
      <c r="B46" s="142" t="s">
        <v>382</v>
      </c>
      <c r="C46" s="76" t="s">
        <v>13</v>
      </c>
      <c r="D46" s="297">
        <v>50256.34</v>
      </c>
      <c r="E46" s="297">
        <v>29058.199999999997</v>
      </c>
      <c r="F46" s="297">
        <v>28723.949999999997</v>
      </c>
      <c r="G46" s="297">
        <v>334.25</v>
      </c>
      <c r="H46" s="297">
        <v>28576.44</v>
      </c>
      <c r="I46" s="297">
        <v>28345.53</v>
      </c>
      <c r="J46" s="297">
        <v>230.91</v>
      </c>
      <c r="K46" s="297">
        <v>481.76</v>
      </c>
      <c r="L46" s="297">
        <v>378.41999999999996</v>
      </c>
      <c r="M46" s="297">
        <v>103.34</v>
      </c>
      <c r="N46" s="297">
        <v>19282.54</v>
      </c>
      <c r="O46" s="352">
        <v>2899.31</v>
      </c>
      <c r="P46" s="352">
        <v>16383.23</v>
      </c>
      <c r="Q46" s="297">
        <v>0</v>
      </c>
      <c r="R46" s="297">
        <v>0</v>
      </c>
      <c r="S46" s="297">
        <v>0</v>
      </c>
      <c r="T46" s="297">
        <v>454.72</v>
      </c>
      <c r="U46" s="297">
        <v>150.23999999999998</v>
      </c>
      <c r="V46" s="297">
        <v>304.48</v>
      </c>
      <c r="W46" s="297">
        <v>18827.82</v>
      </c>
      <c r="X46" s="297">
        <v>2749.07</v>
      </c>
      <c r="Y46" s="297">
        <v>16078.75</v>
      </c>
      <c r="Z46" s="297">
        <v>1915.6</v>
      </c>
      <c r="AA46" s="297">
        <v>1133.47</v>
      </c>
      <c r="AB46" s="297">
        <v>782.13</v>
      </c>
      <c r="AC46" s="297">
        <v>0</v>
      </c>
      <c r="AD46" s="418"/>
      <c r="AE46" s="381"/>
    </row>
    <row r="47" spans="2:31" ht="18" customHeight="1" x14ac:dyDescent="0.15">
      <c r="B47" s="78"/>
      <c r="C47" s="76" t="s">
        <v>14</v>
      </c>
      <c r="D47" s="297">
        <v>11638.477000000003</v>
      </c>
      <c r="E47" s="297">
        <v>8832.6750000000011</v>
      </c>
      <c r="F47" s="297">
        <v>8798.18</v>
      </c>
      <c r="G47" s="297">
        <v>34.495000000000005</v>
      </c>
      <c r="H47" s="297">
        <v>8742.8610000000008</v>
      </c>
      <c r="I47" s="297">
        <v>8723.2090000000007</v>
      </c>
      <c r="J47" s="297">
        <v>19.652000000000001</v>
      </c>
      <c r="K47" s="297">
        <v>89.814000000000007</v>
      </c>
      <c r="L47" s="297">
        <v>74.971000000000004</v>
      </c>
      <c r="M47" s="297">
        <v>14.843000000000002</v>
      </c>
      <c r="N47" s="297">
        <v>2805.3340000000003</v>
      </c>
      <c r="O47" s="352">
        <v>730.92700000000002</v>
      </c>
      <c r="P47" s="352">
        <v>2074.4070000000002</v>
      </c>
      <c r="Q47" s="297">
        <v>0</v>
      </c>
      <c r="R47" s="297">
        <v>0</v>
      </c>
      <c r="S47" s="297">
        <v>0</v>
      </c>
      <c r="T47" s="297">
        <v>82.152999999999992</v>
      </c>
      <c r="U47" s="297">
        <v>38.515999999999998</v>
      </c>
      <c r="V47" s="297">
        <v>43.637</v>
      </c>
      <c r="W47" s="297">
        <v>2723.181</v>
      </c>
      <c r="X47" s="297">
        <v>692.41100000000006</v>
      </c>
      <c r="Y47" s="297">
        <v>2030.77</v>
      </c>
      <c r="Z47" s="297">
        <v>0.46800000000000003</v>
      </c>
      <c r="AA47" s="297">
        <v>0</v>
      </c>
      <c r="AB47" s="297">
        <v>0.46800000000000003</v>
      </c>
      <c r="AC47" s="297">
        <v>0</v>
      </c>
      <c r="AD47" s="418"/>
      <c r="AE47" s="381"/>
    </row>
    <row r="48" spans="2:31" ht="18" customHeight="1" x14ac:dyDescent="0.15">
      <c r="B48" s="77" t="s">
        <v>188</v>
      </c>
      <c r="C48" s="76" t="s">
        <v>13</v>
      </c>
      <c r="D48" s="297">
        <v>11263.539999999999</v>
      </c>
      <c r="E48" s="297">
        <v>8228.5299999999988</v>
      </c>
      <c r="F48" s="297">
        <v>8082.3899999999994</v>
      </c>
      <c r="G48" s="297">
        <v>146.13999999999999</v>
      </c>
      <c r="H48" s="297">
        <v>7888.03</v>
      </c>
      <c r="I48" s="297">
        <v>7831.62</v>
      </c>
      <c r="J48" s="297">
        <v>56.41</v>
      </c>
      <c r="K48" s="297">
        <v>340.5</v>
      </c>
      <c r="L48" s="297">
        <v>250.76999999999998</v>
      </c>
      <c r="M48" s="297">
        <v>89.73</v>
      </c>
      <c r="N48" s="297">
        <v>2862.6200000000003</v>
      </c>
      <c r="O48" s="352">
        <v>173.88</v>
      </c>
      <c r="P48" s="352">
        <v>2688.7400000000002</v>
      </c>
      <c r="Q48" s="297">
        <v>0</v>
      </c>
      <c r="R48" s="297">
        <v>0</v>
      </c>
      <c r="S48" s="297">
        <v>0</v>
      </c>
      <c r="T48" s="297">
        <v>85.12</v>
      </c>
      <c r="U48" s="297">
        <v>13.32</v>
      </c>
      <c r="V48" s="297">
        <v>71.8</v>
      </c>
      <c r="W48" s="297">
        <v>2777.5</v>
      </c>
      <c r="X48" s="297">
        <v>160.56</v>
      </c>
      <c r="Y48" s="297">
        <v>2616.94</v>
      </c>
      <c r="Z48" s="297">
        <v>172.39</v>
      </c>
      <c r="AA48" s="297">
        <v>73.989999999999995</v>
      </c>
      <c r="AB48" s="297">
        <v>98.4</v>
      </c>
      <c r="AC48" s="297">
        <v>0</v>
      </c>
      <c r="AD48" s="418"/>
      <c r="AE48" s="381"/>
    </row>
    <row r="49" spans="2:31" ht="18" customHeight="1" x14ac:dyDescent="0.15">
      <c r="B49" s="78"/>
      <c r="C49" s="76" t="s">
        <v>14</v>
      </c>
      <c r="D49" s="297">
        <v>2607.5689999999995</v>
      </c>
      <c r="E49" s="297">
        <v>2207.9449999999997</v>
      </c>
      <c r="F49" s="297">
        <v>2190.5749999999998</v>
      </c>
      <c r="G49" s="297">
        <v>17.37</v>
      </c>
      <c r="H49" s="297">
        <v>2148.4859999999999</v>
      </c>
      <c r="I49" s="297">
        <v>2144.0949999999998</v>
      </c>
      <c r="J49" s="297">
        <v>4.391</v>
      </c>
      <c r="K49" s="297">
        <v>59.458999999999996</v>
      </c>
      <c r="L49" s="297">
        <v>46.48</v>
      </c>
      <c r="M49" s="297">
        <v>12.979000000000001</v>
      </c>
      <c r="N49" s="297">
        <v>399.62399999999997</v>
      </c>
      <c r="O49" s="352">
        <v>40.887999999999991</v>
      </c>
      <c r="P49" s="352">
        <v>358.73599999999999</v>
      </c>
      <c r="Q49" s="297">
        <v>0</v>
      </c>
      <c r="R49" s="297">
        <v>0</v>
      </c>
      <c r="S49" s="297">
        <v>0</v>
      </c>
      <c r="T49" s="297">
        <v>13.56</v>
      </c>
      <c r="U49" s="297">
        <v>3.2879999999999998</v>
      </c>
      <c r="V49" s="297">
        <v>10.272</v>
      </c>
      <c r="W49" s="297">
        <v>386.06399999999996</v>
      </c>
      <c r="X49" s="297">
        <v>37.599999999999994</v>
      </c>
      <c r="Y49" s="297">
        <v>348.464</v>
      </c>
      <c r="Z49" s="297">
        <v>0</v>
      </c>
      <c r="AA49" s="297">
        <v>0</v>
      </c>
      <c r="AB49" s="297">
        <v>0</v>
      </c>
      <c r="AC49" s="297">
        <v>0</v>
      </c>
      <c r="AD49" s="418"/>
      <c r="AE49" s="381"/>
    </row>
    <row r="50" spans="2:31" ht="18" customHeight="1" x14ac:dyDescent="0.15">
      <c r="B50" s="77" t="s">
        <v>189</v>
      </c>
      <c r="C50" s="76" t="s">
        <v>13</v>
      </c>
      <c r="D50" s="297">
        <v>38992.799999999996</v>
      </c>
      <c r="E50" s="297">
        <v>20829.670000000002</v>
      </c>
      <c r="F50" s="297">
        <v>20641.560000000001</v>
      </c>
      <c r="G50" s="297">
        <v>188.11</v>
      </c>
      <c r="H50" s="297">
        <v>20688.41</v>
      </c>
      <c r="I50" s="297">
        <v>20513.91</v>
      </c>
      <c r="J50" s="297">
        <v>174.5</v>
      </c>
      <c r="K50" s="297">
        <v>141.26</v>
      </c>
      <c r="L50" s="297">
        <v>127.65</v>
      </c>
      <c r="M50" s="297">
        <v>13.61</v>
      </c>
      <c r="N50" s="297">
        <v>16419.919999999998</v>
      </c>
      <c r="O50" s="352">
        <v>2725.4300000000003</v>
      </c>
      <c r="P50" s="352">
        <v>13694.49</v>
      </c>
      <c r="Q50" s="297">
        <v>0</v>
      </c>
      <c r="R50" s="297">
        <v>0</v>
      </c>
      <c r="S50" s="297">
        <v>0</v>
      </c>
      <c r="T50" s="297">
        <v>369.6</v>
      </c>
      <c r="U50" s="297">
        <v>136.91999999999999</v>
      </c>
      <c r="V50" s="297">
        <v>232.68</v>
      </c>
      <c r="W50" s="297">
        <v>16050.32</v>
      </c>
      <c r="X50" s="297">
        <v>2588.5100000000002</v>
      </c>
      <c r="Y50" s="297">
        <v>13461.81</v>
      </c>
      <c r="Z50" s="297">
        <v>1743.21</v>
      </c>
      <c r="AA50" s="297">
        <v>1059.48</v>
      </c>
      <c r="AB50" s="297">
        <v>683.73</v>
      </c>
      <c r="AC50" s="297">
        <v>0</v>
      </c>
      <c r="AD50" s="418"/>
      <c r="AE50" s="381"/>
    </row>
    <row r="51" spans="2:31" ht="18" customHeight="1" thickBot="1" x14ac:dyDescent="0.2">
      <c r="B51" s="78"/>
      <c r="C51" s="76" t="s">
        <v>14</v>
      </c>
      <c r="D51" s="297">
        <v>9030.9080000000013</v>
      </c>
      <c r="E51" s="297">
        <v>6624.7300000000005</v>
      </c>
      <c r="F51" s="297">
        <v>6607.6050000000005</v>
      </c>
      <c r="G51" s="297">
        <v>17.125</v>
      </c>
      <c r="H51" s="297">
        <v>6594.3750000000009</v>
      </c>
      <c r="I51" s="297">
        <v>6579.1140000000005</v>
      </c>
      <c r="J51" s="297">
        <v>15.261000000000001</v>
      </c>
      <c r="K51" s="297">
        <v>30.355</v>
      </c>
      <c r="L51" s="297">
        <v>28.491</v>
      </c>
      <c r="M51" s="297">
        <v>1.8640000000000001</v>
      </c>
      <c r="N51" s="297">
        <v>2405.71</v>
      </c>
      <c r="O51" s="352">
        <v>690.03899999999999</v>
      </c>
      <c r="P51" s="352">
        <v>1715.671</v>
      </c>
      <c r="Q51" s="297">
        <v>0</v>
      </c>
      <c r="R51" s="297">
        <v>0</v>
      </c>
      <c r="S51" s="297">
        <v>0</v>
      </c>
      <c r="T51" s="297">
        <v>68.593000000000004</v>
      </c>
      <c r="U51" s="297">
        <v>35.228000000000002</v>
      </c>
      <c r="V51" s="297">
        <v>33.365000000000002</v>
      </c>
      <c r="W51" s="297">
        <v>2337.1170000000002</v>
      </c>
      <c r="X51" s="297">
        <v>654.81100000000004</v>
      </c>
      <c r="Y51" s="297">
        <v>1682.306</v>
      </c>
      <c r="Z51" s="297">
        <v>0.46800000000000003</v>
      </c>
      <c r="AA51" s="297">
        <v>0</v>
      </c>
      <c r="AB51" s="297">
        <v>0.46800000000000003</v>
      </c>
      <c r="AC51" s="297">
        <v>0</v>
      </c>
      <c r="AD51" s="418"/>
      <c r="AE51" s="381"/>
    </row>
    <row r="52" spans="2:31" ht="18" customHeight="1" x14ac:dyDescent="0.15">
      <c r="B52" s="63"/>
      <c r="C52" s="63"/>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381"/>
      <c r="AE52" s="381"/>
    </row>
    <row r="53" spans="2:31" s="3" customFormat="1" ht="18" customHeight="1" x14ac:dyDescent="0.15">
      <c r="B53" s="3" t="s">
        <v>523</v>
      </c>
      <c r="D53" s="392"/>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row>
    <row r="54" spans="2:31" ht="18" customHeight="1" thickBot="1" x14ac:dyDescent="0.2">
      <c r="C54" s="71"/>
      <c r="D54" s="393"/>
      <c r="E54" s="393"/>
      <c r="F54" s="393"/>
      <c r="G54" s="393"/>
      <c r="H54" s="393"/>
      <c r="I54" s="393"/>
      <c r="J54" s="393"/>
      <c r="K54" s="393"/>
      <c r="L54" s="393"/>
      <c r="M54" s="393"/>
      <c r="N54" s="393"/>
      <c r="O54" s="393"/>
      <c r="P54" s="393"/>
      <c r="Q54" s="393"/>
      <c r="R54" s="393"/>
      <c r="S54" s="393"/>
      <c r="T54" s="393"/>
      <c r="U54" s="393"/>
      <c r="V54" s="393"/>
      <c r="W54" s="393"/>
      <c r="X54" s="393"/>
      <c r="Y54" s="393"/>
      <c r="Z54" s="393" t="s">
        <v>383</v>
      </c>
      <c r="AA54" s="393"/>
      <c r="AB54" s="393"/>
      <c r="AC54" s="393"/>
      <c r="AD54" s="381"/>
      <c r="AE54" s="381"/>
    </row>
    <row r="55" spans="2:31" ht="18" customHeight="1" x14ac:dyDescent="0.15">
      <c r="B55" s="62"/>
      <c r="C55" s="63"/>
      <c r="D55" s="394"/>
      <c r="E55" s="395" t="s">
        <v>0</v>
      </c>
      <c r="F55" s="396"/>
      <c r="G55" s="396"/>
      <c r="H55" s="396"/>
      <c r="I55" s="396"/>
      <c r="J55" s="396"/>
      <c r="K55" s="396"/>
      <c r="L55" s="396"/>
      <c r="M55" s="396"/>
      <c r="N55" s="396"/>
      <c r="O55" s="396"/>
      <c r="P55" s="396"/>
      <c r="Q55" s="396"/>
      <c r="R55" s="396"/>
      <c r="S55" s="396"/>
      <c r="T55" s="396"/>
      <c r="U55" s="396"/>
      <c r="V55" s="396"/>
      <c r="W55" s="396"/>
      <c r="X55" s="396"/>
      <c r="Y55" s="396"/>
      <c r="Z55" s="415" t="s">
        <v>384</v>
      </c>
      <c r="AA55" s="416"/>
      <c r="AB55" s="416"/>
      <c r="AC55" s="417" t="s">
        <v>385</v>
      </c>
      <c r="AD55" s="418"/>
      <c r="AE55" s="381"/>
    </row>
    <row r="56" spans="2:31" ht="18" customHeight="1" x14ac:dyDescent="0.15">
      <c r="B56" s="70" t="s">
        <v>386</v>
      </c>
      <c r="C56" s="71"/>
      <c r="D56" s="397" t="s">
        <v>2</v>
      </c>
      <c r="E56" s="398" t="s">
        <v>3</v>
      </c>
      <c r="F56" s="399"/>
      <c r="G56" s="399"/>
      <c r="H56" s="399"/>
      <c r="I56" s="399"/>
      <c r="J56" s="399"/>
      <c r="K56" s="399"/>
      <c r="L56" s="399"/>
      <c r="M56" s="399"/>
      <c r="N56" s="398" t="s">
        <v>4</v>
      </c>
      <c r="O56" s="399"/>
      <c r="P56" s="399"/>
      <c r="Q56" s="399"/>
      <c r="R56" s="399"/>
      <c r="S56" s="399"/>
      <c r="T56" s="399"/>
      <c r="U56" s="399"/>
      <c r="V56" s="399"/>
      <c r="W56" s="399"/>
      <c r="X56" s="399"/>
      <c r="Y56" s="399"/>
      <c r="Z56" s="400"/>
      <c r="AA56" s="400" t="s">
        <v>121</v>
      </c>
      <c r="AB56" s="400" t="s">
        <v>123</v>
      </c>
      <c r="AC56" s="419"/>
      <c r="AD56" s="418"/>
      <c r="AE56" s="381"/>
    </row>
    <row r="57" spans="2:31" ht="18" customHeight="1" x14ac:dyDescent="0.15">
      <c r="B57" s="70"/>
      <c r="C57" s="71"/>
      <c r="D57" s="397"/>
      <c r="E57" s="398" t="s">
        <v>5</v>
      </c>
      <c r="F57" s="399"/>
      <c r="G57" s="399"/>
      <c r="H57" s="398" t="s">
        <v>6</v>
      </c>
      <c r="I57" s="399"/>
      <c r="J57" s="399"/>
      <c r="K57" s="398" t="s">
        <v>7</v>
      </c>
      <c r="L57" s="399"/>
      <c r="M57" s="399"/>
      <c r="N57" s="398" t="s">
        <v>8</v>
      </c>
      <c r="O57" s="399"/>
      <c r="P57" s="399"/>
      <c r="Q57" s="398" t="s">
        <v>6</v>
      </c>
      <c r="R57" s="399"/>
      <c r="S57" s="399"/>
      <c r="T57" s="398" t="s">
        <v>7</v>
      </c>
      <c r="U57" s="399"/>
      <c r="V57" s="399"/>
      <c r="W57" s="398" t="s">
        <v>9</v>
      </c>
      <c r="X57" s="399"/>
      <c r="Y57" s="399"/>
      <c r="Z57" s="397" t="s">
        <v>2</v>
      </c>
      <c r="AA57" s="397"/>
      <c r="AB57" s="397"/>
      <c r="AC57" s="420" t="s">
        <v>125</v>
      </c>
      <c r="AD57" s="418"/>
      <c r="AE57" s="381"/>
    </row>
    <row r="58" spans="2:31" ht="18" customHeight="1" x14ac:dyDescent="0.15">
      <c r="B58" s="68"/>
      <c r="D58" s="402"/>
      <c r="E58" s="400" t="s">
        <v>2</v>
      </c>
      <c r="F58" s="400" t="s">
        <v>10</v>
      </c>
      <c r="G58" s="400" t="s">
        <v>11</v>
      </c>
      <c r="H58" s="400" t="s">
        <v>2</v>
      </c>
      <c r="I58" s="400" t="s">
        <v>10</v>
      </c>
      <c r="J58" s="400" t="s">
        <v>11</v>
      </c>
      <c r="K58" s="400" t="s">
        <v>2</v>
      </c>
      <c r="L58" s="400" t="s">
        <v>10</v>
      </c>
      <c r="M58" s="400" t="s">
        <v>11</v>
      </c>
      <c r="N58" s="400" t="s">
        <v>2</v>
      </c>
      <c r="O58" s="403" t="s">
        <v>10</v>
      </c>
      <c r="P58" s="404" t="s">
        <v>11</v>
      </c>
      <c r="Q58" s="400" t="s">
        <v>2</v>
      </c>
      <c r="R58" s="400" t="s">
        <v>10</v>
      </c>
      <c r="S58" s="400" t="s">
        <v>11</v>
      </c>
      <c r="T58" s="400" t="s">
        <v>2</v>
      </c>
      <c r="U58" s="400" t="s">
        <v>10</v>
      </c>
      <c r="V58" s="400" t="s">
        <v>11</v>
      </c>
      <c r="W58" s="400" t="s">
        <v>2</v>
      </c>
      <c r="X58" s="400" t="s">
        <v>10</v>
      </c>
      <c r="Y58" s="400" t="s">
        <v>11</v>
      </c>
      <c r="Z58" s="402"/>
      <c r="AA58" s="397" t="s">
        <v>122</v>
      </c>
      <c r="AB58" s="397" t="s">
        <v>124</v>
      </c>
      <c r="AC58" s="421"/>
      <c r="AD58" s="418"/>
      <c r="AE58" s="381"/>
    </row>
    <row r="59" spans="2:31" ht="18" customHeight="1" x14ac:dyDescent="0.15">
      <c r="B59" s="142" t="s">
        <v>382</v>
      </c>
      <c r="C59" s="76" t="s">
        <v>13</v>
      </c>
      <c r="D59" s="297">
        <v>31781.989999999998</v>
      </c>
      <c r="E59" s="297">
        <v>16344.99</v>
      </c>
      <c r="F59" s="297">
        <v>16189.699999999999</v>
      </c>
      <c r="G59" s="297">
        <v>155.29000000000002</v>
      </c>
      <c r="H59" s="297">
        <v>15870.219999999998</v>
      </c>
      <c r="I59" s="297">
        <v>15781.829999999998</v>
      </c>
      <c r="J59" s="297">
        <v>88.39</v>
      </c>
      <c r="K59" s="297">
        <v>474.77</v>
      </c>
      <c r="L59" s="297">
        <v>407.87</v>
      </c>
      <c r="M59" s="297">
        <v>66.900000000000006</v>
      </c>
      <c r="N59" s="297">
        <v>14554.82</v>
      </c>
      <c r="O59" s="352">
        <v>2251.1299999999997</v>
      </c>
      <c r="P59" s="352">
        <v>12303.69</v>
      </c>
      <c r="Q59" s="297">
        <v>0</v>
      </c>
      <c r="R59" s="297">
        <v>0</v>
      </c>
      <c r="S59" s="297">
        <v>0</v>
      </c>
      <c r="T59" s="297">
        <v>601.84</v>
      </c>
      <c r="U59" s="297">
        <v>171.72</v>
      </c>
      <c r="V59" s="297">
        <v>430.12</v>
      </c>
      <c r="W59" s="297">
        <v>13952.98</v>
      </c>
      <c r="X59" s="297">
        <v>2079.41</v>
      </c>
      <c r="Y59" s="297">
        <v>11873.57</v>
      </c>
      <c r="Z59" s="297">
        <v>882.18000000000006</v>
      </c>
      <c r="AA59" s="297">
        <v>495.40000000000003</v>
      </c>
      <c r="AB59" s="297">
        <v>386.78000000000003</v>
      </c>
      <c r="AC59" s="297">
        <v>0</v>
      </c>
      <c r="AD59" s="418"/>
      <c r="AE59" s="381"/>
    </row>
    <row r="60" spans="2:31" ht="18" customHeight="1" x14ac:dyDescent="0.15">
      <c r="B60" s="78"/>
      <c r="C60" s="76" t="s">
        <v>14</v>
      </c>
      <c r="D60" s="297">
        <v>7259.5709999999999</v>
      </c>
      <c r="E60" s="297">
        <v>5091.67</v>
      </c>
      <c r="F60" s="297">
        <v>5073.991</v>
      </c>
      <c r="G60" s="297">
        <v>17.679000000000002</v>
      </c>
      <c r="H60" s="297">
        <v>5025.3900000000003</v>
      </c>
      <c r="I60" s="297">
        <v>5014.3890000000001</v>
      </c>
      <c r="J60" s="297">
        <v>11.001000000000001</v>
      </c>
      <c r="K60" s="297">
        <v>66.28</v>
      </c>
      <c r="L60" s="297">
        <v>59.602000000000004</v>
      </c>
      <c r="M60" s="297">
        <v>6.6779999999999999</v>
      </c>
      <c r="N60" s="297">
        <v>2167.9009999999998</v>
      </c>
      <c r="O60" s="352">
        <v>550.13099999999997</v>
      </c>
      <c r="P60" s="352">
        <v>1617.77</v>
      </c>
      <c r="Q60" s="297">
        <v>0</v>
      </c>
      <c r="R60" s="297">
        <v>0</v>
      </c>
      <c r="S60" s="297">
        <v>0</v>
      </c>
      <c r="T60" s="297">
        <v>73.198000000000008</v>
      </c>
      <c r="U60" s="297">
        <v>29.366999999999997</v>
      </c>
      <c r="V60" s="297">
        <v>43.831000000000003</v>
      </c>
      <c r="W60" s="297">
        <v>2094.703</v>
      </c>
      <c r="X60" s="297">
        <v>520.76400000000001</v>
      </c>
      <c r="Y60" s="297">
        <v>1573.9390000000001</v>
      </c>
      <c r="Z60" s="297">
        <v>0</v>
      </c>
      <c r="AA60" s="297">
        <v>0</v>
      </c>
      <c r="AB60" s="297">
        <v>0</v>
      </c>
      <c r="AC60" s="297">
        <v>0</v>
      </c>
      <c r="AD60" s="418"/>
      <c r="AE60" s="381"/>
    </row>
    <row r="61" spans="2:31" ht="18" customHeight="1" x14ac:dyDescent="0.15">
      <c r="B61" s="77" t="s">
        <v>188</v>
      </c>
      <c r="C61" s="76" t="s">
        <v>13</v>
      </c>
      <c r="D61" s="297">
        <v>4482.6899999999996</v>
      </c>
      <c r="E61" s="297">
        <v>2807.58</v>
      </c>
      <c r="F61" s="297">
        <v>2750.56</v>
      </c>
      <c r="G61" s="297">
        <v>57.019999999999996</v>
      </c>
      <c r="H61" s="297">
        <v>2571.2799999999997</v>
      </c>
      <c r="I61" s="297">
        <v>2548.37</v>
      </c>
      <c r="J61" s="297">
        <v>22.91</v>
      </c>
      <c r="K61" s="297">
        <v>236.3</v>
      </c>
      <c r="L61" s="297">
        <v>202.19</v>
      </c>
      <c r="M61" s="297">
        <v>34.11</v>
      </c>
      <c r="N61" s="297">
        <v>1614.3899999999999</v>
      </c>
      <c r="O61" s="352">
        <v>183.51999999999998</v>
      </c>
      <c r="P61" s="352">
        <v>1430.87</v>
      </c>
      <c r="Q61" s="297">
        <v>0</v>
      </c>
      <c r="R61" s="297">
        <v>0</v>
      </c>
      <c r="S61" s="297">
        <v>0</v>
      </c>
      <c r="T61" s="297">
        <v>49.82</v>
      </c>
      <c r="U61" s="297">
        <v>11</v>
      </c>
      <c r="V61" s="297">
        <v>38.82</v>
      </c>
      <c r="W61" s="297">
        <v>1564.57</v>
      </c>
      <c r="X61" s="297">
        <v>172.51999999999998</v>
      </c>
      <c r="Y61" s="297">
        <v>1392.05</v>
      </c>
      <c r="Z61" s="297">
        <v>60.72</v>
      </c>
      <c r="AA61" s="297">
        <v>1.74</v>
      </c>
      <c r="AB61" s="297">
        <v>58.98</v>
      </c>
      <c r="AC61" s="297">
        <v>0</v>
      </c>
      <c r="AD61" s="418"/>
      <c r="AE61" s="381"/>
    </row>
    <row r="62" spans="2:31" ht="18" customHeight="1" x14ac:dyDescent="0.15">
      <c r="B62" s="78"/>
      <c r="C62" s="76" t="s">
        <v>14</v>
      </c>
      <c r="D62" s="297">
        <v>958.0440000000001</v>
      </c>
      <c r="E62" s="297">
        <v>714.27200000000005</v>
      </c>
      <c r="F62" s="297">
        <v>708.596</v>
      </c>
      <c r="G62" s="297">
        <v>5.6760000000000002</v>
      </c>
      <c r="H62" s="297">
        <v>686.57400000000007</v>
      </c>
      <c r="I62" s="297">
        <v>684.35400000000004</v>
      </c>
      <c r="J62" s="297">
        <v>2.2199999999999998</v>
      </c>
      <c r="K62" s="297">
        <v>27.698</v>
      </c>
      <c r="L62" s="297">
        <v>24.242000000000001</v>
      </c>
      <c r="M62" s="297">
        <v>3.456</v>
      </c>
      <c r="N62" s="297">
        <v>243.77199999999999</v>
      </c>
      <c r="O62" s="352">
        <v>48.808</v>
      </c>
      <c r="P62" s="352">
        <v>194.964</v>
      </c>
      <c r="Q62" s="297">
        <v>0</v>
      </c>
      <c r="R62" s="297">
        <v>0</v>
      </c>
      <c r="S62" s="297">
        <v>0</v>
      </c>
      <c r="T62" s="297">
        <v>5.5760000000000005</v>
      </c>
      <c r="U62" s="297">
        <v>1.641</v>
      </c>
      <c r="V62" s="297">
        <v>3.9350000000000001</v>
      </c>
      <c r="W62" s="297">
        <v>238.196</v>
      </c>
      <c r="X62" s="297">
        <v>47.167000000000002</v>
      </c>
      <c r="Y62" s="297">
        <v>191.029</v>
      </c>
      <c r="Z62" s="297">
        <v>0</v>
      </c>
      <c r="AA62" s="297">
        <v>0</v>
      </c>
      <c r="AB62" s="297">
        <v>0</v>
      </c>
      <c r="AC62" s="297">
        <v>0</v>
      </c>
      <c r="AD62" s="418"/>
      <c r="AE62" s="381"/>
    </row>
    <row r="63" spans="2:31" ht="18" customHeight="1" x14ac:dyDescent="0.15">
      <c r="B63" s="77" t="s">
        <v>189</v>
      </c>
      <c r="C63" s="76" t="s">
        <v>13</v>
      </c>
      <c r="D63" s="297">
        <v>27299.3</v>
      </c>
      <c r="E63" s="297">
        <v>13537.41</v>
      </c>
      <c r="F63" s="297">
        <v>13439.14</v>
      </c>
      <c r="G63" s="297">
        <v>98.27000000000001</v>
      </c>
      <c r="H63" s="297">
        <v>13298.939999999999</v>
      </c>
      <c r="I63" s="297">
        <v>13233.46</v>
      </c>
      <c r="J63" s="297">
        <v>65.48</v>
      </c>
      <c r="K63" s="297">
        <v>238.47</v>
      </c>
      <c r="L63" s="297">
        <v>205.68</v>
      </c>
      <c r="M63" s="297">
        <v>32.79</v>
      </c>
      <c r="N63" s="297">
        <v>12940.43</v>
      </c>
      <c r="O63" s="352">
        <v>2067.61</v>
      </c>
      <c r="P63" s="352">
        <v>10872.82</v>
      </c>
      <c r="Q63" s="297">
        <v>0</v>
      </c>
      <c r="R63" s="297">
        <v>0</v>
      </c>
      <c r="S63" s="297">
        <v>0</v>
      </c>
      <c r="T63" s="297">
        <v>552.02</v>
      </c>
      <c r="U63" s="297">
        <v>160.72</v>
      </c>
      <c r="V63" s="297">
        <v>391.3</v>
      </c>
      <c r="W63" s="297">
        <v>12388.41</v>
      </c>
      <c r="X63" s="297">
        <v>1906.89</v>
      </c>
      <c r="Y63" s="297">
        <v>10481.52</v>
      </c>
      <c r="Z63" s="297">
        <v>821.46</v>
      </c>
      <c r="AA63" s="297">
        <v>493.66</v>
      </c>
      <c r="AB63" s="297">
        <v>327.8</v>
      </c>
      <c r="AC63" s="297">
        <v>0</v>
      </c>
      <c r="AD63" s="418"/>
      <c r="AE63" s="381"/>
    </row>
    <row r="64" spans="2:31" ht="18" customHeight="1" thickBot="1" x14ac:dyDescent="0.2">
      <c r="B64" s="78"/>
      <c r="C64" s="76" t="s">
        <v>14</v>
      </c>
      <c r="D64" s="297">
        <v>6301.5269999999991</v>
      </c>
      <c r="E64" s="297">
        <v>4377.3979999999992</v>
      </c>
      <c r="F64" s="297">
        <v>4365.3949999999995</v>
      </c>
      <c r="G64" s="297">
        <v>12.003</v>
      </c>
      <c r="H64" s="297">
        <v>4338.8159999999998</v>
      </c>
      <c r="I64" s="297">
        <v>4330.0349999999999</v>
      </c>
      <c r="J64" s="297">
        <v>8.7810000000000006</v>
      </c>
      <c r="K64" s="297">
        <v>38.582000000000001</v>
      </c>
      <c r="L64" s="297">
        <v>35.36</v>
      </c>
      <c r="M64" s="297">
        <v>3.222</v>
      </c>
      <c r="N64" s="297">
        <v>1924.1289999999999</v>
      </c>
      <c r="O64" s="352">
        <v>501.32299999999998</v>
      </c>
      <c r="P64" s="352">
        <v>1422.806</v>
      </c>
      <c r="Q64" s="297">
        <v>0</v>
      </c>
      <c r="R64" s="297">
        <v>0</v>
      </c>
      <c r="S64" s="297">
        <v>0</v>
      </c>
      <c r="T64" s="297">
        <v>67.622</v>
      </c>
      <c r="U64" s="297">
        <v>27.725999999999999</v>
      </c>
      <c r="V64" s="297">
        <v>39.896000000000001</v>
      </c>
      <c r="W64" s="297">
        <v>1856.5070000000001</v>
      </c>
      <c r="X64" s="297">
        <v>473.59699999999998</v>
      </c>
      <c r="Y64" s="297">
        <v>1382.91</v>
      </c>
      <c r="Z64" s="297">
        <v>0</v>
      </c>
      <c r="AA64" s="297">
        <v>0</v>
      </c>
      <c r="AB64" s="297">
        <v>0</v>
      </c>
      <c r="AC64" s="297">
        <v>0</v>
      </c>
      <c r="AD64" s="418"/>
      <c r="AE64" s="381"/>
    </row>
    <row r="65" spans="2:31" ht="18" customHeight="1" x14ac:dyDescent="0.15">
      <c r="B65" s="63"/>
      <c r="C65" s="63"/>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381"/>
      <c r="AE65" s="381"/>
    </row>
    <row r="66" spans="2:31" s="3" customFormat="1" ht="18" customHeight="1" x14ac:dyDescent="0.15">
      <c r="B66" s="3" t="s">
        <v>522</v>
      </c>
      <c r="D66" s="392"/>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row>
    <row r="67" spans="2:31" ht="18" customHeight="1" thickBot="1" x14ac:dyDescent="0.2">
      <c r="C67" s="71"/>
      <c r="D67" s="393"/>
      <c r="E67" s="393"/>
      <c r="F67" s="393"/>
      <c r="G67" s="393"/>
      <c r="H67" s="393"/>
      <c r="I67" s="393"/>
      <c r="J67" s="393"/>
      <c r="K67" s="393"/>
      <c r="L67" s="393"/>
      <c r="M67" s="393"/>
      <c r="N67" s="393"/>
      <c r="O67" s="393"/>
      <c r="P67" s="393"/>
      <c r="Q67" s="393"/>
      <c r="R67" s="393"/>
      <c r="S67" s="393"/>
      <c r="T67" s="393"/>
      <c r="U67" s="393"/>
      <c r="V67" s="393"/>
      <c r="W67" s="393"/>
      <c r="X67" s="393"/>
      <c r="Y67" s="393"/>
      <c r="Z67" s="393" t="s">
        <v>383</v>
      </c>
      <c r="AA67" s="393"/>
      <c r="AB67" s="393"/>
      <c r="AC67" s="393"/>
      <c r="AD67" s="381"/>
      <c r="AE67" s="381"/>
    </row>
    <row r="68" spans="2:31" ht="18" customHeight="1" x14ac:dyDescent="0.15">
      <c r="B68" s="62"/>
      <c r="C68" s="63"/>
      <c r="D68" s="394"/>
      <c r="E68" s="395" t="s">
        <v>0</v>
      </c>
      <c r="F68" s="396"/>
      <c r="G68" s="396"/>
      <c r="H68" s="396"/>
      <c r="I68" s="396"/>
      <c r="J68" s="396"/>
      <c r="K68" s="396"/>
      <c r="L68" s="396"/>
      <c r="M68" s="396"/>
      <c r="N68" s="396"/>
      <c r="O68" s="396"/>
      <c r="P68" s="396"/>
      <c r="Q68" s="396"/>
      <c r="R68" s="396"/>
      <c r="S68" s="396"/>
      <c r="T68" s="396"/>
      <c r="U68" s="396"/>
      <c r="V68" s="396"/>
      <c r="W68" s="396"/>
      <c r="X68" s="396"/>
      <c r="Y68" s="396"/>
      <c r="Z68" s="415" t="s">
        <v>384</v>
      </c>
      <c r="AA68" s="416"/>
      <c r="AB68" s="416"/>
      <c r="AC68" s="417" t="s">
        <v>385</v>
      </c>
      <c r="AD68" s="418"/>
      <c r="AE68" s="381"/>
    </row>
    <row r="69" spans="2:31" ht="18" customHeight="1" x14ac:dyDescent="0.15">
      <c r="B69" s="70" t="s">
        <v>386</v>
      </c>
      <c r="C69" s="71"/>
      <c r="D69" s="397" t="s">
        <v>2</v>
      </c>
      <c r="E69" s="398" t="s">
        <v>3</v>
      </c>
      <c r="F69" s="399"/>
      <c r="G69" s="399"/>
      <c r="H69" s="399"/>
      <c r="I69" s="399"/>
      <c r="J69" s="399"/>
      <c r="K69" s="399"/>
      <c r="L69" s="399"/>
      <c r="M69" s="399"/>
      <c r="N69" s="398" t="s">
        <v>4</v>
      </c>
      <c r="O69" s="399"/>
      <c r="P69" s="399"/>
      <c r="Q69" s="399"/>
      <c r="R69" s="399"/>
      <c r="S69" s="399"/>
      <c r="T69" s="399"/>
      <c r="U69" s="399"/>
      <c r="V69" s="399"/>
      <c r="W69" s="399"/>
      <c r="X69" s="399"/>
      <c r="Y69" s="399"/>
      <c r="Z69" s="400"/>
      <c r="AA69" s="400" t="s">
        <v>121</v>
      </c>
      <c r="AB69" s="400" t="s">
        <v>123</v>
      </c>
      <c r="AC69" s="419"/>
      <c r="AD69" s="418"/>
      <c r="AE69" s="381"/>
    </row>
    <row r="70" spans="2:31" ht="18" customHeight="1" x14ac:dyDescent="0.15">
      <c r="B70" s="70"/>
      <c r="C70" s="71"/>
      <c r="D70" s="397"/>
      <c r="E70" s="398" t="s">
        <v>5</v>
      </c>
      <c r="F70" s="399"/>
      <c r="G70" s="399"/>
      <c r="H70" s="398" t="s">
        <v>6</v>
      </c>
      <c r="I70" s="399"/>
      <c r="J70" s="399"/>
      <c r="K70" s="398" t="s">
        <v>7</v>
      </c>
      <c r="L70" s="399"/>
      <c r="M70" s="399"/>
      <c r="N70" s="398" t="s">
        <v>8</v>
      </c>
      <c r="O70" s="399"/>
      <c r="P70" s="399"/>
      <c r="Q70" s="398" t="s">
        <v>6</v>
      </c>
      <c r="R70" s="399"/>
      <c r="S70" s="399"/>
      <c r="T70" s="398" t="s">
        <v>7</v>
      </c>
      <c r="U70" s="399"/>
      <c r="V70" s="399"/>
      <c r="W70" s="398" t="s">
        <v>9</v>
      </c>
      <c r="X70" s="399"/>
      <c r="Y70" s="399"/>
      <c r="Z70" s="397" t="s">
        <v>2</v>
      </c>
      <c r="AA70" s="397"/>
      <c r="AB70" s="397"/>
      <c r="AC70" s="420" t="s">
        <v>125</v>
      </c>
      <c r="AD70" s="418"/>
      <c r="AE70" s="381"/>
    </row>
    <row r="71" spans="2:31" ht="18" customHeight="1" x14ac:dyDescent="0.15">
      <c r="B71" s="68"/>
      <c r="D71" s="402"/>
      <c r="E71" s="400" t="s">
        <v>2</v>
      </c>
      <c r="F71" s="400" t="s">
        <v>10</v>
      </c>
      <c r="G71" s="400" t="s">
        <v>11</v>
      </c>
      <c r="H71" s="400" t="s">
        <v>2</v>
      </c>
      <c r="I71" s="400" t="s">
        <v>10</v>
      </c>
      <c r="J71" s="400" t="s">
        <v>11</v>
      </c>
      <c r="K71" s="400" t="s">
        <v>2</v>
      </c>
      <c r="L71" s="400" t="s">
        <v>10</v>
      </c>
      <c r="M71" s="400" t="s">
        <v>11</v>
      </c>
      <c r="N71" s="400" t="s">
        <v>2</v>
      </c>
      <c r="O71" s="403" t="s">
        <v>10</v>
      </c>
      <c r="P71" s="404" t="s">
        <v>11</v>
      </c>
      <c r="Q71" s="400" t="s">
        <v>2</v>
      </c>
      <c r="R71" s="400" t="s">
        <v>10</v>
      </c>
      <c r="S71" s="400" t="s">
        <v>11</v>
      </c>
      <c r="T71" s="400" t="s">
        <v>2</v>
      </c>
      <c r="U71" s="400" t="s">
        <v>10</v>
      </c>
      <c r="V71" s="400" t="s">
        <v>11</v>
      </c>
      <c r="W71" s="400" t="s">
        <v>2</v>
      </c>
      <c r="X71" s="400" t="s">
        <v>10</v>
      </c>
      <c r="Y71" s="400" t="s">
        <v>11</v>
      </c>
      <c r="Z71" s="402"/>
      <c r="AA71" s="397" t="s">
        <v>122</v>
      </c>
      <c r="AB71" s="397" t="s">
        <v>124</v>
      </c>
      <c r="AC71" s="421"/>
      <c r="AD71" s="418"/>
      <c r="AE71" s="381"/>
    </row>
    <row r="72" spans="2:31" ht="18" customHeight="1" x14ac:dyDescent="0.15">
      <c r="B72" s="142" t="s">
        <v>382</v>
      </c>
      <c r="C72" s="76" t="s">
        <v>13</v>
      </c>
      <c r="D72" s="297">
        <v>43811.179999999993</v>
      </c>
      <c r="E72" s="297">
        <v>19689.170000000002</v>
      </c>
      <c r="F72" s="297">
        <v>19426.72</v>
      </c>
      <c r="G72" s="297">
        <v>262.45000000000005</v>
      </c>
      <c r="H72" s="297">
        <v>18186.2</v>
      </c>
      <c r="I72" s="297">
        <v>18102.690000000002</v>
      </c>
      <c r="J72" s="297">
        <v>83.51</v>
      </c>
      <c r="K72" s="297">
        <v>1502.9700000000003</v>
      </c>
      <c r="L72" s="297">
        <v>1324.0300000000002</v>
      </c>
      <c r="M72" s="297">
        <v>178.94000000000003</v>
      </c>
      <c r="N72" s="297">
        <v>23253.919999999998</v>
      </c>
      <c r="O72" s="352">
        <v>3735.0900000000006</v>
      </c>
      <c r="P72" s="352">
        <v>19518.829999999998</v>
      </c>
      <c r="Q72" s="297">
        <v>0</v>
      </c>
      <c r="R72" s="297">
        <v>0</v>
      </c>
      <c r="S72" s="297">
        <v>0</v>
      </c>
      <c r="T72" s="297">
        <v>557.19000000000005</v>
      </c>
      <c r="U72" s="297">
        <v>227.32000000000002</v>
      </c>
      <c r="V72" s="297">
        <v>329.87</v>
      </c>
      <c r="W72" s="297">
        <v>22696.73</v>
      </c>
      <c r="X72" s="297">
        <v>3507.7700000000004</v>
      </c>
      <c r="Y72" s="297">
        <v>19188.96</v>
      </c>
      <c r="Z72" s="297">
        <v>868.08999999999992</v>
      </c>
      <c r="AA72" s="297">
        <v>385.82</v>
      </c>
      <c r="AB72" s="297">
        <v>482.27</v>
      </c>
      <c r="AC72" s="297">
        <v>0</v>
      </c>
      <c r="AD72" s="418"/>
      <c r="AE72" s="381"/>
    </row>
    <row r="73" spans="2:31" ht="18" customHeight="1" x14ac:dyDescent="0.15">
      <c r="B73" s="78"/>
      <c r="C73" s="76" t="s">
        <v>14</v>
      </c>
      <c r="D73" s="297">
        <v>9816.6290000000008</v>
      </c>
      <c r="E73" s="297">
        <v>6385.8249999999998</v>
      </c>
      <c r="F73" s="297">
        <v>6353.5</v>
      </c>
      <c r="G73" s="297">
        <v>32.325000000000003</v>
      </c>
      <c r="H73" s="297">
        <v>6135.3809999999994</v>
      </c>
      <c r="I73" s="297">
        <v>6125.41</v>
      </c>
      <c r="J73" s="297">
        <v>9.9710000000000001</v>
      </c>
      <c r="K73" s="297">
        <v>250.44399999999996</v>
      </c>
      <c r="L73" s="297">
        <v>228.08999999999997</v>
      </c>
      <c r="M73" s="297">
        <v>22.353999999999999</v>
      </c>
      <c r="N73" s="297">
        <v>3430.8040000000001</v>
      </c>
      <c r="O73" s="352">
        <v>964.91800000000012</v>
      </c>
      <c r="P73" s="352">
        <v>2465.886</v>
      </c>
      <c r="Q73" s="297">
        <v>0</v>
      </c>
      <c r="R73" s="297">
        <v>0</v>
      </c>
      <c r="S73" s="297">
        <v>0</v>
      </c>
      <c r="T73" s="297">
        <v>110.315</v>
      </c>
      <c r="U73" s="297">
        <v>62.921999999999997</v>
      </c>
      <c r="V73" s="297">
        <v>47.393000000000001</v>
      </c>
      <c r="W73" s="297">
        <v>3320.489</v>
      </c>
      <c r="X73" s="297">
        <v>901.99600000000009</v>
      </c>
      <c r="Y73" s="297">
        <v>2418.4929999999999</v>
      </c>
      <c r="Z73" s="297">
        <v>0</v>
      </c>
      <c r="AA73" s="297">
        <v>0</v>
      </c>
      <c r="AB73" s="297">
        <v>0</v>
      </c>
      <c r="AC73" s="297">
        <v>0</v>
      </c>
      <c r="AD73" s="418"/>
      <c r="AE73" s="381"/>
    </row>
    <row r="74" spans="2:31" ht="18" customHeight="1" x14ac:dyDescent="0.15">
      <c r="B74" s="77" t="s">
        <v>188</v>
      </c>
      <c r="C74" s="76" t="s">
        <v>13</v>
      </c>
      <c r="D74" s="297">
        <v>11465.409999999998</v>
      </c>
      <c r="E74" s="297">
        <v>6207.32</v>
      </c>
      <c r="F74" s="297">
        <v>6043.16</v>
      </c>
      <c r="G74" s="297">
        <v>164.16000000000003</v>
      </c>
      <c r="H74" s="297">
        <v>5153.29</v>
      </c>
      <c r="I74" s="297">
        <v>5138.4799999999996</v>
      </c>
      <c r="J74" s="297">
        <v>14.81</v>
      </c>
      <c r="K74" s="297">
        <v>1054.0300000000002</v>
      </c>
      <c r="L74" s="297">
        <v>904.68000000000006</v>
      </c>
      <c r="M74" s="297">
        <v>149.35000000000002</v>
      </c>
      <c r="N74" s="297">
        <v>5189.9499999999989</v>
      </c>
      <c r="O74" s="352">
        <v>453.78000000000003</v>
      </c>
      <c r="P74" s="352">
        <v>4736.1699999999992</v>
      </c>
      <c r="Q74" s="297">
        <v>0</v>
      </c>
      <c r="R74" s="297">
        <v>0</v>
      </c>
      <c r="S74" s="297">
        <v>0</v>
      </c>
      <c r="T74" s="297">
        <v>191.76999999999998</v>
      </c>
      <c r="U74" s="297">
        <v>83.06</v>
      </c>
      <c r="V74" s="297">
        <v>108.71</v>
      </c>
      <c r="W74" s="297">
        <v>4998.1799999999994</v>
      </c>
      <c r="X74" s="297">
        <v>370.72</v>
      </c>
      <c r="Y74" s="297">
        <v>4627.4599999999991</v>
      </c>
      <c r="Z74" s="297">
        <v>68.14</v>
      </c>
      <c r="AA74" s="297">
        <v>10.120000000000001</v>
      </c>
      <c r="AB74" s="297">
        <v>58.02</v>
      </c>
      <c r="AC74" s="297">
        <v>0</v>
      </c>
      <c r="AD74" s="418"/>
      <c r="AE74" s="381"/>
    </row>
    <row r="75" spans="2:31" ht="18" customHeight="1" x14ac:dyDescent="0.15">
      <c r="B75" s="78"/>
      <c r="C75" s="76" t="s">
        <v>14</v>
      </c>
      <c r="D75" s="297">
        <v>2663.114</v>
      </c>
      <c r="E75" s="297">
        <v>1868.9849999999999</v>
      </c>
      <c r="F75" s="297">
        <v>1848.942</v>
      </c>
      <c r="G75" s="297">
        <v>20.042999999999999</v>
      </c>
      <c r="H75" s="297">
        <v>1696.979</v>
      </c>
      <c r="I75" s="297">
        <v>1695.2640000000001</v>
      </c>
      <c r="J75" s="297">
        <v>1.7149999999999999</v>
      </c>
      <c r="K75" s="297">
        <v>172.006</v>
      </c>
      <c r="L75" s="297">
        <v>153.678</v>
      </c>
      <c r="M75" s="297">
        <v>18.327999999999999</v>
      </c>
      <c r="N75" s="297">
        <v>794.12900000000002</v>
      </c>
      <c r="O75" s="352">
        <v>121.893</v>
      </c>
      <c r="P75" s="352">
        <v>672.23599999999999</v>
      </c>
      <c r="Q75" s="297">
        <v>0</v>
      </c>
      <c r="R75" s="297">
        <v>0</v>
      </c>
      <c r="S75" s="297">
        <v>0</v>
      </c>
      <c r="T75" s="297">
        <v>39.081000000000003</v>
      </c>
      <c r="U75" s="297">
        <v>23.385999999999999</v>
      </c>
      <c r="V75" s="297">
        <v>15.695</v>
      </c>
      <c r="W75" s="297">
        <v>755.048</v>
      </c>
      <c r="X75" s="297">
        <v>98.507000000000005</v>
      </c>
      <c r="Y75" s="297">
        <v>656.54099999999994</v>
      </c>
      <c r="Z75" s="297">
        <v>0</v>
      </c>
      <c r="AA75" s="297">
        <v>0</v>
      </c>
      <c r="AB75" s="297">
        <v>0</v>
      </c>
      <c r="AC75" s="297">
        <v>0</v>
      </c>
      <c r="AD75" s="418"/>
      <c r="AE75" s="381"/>
    </row>
    <row r="76" spans="2:31" ht="18" customHeight="1" x14ac:dyDescent="0.15">
      <c r="B76" s="77" t="s">
        <v>189</v>
      </c>
      <c r="C76" s="76" t="s">
        <v>13</v>
      </c>
      <c r="D76" s="297">
        <v>32345.770000000004</v>
      </c>
      <c r="E76" s="297">
        <v>13481.850000000002</v>
      </c>
      <c r="F76" s="297">
        <v>13383.560000000001</v>
      </c>
      <c r="G76" s="297">
        <v>98.29</v>
      </c>
      <c r="H76" s="297">
        <v>13032.910000000002</v>
      </c>
      <c r="I76" s="297">
        <v>12964.210000000001</v>
      </c>
      <c r="J76" s="297">
        <v>68.7</v>
      </c>
      <c r="K76" s="297">
        <v>448.94</v>
      </c>
      <c r="L76" s="297">
        <v>419.35</v>
      </c>
      <c r="M76" s="297">
        <v>29.59</v>
      </c>
      <c r="N76" s="297">
        <v>18063.97</v>
      </c>
      <c r="O76" s="352">
        <v>3281.3100000000004</v>
      </c>
      <c r="P76" s="352">
        <v>14782.66</v>
      </c>
      <c r="Q76" s="297">
        <v>0</v>
      </c>
      <c r="R76" s="297">
        <v>0</v>
      </c>
      <c r="S76" s="297">
        <v>0</v>
      </c>
      <c r="T76" s="297">
        <v>365.42000000000007</v>
      </c>
      <c r="U76" s="297">
        <v>144.26000000000002</v>
      </c>
      <c r="V76" s="297">
        <v>221.16000000000003</v>
      </c>
      <c r="W76" s="297">
        <v>17698.55</v>
      </c>
      <c r="X76" s="297">
        <v>3137.05</v>
      </c>
      <c r="Y76" s="297">
        <v>14561.5</v>
      </c>
      <c r="Z76" s="297">
        <v>799.95</v>
      </c>
      <c r="AA76" s="297">
        <v>375.7</v>
      </c>
      <c r="AB76" s="297">
        <v>424.25</v>
      </c>
      <c r="AC76" s="297">
        <v>0</v>
      </c>
      <c r="AD76" s="418"/>
      <c r="AE76" s="381"/>
    </row>
    <row r="77" spans="2:31" ht="18" customHeight="1" thickBot="1" x14ac:dyDescent="0.2">
      <c r="B77" s="78"/>
      <c r="C77" s="76" t="s">
        <v>14</v>
      </c>
      <c r="D77" s="297">
        <v>7153.5150000000003</v>
      </c>
      <c r="E77" s="297">
        <v>4516.84</v>
      </c>
      <c r="F77" s="297">
        <v>4504.558</v>
      </c>
      <c r="G77" s="297">
        <v>12.282</v>
      </c>
      <c r="H77" s="297">
        <v>4438.402</v>
      </c>
      <c r="I77" s="297">
        <v>4430.1459999999997</v>
      </c>
      <c r="J77" s="297">
        <v>8.2560000000000002</v>
      </c>
      <c r="K77" s="297">
        <v>78.437999999999988</v>
      </c>
      <c r="L77" s="297">
        <v>74.411999999999992</v>
      </c>
      <c r="M77" s="297">
        <v>4.0259999999999998</v>
      </c>
      <c r="N77" s="297">
        <v>2636.6750000000002</v>
      </c>
      <c r="O77" s="352">
        <v>843.02499999999998</v>
      </c>
      <c r="P77" s="352">
        <v>1793.65</v>
      </c>
      <c r="Q77" s="297">
        <v>0</v>
      </c>
      <c r="R77" s="297">
        <v>0</v>
      </c>
      <c r="S77" s="297">
        <v>0</v>
      </c>
      <c r="T77" s="297">
        <v>71.233999999999995</v>
      </c>
      <c r="U77" s="297">
        <v>39.535999999999994</v>
      </c>
      <c r="V77" s="297">
        <v>31.697999999999997</v>
      </c>
      <c r="W77" s="297">
        <v>2565.4409999999998</v>
      </c>
      <c r="X77" s="297">
        <v>803.48900000000003</v>
      </c>
      <c r="Y77" s="297">
        <v>1761.952</v>
      </c>
      <c r="Z77" s="297">
        <v>0</v>
      </c>
      <c r="AA77" s="297">
        <v>0</v>
      </c>
      <c r="AB77" s="297">
        <v>0</v>
      </c>
      <c r="AC77" s="297">
        <v>0</v>
      </c>
      <c r="AD77" s="418"/>
      <c r="AE77" s="381"/>
    </row>
    <row r="78" spans="2:31" ht="18" customHeight="1" x14ac:dyDescent="0.15">
      <c r="B78" s="63"/>
      <c r="C78" s="63"/>
      <c r="D78" s="405"/>
      <c r="E78" s="405"/>
      <c r="F78" s="405"/>
      <c r="G78" s="405"/>
      <c r="H78" s="405"/>
      <c r="I78" s="405"/>
      <c r="J78" s="405"/>
      <c r="K78" s="405"/>
      <c r="L78" s="405"/>
      <c r="M78" s="405"/>
      <c r="N78" s="405"/>
      <c r="O78" s="405"/>
      <c r="P78" s="405"/>
      <c r="Q78" s="405"/>
      <c r="R78" s="405"/>
      <c r="S78" s="405"/>
      <c r="T78" s="405"/>
      <c r="U78" s="405"/>
      <c r="V78" s="405"/>
      <c r="W78" s="405"/>
      <c r="X78" s="405"/>
      <c r="Y78" s="405"/>
      <c r="Z78" s="405"/>
      <c r="AA78" s="405"/>
      <c r="AB78" s="405"/>
      <c r="AC78" s="405"/>
      <c r="AD78" s="381"/>
      <c r="AE78" s="381"/>
    </row>
    <row r="79" spans="2:31" s="3" customFormat="1" ht="18" customHeight="1" x14ac:dyDescent="0.15">
      <c r="B79" s="3" t="s">
        <v>521</v>
      </c>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392"/>
      <c r="AC79" s="392"/>
      <c r="AD79" s="392"/>
      <c r="AE79" s="392"/>
    </row>
    <row r="80" spans="2:31" ht="18" customHeight="1" thickBot="1" x14ac:dyDescent="0.2">
      <c r="C80" s="71"/>
      <c r="D80" s="393"/>
      <c r="E80" s="393"/>
      <c r="F80" s="393"/>
      <c r="G80" s="393"/>
      <c r="H80" s="393"/>
      <c r="I80" s="393"/>
      <c r="J80" s="393"/>
      <c r="K80" s="393"/>
      <c r="L80" s="393"/>
      <c r="M80" s="393"/>
      <c r="N80" s="393"/>
      <c r="O80" s="393"/>
      <c r="P80" s="393"/>
      <c r="Q80" s="393"/>
      <c r="R80" s="393"/>
      <c r="S80" s="393"/>
      <c r="T80" s="393"/>
      <c r="U80" s="393"/>
      <c r="V80" s="393"/>
      <c r="W80" s="393"/>
      <c r="X80" s="393"/>
      <c r="Y80" s="393"/>
      <c r="Z80" s="393" t="s">
        <v>383</v>
      </c>
      <c r="AA80" s="393"/>
      <c r="AB80" s="393"/>
      <c r="AC80" s="393"/>
      <c r="AD80" s="381"/>
      <c r="AE80" s="381"/>
    </row>
    <row r="81" spans="2:31" ht="18" customHeight="1" x14ac:dyDescent="0.15">
      <c r="B81" s="62"/>
      <c r="C81" s="63"/>
      <c r="D81" s="394"/>
      <c r="E81" s="395" t="s">
        <v>0</v>
      </c>
      <c r="F81" s="396"/>
      <c r="G81" s="396"/>
      <c r="H81" s="396"/>
      <c r="I81" s="396"/>
      <c r="J81" s="396"/>
      <c r="K81" s="396"/>
      <c r="L81" s="396"/>
      <c r="M81" s="396"/>
      <c r="N81" s="396"/>
      <c r="O81" s="396"/>
      <c r="P81" s="396"/>
      <c r="Q81" s="396"/>
      <c r="R81" s="396"/>
      <c r="S81" s="396"/>
      <c r="T81" s="396"/>
      <c r="U81" s="396"/>
      <c r="V81" s="396"/>
      <c r="W81" s="396"/>
      <c r="X81" s="396"/>
      <c r="Y81" s="396"/>
      <c r="Z81" s="415" t="s">
        <v>384</v>
      </c>
      <c r="AA81" s="416"/>
      <c r="AB81" s="416"/>
      <c r="AC81" s="417" t="s">
        <v>385</v>
      </c>
      <c r="AD81" s="418"/>
      <c r="AE81" s="381"/>
    </row>
    <row r="82" spans="2:31" ht="18" customHeight="1" x14ac:dyDescent="0.15">
      <c r="B82" s="70" t="s">
        <v>386</v>
      </c>
      <c r="C82" s="71"/>
      <c r="D82" s="397" t="s">
        <v>2</v>
      </c>
      <c r="E82" s="398" t="s">
        <v>3</v>
      </c>
      <c r="F82" s="399"/>
      <c r="G82" s="399"/>
      <c r="H82" s="399"/>
      <c r="I82" s="399"/>
      <c r="J82" s="399"/>
      <c r="K82" s="399"/>
      <c r="L82" s="399"/>
      <c r="M82" s="399"/>
      <c r="N82" s="398" t="s">
        <v>4</v>
      </c>
      <c r="O82" s="399"/>
      <c r="P82" s="399"/>
      <c r="Q82" s="399"/>
      <c r="R82" s="399"/>
      <c r="S82" s="399"/>
      <c r="T82" s="399"/>
      <c r="U82" s="399"/>
      <c r="V82" s="399"/>
      <c r="W82" s="399"/>
      <c r="X82" s="399"/>
      <c r="Y82" s="399"/>
      <c r="Z82" s="400"/>
      <c r="AA82" s="400" t="s">
        <v>121</v>
      </c>
      <c r="AB82" s="400" t="s">
        <v>123</v>
      </c>
      <c r="AC82" s="419"/>
      <c r="AD82" s="418"/>
      <c r="AE82" s="381"/>
    </row>
    <row r="83" spans="2:31" ht="18" customHeight="1" x14ac:dyDescent="0.15">
      <c r="B83" s="70"/>
      <c r="C83" s="71"/>
      <c r="D83" s="397"/>
      <c r="E83" s="398" t="s">
        <v>5</v>
      </c>
      <c r="F83" s="399"/>
      <c r="G83" s="399"/>
      <c r="H83" s="398" t="s">
        <v>6</v>
      </c>
      <c r="I83" s="399"/>
      <c r="J83" s="399"/>
      <c r="K83" s="398" t="s">
        <v>7</v>
      </c>
      <c r="L83" s="399"/>
      <c r="M83" s="399"/>
      <c r="N83" s="398" t="s">
        <v>8</v>
      </c>
      <c r="O83" s="399"/>
      <c r="P83" s="399"/>
      <c r="Q83" s="398" t="s">
        <v>6</v>
      </c>
      <c r="R83" s="399"/>
      <c r="S83" s="399"/>
      <c r="T83" s="398" t="s">
        <v>7</v>
      </c>
      <c r="U83" s="399"/>
      <c r="V83" s="399"/>
      <c r="W83" s="398" t="s">
        <v>9</v>
      </c>
      <c r="X83" s="399"/>
      <c r="Y83" s="399"/>
      <c r="Z83" s="397" t="s">
        <v>2</v>
      </c>
      <c r="AA83" s="397"/>
      <c r="AB83" s="397"/>
      <c r="AC83" s="420" t="s">
        <v>125</v>
      </c>
      <c r="AD83" s="418"/>
      <c r="AE83" s="381"/>
    </row>
    <row r="84" spans="2:31" ht="18" customHeight="1" x14ac:dyDescent="0.15">
      <c r="B84" s="68"/>
      <c r="D84" s="402"/>
      <c r="E84" s="400" t="s">
        <v>2</v>
      </c>
      <c r="F84" s="400" t="s">
        <v>10</v>
      </c>
      <c r="G84" s="400" t="s">
        <v>11</v>
      </c>
      <c r="H84" s="400" t="s">
        <v>2</v>
      </c>
      <c r="I84" s="400" t="s">
        <v>10</v>
      </c>
      <c r="J84" s="400" t="s">
        <v>11</v>
      </c>
      <c r="K84" s="400" t="s">
        <v>2</v>
      </c>
      <c r="L84" s="400" t="s">
        <v>10</v>
      </c>
      <c r="M84" s="400" t="s">
        <v>11</v>
      </c>
      <c r="N84" s="400" t="s">
        <v>2</v>
      </c>
      <c r="O84" s="403" t="s">
        <v>10</v>
      </c>
      <c r="P84" s="404" t="s">
        <v>11</v>
      </c>
      <c r="Q84" s="400" t="s">
        <v>2</v>
      </c>
      <c r="R84" s="400" t="s">
        <v>10</v>
      </c>
      <c r="S84" s="400" t="s">
        <v>11</v>
      </c>
      <c r="T84" s="400" t="s">
        <v>2</v>
      </c>
      <c r="U84" s="400" t="s">
        <v>10</v>
      </c>
      <c r="V84" s="400" t="s">
        <v>11</v>
      </c>
      <c r="W84" s="400" t="s">
        <v>2</v>
      </c>
      <c r="X84" s="400" t="s">
        <v>10</v>
      </c>
      <c r="Y84" s="400" t="s">
        <v>11</v>
      </c>
      <c r="Z84" s="402"/>
      <c r="AA84" s="397" t="s">
        <v>122</v>
      </c>
      <c r="AB84" s="397" t="s">
        <v>124</v>
      </c>
      <c r="AC84" s="421"/>
      <c r="AD84" s="418"/>
      <c r="AE84" s="381"/>
    </row>
    <row r="85" spans="2:31" ht="18" customHeight="1" x14ac:dyDescent="0.15">
      <c r="B85" s="142" t="s">
        <v>382</v>
      </c>
      <c r="C85" s="76" t="s">
        <v>13</v>
      </c>
      <c r="D85" s="297">
        <v>53296.856699999997</v>
      </c>
      <c r="E85" s="297">
        <v>28856.769999999997</v>
      </c>
      <c r="F85" s="297">
        <v>28537.559999999998</v>
      </c>
      <c r="G85" s="297">
        <v>319.20999999999998</v>
      </c>
      <c r="H85" s="297">
        <v>28023.67</v>
      </c>
      <c r="I85" s="297">
        <v>27854.22</v>
      </c>
      <c r="J85" s="297">
        <v>169.45</v>
      </c>
      <c r="K85" s="297">
        <v>833.09999999999991</v>
      </c>
      <c r="L85" s="297">
        <v>683.33999999999992</v>
      </c>
      <c r="M85" s="297">
        <v>149.76</v>
      </c>
      <c r="N85" s="297">
        <v>23577.510000000002</v>
      </c>
      <c r="O85" s="352">
        <v>2245.79</v>
      </c>
      <c r="P85" s="422">
        <v>21331.72</v>
      </c>
      <c r="Q85" s="297">
        <v>0</v>
      </c>
      <c r="R85" s="297">
        <v>0</v>
      </c>
      <c r="S85" s="297">
        <v>0</v>
      </c>
      <c r="T85" s="297">
        <v>254.39</v>
      </c>
      <c r="U85" s="297">
        <v>57.83</v>
      </c>
      <c r="V85" s="297">
        <v>196.56</v>
      </c>
      <c r="W85" s="297">
        <v>23323.119999999999</v>
      </c>
      <c r="X85" s="297">
        <v>2187.96</v>
      </c>
      <c r="Y85" s="297">
        <v>21135.16</v>
      </c>
      <c r="Z85" s="297">
        <v>861.92669999999987</v>
      </c>
      <c r="AA85" s="297">
        <v>537.67669999999998</v>
      </c>
      <c r="AB85" s="297">
        <v>324.25</v>
      </c>
      <c r="AC85" s="297">
        <v>0.65</v>
      </c>
      <c r="AD85" s="418"/>
      <c r="AE85" s="381"/>
    </row>
    <row r="86" spans="2:31" ht="18" customHeight="1" x14ac:dyDescent="0.15">
      <c r="B86" s="78"/>
      <c r="C86" s="76" t="s">
        <v>14</v>
      </c>
      <c r="D86" s="297">
        <v>12616.284</v>
      </c>
      <c r="E86" s="297">
        <v>9091.5840000000007</v>
      </c>
      <c r="F86" s="297">
        <v>9055.1959999999999</v>
      </c>
      <c r="G86" s="297">
        <v>36.387999999999998</v>
      </c>
      <c r="H86" s="297">
        <v>8993.9170000000013</v>
      </c>
      <c r="I86" s="297">
        <v>8971.7400000000016</v>
      </c>
      <c r="J86" s="297">
        <v>22.177</v>
      </c>
      <c r="K86" s="297">
        <v>97.667000000000002</v>
      </c>
      <c r="L86" s="297">
        <v>83.456000000000003</v>
      </c>
      <c r="M86" s="297">
        <v>14.210999999999999</v>
      </c>
      <c r="N86" s="297">
        <v>3524.7</v>
      </c>
      <c r="O86" s="383">
        <v>560.02200000000005</v>
      </c>
      <c r="P86" s="422">
        <v>2964.6779999999999</v>
      </c>
      <c r="Q86" s="297">
        <v>0</v>
      </c>
      <c r="R86" s="297">
        <v>0</v>
      </c>
      <c r="S86" s="297">
        <v>0</v>
      </c>
      <c r="T86" s="297">
        <v>28.983000000000001</v>
      </c>
      <c r="U86" s="297">
        <v>10.242000000000001</v>
      </c>
      <c r="V86" s="297">
        <v>18.741</v>
      </c>
      <c r="W86" s="297">
        <v>3495.7170000000001</v>
      </c>
      <c r="X86" s="297">
        <v>549.78</v>
      </c>
      <c r="Y86" s="297">
        <v>2945.9369999999999</v>
      </c>
      <c r="Z86" s="297">
        <v>0</v>
      </c>
      <c r="AA86" s="297">
        <v>0</v>
      </c>
      <c r="AB86" s="297">
        <v>0</v>
      </c>
      <c r="AC86" s="297">
        <v>0</v>
      </c>
      <c r="AD86" s="418"/>
      <c r="AE86" s="381"/>
    </row>
    <row r="87" spans="2:31" ht="18" customHeight="1" x14ac:dyDescent="0.15">
      <c r="B87" s="77" t="s">
        <v>188</v>
      </c>
      <c r="C87" s="76" t="s">
        <v>13</v>
      </c>
      <c r="D87" s="297">
        <v>20054.009999999998</v>
      </c>
      <c r="E87" s="297">
        <v>12781.929999999998</v>
      </c>
      <c r="F87" s="297">
        <v>12601.16</v>
      </c>
      <c r="G87" s="297">
        <v>180.76999999999998</v>
      </c>
      <c r="H87" s="297">
        <v>12146.009999999998</v>
      </c>
      <c r="I87" s="297">
        <v>12081.77</v>
      </c>
      <c r="J87" s="297">
        <v>64.240000000000009</v>
      </c>
      <c r="K87" s="297">
        <v>635.91999999999996</v>
      </c>
      <c r="L87" s="297">
        <v>519.39</v>
      </c>
      <c r="M87" s="297">
        <v>116.53</v>
      </c>
      <c r="N87" s="297">
        <v>7068</v>
      </c>
      <c r="O87" s="383">
        <v>537.54999999999995</v>
      </c>
      <c r="P87" s="422">
        <v>6530.45</v>
      </c>
      <c r="Q87" s="297">
        <v>0</v>
      </c>
      <c r="R87" s="297">
        <v>0</v>
      </c>
      <c r="S87" s="297">
        <v>0</v>
      </c>
      <c r="T87" s="297">
        <v>116.07</v>
      </c>
      <c r="U87" s="297">
        <v>22.21</v>
      </c>
      <c r="V87" s="297">
        <v>93.86</v>
      </c>
      <c r="W87" s="297">
        <v>6951.93</v>
      </c>
      <c r="X87" s="297">
        <v>515.34</v>
      </c>
      <c r="Y87" s="297">
        <v>6436.59</v>
      </c>
      <c r="Z87" s="297">
        <v>204.07999999999998</v>
      </c>
      <c r="AA87" s="297">
        <v>81.739999999999995</v>
      </c>
      <c r="AB87" s="297">
        <v>122.34</v>
      </c>
      <c r="AC87" s="297">
        <v>0</v>
      </c>
      <c r="AD87" s="418"/>
      <c r="AE87" s="381"/>
    </row>
    <row r="88" spans="2:31" ht="18" customHeight="1" x14ac:dyDescent="0.15">
      <c r="B88" s="78"/>
      <c r="C88" s="76" t="s">
        <v>14</v>
      </c>
      <c r="D88" s="297">
        <v>4789.8289999999997</v>
      </c>
      <c r="E88" s="297">
        <v>3739.991</v>
      </c>
      <c r="F88" s="297">
        <v>3721.2550000000001</v>
      </c>
      <c r="G88" s="297">
        <v>18.736000000000001</v>
      </c>
      <c r="H88" s="297">
        <v>3668.1139999999996</v>
      </c>
      <c r="I88" s="297">
        <v>3661.009</v>
      </c>
      <c r="J88" s="297">
        <v>7.1050000000000004</v>
      </c>
      <c r="K88" s="297">
        <v>71.87700000000001</v>
      </c>
      <c r="L88" s="297">
        <v>60.246000000000002</v>
      </c>
      <c r="M88" s="297">
        <v>11.631</v>
      </c>
      <c r="N88" s="297">
        <v>1049.838</v>
      </c>
      <c r="O88" s="383">
        <v>136.18200000000002</v>
      </c>
      <c r="P88" s="422">
        <v>913.65599999999995</v>
      </c>
      <c r="Q88" s="297">
        <v>0</v>
      </c>
      <c r="R88" s="297">
        <v>0</v>
      </c>
      <c r="S88" s="297">
        <v>0</v>
      </c>
      <c r="T88" s="297">
        <v>13.257</v>
      </c>
      <c r="U88" s="297">
        <v>4.0920000000000005</v>
      </c>
      <c r="V88" s="297">
        <v>9.1649999999999991</v>
      </c>
      <c r="W88" s="297">
        <v>1036.5809999999999</v>
      </c>
      <c r="X88" s="297">
        <v>132.09</v>
      </c>
      <c r="Y88" s="297">
        <v>904.49099999999999</v>
      </c>
      <c r="Z88" s="297">
        <v>0</v>
      </c>
      <c r="AA88" s="297">
        <v>0</v>
      </c>
      <c r="AB88" s="297">
        <v>0</v>
      </c>
      <c r="AC88" s="297">
        <v>0</v>
      </c>
      <c r="AD88" s="418"/>
      <c r="AE88" s="381"/>
    </row>
    <row r="89" spans="2:31" ht="18" customHeight="1" x14ac:dyDescent="0.15">
      <c r="B89" s="77" t="s">
        <v>189</v>
      </c>
      <c r="C89" s="76" t="s">
        <v>13</v>
      </c>
      <c r="D89" s="297">
        <v>33242.846700000002</v>
      </c>
      <c r="E89" s="297">
        <v>16074.84</v>
      </c>
      <c r="F89" s="297">
        <v>15936.4</v>
      </c>
      <c r="G89" s="297">
        <v>138.44</v>
      </c>
      <c r="H89" s="297">
        <v>15877.66</v>
      </c>
      <c r="I89" s="297">
        <v>15772.45</v>
      </c>
      <c r="J89" s="297">
        <v>105.21000000000001</v>
      </c>
      <c r="K89" s="297">
        <v>197.18</v>
      </c>
      <c r="L89" s="297">
        <v>163.95</v>
      </c>
      <c r="M89" s="297">
        <v>33.230000000000004</v>
      </c>
      <c r="N89" s="297">
        <v>16509.510000000002</v>
      </c>
      <c r="O89" s="383">
        <v>1708.24</v>
      </c>
      <c r="P89" s="422">
        <v>14801.27</v>
      </c>
      <c r="Q89" s="297">
        <v>0</v>
      </c>
      <c r="R89" s="297">
        <v>0</v>
      </c>
      <c r="S89" s="297">
        <v>0</v>
      </c>
      <c r="T89" s="297">
        <v>138.32</v>
      </c>
      <c r="U89" s="297">
        <v>35.620000000000005</v>
      </c>
      <c r="V89" s="297">
        <v>102.69999999999999</v>
      </c>
      <c r="W89" s="297">
        <v>16371.189999999999</v>
      </c>
      <c r="X89" s="297">
        <v>1672.62</v>
      </c>
      <c r="Y89" s="297">
        <v>14698.57</v>
      </c>
      <c r="Z89" s="297">
        <v>657.84669999999994</v>
      </c>
      <c r="AA89" s="297">
        <v>455.93669999999997</v>
      </c>
      <c r="AB89" s="297">
        <v>201.90999999999997</v>
      </c>
      <c r="AC89" s="297">
        <v>0.65</v>
      </c>
      <c r="AD89" s="418"/>
      <c r="AE89" s="381"/>
    </row>
    <row r="90" spans="2:31" ht="18" customHeight="1" thickBot="1" x14ac:dyDescent="0.2">
      <c r="B90" s="78"/>
      <c r="C90" s="76" t="s">
        <v>14</v>
      </c>
      <c r="D90" s="297">
        <v>7826.4549999999999</v>
      </c>
      <c r="E90" s="297">
        <v>5351.5929999999998</v>
      </c>
      <c r="F90" s="297">
        <v>5333.9409999999998</v>
      </c>
      <c r="G90" s="297">
        <v>17.651999999999997</v>
      </c>
      <c r="H90" s="297">
        <v>5325.8029999999999</v>
      </c>
      <c r="I90" s="297">
        <v>5310.7309999999998</v>
      </c>
      <c r="J90" s="297">
        <v>15.071999999999999</v>
      </c>
      <c r="K90" s="297">
        <v>25.79</v>
      </c>
      <c r="L90" s="297">
        <v>23.21</v>
      </c>
      <c r="M90" s="297">
        <v>2.58</v>
      </c>
      <c r="N90" s="297">
        <v>2474.8620000000001</v>
      </c>
      <c r="O90" s="423">
        <v>423.84000000000003</v>
      </c>
      <c r="P90" s="424">
        <v>2051.0219999999999</v>
      </c>
      <c r="Q90" s="297">
        <v>0</v>
      </c>
      <c r="R90" s="297">
        <v>0</v>
      </c>
      <c r="S90" s="297">
        <v>0</v>
      </c>
      <c r="T90" s="297">
        <v>15.725999999999999</v>
      </c>
      <c r="U90" s="297">
        <v>6.15</v>
      </c>
      <c r="V90" s="297">
        <v>9.5760000000000005</v>
      </c>
      <c r="W90" s="297">
        <v>2459.1360000000004</v>
      </c>
      <c r="X90" s="297">
        <v>417.69</v>
      </c>
      <c r="Y90" s="297">
        <v>2041.4460000000001</v>
      </c>
      <c r="Z90" s="297">
        <v>0</v>
      </c>
      <c r="AA90" s="297">
        <v>0</v>
      </c>
      <c r="AB90" s="297">
        <v>0</v>
      </c>
      <c r="AC90" s="297">
        <v>0</v>
      </c>
      <c r="AD90" s="418"/>
      <c r="AE90" s="381"/>
    </row>
    <row r="91" spans="2:31" ht="18" customHeight="1" x14ac:dyDescent="0.15">
      <c r="B91" s="63"/>
      <c r="C91" s="63"/>
      <c r="D91" s="405"/>
      <c r="E91" s="405"/>
      <c r="F91" s="405"/>
      <c r="G91" s="405"/>
      <c r="H91" s="405"/>
      <c r="I91" s="405"/>
      <c r="J91" s="405"/>
      <c r="K91" s="405"/>
      <c r="L91" s="405"/>
      <c r="M91" s="405"/>
      <c r="N91" s="405"/>
      <c r="O91" s="405"/>
      <c r="P91" s="405"/>
      <c r="Q91" s="405"/>
      <c r="R91" s="405"/>
      <c r="S91" s="405"/>
      <c r="T91" s="405"/>
      <c r="U91" s="405"/>
      <c r="V91" s="405"/>
      <c r="W91" s="405"/>
      <c r="X91" s="405"/>
      <c r="Y91" s="405"/>
      <c r="Z91" s="405"/>
      <c r="AA91" s="405"/>
      <c r="AB91" s="405"/>
      <c r="AC91" s="405"/>
      <c r="AD91" s="381"/>
      <c r="AE91" s="381"/>
    </row>
    <row r="92" spans="2:31" s="3" customFormat="1" ht="18" customHeight="1" x14ac:dyDescent="0.15">
      <c r="B92" s="3" t="s">
        <v>579</v>
      </c>
      <c r="D92" s="392"/>
      <c r="E92" s="392"/>
      <c r="F92" s="392"/>
      <c r="G92" s="392"/>
      <c r="H92" s="392"/>
      <c r="I92" s="392"/>
      <c r="J92" s="392"/>
      <c r="K92" s="392"/>
      <c r="L92" s="392"/>
      <c r="M92" s="392"/>
      <c r="N92" s="392"/>
      <c r="O92" s="392"/>
      <c r="P92" s="392"/>
      <c r="Q92" s="392"/>
      <c r="R92" s="392"/>
      <c r="S92" s="392"/>
      <c r="T92" s="392"/>
      <c r="U92" s="392"/>
      <c r="V92" s="392"/>
      <c r="W92" s="392"/>
      <c r="X92" s="392"/>
      <c r="Y92" s="392"/>
      <c r="Z92" s="392"/>
      <c r="AA92" s="392"/>
      <c r="AB92" s="392"/>
      <c r="AC92" s="392"/>
      <c r="AD92" s="392"/>
      <c r="AE92" s="392"/>
    </row>
    <row r="93" spans="2:31" ht="18" customHeight="1" thickBot="1" x14ac:dyDescent="0.2">
      <c r="C93" s="71"/>
      <c r="D93" s="393"/>
      <c r="E93" s="393"/>
      <c r="F93" s="393"/>
      <c r="G93" s="393"/>
      <c r="H93" s="393"/>
      <c r="I93" s="393"/>
      <c r="J93" s="393"/>
      <c r="K93" s="393"/>
      <c r="L93" s="393"/>
      <c r="M93" s="393"/>
      <c r="N93" s="393"/>
      <c r="O93" s="393"/>
      <c r="P93" s="393"/>
      <c r="Q93" s="393"/>
      <c r="R93" s="393"/>
      <c r="S93" s="393"/>
      <c r="T93" s="393"/>
      <c r="U93" s="393"/>
      <c r="V93" s="393"/>
      <c r="W93" s="393"/>
      <c r="X93" s="393"/>
      <c r="Y93" s="393"/>
      <c r="Z93" s="393" t="s">
        <v>383</v>
      </c>
      <c r="AA93" s="393"/>
      <c r="AB93" s="393"/>
      <c r="AC93" s="393"/>
      <c r="AD93" s="381"/>
      <c r="AE93" s="381"/>
    </row>
    <row r="94" spans="2:31" ht="18" customHeight="1" x14ac:dyDescent="0.15">
      <c r="B94" s="62"/>
      <c r="C94" s="63"/>
      <c r="D94" s="394"/>
      <c r="E94" s="395" t="s">
        <v>0</v>
      </c>
      <c r="F94" s="396"/>
      <c r="G94" s="396"/>
      <c r="H94" s="396"/>
      <c r="I94" s="396"/>
      <c r="J94" s="396"/>
      <c r="K94" s="396"/>
      <c r="L94" s="396"/>
      <c r="M94" s="396"/>
      <c r="N94" s="396"/>
      <c r="O94" s="396"/>
      <c r="P94" s="396"/>
      <c r="Q94" s="396"/>
      <c r="R94" s="396"/>
      <c r="S94" s="396"/>
      <c r="T94" s="396"/>
      <c r="U94" s="396"/>
      <c r="V94" s="396"/>
      <c r="W94" s="396"/>
      <c r="X94" s="396"/>
      <c r="Y94" s="396"/>
      <c r="Z94" s="415" t="s">
        <v>384</v>
      </c>
      <c r="AA94" s="416"/>
      <c r="AB94" s="416"/>
      <c r="AC94" s="417" t="s">
        <v>385</v>
      </c>
      <c r="AD94" s="418"/>
      <c r="AE94" s="381"/>
    </row>
    <row r="95" spans="2:31" ht="18" customHeight="1" x14ac:dyDescent="0.15">
      <c r="B95" s="70" t="s">
        <v>386</v>
      </c>
      <c r="C95" s="71"/>
      <c r="D95" s="397" t="s">
        <v>2</v>
      </c>
      <c r="E95" s="398" t="s">
        <v>3</v>
      </c>
      <c r="F95" s="399"/>
      <c r="G95" s="399"/>
      <c r="H95" s="399"/>
      <c r="I95" s="399"/>
      <c r="J95" s="399"/>
      <c r="K95" s="399"/>
      <c r="L95" s="399"/>
      <c r="M95" s="399"/>
      <c r="N95" s="398" t="s">
        <v>4</v>
      </c>
      <c r="O95" s="399"/>
      <c r="P95" s="399"/>
      <c r="Q95" s="399"/>
      <c r="R95" s="399"/>
      <c r="S95" s="399"/>
      <c r="T95" s="399"/>
      <c r="U95" s="399"/>
      <c r="V95" s="399"/>
      <c r="W95" s="399"/>
      <c r="X95" s="399"/>
      <c r="Y95" s="399"/>
      <c r="Z95" s="400"/>
      <c r="AA95" s="400" t="s">
        <v>121</v>
      </c>
      <c r="AB95" s="400" t="s">
        <v>123</v>
      </c>
      <c r="AC95" s="419"/>
      <c r="AD95" s="418"/>
      <c r="AE95" s="381"/>
    </row>
    <row r="96" spans="2:31" ht="18" customHeight="1" x14ac:dyDescent="0.15">
      <c r="B96" s="70"/>
      <c r="C96" s="71"/>
      <c r="D96" s="397"/>
      <c r="E96" s="398" t="s">
        <v>5</v>
      </c>
      <c r="F96" s="399"/>
      <c r="G96" s="399"/>
      <c r="H96" s="398" t="s">
        <v>6</v>
      </c>
      <c r="I96" s="399"/>
      <c r="J96" s="399"/>
      <c r="K96" s="398" t="s">
        <v>7</v>
      </c>
      <c r="L96" s="399"/>
      <c r="M96" s="399"/>
      <c r="N96" s="398" t="s">
        <v>8</v>
      </c>
      <c r="O96" s="399"/>
      <c r="P96" s="399"/>
      <c r="Q96" s="398" t="s">
        <v>6</v>
      </c>
      <c r="R96" s="399"/>
      <c r="S96" s="399"/>
      <c r="T96" s="398" t="s">
        <v>7</v>
      </c>
      <c r="U96" s="399"/>
      <c r="V96" s="399"/>
      <c r="W96" s="398" t="s">
        <v>9</v>
      </c>
      <c r="X96" s="399"/>
      <c r="Y96" s="399"/>
      <c r="Z96" s="397" t="s">
        <v>2</v>
      </c>
      <c r="AA96" s="397"/>
      <c r="AB96" s="397"/>
      <c r="AC96" s="420" t="s">
        <v>125</v>
      </c>
      <c r="AD96" s="418"/>
      <c r="AE96" s="381"/>
    </row>
    <row r="97" spans="2:31" ht="18" customHeight="1" x14ac:dyDescent="0.15">
      <c r="B97" s="68"/>
      <c r="D97" s="402"/>
      <c r="E97" s="400" t="s">
        <v>2</v>
      </c>
      <c r="F97" s="400" t="s">
        <v>10</v>
      </c>
      <c r="G97" s="400" t="s">
        <v>11</v>
      </c>
      <c r="H97" s="400" t="s">
        <v>2</v>
      </c>
      <c r="I97" s="400" t="s">
        <v>10</v>
      </c>
      <c r="J97" s="400" t="s">
        <v>11</v>
      </c>
      <c r="K97" s="400" t="s">
        <v>2</v>
      </c>
      <c r="L97" s="400" t="s">
        <v>10</v>
      </c>
      <c r="M97" s="400" t="s">
        <v>11</v>
      </c>
      <c r="N97" s="400" t="s">
        <v>2</v>
      </c>
      <c r="O97" s="403" t="s">
        <v>10</v>
      </c>
      <c r="P97" s="404" t="s">
        <v>11</v>
      </c>
      <c r="Q97" s="400" t="s">
        <v>2</v>
      </c>
      <c r="R97" s="400" t="s">
        <v>10</v>
      </c>
      <c r="S97" s="400" t="s">
        <v>11</v>
      </c>
      <c r="T97" s="400" t="s">
        <v>2</v>
      </c>
      <c r="U97" s="400" t="s">
        <v>10</v>
      </c>
      <c r="V97" s="400" t="s">
        <v>11</v>
      </c>
      <c r="W97" s="400" t="s">
        <v>2</v>
      </c>
      <c r="X97" s="400" t="s">
        <v>10</v>
      </c>
      <c r="Y97" s="400" t="s">
        <v>11</v>
      </c>
      <c r="Z97" s="402"/>
      <c r="AA97" s="397" t="s">
        <v>122</v>
      </c>
      <c r="AB97" s="397" t="s">
        <v>124</v>
      </c>
      <c r="AC97" s="421"/>
      <c r="AD97" s="418"/>
      <c r="AE97" s="381"/>
    </row>
    <row r="98" spans="2:31" ht="18" customHeight="1" x14ac:dyDescent="0.15">
      <c r="B98" s="142" t="s">
        <v>382</v>
      </c>
      <c r="C98" s="76" t="s">
        <v>13</v>
      </c>
      <c r="D98" s="297">
        <v>27460.966699999997</v>
      </c>
      <c r="E98" s="297">
        <v>14586.569999999998</v>
      </c>
      <c r="F98" s="297">
        <v>14465.109999999999</v>
      </c>
      <c r="G98" s="297">
        <v>121.46</v>
      </c>
      <c r="H98" s="297">
        <v>14222.359999999999</v>
      </c>
      <c r="I98" s="297">
        <v>14147.73</v>
      </c>
      <c r="J98" s="297">
        <v>74.63</v>
      </c>
      <c r="K98" s="297">
        <v>364.21</v>
      </c>
      <c r="L98" s="297">
        <v>317.38</v>
      </c>
      <c r="M98" s="297">
        <v>46.83</v>
      </c>
      <c r="N98" s="297">
        <v>12319.98</v>
      </c>
      <c r="O98" s="352">
        <v>1007.78</v>
      </c>
      <c r="P98" s="352">
        <v>11312.199999999999</v>
      </c>
      <c r="Q98" s="297">
        <v>0</v>
      </c>
      <c r="R98" s="297">
        <v>0</v>
      </c>
      <c r="S98" s="297">
        <v>0</v>
      </c>
      <c r="T98" s="297">
        <v>160.02000000000001</v>
      </c>
      <c r="U98" s="297">
        <v>28.03</v>
      </c>
      <c r="V98" s="297">
        <v>131.99</v>
      </c>
      <c r="W98" s="297">
        <v>12159.96</v>
      </c>
      <c r="X98" s="297">
        <v>979.75</v>
      </c>
      <c r="Y98" s="297">
        <v>11180.21</v>
      </c>
      <c r="Z98" s="297">
        <v>553.7666999999999</v>
      </c>
      <c r="AA98" s="297">
        <v>370.12669999999997</v>
      </c>
      <c r="AB98" s="297">
        <v>183.64</v>
      </c>
      <c r="AC98" s="297">
        <v>0.65</v>
      </c>
      <c r="AD98" s="418"/>
      <c r="AE98" s="381"/>
    </row>
    <row r="99" spans="2:31" ht="18" customHeight="1" x14ac:dyDescent="0.15">
      <c r="B99" s="78"/>
      <c r="C99" s="76" t="s">
        <v>14</v>
      </c>
      <c r="D99" s="297">
        <v>6683.0159999999996</v>
      </c>
      <c r="E99" s="297">
        <v>4887.05</v>
      </c>
      <c r="F99" s="297">
        <v>4874.2750000000005</v>
      </c>
      <c r="G99" s="297">
        <v>12.775</v>
      </c>
      <c r="H99" s="297">
        <v>4836.2170000000006</v>
      </c>
      <c r="I99" s="297">
        <v>4827.4590000000007</v>
      </c>
      <c r="J99" s="297">
        <v>8.7580000000000009</v>
      </c>
      <c r="K99" s="297">
        <v>50.832999999999998</v>
      </c>
      <c r="L99" s="297">
        <v>46.816000000000003</v>
      </c>
      <c r="M99" s="297">
        <v>4.0169999999999995</v>
      </c>
      <c r="N99" s="297">
        <v>1795.9659999999999</v>
      </c>
      <c r="O99" s="352">
        <v>251.715</v>
      </c>
      <c r="P99" s="352">
        <v>1544.251</v>
      </c>
      <c r="Q99" s="297">
        <v>0</v>
      </c>
      <c r="R99" s="297">
        <v>0</v>
      </c>
      <c r="S99" s="297">
        <v>0</v>
      </c>
      <c r="T99" s="297">
        <v>16.995000000000001</v>
      </c>
      <c r="U99" s="297">
        <v>4.8029999999999999</v>
      </c>
      <c r="V99" s="297">
        <v>12.192</v>
      </c>
      <c r="W99" s="297">
        <v>1778.971</v>
      </c>
      <c r="X99" s="297">
        <v>246.91200000000001</v>
      </c>
      <c r="Y99" s="297">
        <v>1532.059</v>
      </c>
      <c r="Z99" s="297">
        <v>0</v>
      </c>
      <c r="AA99" s="297">
        <v>0</v>
      </c>
      <c r="AB99" s="297">
        <v>0</v>
      </c>
      <c r="AC99" s="297">
        <v>0</v>
      </c>
      <c r="AD99" s="418"/>
      <c r="AE99" s="381"/>
    </row>
    <row r="100" spans="2:31" ht="18" customHeight="1" x14ac:dyDescent="0.15">
      <c r="B100" s="77" t="s">
        <v>188</v>
      </c>
      <c r="C100" s="76" t="s">
        <v>13</v>
      </c>
      <c r="D100" s="297">
        <v>11167.899999999998</v>
      </c>
      <c r="E100" s="297">
        <v>6414.1499999999987</v>
      </c>
      <c r="F100" s="297">
        <v>6357.619999999999</v>
      </c>
      <c r="G100" s="297">
        <v>56.53</v>
      </c>
      <c r="H100" s="297">
        <v>6120.9999999999991</v>
      </c>
      <c r="I100" s="297">
        <v>6099.4299999999994</v>
      </c>
      <c r="J100" s="297">
        <v>21.57</v>
      </c>
      <c r="K100" s="297">
        <v>293.14999999999998</v>
      </c>
      <c r="L100" s="297">
        <v>258.19</v>
      </c>
      <c r="M100" s="297">
        <v>34.96</v>
      </c>
      <c r="N100" s="297">
        <v>4650.3499999999995</v>
      </c>
      <c r="O100" s="352">
        <v>210.62</v>
      </c>
      <c r="P100" s="352">
        <v>4439.7299999999996</v>
      </c>
      <c r="Q100" s="297">
        <v>0</v>
      </c>
      <c r="R100" s="297">
        <v>0</v>
      </c>
      <c r="S100" s="297">
        <v>0</v>
      </c>
      <c r="T100" s="297">
        <v>63.24</v>
      </c>
      <c r="U100" s="297">
        <v>8.57</v>
      </c>
      <c r="V100" s="297">
        <v>54.67</v>
      </c>
      <c r="W100" s="297">
        <v>4587.1099999999997</v>
      </c>
      <c r="X100" s="297">
        <v>202.05</v>
      </c>
      <c r="Y100" s="297">
        <v>4385.0599999999995</v>
      </c>
      <c r="Z100" s="297">
        <v>103.4</v>
      </c>
      <c r="AA100" s="297">
        <v>50.8</v>
      </c>
      <c r="AB100" s="297">
        <v>52.6</v>
      </c>
      <c r="AC100" s="297">
        <v>0</v>
      </c>
      <c r="AD100" s="418"/>
      <c r="AE100" s="381"/>
    </row>
    <row r="101" spans="2:31" ht="18" customHeight="1" x14ac:dyDescent="0.15">
      <c r="B101" s="78"/>
      <c r="C101" s="76" t="s">
        <v>14</v>
      </c>
      <c r="D101" s="297">
        <v>2724.4489999999996</v>
      </c>
      <c r="E101" s="297">
        <v>2056.2149999999997</v>
      </c>
      <c r="F101" s="297">
        <v>2050.3119999999999</v>
      </c>
      <c r="G101" s="297">
        <v>5.9030000000000005</v>
      </c>
      <c r="H101" s="297">
        <v>2017.1289999999999</v>
      </c>
      <c r="I101" s="297">
        <v>2014.7449999999999</v>
      </c>
      <c r="J101" s="297">
        <v>2.3840000000000003</v>
      </c>
      <c r="K101" s="297">
        <v>39.085999999999999</v>
      </c>
      <c r="L101" s="297">
        <v>35.567</v>
      </c>
      <c r="M101" s="297">
        <v>3.5189999999999997</v>
      </c>
      <c r="N101" s="297">
        <v>668.23399999999992</v>
      </c>
      <c r="O101" s="352">
        <v>52.769999999999996</v>
      </c>
      <c r="P101" s="352">
        <v>615.46399999999994</v>
      </c>
      <c r="Q101" s="297">
        <v>0</v>
      </c>
      <c r="R101" s="297">
        <v>0</v>
      </c>
      <c r="S101" s="297">
        <v>0</v>
      </c>
      <c r="T101" s="297">
        <v>6.6899999999999995</v>
      </c>
      <c r="U101" s="297">
        <v>1.4510000000000001</v>
      </c>
      <c r="V101" s="297">
        <v>5.2389999999999999</v>
      </c>
      <c r="W101" s="297">
        <v>661.54399999999987</v>
      </c>
      <c r="X101" s="297">
        <v>51.318999999999996</v>
      </c>
      <c r="Y101" s="297">
        <v>610.22499999999991</v>
      </c>
      <c r="Z101" s="297">
        <v>0</v>
      </c>
      <c r="AA101" s="297">
        <v>0</v>
      </c>
      <c r="AB101" s="297">
        <v>0</v>
      </c>
      <c r="AC101" s="297">
        <v>0</v>
      </c>
      <c r="AD101" s="418"/>
      <c r="AE101" s="381"/>
    </row>
    <row r="102" spans="2:31" ht="18" customHeight="1" x14ac:dyDescent="0.15">
      <c r="B102" s="77" t="s">
        <v>189</v>
      </c>
      <c r="C102" s="76" t="s">
        <v>13</v>
      </c>
      <c r="D102" s="297">
        <v>16293.066699999999</v>
      </c>
      <c r="E102" s="297">
        <v>8172.42</v>
      </c>
      <c r="F102" s="297">
        <v>8107.49</v>
      </c>
      <c r="G102" s="297">
        <v>64.930000000000007</v>
      </c>
      <c r="H102" s="297">
        <v>8101.3600000000006</v>
      </c>
      <c r="I102" s="297">
        <v>8048.3</v>
      </c>
      <c r="J102" s="297">
        <v>53.06</v>
      </c>
      <c r="K102" s="297">
        <v>71.06</v>
      </c>
      <c r="L102" s="297">
        <v>59.19</v>
      </c>
      <c r="M102" s="297">
        <v>11.870000000000001</v>
      </c>
      <c r="N102" s="297">
        <v>7669.6299999999992</v>
      </c>
      <c r="O102" s="352">
        <v>797.16000000000008</v>
      </c>
      <c r="P102" s="352">
        <v>6872.4699999999993</v>
      </c>
      <c r="Q102" s="297">
        <v>0</v>
      </c>
      <c r="R102" s="297">
        <v>0</v>
      </c>
      <c r="S102" s="297">
        <v>0</v>
      </c>
      <c r="T102" s="297">
        <v>96.78</v>
      </c>
      <c r="U102" s="297">
        <v>19.46</v>
      </c>
      <c r="V102" s="297">
        <v>77.319999999999993</v>
      </c>
      <c r="W102" s="297">
        <v>7572.8499999999995</v>
      </c>
      <c r="X102" s="297">
        <v>777.7</v>
      </c>
      <c r="Y102" s="297">
        <v>6795.15</v>
      </c>
      <c r="Z102" s="297">
        <v>450.36669999999992</v>
      </c>
      <c r="AA102" s="297">
        <v>319.32669999999996</v>
      </c>
      <c r="AB102" s="297">
        <v>131.04</v>
      </c>
      <c r="AC102" s="297">
        <v>0.65</v>
      </c>
      <c r="AD102" s="418"/>
      <c r="AE102" s="381"/>
    </row>
    <row r="103" spans="2:31" ht="18" customHeight="1" thickBot="1" x14ac:dyDescent="0.2">
      <c r="B103" s="78"/>
      <c r="C103" s="76" t="s">
        <v>14</v>
      </c>
      <c r="D103" s="297">
        <v>3958.567</v>
      </c>
      <c r="E103" s="297">
        <v>2830.835</v>
      </c>
      <c r="F103" s="297">
        <v>2823.9630000000002</v>
      </c>
      <c r="G103" s="297">
        <v>6.8720000000000008</v>
      </c>
      <c r="H103" s="297">
        <v>2819.0880000000002</v>
      </c>
      <c r="I103" s="297">
        <v>2812.7140000000004</v>
      </c>
      <c r="J103" s="297">
        <v>6.3740000000000006</v>
      </c>
      <c r="K103" s="297">
        <v>11.746999999999998</v>
      </c>
      <c r="L103" s="297">
        <v>11.248999999999999</v>
      </c>
      <c r="M103" s="297">
        <v>0.498</v>
      </c>
      <c r="N103" s="297">
        <v>1127.732</v>
      </c>
      <c r="O103" s="352">
        <v>198.94500000000002</v>
      </c>
      <c r="P103" s="352">
        <v>928.78700000000003</v>
      </c>
      <c r="Q103" s="297">
        <v>0</v>
      </c>
      <c r="R103" s="297">
        <v>0</v>
      </c>
      <c r="S103" s="297">
        <v>0</v>
      </c>
      <c r="T103" s="297">
        <v>10.305</v>
      </c>
      <c r="U103" s="297">
        <v>3.3519999999999999</v>
      </c>
      <c r="V103" s="297">
        <v>6.9530000000000003</v>
      </c>
      <c r="W103" s="297">
        <v>1117.4270000000001</v>
      </c>
      <c r="X103" s="297">
        <v>195.59300000000002</v>
      </c>
      <c r="Y103" s="297">
        <v>921.83400000000006</v>
      </c>
      <c r="Z103" s="297">
        <v>0</v>
      </c>
      <c r="AA103" s="297">
        <v>0</v>
      </c>
      <c r="AB103" s="297">
        <v>0</v>
      </c>
      <c r="AC103" s="297">
        <v>0</v>
      </c>
      <c r="AD103" s="418"/>
      <c r="AE103" s="381"/>
    </row>
    <row r="104" spans="2:31" ht="18" customHeight="1" x14ac:dyDescent="0.15">
      <c r="B104" s="63"/>
      <c r="C104" s="63"/>
      <c r="D104" s="405"/>
      <c r="E104" s="405"/>
      <c r="F104" s="405"/>
      <c r="G104" s="405"/>
      <c r="H104" s="405"/>
      <c r="I104" s="405"/>
      <c r="J104" s="405"/>
      <c r="K104" s="405"/>
      <c r="L104" s="405"/>
      <c r="M104" s="405"/>
      <c r="N104" s="405"/>
      <c r="O104" s="405"/>
      <c r="P104" s="405"/>
      <c r="Q104" s="405"/>
      <c r="R104" s="405"/>
      <c r="S104" s="405"/>
      <c r="T104" s="405"/>
      <c r="U104" s="405"/>
      <c r="V104" s="405"/>
      <c r="W104" s="405"/>
      <c r="X104" s="405"/>
      <c r="Y104" s="405"/>
      <c r="Z104" s="405"/>
      <c r="AA104" s="405"/>
      <c r="AB104" s="405"/>
      <c r="AC104" s="405"/>
      <c r="AD104" s="381"/>
      <c r="AE104" s="381"/>
    </row>
    <row r="105" spans="2:31" s="3" customFormat="1" ht="18" customHeight="1" x14ac:dyDescent="0.15">
      <c r="B105" s="3" t="s">
        <v>580</v>
      </c>
      <c r="D105" s="392"/>
      <c r="E105" s="392"/>
      <c r="F105" s="392"/>
      <c r="G105" s="392"/>
      <c r="H105" s="392"/>
      <c r="I105" s="392"/>
      <c r="J105" s="392"/>
      <c r="K105" s="392"/>
      <c r="L105" s="392"/>
      <c r="M105" s="392"/>
      <c r="N105" s="392"/>
      <c r="O105" s="392"/>
      <c r="P105" s="392"/>
      <c r="Q105" s="392"/>
      <c r="R105" s="392"/>
      <c r="S105" s="392"/>
      <c r="T105" s="392"/>
      <c r="U105" s="392"/>
      <c r="V105" s="392"/>
      <c r="W105" s="392"/>
      <c r="X105" s="392"/>
      <c r="Y105" s="392"/>
      <c r="Z105" s="392"/>
      <c r="AA105" s="392"/>
      <c r="AB105" s="392"/>
      <c r="AC105" s="392"/>
      <c r="AD105" s="392"/>
      <c r="AE105" s="392"/>
    </row>
    <row r="106" spans="2:31" ht="18" customHeight="1" thickBot="1" x14ac:dyDescent="0.2">
      <c r="C106" s="71"/>
      <c r="D106" s="393"/>
      <c r="E106" s="393"/>
      <c r="F106" s="393"/>
      <c r="G106" s="393"/>
      <c r="H106" s="393"/>
      <c r="I106" s="393"/>
      <c r="J106" s="393"/>
      <c r="K106" s="393"/>
      <c r="L106" s="393"/>
      <c r="M106" s="393"/>
      <c r="N106" s="393"/>
      <c r="O106" s="393"/>
      <c r="P106" s="393"/>
      <c r="Q106" s="393"/>
      <c r="R106" s="393"/>
      <c r="S106" s="393"/>
      <c r="T106" s="393"/>
      <c r="U106" s="393"/>
      <c r="V106" s="393"/>
      <c r="W106" s="393"/>
      <c r="X106" s="393"/>
      <c r="Y106" s="393"/>
      <c r="Z106" s="393" t="s">
        <v>383</v>
      </c>
      <c r="AA106" s="393"/>
      <c r="AB106" s="393"/>
      <c r="AC106" s="393"/>
      <c r="AD106" s="381"/>
      <c r="AE106" s="381"/>
    </row>
    <row r="107" spans="2:31" ht="18" customHeight="1" x14ac:dyDescent="0.15">
      <c r="B107" s="62"/>
      <c r="C107" s="63"/>
      <c r="D107" s="394"/>
      <c r="E107" s="395" t="s">
        <v>0</v>
      </c>
      <c r="F107" s="396"/>
      <c r="G107" s="396"/>
      <c r="H107" s="396"/>
      <c r="I107" s="396"/>
      <c r="J107" s="396"/>
      <c r="K107" s="396"/>
      <c r="L107" s="396"/>
      <c r="M107" s="396"/>
      <c r="N107" s="396"/>
      <c r="O107" s="396"/>
      <c r="P107" s="396"/>
      <c r="Q107" s="396"/>
      <c r="R107" s="396"/>
      <c r="S107" s="396"/>
      <c r="T107" s="396"/>
      <c r="U107" s="396"/>
      <c r="V107" s="396"/>
      <c r="W107" s="396"/>
      <c r="X107" s="396"/>
      <c r="Y107" s="396"/>
      <c r="Z107" s="415" t="s">
        <v>384</v>
      </c>
      <c r="AA107" s="416"/>
      <c r="AB107" s="416"/>
      <c r="AC107" s="417" t="s">
        <v>385</v>
      </c>
      <c r="AD107" s="418"/>
      <c r="AE107" s="381"/>
    </row>
    <row r="108" spans="2:31" ht="18" customHeight="1" x14ac:dyDescent="0.15">
      <c r="B108" s="70" t="s">
        <v>386</v>
      </c>
      <c r="C108" s="71"/>
      <c r="D108" s="397" t="s">
        <v>2</v>
      </c>
      <c r="E108" s="398" t="s">
        <v>3</v>
      </c>
      <c r="F108" s="399"/>
      <c r="G108" s="399"/>
      <c r="H108" s="399"/>
      <c r="I108" s="399"/>
      <c r="J108" s="399"/>
      <c r="K108" s="399"/>
      <c r="L108" s="399"/>
      <c r="M108" s="399"/>
      <c r="N108" s="398" t="s">
        <v>4</v>
      </c>
      <c r="O108" s="399"/>
      <c r="P108" s="399"/>
      <c r="Q108" s="399"/>
      <c r="R108" s="399"/>
      <c r="S108" s="399"/>
      <c r="T108" s="399"/>
      <c r="U108" s="399"/>
      <c r="V108" s="399"/>
      <c r="W108" s="399"/>
      <c r="X108" s="399"/>
      <c r="Y108" s="399"/>
      <c r="Z108" s="400"/>
      <c r="AA108" s="400" t="s">
        <v>121</v>
      </c>
      <c r="AB108" s="400" t="s">
        <v>123</v>
      </c>
      <c r="AC108" s="419"/>
      <c r="AD108" s="418"/>
      <c r="AE108" s="381"/>
    </row>
    <row r="109" spans="2:31" ht="18" customHeight="1" x14ac:dyDescent="0.15">
      <c r="B109" s="70"/>
      <c r="C109" s="71"/>
      <c r="D109" s="397"/>
      <c r="E109" s="398" t="s">
        <v>5</v>
      </c>
      <c r="F109" s="399"/>
      <c r="G109" s="399"/>
      <c r="H109" s="398" t="s">
        <v>6</v>
      </c>
      <c r="I109" s="399"/>
      <c r="J109" s="399"/>
      <c r="K109" s="398" t="s">
        <v>7</v>
      </c>
      <c r="L109" s="399"/>
      <c r="M109" s="399"/>
      <c r="N109" s="398" t="s">
        <v>8</v>
      </c>
      <c r="O109" s="399"/>
      <c r="P109" s="399"/>
      <c r="Q109" s="398" t="s">
        <v>6</v>
      </c>
      <c r="R109" s="399"/>
      <c r="S109" s="399"/>
      <c r="T109" s="398" t="s">
        <v>7</v>
      </c>
      <c r="U109" s="399"/>
      <c r="V109" s="399"/>
      <c r="W109" s="398" t="s">
        <v>9</v>
      </c>
      <c r="X109" s="399"/>
      <c r="Y109" s="399"/>
      <c r="Z109" s="397" t="s">
        <v>2</v>
      </c>
      <c r="AA109" s="397"/>
      <c r="AB109" s="397"/>
      <c r="AC109" s="420" t="s">
        <v>125</v>
      </c>
      <c r="AD109" s="418"/>
      <c r="AE109" s="381"/>
    </row>
    <row r="110" spans="2:31" ht="18" customHeight="1" x14ac:dyDescent="0.15">
      <c r="B110" s="68"/>
      <c r="D110" s="402"/>
      <c r="E110" s="400" t="s">
        <v>2</v>
      </c>
      <c r="F110" s="400" t="s">
        <v>10</v>
      </c>
      <c r="G110" s="400" t="s">
        <v>11</v>
      </c>
      <c r="H110" s="400" t="s">
        <v>2</v>
      </c>
      <c r="I110" s="400" t="s">
        <v>10</v>
      </c>
      <c r="J110" s="400" t="s">
        <v>11</v>
      </c>
      <c r="K110" s="400" t="s">
        <v>2</v>
      </c>
      <c r="L110" s="400" t="s">
        <v>10</v>
      </c>
      <c r="M110" s="400" t="s">
        <v>11</v>
      </c>
      <c r="N110" s="400" t="s">
        <v>2</v>
      </c>
      <c r="O110" s="403" t="s">
        <v>10</v>
      </c>
      <c r="P110" s="404" t="s">
        <v>11</v>
      </c>
      <c r="Q110" s="400" t="s">
        <v>2</v>
      </c>
      <c r="R110" s="400" t="s">
        <v>10</v>
      </c>
      <c r="S110" s="400" t="s">
        <v>11</v>
      </c>
      <c r="T110" s="400" t="s">
        <v>2</v>
      </c>
      <c r="U110" s="400" t="s">
        <v>10</v>
      </c>
      <c r="V110" s="400" t="s">
        <v>11</v>
      </c>
      <c r="W110" s="400" t="s">
        <v>2</v>
      </c>
      <c r="X110" s="400" t="s">
        <v>10</v>
      </c>
      <c r="Y110" s="400" t="s">
        <v>11</v>
      </c>
      <c r="Z110" s="402"/>
      <c r="AA110" s="397" t="s">
        <v>122</v>
      </c>
      <c r="AB110" s="397" t="s">
        <v>124</v>
      </c>
      <c r="AC110" s="421"/>
      <c r="AD110" s="418"/>
      <c r="AE110" s="381"/>
    </row>
    <row r="111" spans="2:31" ht="18" customHeight="1" x14ac:dyDescent="0.15">
      <c r="B111" s="142" t="s">
        <v>382</v>
      </c>
      <c r="C111" s="76" t="s">
        <v>13</v>
      </c>
      <c r="D111" s="297">
        <v>25835.89</v>
      </c>
      <c r="E111" s="297">
        <v>14270.199999999999</v>
      </c>
      <c r="F111" s="297">
        <v>14072.449999999999</v>
      </c>
      <c r="G111" s="297">
        <v>197.75</v>
      </c>
      <c r="H111" s="297">
        <v>13801.31</v>
      </c>
      <c r="I111" s="297">
        <v>13706.49</v>
      </c>
      <c r="J111" s="297">
        <v>94.820000000000007</v>
      </c>
      <c r="K111" s="297">
        <v>468.89</v>
      </c>
      <c r="L111" s="297">
        <v>365.96</v>
      </c>
      <c r="M111" s="297">
        <v>102.92999999999999</v>
      </c>
      <c r="N111" s="297">
        <v>11257.53</v>
      </c>
      <c r="O111" s="352">
        <v>1238.01</v>
      </c>
      <c r="P111" s="352">
        <v>10019.52</v>
      </c>
      <c r="Q111" s="297">
        <v>0</v>
      </c>
      <c r="R111" s="297">
        <v>0</v>
      </c>
      <c r="S111" s="297">
        <v>0</v>
      </c>
      <c r="T111" s="297">
        <v>94.36999999999999</v>
      </c>
      <c r="U111" s="297">
        <v>29.8</v>
      </c>
      <c r="V111" s="297">
        <v>64.569999999999993</v>
      </c>
      <c r="W111" s="297">
        <v>11163.16</v>
      </c>
      <c r="X111" s="297">
        <v>1208.21</v>
      </c>
      <c r="Y111" s="297">
        <v>9954.9500000000007</v>
      </c>
      <c r="Z111" s="297">
        <v>308.15999999999997</v>
      </c>
      <c r="AA111" s="297">
        <v>167.55</v>
      </c>
      <c r="AB111" s="297">
        <v>140.60999999999999</v>
      </c>
      <c r="AC111" s="297">
        <v>0</v>
      </c>
      <c r="AD111" s="418"/>
      <c r="AE111" s="381"/>
    </row>
    <row r="112" spans="2:31" ht="18" customHeight="1" x14ac:dyDescent="0.15">
      <c r="B112" s="78"/>
      <c r="C112" s="76" t="s">
        <v>14</v>
      </c>
      <c r="D112" s="297">
        <v>5933.2680000000009</v>
      </c>
      <c r="E112" s="297">
        <v>4204.5340000000006</v>
      </c>
      <c r="F112" s="297">
        <v>4180.9210000000003</v>
      </c>
      <c r="G112" s="297">
        <v>23.613</v>
      </c>
      <c r="H112" s="297">
        <v>4157.7</v>
      </c>
      <c r="I112" s="297">
        <v>4144.2809999999999</v>
      </c>
      <c r="J112" s="297">
        <v>13.418999999999999</v>
      </c>
      <c r="K112" s="297">
        <v>46.834000000000003</v>
      </c>
      <c r="L112" s="297">
        <v>36.64</v>
      </c>
      <c r="M112" s="297">
        <v>10.193999999999999</v>
      </c>
      <c r="N112" s="297">
        <v>1728.7340000000002</v>
      </c>
      <c r="O112" s="352">
        <v>308.30700000000002</v>
      </c>
      <c r="P112" s="352">
        <v>1420.4270000000001</v>
      </c>
      <c r="Q112" s="297">
        <v>0</v>
      </c>
      <c r="R112" s="297">
        <v>0</v>
      </c>
      <c r="S112" s="297">
        <v>0</v>
      </c>
      <c r="T112" s="297">
        <v>11.988</v>
      </c>
      <c r="U112" s="297">
        <v>5.4390000000000001</v>
      </c>
      <c r="V112" s="297">
        <v>6.5489999999999995</v>
      </c>
      <c r="W112" s="297">
        <v>1716.7460000000001</v>
      </c>
      <c r="X112" s="297">
        <v>302.86799999999999</v>
      </c>
      <c r="Y112" s="297">
        <v>1413.8780000000002</v>
      </c>
      <c r="Z112" s="297">
        <v>0</v>
      </c>
      <c r="AA112" s="297">
        <v>0</v>
      </c>
      <c r="AB112" s="297">
        <v>0</v>
      </c>
      <c r="AC112" s="297">
        <v>0</v>
      </c>
      <c r="AD112" s="418"/>
      <c r="AE112" s="381"/>
    </row>
    <row r="113" spans="2:31" ht="18" customHeight="1" x14ac:dyDescent="0.15">
      <c r="B113" s="77" t="s">
        <v>188</v>
      </c>
      <c r="C113" s="76" t="s">
        <v>13</v>
      </c>
      <c r="D113" s="297">
        <v>8886.11</v>
      </c>
      <c r="E113" s="297">
        <v>6367.78</v>
      </c>
      <c r="F113" s="297">
        <v>6243.54</v>
      </c>
      <c r="G113" s="297">
        <v>124.24</v>
      </c>
      <c r="H113" s="297">
        <v>6025.01</v>
      </c>
      <c r="I113" s="297">
        <v>5982.34</v>
      </c>
      <c r="J113" s="297">
        <v>42.67</v>
      </c>
      <c r="K113" s="297">
        <v>342.77</v>
      </c>
      <c r="L113" s="297">
        <v>261.2</v>
      </c>
      <c r="M113" s="297">
        <v>81.569999999999993</v>
      </c>
      <c r="N113" s="297">
        <v>2417.65</v>
      </c>
      <c r="O113" s="352">
        <v>326.93</v>
      </c>
      <c r="P113" s="352">
        <v>2090.7200000000003</v>
      </c>
      <c r="Q113" s="297">
        <v>0</v>
      </c>
      <c r="R113" s="297">
        <v>0</v>
      </c>
      <c r="S113" s="297">
        <v>0</v>
      </c>
      <c r="T113" s="297">
        <v>52.83</v>
      </c>
      <c r="U113" s="297">
        <v>13.64</v>
      </c>
      <c r="V113" s="297">
        <v>39.19</v>
      </c>
      <c r="W113" s="297">
        <v>2364.8200000000002</v>
      </c>
      <c r="X113" s="297">
        <v>313.29000000000002</v>
      </c>
      <c r="Y113" s="297">
        <v>2051.5300000000002</v>
      </c>
      <c r="Z113" s="297">
        <v>100.67999999999999</v>
      </c>
      <c r="AA113" s="297">
        <v>30.94</v>
      </c>
      <c r="AB113" s="297">
        <v>69.739999999999995</v>
      </c>
      <c r="AC113" s="297">
        <v>0</v>
      </c>
      <c r="AD113" s="418"/>
      <c r="AE113" s="381"/>
    </row>
    <row r="114" spans="2:31" ht="18" customHeight="1" x14ac:dyDescent="0.15">
      <c r="B114" s="78"/>
      <c r="C114" s="76" t="s">
        <v>14</v>
      </c>
      <c r="D114" s="297">
        <v>2065.38</v>
      </c>
      <c r="E114" s="297">
        <v>1683.7760000000001</v>
      </c>
      <c r="F114" s="297">
        <v>1670.943</v>
      </c>
      <c r="G114" s="297">
        <v>12.833</v>
      </c>
      <c r="H114" s="297">
        <v>1650.9849999999999</v>
      </c>
      <c r="I114" s="297">
        <v>1646.2639999999999</v>
      </c>
      <c r="J114" s="297">
        <v>4.7210000000000001</v>
      </c>
      <c r="K114" s="297">
        <v>32.791000000000004</v>
      </c>
      <c r="L114" s="297">
        <v>24.679000000000002</v>
      </c>
      <c r="M114" s="297">
        <v>8.1120000000000001</v>
      </c>
      <c r="N114" s="297">
        <v>381.60400000000004</v>
      </c>
      <c r="O114" s="352">
        <v>83.412000000000006</v>
      </c>
      <c r="P114" s="352">
        <v>298.19200000000001</v>
      </c>
      <c r="Q114" s="297">
        <v>0</v>
      </c>
      <c r="R114" s="297">
        <v>0</v>
      </c>
      <c r="S114" s="297">
        <v>0</v>
      </c>
      <c r="T114" s="297">
        <v>6.5670000000000002</v>
      </c>
      <c r="U114" s="297">
        <v>2.641</v>
      </c>
      <c r="V114" s="297">
        <v>3.9260000000000002</v>
      </c>
      <c r="W114" s="297">
        <v>375.03700000000003</v>
      </c>
      <c r="X114" s="297">
        <v>80.771000000000001</v>
      </c>
      <c r="Y114" s="297">
        <v>294.26600000000002</v>
      </c>
      <c r="Z114" s="297">
        <v>0</v>
      </c>
      <c r="AA114" s="297">
        <v>0</v>
      </c>
      <c r="AB114" s="297">
        <v>0</v>
      </c>
      <c r="AC114" s="297">
        <v>0</v>
      </c>
      <c r="AD114" s="418"/>
      <c r="AE114" s="381"/>
    </row>
    <row r="115" spans="2:31" ht="18" customHeight="1" x14ac:dyDescent="0.15">
      <c r="B115" s="77" t="s">
        <v>189</v>
      </c>
      <c r="C115" s="76" t="s">
        <v>13</v>
      </c>
      <c r="D115" s="297">
        <v>16949.780000000002</v>
      </c>
      <c r="E115" s="297">
        <v>7902.42</v>
      </c>
      <c r="F115" s="297">
        <v>7828.91</v>
      </c>
      <c r="G115" s="297">
        <v>73.510000000000005</v>
      </c>
      <c r="H115" s="297">
        <v>7776.2999999999993</v>
      </c>
      <c r="I115" s="297">
        <v>7724.15</v>
      </c>
      <c r="J115" s="297">
        <v>52.150000000000006</v>
      </c>
      <c r="K115" s="297">
        <v>126.11999999999999</v>
      </c>
      <c r="L115" s="297">
        <v>104.75999999999999</v>
      </c>
      <c r="M115" s="297">
        <v>21.360000000000003</v>
      </c>
      <c r="N115" s="297">
        <v>8839.880000000001</v>
      </c>
      <c r="O115" s="352">
        <v>911.07999999999993</v>
      </c>
      <c r="P115" s="352">
        <v>7928.8</v>
      </c>
      <c r="Q115" s="297">
        <v>0</v>
      </c>
      <c r="R115" s="297">
        <v>0</v>
      </c>
      <c r="S115" s="297">
        <v>0</v>
      </c>
      <c r="T115" s="297">
        <v>41.540000000000006</v>
      </c>
      <c r="U115" s="297">
        <v>16.16</v>
      </c>
      <c r="V115" s="297">
        <v>25.380000000000003</v>
      </c>
      <c r="W115" s="297">
        <v>8798.34</v>
      </c>
      <c r="X115" s="297">
        <v>894.92</v>
      </c>
      <c r="Y115" s="297">
        <v>7903.42</v>
      </c>
      <c r="Z115" s="297">
        <v>207.48000000000002</v>
      </c>
      <c r="AA115" s="297">
        <v>136.61000000000001</v>
      </c>
      <c r="AB115" s="297">
        <v>70.86999999999999</v>
      </c>
      <c r="AC115" s="297">
        <v>0</v>
      </c>
      <c r="AD115" s="418"/>
      <c r="AE115" s="381"/>
    </row>
    <row r="116" spans="2:31" ht="18" customHeight="1" thickBot="1" x14ac:dyDescent="0.2">
      <c r="B116" s="78"/>
      <c r="C116" s="76" t="s">
        <v>14</v>
      </c>
      <c r="D116" s="297">
        <v>3867.8879999999999</v>
      </c>
      <c r="E116" s="297">
        <v>2520.7579999999998</v>
      </c>
      <c r="F116" s="297">
        <v>2509.9779999999996</v>
      </c>
      <c r="G116" s="297">
        <v>10.779999999999998</v>
      </c>
      <c r="H116" s="297">
        <v>2506.7149999999997</v>
      </c>
      <c r="I116" s="297">
        <v>2498.0169999999998</v>
      </c>
      <c r="J116" s="297">
        <v>8.6979999999999986</v>
      </c>
      <c r="K116" s="297">
        <v>14.042999999999999</v>
      </c>
      <c r="L116" s="297">
        <v>11.961</v>
      </c>
      <c r="M116" s="297">
        <v>2.0819999999999999</v>
      </c>
      <c r="N116" s="297">
        <v>1347.13</v>
      </c>
      <c r="O116" s="352">
        <v>224.89499999999998</v>
      </c>
      <c r="P116" s="352">
        <v>1122.2350000000001</v>
      </c>
      <c r="Q116" s="297">
        <v>0</v>
      </c>
      <c r="R116" s="297">
        <v>0</v>
      </c>
      <c r="S116" s="297">
        <v>0</v>
      </c>
      <c r="T116" s="297">
        <v>5.4209999999999994</v>
      </c>
      <c r="U116" s="297">
        <v>2.798</v>
      </c>
      <c r="V116" s="297">
        <v>2.6229999999999998</v>
      </c>
      <c r="W116" s="297">
        <v>1341.7090000000001</v>
      </c>
      <c r="X116" s="297">
        <v>222.09699999999998</v>
      </c>
      <c r="Y116" s="297">
        <v>1119.6120000000001</v>
      </c>
      <c r="Z116" s="297">
        <v>0</v>
      </c>
      <c r="AA116" s="297">
        <v>0</v>
      </c>
      <c r="AB116" s="297">
        <v>0</v>
      </c>
      <c r="AC116" s="297">
        <v>0</v>
      </c>
      <c r="AD116" s="418"/>
      <c r="AE116" s="381"/>
    </row>
    <row r="117" spans="2:31" ht="18" customHeight="1" x14ac:dyDescent="0.15">
      <c r="B117" s="63"/>
      <c r="C117" s="63"/>
      <c r="D117" s="405"/>
      <c r="E117" s="405"/>
      <c r="F117" s="405"/>
      <c r="G117" s="405"/>
      <c r="H117" s="405"/>
      <c r="I117" s="405"/>
      <c r="J117" s="405"/>
      <c r="K117" s="405"/>
      <c r="L117" s="405"/>
      <c r="M117" s="405"/>
      <c r="N117" s="405"/>
      <c r="O117" s="405"/>
      <c r="P117" s="405"/>
      <c r="Q117" s="405"/>
      <c r="R117" s="405"/>
      <c r="S117" s="405"/>
      <c r="T117" s="405"/>
      <c r="U117" s="405"/>
      <c r="V117" s="405"/>
      <c r="W117" s="405"/>
      <c r="X117" s="405"/>
      <c r="Y117" s="405"/>
      <c r="Z117" s="405"/>
      <c r="AA117" s="405"/>
      <c r="AB117" s="405"/>
      <c r="AC117" s="405"/>
      <c r="AD117" s="381"/>
      <c r="AE117" s="381"/>
    </row>
    <row r="118" spans="2:31" ht="18" customHeight="1" x14ac:dyDescent="0.15">
      <c r="D118" s="381"/>
      <c r="E118" s="381"/>
      <c r="F118" s="381"/>
      <c r="G118" s="381"/>
      <c r="H118" s="381"/>
      <c r="I118" s="381"/>
      <c r="J118" s="381"/>
      <c r="K118" s="381"/>
      <c r="L118" s="381"/>
      <c r="M118" s="381"/>
      <c r="N118" s="381"/>
      <c r="O118" s="381"/>
      <c r="P118" s="381"/>
      <c r="Q118" s="381"/>
      <c r="R118" s="381"/>
      <c r="S118" s="381"/>
      <c r="T118" s="381"/>
      <c r="U118" s="381"/>
      <c r="V118" s="381"/>
      <c r="W118" s="381"/>
      <c r="X118" s="381"/>
      <c r="Y118" s="381"/>
      <c r="Z118" s="381"/>
      <c r="AA118" s="381"/>
      <c r="AB118" s="381"/>
      <c r="AC118" s="381"/>
      <c r="AD118" s="381"/>
      <c r="AE118" s="381"/>
    </row>
    <row r="119" spans="2:31" ht="18" customHeight="1" x14ac:dyDescent="0.15">
      <c r="I119" s="27"/>
      <c r="J119" s="27"/>
      <c r="K119" s="27"/>
      <c r="L119" s="27"/>
      <c r="M119" s="27"/>
      <c r="N119" s="27"/>
      <c r="O119" s="27"/>
      <c r="P119" s="27"/>
      <c r="Q119" s="27"/>
      <c r="R119" s="27"/>
      <c r="S119" s="27"/>
      <c r="T119" s="27"/>
      <c r="U119" s="27"/>
      <c r="V119" s="27"/>
      <c r="W119" s="27"/>
      <c r="X119" s="27"/>
      <c r="Y119" s="27"/>
      <c r="Z119" s="27"/>
      <c r="AA119" s="27"/>
      <c r="AB119" s="27"/>
      <c r="AC119" s="27"/>
      <c r="AD119" s="27"/>
    </row>
  </sheetData>
  <mergeCells count="27">
    <mergeCell ref="Z107:AB107"/>
    <mergeCell ref="AC107:AC108"/>
    <mergeCell ref="AC109:AC110"/>
    <mergeCell ref="Z81:AB81"/>
    <mergeCell ref="AC81:AC82"/>
    <mergeCell ref="AC83:AC84"/>
    <mergeCell ref="Z94:AB94"/>
    <mergeCell ref="AC94:AC95"/>
    <mergeCell ref="AC96:AC97"/>
    <mergeCell ref="AC70:AC71"/>
    <mergeCell ref="Z29:AB29"/>
    <mergeCell ref="AC29:AC30"/>
    <mergeCell ref="AC31:AC32"/>
    <mergeCell ref="Z42:AB42"/>
    <mergeCell ref="AC42:AC43"/>
    <mergeCell ref="AC44:AC45"/>
    <mergeCell ref="Z55:AB55"/>
    <mergeCell ref="AC55:AC56"/>
    <mergeCell ref="AC57:AC58"/>
    <mergeCell ref="Z68:AB68"/>
    <mergeCell ref="AC68:AC69"/>
    <mergeCell ref="AC18:AC19"/>
    <mergeCell ref="Z3:AB3"/>
    <mergeCell ref="AC3:AC4"/>
    <mergeCell ref="AC5:AC6"/>
    <mergeCell ref="Z16:AB16"/>
    <mergeCell ref="AC16:AC17"/>
  </mergeCells>
  <phoneticPr fontId="3"/>
  <pageMargins left="0.98425196850393704" right="0.98425196850393704" top="0.98425196850393704" bottom="0.98425196850393704" header="0.51181102362204722" footer="0.51181102362204722"/>
  <pageSetup paperSize="9" scale="50" firstPageNumber="219" fitToHeight="0" pageOrder="overThenDown" orientation="landscape" useFirstPageNumber="1" r:id="rId1"/>
  <headerFooter alignWithMargins="0"/>
  <rowBreaks count="2" manualBreakCount="2">
    <brk id="52" max="16383" man="1"/>
    <brk id="10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AO228"/>
  <sheetViews>
    <sheetView view="pageBreakPreview" zoomScale="60" zoomScaleNormal="75" workbookViewId="0">
      <selection activeCell="AE28" sqref="AE28"/>
    </sheetView>
  </sheetViews>
  <sheetFormatPr defaultColWidth="10.625" defaultRowHeight="14.25" x14ac:dyDescent="0.15"/>
  <cols>
    <col min="1" max="1" width="16.625" style="26" customWidth="1"/>
    <col min="2" max="3" width="10.625" style="26" customWidth="1"/>
    <col min="4" max="40" width="7.5" style="26" customWidth="1"/>
    <col min="41" max="16384" width="10.625" style="26"/>
  </cols>
  <sheetData>
    <row r="1" spans="1:41" s="3" customFormat="1" ht="17.25" x14ac:dyDescent="0.15">
      <c r="A1" s="3" t="s">
        <v>446</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392"/>
      <c r="AL1" s="392"/>
      <c r="AM1" s="392"/>
      <c r="AN1" s="392"/>
      <c r="AO1" s="392"/>
    </row>
    <row r="2" spans="1:41" ht="15" thickBot="1" x14ac:dyDescent="0.2">
      <c r="A2" s="71"/>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t="s">
        <v>114</v>
      </c>
      <c r="AM2" s="393"/>
      <c r="AN2" s="393"/>
      <c r="AO2" s="381"/>
    </row>
    <row r="3" spans="1:41" ht="14.25" customHeight="1" x14ac:dyDescent="0.15">
      <c r="A3" s="292" t="s">
        <v>387</v>
      </c>
      <c r="B3" s="425" t="s">
        <v>126</v>
      </c>
      <c r="C3" s="426" t="s">
        <v>388</v>
      </c>
      <c r="D3" s="427"/>
      <c r="E3" s="427"/>
      <c r="F3" s="427"/>
      <c r="G3" s="427"/>
      <c r="H3" s="427"/>
      <c r="I3" s="427"/>
      <c r="J3" s="427"/>
      <c r="K3" s="427"/>
      <c r="L3" s="427"/>
      <c r="M3" s="427"/>
      <c r="N3" s="427"/>
      <c r="O3" s="427"/>
      <c r="P3" s="428"/>
      <c r="Q3" s="429" t="s">
        <v>146</v>
      </c>
      <c r="R3" s="429" t="s">
        <v>447</v>
      </c>
      <c r="S3" s="430" t="s">
        <v>432</v>
      </c>
      <c r="T3" s="408"/>
      <c r="U3" s="408"/>
      <c r="V3" s="408"/>
      <c r="W3" s="408"/>
      <c r="X3" s="408"/>
      <c r="Y3" s="408"/>
      <c r="Z3" s="408"/>
      <c r="AA3" s="408"/>
      <c r="AB3" s="408"/>
      <c r="AC3" s="408"/>
      <c r="AD3" s="408"/>
      <c r="AE3" s="408"/>
      <c r="AF3" s="408"/>
      <c r="AG3" s="408"/>
      <c r="AH3" s="408"/>
      <c r="AI3" s="408"/>
      <c r="AJ3" s="431" t="s">
        <v>41</v>
      </c>
      <c r="AK3" s="425" t="s">
        <v>143</v>
      </c>
      <c r="AL3" s="425" t="s">
        <v>144</v>
      </c>
      <c r="AM3" s="425" t="s">
        <v>145</v>
      </c>
      <c r="AN3" s="432" t="s">
        <v>448</v>
      </c>
      <c r="AO3" s="381"/>
    </row>
    <row r="4" spans="1:41" ht="14.25" customHeight="1" x14ac:dyDescent="0.15">
      <c r="A4" s="293"/>
      <c r="B4" s="433"/>
      <c r="C4" s="434"/>
      <c r="D4" s="435"/>
      <c r="E4" s="435"/>
      <c r="F4" s="435"/>
      <c r="G4" s="435"/>
      <c r="H4" s="435"/>
      <c r="I4" s="435"/>
      <c r="J4" s="435"/>
      <c r="K4" s="435"/>
      <c r="L4" s="435"/>
      <c r="M4" s="435"/>
      <c r="N4" s="435"/>
      <c r="O4" s="435"/>
      <c r="P4" s="436"/>
      <c r="Q4" s="437" t="s">
        <v>58</v>
      </c>
      <c r="R4" s="437" t="s">
        <v>58</v>
      </c>
      <c r="S4" s="438" t="s">
        <v>389</v>
      </c>
      <c r="T4" s="439"/>
      <c r="U4" s="439"/>
      <c r="V4" s="439"/>
      <c r="W4" s="439"/>
      <c r="X4" s="440"/>
      <c r="Y4" s="441" t="s">
        <v>390</v>
      </c>
      <c r="Z4" s="439"/>
      <c r="AA4" s="439"/>
      <c r="AB4" s="439"/>
      <c r="AC4" s="439"/>
      <c r="AD4" s="440"/>
      <c r="AE4" s="441" t="s">
        <v>391</v>
      </c>
      <c r="AF4" s="439"/>
      <c r="AG4" s="439"/>
      <c r="AH4" s="439"/>
      <c r="AI4" s="440"/>
      <c r="AJ4" s="397" t="s">
        <v>59</v>
      </c>
      <c r="AK4" s="433" t="s">
        <v>60</v>
      </c>
      <c r="AL4" s="433" t="s">
        <v>61</v>
      </c>
      <c r="AM4" s="433" t="s">
        <v>62</v>
      </c>
      <c r="AN4" s="442" t="s">
        <v>63</v>
      </c>
      <c r="AO4" s="381"/>
    </row>
    <row r="5" spans="1:41" ht="14.25" customHeight="1" x14ac:dyDescent="0.15">
      <c r="A5" s="293"/>
      <c r="B5" s="433"/>
      <c r="C5" s="443" t="s">
        <v>126</v>
      </c>
      <c r="D5" s="443" t="s">
        <v>127</v>
      </c>
      <c r="E5" s="443" t="s">
        <v>128</v>
      </c>
      <c r="F5" s="443" t="s">
        <v>129</v>
      </c>
      <c r="G5" s="443" t="s">
        <v>130</v>
      </c>
      <c r="H5" s="443" t="s">
        <v>131</v>
      </c>
      <c r="I5" s="443" t="s">
        <v>132</v>
      </c>
      <c r="J5" s="443" t="s">
        <v>133</v>
      </c>
      <c r="K5" s="443" t="s">
        <v>134</v>
      </c>
      <c r="L5" s="443" t="s">
        <v>135</v>
      </c>
      <c r="M5" s="443" t="s">
        <v>136</v>
      </c>
      <c r="N5" s="443" t="s">
        <v>323</v>
      </c>
      <c r="O5" s="443" t="s">
        <v>137</v>
      </c>
      <c r="P5" s="443" t="s">
        <v>138</v>
      </c>
      <c r="Q5" s="437" t="s">
        <v>64</v>
      </c>
      <c r="R5" s="437" t="s">
        <v>64</v>
      </c>
      <c r="S5" s="444" t="s">
        <v>126</v>
      </c>
      <c r="T5" s="443" t="s">
        <v>139</v>
      </c>
      <c r="U5" s="443" t="s">
        <v>140</v>
      </c>
      <c r="V5" s="443" t="s">
        <v>141</v>
      </c>
      <c r="W5" s="443" t="s">
        <v>142</v>
      </c>
      <c r="X5" s="443" t="s">
        <v>449</v>
      </c>
      <c r="Y5" s="443" t="s">
        <v>126</v>
      </c>
      <c r="Z5" s="443" t="s">
        <v>139</v>
      </c>
      <c r="AA5" s="443" t="s">
        <v>140</v>
      </c>
      <c r="AB5" s="443" t="s">
        <v>141</v>
      </c>
      <c r="AC5" s="443" t="s">
        <v>142</v>
      </c>
      <c r="AD5" s="443" t="s">
        <v>449</v>
      </c>
      <c r="AE5" s="443" t="s">
        <v>126</v>
      </c>
      <c r="AF5" s="443" t="s">
        <v>140</v>
      </c>
      <c r="AG5" s="443" t="s">
        <v>141</v>
      </c>
      <c r="AH5" s="443" t="s">
        <v>142</v>
      </c>
      <c r="AI5" s="443" t="s">
        <v>449</v>
      </c>
      <c r="AJ5" s="397" t="s">
        <v>65</v>
      </c>
      <c r="AK5" s="433" t="s">
        <v>66</v>
      </c>
      <c r="AL5" s="433" t="s">
        <v>67</v>
      </c>
      <c r="AM5" s="433" t="s">
        <v>68</v>
      </c>
      <c r="AN5" s="442" t="s">
        <v>69</v>
      </c>
      <c r="AO5" s="381"/>
    </row>
    <row r="6" spans="1:41" ht="14.25" customHeight="1" x14ac:dyDescent="0.15">
      <c r="A6" s="293"/>
      <c r="B6" s="433"/>
      <c r="C6" s="433"/>
      <c r="D6" s="433" t="s">
        <v>70</v>
      </c>
      <c r="E6" s="433" t="s">
        <v>71</v>
      </c>
      <c r="F6" s="433" t="s">
        <v>71</v>
      </c>
      <c r="G6" s="433" t="s">
        <v>71</v>
      </c>
      <c r="H6" s="433" t="s">
        <v>72</v>
      </c>
      <c r="I6" s="433" t="s">
        <v>73</v>
      </c>
      <c r="J6" s="433" t="s">
        <v>73</v>
      </c>
      <c r="K6" s="433" t="s">
        <v>74</v>
      </c>
      <c r="L6" s="433" t="s">
        <v>75</v>
      </c>
      <c r="M6" s="433" t="s">
        <v>76</v>
      </c>
      <c r="N6" s="433" t="s">
        <v>322</v>
      </c>
      <c r="O6" s="433" t="s">
        <v>77</v>
      </c>
      <c r="P6" s="433" t="s">
        <v>78</v>
      </c>
      <c r="Q6" s="437" t="s">
        <v>79</v>
      </c>
      <c r="R6" s="437" t="s">
        <v>79</v>
      </c>
      <c r="S6" s="445"/>
      <c r="T6" s="433" t="s">
        <v>80</v>
      </c>
      <c r="U6" s="433" t="s">
        <v>81</v>
      </c>
      <c r="V6" s="433" t="s">
        <v>223</v>
      </c>
      <c r="W6" s="433" t="s">
        <v>224</v>
      </c>
      <c r="X6" s="433" t="s">
        <v>224</v>
      </c>
      <c r="Y6" s="433"/>
      <c r="Z6" s="433" t="s">
        <v>80</v>
      </c>
      <c r="AA6" s="433" t="s">
        <v>81</v>
      </c>
      <c r="AB6" s="433" t="s">
        <v>223</v>
      </c>
      <c r="AC6" s="433" t="s">
        <v>224</v>
      </c>
      <c r="AD6" s="433" t="s">
        <v>224</v>
      </c>
      <c r="AE6" s="433"/>
      <c r="AF6" s="433" t="s">
        <v>81</v>
      </c>
      <c r="AG6" s="433" t="s">
        <v>223</v>
      </c>
      <c r="AH6" s="433" t="s">
        <v>224</v>
      </c>
      <c r="AI6" s="433" t="s">
        <v>224</v>
      </c>
      <c r="AJ6" s="397" t="s">
        <v>82</v>
      </c>
      <c r="AK6" s="433" t="s">
        <v>83</v>
      </c>
      <c r="AL6" s="433" t="s">
        <v>84</v>
      </c>
      <c r="AM6" s="433" t="s">
        <v>85</v>
      </c>
      <c r="AN6" s="442" t="s">
        <v>86</v>
      </c>
      <c r="AO6" s="381"/>
    </row>
    <row r="7" spans="1:41" ht="14.25" customHeight="1" x14ac:dyDescent="0.15">
      <c r="A7" s="293"/>
      <c r="B7" s="433"/>
      <c r="C7" s="433"/>
      <c r="D7" s="433" t="s">
        <v>87</v>
      </c>
      <c r="E7" s="433" t="s">
        <v>88</v>
      </c>
      <c r="F7" s="433" t="s">
        <v>89</v>
      </c>
      <c r="G7" s="433" t="s">
        <v>58</v>
      </c>
      <c r="H7" s="433"/>
      <c r="I7" s="433" t="s">
        <v>58</v>
      </c>
      <c r="J7" s="433" t="s">
        <v>58</v>
      </c>
      <c r="K7" s="433" t="s">
        <v>90</v>
      </c>
      <c r="L7" s="433" t="s">
        <v>58</v>
      </c>
      <c r="M7" s="433"/>
      <c r="N7" s="433"/>
      <c r="O7" s="433"/>
      <c r="P7" s="433"/>
      <c r="Q7" s="437" t="s">
        <v>85</v>
      </c>
      <c r="R7" s="437" t="s">
        <v>85</v>
      </c>
      <c r="S7" s="445"/>
      <c r="T7" s="433" t="s">
        <v>66</v>
      </c>
      <c r="U7" s="433" t="s">
        <v>91</v>
      </c>
      <c r="V7" s="433" t="s">
        <v>91</v>
      </c>
      <c r="W7" s="433" t="s">
        <v>91</v>
      </c>
      <c r="X7" s="433" t="s">
        <v>91</v>
      </c>
      <c r="Y7" s="433"/>
      <c r="Z7" s="433" t="s">
        <v>66</v>
      </c>
      <c r="AA7" s="433" t="s">
        <v>91</v>
      </c>
      <c r="AB7" s="433" t="s">
        <v>91</v>
      </c>
      <c r="AC7" s="433" t="s">
        <v>91</v>
      </c>
      <c r="AD7" s="433" t="s">
        <v>91</v>
      </c>
      <c r="AE7" s="433"/>
      <c r="AF7" s="433" t="s">
        <v>91</v>
      </c>
      <c r="AG7" s="433" t="s">
        <v>91</v>
      </c>
      <c r="AH7" s="433" t="s">
        <v>91</v>
      </c>
      <c r="AI7" s="433" t="s">
        <v>91</v>
      </c>
      <c r="AJ7" s="397" t="s">
        <v>92</v>
      </c>
      <c r="AK7" s="433" t="s">
        <v>93</v>
      </c>
      <c r="AL7" s="433" t="s">
        <v>94</v>
      </c>
      <c r="AM7" s="433" t="s">
        <v>89</v>
      </c>
      <c r="AN7" s="442" t="s">
        <v>85</v>
      </c>
      <c r="AO7" s="381"/>
    </row>
    <row r="8" spans="1:41" ht="14.25" customHeight="1" x14ac:dyDescent="0.15">
      <c r="A8" s="293"/>
      <c r="B8" s="433"/>
      <c r="C8" s="433"/>
      <c r="D8" s="433" t="s">
        <v>95</v>
      </c>
      <c r="E8" s="433" t="s">
        <v>96</v>
      </c>
      <c r="F8" s="433" t="s">
        <v>97</v>
      </c>
      <c r="G8" s="433" t="s">
        <v>98</v>
      </c>
      <c r="H8" s="433"/>
      <c r="I8" s="433" t="s">
        <v>98</v>
      </c>
      <c r="J8" s="433" t="s">
        <v>98</v>
      </c>
      <c r="K8" s="433" t="s">
        <v>58</v>
      </c>
      <c r="L8" s="433" t="s">
        <v>99</v>
      </c>
      <c r="M8" s="433"/>
      <c r="N8" s="433"/>
      <c r="O8" s="433"/>
      <c r="P8" s="433"/>
      <c r="Q8" s="437"/>
      <c r="R8" s="437"/>
      <c r="S8" s="445"/>
      <c r="T8" s="433" t="s">
        <v>83</v>
      </c>
      <c r="U8" s="433" t="s">
        <v>100</v>
      </c>
      <c r="V8" s="433" t="s">
        <v>100</v>
      </c>
      <c r="W8" s="433" t="s">
        <v>100</v>
      </c>
      <c r="X8" s="433" t="s">
        <v>100</v>
      </c>
      <c r="Y8" s="433"/>
      <c r="Z8" s="433" t="s">
        <v>83</v>
      </c>
      <c r="AA8" s="433" t="s">
        <v>100</v>
      </c>
      <c r="AB8" s="433" t="s">
        <v>100</v>
      </c>
      <c r="AC8" s="433" t="s">
        <v>100</v>
      </c>
      <c r="AD8" s="433" t="s">
        <v>100</v>
      </c>
      <c r="AE8" s="433"/>
      <c r="AF8" s="433" t="s">
        <v>100</v>
      </c>
      <c r="AG8" s="433" t="s">
        <v>100</v>
      </c>
      <c r="AH8" s="433" t="s">
        <v>100</v>
      </c>
      <c r="AI8" s="433" t="s">
        <v>100</v>
      </c>
      <c r="AJ8" s="397" t="s">
        <v>66</v>
      </c>
      <c r="AK8" s="433" t="s">
        <v>100</v>
      </c>
      <c r="AL8" s="433" t="s">
        <v>65</v>
      </c>
      <c r="AM8" s="433" t="s">
        <v>97</v>
      </c>
      <c r="AN8" s="442" t="s">
        <v>93</v>
      </c>
      <c r="AO8" s="381"/>
    </row>
    <row r="9" spans="1:41" ht="14.25" customHeight="1" x14ac:dyDescent="0.15">
      <c r="A9" s="293"/>
      <c r="B9" s="433"/>
      <c r="C9" s="433"/>
      <c r="D9" s="433" t="s">
        <v>101</v>
      </c>
      <c r="E9" s="433" t="s">
        <v>58</v>
      </c>
      <c r="F9" s="433" t="s">
        <v>58</v>
      </c>
      <c r="G9" s="433"/>
      <c r="H9" s="433"/>
      <c r="I9" s="433"/>
      <c r="J9" s="433"/>
      <c r="K9" s="433" t="s">
        <v>99</v>
      </c>
      <c r="L9" s="433"/>
      <c r="M9" s="433"/>
      <c r="N9" s="433"/>
      <c r="O9" s="433"/>
      <c r="P9" s="433"/>
      <c r="Q9" s="437"/>
      <c r="R9" s="437"/>
      <c r="S9" s="445"/>
      <c r="T9" s="433" t="s">
        <v>85</v>
      </c>
      <c r="U9" s="433" t="s">
        <v>80</v>
      </c>
      <c r="V9" s="433" t="s">
        <v>80</v>
      </c>
      <c r="W9" s="433" t="s">
        <v>80</v>
      </c>
      <c r="X9" s="433" t="s">
        <v>80</v>
      </c>
      <c r="Y9" s="433"/>
      <c r="Z9" s="433" t="s">
        <v>85</v>
      </c>
      <c r="AA9" s="433" t="s">
        <v>80</v>
      </c>
      <c r="AB9" s="433" t="s">
        <v>80</v>
      </c>
      <c r="AC9" s="433" t="s">
        <v>80</v>
      </c>
      <c r="AD9" s="433" t="s">
        <v>80</v>
      </c>
      <c r="AE9" s="433"/>
      <c r="AF9" s="433" t="s">
        <v>80</v>
      </c>
      <c r="AG9" s="433" t="s">
        <v>80</v>
      </c>
      <c r="AH9" s="433" t="s">
        <v>80</v>
      </c>
      <c r="AI9" s="433" t="s">
        <v>80</v>
      </c>
      <c r="AJ9" s="397" t="s">
        <v>102</v>
      </c>
      <c r="AK9" s="433" t="s">
        <v>80</v>
      </c>
      <c r="AL9" s="433" t="s">
        <v>103</v>
      </c>
      <c r="AM9" s="433" t="s">
        <v>104</v>
      </c>
      <c r="AN9" s="442"/>
      <c r="AO9" s="381"/>
    </row>
    <row r="10" spans="1:41" ht="14.25" customHeight="1" x14ac:dyDescent="0.15">
      <c r="A10" s="293"/>
      <c r="B10" s="433"/>
      <c r="C10" s="433"/>
      <c r="D10" s="433"/>
      <c r="E10" s="433" t="s">
        <v>98</v>
      </c>
      <c r="F10" s="433" t="s">
        <v>98</v>
      </c>
      <c r="G10" s="433"/>
      <c r="H10" s="433"/>
      <c r="I10" s="433"/>
      <c r="J10" s="433"/>
      <c r="K10" s="433"/>
      <c r="L10" s="433"/>
      <c r="M10" s="433"/>
      <c r="N10" s="433"/>
      <c r="O10" s="433"/>
      <c r="P10" s="433"/>
      <c r="Q10" s="437"/>
      <c r="R10" s="437"/>
      <c r="S10" s="445"/>
      <c r="T10" s="433" t="s">
        <v>93</v>
      </c>
      <c r="U10" s="433" t="s">
        <v>85</v>
      </c>
      <c r="V10" s="433" t="s">
        <v>85</v>
      </c>
      <c r="W10" s="433" t="s">
        <v>85</v>
      </c>
      <c r="X10" s="433" t="s">
        <v>85</v>
      </c>
      <c r="Y10" s="433"/>
      <c r="Z10" s="433" t="s">
        <v>93</v>
      </c>
      <c r="AA10" s="433" t="s">
        <v>85</v>
      </c>
      <c r="AB10" s="433" t="s">
        <v>85</v>
      </c>
      <c r="AC10" s="433" t="s">
        <v>85</v>
      </c>
      <c r="AD10" s="433" t="s">
        <v>85</v>
      </c>
      <c r="AE10" s="433"/>
      <c r="AF10" s="433" t="s">
        <v>85</v>
      </c>
      <c r="AG10" s="433" t="s">
        <v>85</v>
      </c>
      <c r="AH10" s="433" t="s">
        <v>85</v>
      </c>
      <c r="AI10" s="433" t="s">
        <v>85</v>
      </c>
      <c r="AJ10" s="397" t="s">
        <v>85</v>
      </c>
      <c r="AK10" s="433" t="s">
        <v>66</v>
      </c>
      <c r="AL10" s="433" t="s">
        <v>105</v>
      </c>
      <c r="AM10" s="433" t="s">
        <v>106</v>
      </c>
      <c r="AN10" s="442"/>
      <c r="AO10" s="381"/>
    </row>
    <row r="11" spans="1:41" ht="14.25" customHeight="1" x14ac:dyDescent="0.15">
      <c r="A11" s="293"/>
      <c r="B11" s="433"/>
      <c r="C11" s="433"/>
      <c r="D11" s="433"/>
      <c r="E11" s="433"/>
      <c r="F11" s="433"/>
      <c r="G11" s="433"/>
      <c r="H11" s="433"/>
      <c r="I11" s="433"/>
      <c r="J11" s="433"/>
      <c r="K11" s="433"/>
      <c r="L11" s="433"/>
      <c r="M11" s="433"/>
      <c r="N11" s="433"/>
      <c r="O11" s="433"/>
      <c r="P11" s="433"/>
      <c r="Q11" s="437"/>
      <c r="R11" s="437"/>
      <c r="S11" s="445"/>
      <c r="T11" s="433"/>
      <c r="U11" s="433" t="s">
        <v>107</v>
      </c>
      <c r="V11" s="433" t="s">
        <v>107</v>
      </c>
      <c r="W11" s="433" t="s">
        <v>107</v>
      </c>
      <c r="X11" s="433" t="s">
        <v>107</v>
      </c>
      <c r="Y11" s="433"/>
      <c r="Z11" s="433"/>
      <c r="AA11" s="433" t="s">
        <v>107</v>
      </c>
      <c r="AB11" s="433" t="s">
        <v>107</v>
      </c>
      <c r="AC11" s="433" t="s">
        <v>107</v>
      </c>
      <c r="AD11" s="433" t="s">
        <v>107</v>
      </c>
      <c r="AE11" s="433"/>
      <c r="AF11" s="433" t="s">
        <v>107</v>
      </c>
      <c r="AG11" s="433" t="s">
        <v>107</v>
      </c>
      <c r="AH11" s="433" t="s">
        <v>107</v>
      </c>
      <c r="AI11" s="433" t="s">
        <v>107</v>
      </c>
      <c r="AJ11" s="397" t="s">
        <v>107</v>
      </c>
      <c r="AK11" s="433" t="s">
        <v>83</v>
      </c>
      <c r="AL11" s="433" t="s">
        <v>108</v>
      </c>
      <c r="AM11" s="433" t="s">
        <v>93</v>
      </c>
      <c r="AN11" s="442"/>
      <c r="AO11" s="381"/>
    </row>
    <row r="12" spans="1:41" ht="14.25" customHeight="1" x14ac:dyDescent="0.15">
      <c r="A12" s="293"/>
      <c r="B12" s="433"/>
      <c r="C12" s="433"/>
      <c r="D12" s="433"/>
      <c r="E12" s="433"/>
      <c r="F12" s="433"/>
      <c r="G12" s="433"/>
      <c r="H12" s="433"/>
      <c r="I12" s="433"/>
      <c r="J12" s="433"/>
      <c r="K12" s="433"/>
      <c r="L12" s="433"/>
      <c r="M12" s="433"/>
      <c r="N12" s="433"/>
      <c r="O12" s="433"/>
      <c r="P12" s="433"/>
      <c r="Q12" s="437"/>
      <c r="R12" s="437"/>
      <c r="S12" s="445"/>
      <c r="T12" s="433"/>
      <c r="U12" s="433"/>
      <c r="V12" s="433"/>
      <c r="W12" s="433"/>
      <c r="X12" s="433"/>
      <c r="Y12" s="433"/>
      <c r="Z12" s="433"/>
      <c r="AA12" s="433"/>
      <c r="AB12" s="433"/>
      <c r="AC12" s="433"/>
      <c r="AD12" s="433"/>
      <c r="AE12" s="433"/>
      <c r="AF12" s="433"/>
      <c r="AG12" s="433"/>
      <c r="AH12" s="433"/>
      <c r="AI12" s="433"/>
      <c r="AJ12" s="397" t="s">
        <v>100</v>
      </c>
      <c r="AK12" s="433" t="s">
        <v>85</v>
      </c>
      <c r="AL12" s="433"/>
      <c r="AM12" s="433" t="s">
        <v>107</v>
      </c>
      <c r="AN12" s="442"/>
      <c r="AO12" s="381"/>
    </row>
    <row r="13" spans="1:41" ht="14.25" customHeight="1" x14ac:dyDescent="0.15">
      <c r="A13" s="293"/>
      <c r="B13" s="433"/>
      <c r="C13" s="433"/>
      <c r="D13" s="433"/>
      <c r="E13" s="433"/>
      <c r="F13" s="433"/>
      <c r="G13" s="433"/>
      <c r="H13" s="433"/>
      <c r="I13" s="433"/>
      <c r="J13" s="433"/>
      <c r="K13" s="433"/>
      <c r="L13" s="433"/>
      <c r="M13" s="433"/>
      <c r="N13" s="433"/>
      <c r="O13" s="433"/>
      <c r="P13" s="433"/>
      <c r="Q13" s="437"/>
      <c r="R13" s="437"/>
      <c r="S13" s="445"/>
      <c r="T13" s="433"/>
      <c r="U13" s="433"/>
      <c r="V13" s="433"/>
      <c r="W13" s="433"/>
      <c r="X13" s="433"/>
      <c r="Y13" s="433"/>
      <c r="Z13" s="433"/>
      <c r="AA13" s="433"/>
      <c r="AB13" s="433"/>
      <c r="AC13" s="433"/>
      <c r="AD13" s="433"/>
      <c r="AE13" s="433"/>
      <c r="AF13" s="433"/>
      <c r="AG13" s="433"/>
      <c r="AH13" s="433"/>
      <c r="AI13" s="433"/>
      <c r="AJ13" s="397" t="s">
        <v>80</v>
      </c>
      <c r="AK13" s="433" t="s">
        <v>93</v>
      </c>
      <c r="AL13" s="433"/>
      <c r="AM13" s="433"/>
      <c r="AN13" s="442"/>
      <c r="AO13" s="381"/>
    </row>
    <row r="14" spans="1:41" x14ac:dyDescent="0.15">
      <c r="A14" s="293"/>
      <c r="B14" s="433"/>
      <c r="C14" s="433"/>
      <c r="D14" s="433"/>
      <c r="E14" s="433"/>
      <c r="F14" s="433"/>
      <c r="G14" s="433"/>
      <c r="H14" s="433"/>
      <c r="I14" s="433"/>
      <c r="J14" s="433"/>
      <c r="K14" s="433"/>
      <c r="L14" s="433"/>
      <c r="M14" s="433"/>
      <c r="N14" s="433"/>
      <c r="O14" s="433"/>
      <c r="P14" s="433"/>
      <c r="Q14" s="437"/>
      <c r="R14" s="437"/>
      <c r="S14" s="445"/>
      <c r="T14" s="433"/>
      <c r="U14" s="433"/>
      <c r="V14" s="433"/>
      <c r="W14" s="433"/>
      <c r="X14" s="433"/>
      <c r="Y14" s="433"/>
      <c r="Z14" s="433"/>
      <c r="AA14" s="433"/>
      <c r="AB14" s="433"/>
      <c r="AC14" s="433"/>
      <c r="AD14" s="433"/>
      <c r="AE14" s="433"/>
      <c r="AF14" s="433"/>
      <c r="AG14" s="433"/>
      <c r="AH14" s="433"/>
      <c r="AI14" s="433"/>
      <c r="AJ14" s="397" t="s">
        <v>85</v>
      </c>
      <c r="AK14" s="433"/>
      <c r="AL14" s="433"/>
      <c r="AM14" s="433"/>
      <c r="AN14" s="442"/>
      <c r="AO14" s="381"/>
    </row>
    <row r="15" spans="1:41" x14ac:dyDescent="0.15">
      <c r="A15" s="294"/>
      <c r="B15" s="446"/>
      <c r="C15" s="446"/>
      <c r="D15" s="446"/>
      <c r="E15" s="446"/>
      <c r="F15" s="446"/>
      <c r="G15" s="446"/>
      <c r="H15" s="446"/>
      <c r="I15" s="446"/>
      <c r="J15" s="446"/>
      <c r="K15" s="446"/>
      <c r="L15" s="446"/>
      <c r="M15" s="446"/>
      <c r="N15" s="446"/>
      <c r="O15" s="446"/>
      <c r="P15" s="446"/>
      <c r="Q15" s="447"/>
      <c r="R15" s="447"/>
      <c r="S15" s="448"/>
      <c r="T15" s="446"/>
      <c r="U15" s="446"/>
      <c r="V15" s="446"/>
      <c r="W15" s="446"/>
      <c r="X15" s="446"/>
      <c r="Y15" s="446"/>
      <c r="Z15" s="446"/>
      <c r="AA15" s="446"/>
      <c r="AB15" s="446"/>
      <c r="AC15" s="446"/>
      <c r="AD15" s="446"/>
      <c r="AE15" s="446"/>
      <c r="AF15" s="446"/>
      <c r="AG15" s="446"/>
      <c r="AH15" s="446"/>
      <c r="AI15" s="446"/>
      <c r="AJ15" s="397" t="s">
        <v>93</v>
      </c>
      <c r="AK15" s="446"/>
      <c r="AL15" s="446"/>
      <c r="AM15" s="446"/>
      <c r="AN15" s="449"/>
      <c r="AO15" s="381"/>
    </row>
    <row r="16" spans="1:41" ht="15" customHeight="1" x14ac:dyDescent="0.15">
      <c r="A16" s="122" t="s">
        <v>15</v>
      </c>
      <c r="B16" s="450">
        <v>12646.130000000001</v>
      </c>
      <c r="C16" s="450">
        <v>6497.3</v>
      </c>
      <c r="D16" s="450">
        <v>0</v>
      </c>
      <c r="E16" s="450">
        <v>112.07</v>
      </c>
      <c r="F16" s="450">
        <v>6.66</v>
      </c>
      <c r="G16" s="450">
        <v>0</v>
      </c>
      <c r="H16" s="450">
        <v>39.69</v>
      </c>
      <c r="I16" s="450">
        <v>0</v>
      </c>
      <c r="J16" s="450">
        <v>0.22</v>
      </c>
      <c r="K16" s="450">
        <v>8.6000000000000014</v>
      </c>
      <c r="L16" s="450">
        <v>0</v>
      </c>
      <c r="M16" s="450">
        <v>18.25</v>
      </c>
      <c r="N16" s="450">
        <v>17.88</v>
      </c>
      <c r="O16" s="450">
        <v>6268.91</v>
      </c>
      <c r="P16" s="450">
        <v>25.02</v>
      </c>
      <c r="Q16" s="450">
        <v>0.12</v>
      </c>
      <c r="R16" s="450">
        <v>274.2</v>
      </c>
      <c r="S16" s="451">
        <v>1970.7300000000002</v>
      </c>
      <c r="T16" s="450">
        <v>0</v>
      </c>
      <c r="U16" s="450">
        <v>50.5</v>
      </c>
      <c r="V16" s="450">
        <v>18.82</v>
      </c>
      <c r="W16" s="450">
        <v>1874.4200000000003</v>
      </c>
      <c r="X16" s="450">
        <v>26.99</v>
      </c>
      <c r="Y16" s="450">
        <v>1276.57</v>
      </c>
      <c r="Z16" s="450">
        <v>2.77</v>
      </c>
      <c r="AA16" s="450">
        <v>134.27000000000001</v>
      </c>
      <c r="AB16" s="450">
        <v>695.29</v>
      </c>
      <c r="AC16" s="450">
        <v>381.76</v>
      </c>
      <c r="AD16" s="450">
        <v>62.480000000000004</v>
      </c>
      <c r="AE16" s="450">
        <v>2007.25</v>
      </c>
      <c r="AF16" s="450">
        <v>15.25</v>
      </c>
      <c r="AG16" s="450">
        <v>301.58</v>
      </c>
      <c r="AH16" s="450">
        <v>1233.06</v>
      </c>
      <c r="AI16" s="450">
        <v>457.36</v>
      </c>
      <c r="AJ16" s="450">
        <v>20.329999999999998</v>
      </c>
      <c r="AK16" s="450">
        <v>439.28</v>
      </c>
      <c r="AL16" s="450">
        <v>112.33</v>
      </c>
      <c r="AM16" s="450">
        <v>48.02</v>
      </c>
      <c r="AN16" s="452">
        <v>0</v>
      </c>
      <c r="AO16" s="381"/>
    </row>
    <row r="17" spans="1:41" ht="15" customHeight="1" x14ac:dyDescent="0.15">
      <c r="A17" s="146"/>
      <c r="B17" s="453">
        <v>61304.779999999992</v>
      </c>
      <c r="C17" s="453">
        <v>49789.77</v>
      </c>
      <c r="D17" s="453">
        <v>26617.629999999997</v>
      </c>
      <c r="E17" s="453">
        <v>16604.28</v>
      </c>
      <c r="F17" s="453">
        <v>260.16999999999996</v>
      </c>
      <c r="G17" s="453">
        <v>2225.7799999999997</v>
      </c>
      <c r="H17" s="453">
        <v>2668.1399999999994</v>
      </c>
      <c r="I17" s="453">
        <v>17.09</v>
      </c>
      <c r="J17" s="453">
        <v>854.36000000000013</v>
      </c>
      <c r="K17" s="453">
        <v>96.63</v>
      </c>
      <c r="L17" s="453">
        <v>6.87</v>
      </c>
      <c r="M17" s="453">
        <v>137.9</v>
      </c>
      <c r="N17" s="453">
        <v>0.01</v>
      </c>
      <c r="O17" s="453">
        <v>247.61</v>
      </c>
      <c r="P17" s="453">
        <v>53.3</v>
      </c>
      <c r="Q17" s="454">
        <v>0.12</v>
      </c>
      <c r="R17" s="454">
        <v>783.36</v>
      </c>
      <c r="S17" s="455">
        <v>2562.02</v>
      </c>
      <c r="T17" s="454">
        <v>164.62</v>
      </c>
      <c r="U17" s="454">
        <v>138.77000000000001</v>
      </c>
      <c r="V17" s="454">
        <v>558.28</v>
      </c>
      <c r="W17" s="454">
        <v>1009.72</v>
      </c>
      <c r="X17" s="454">
        <v>690.63</v>
      </c>
      <c r="Y17" s="453">
        <v>1544.74</v>
      </c>
      <c r="Z17" s="454">
        <v>5.0599999999999996</v>
      </c>
      <c r="AA17" s="453">
        <v>75.150000000000006</v>
      </c>
      <c r="AB17" s="453">
        <v>223.32</v>
      </c>
      <c r="AC17" s="453">
        <v>1124.42</v>
      </c>
      <c r="AD17" s="453">
        <v>116.79</v>
      </c>
      <c r="AE17" s="453">
        <v>6282.2</v>
      </c>
      <c r="AF17" s="453">
        <v>14.32</v>
      </c>
      <c r="AG17" s="453">
        <v>182.99999999999997</v>
      </c>
      <c r="AH17" s="453">
        <v>1225.1400000000001</v>
      </c>
      <c r="AI17" s="453">
        <v>4859.74</v>
      </c>
      <c r="AJ17" s="453">
        <v>0</v>
      </c>
      <c r="AK17" s="453">
        <v>4.79</v>
      </c>
      <c r="AL17" s="453">
        <v>233.66</v>
      </c>
      <c r="AM17" s="453">
        <v>103.03</v>
      </c>
      <c r="AN17" s="456">
        <v>1.0900000000000001</v>
      </c>
      <c r="AO17" s="381"/>
    </row>
    <row r="18" spans="1:41" ht="15" customHeight="1" x14ac:dyDescent="0.15">
      <c r="A18" s="122" t="s">
        <v>109</v>
      </c>
      <c r="B18" s="450">
        <v>5647.1</v>
      </c>
      <c r="C18" s="450">
        <v>2912.88</v>
      </c>
      <c r="D18" s="450">
        <v>0</v>
      </c>
      <c r="E18" s="450">
        <v>111.88</v>
      </c>
      <c r="F18" s="450">
        <v>0</v>
      </c>
      <c r="G18" s="450">
        <v>0</v>
      </c>
      <c r="H18" s="450">
        <v>39.69</v>
      </c>
      <c r="I18" s="450">
        <v>0</v>
      </c>
      <c r="J18" s="450">
        <v>0.22</v>
      </c>
      <c r="K18" s="450">
        <v>4.8600000000000003</v>
      </c>
      <c r="L18" s="450">
        <v>0</v>
      </c>
      <c r="M18" s="450">
        <v>0</v>
      </c>
      <c r="N18" s="450">
        <v>2.2799999999999998</v>
      </c>
      <c r="O18" s="450">
        <v>2739.76</v>
      </c>
      <c r="P18" s="450">
        <v>14.19</v>
      </c>
      <c r="Q18" s="450">
        <v>0</v>
      </c>
      <c r="R18" s="450">
        <v>124.21000000000001</v>
      </c>
      <c r="S18" s="451">
        <v>1928.1200000000001</v>
      </c>
      <c r="T18" s="450">
        <v>0</v>
      </c>
      <c r="U18" s="450">
        <v>50.5</v>
      </c>
      <c r="V18" s="450">
        <v>4.8699999999999992</v>
      </c>
      <c r="W18" s="450">
        <v>1872.7500000000002</v>
      </c>
      <c r="X18" s="450">
        <v>0</v>
      </c>
      <c r="Y18" s="450">
        <v>0</v>
      </c>
      <c r="Z18" s="450">
        <v>0</v>
      </c>
      <c r="AA18" s="450">
        <v>0</v>
      </c>
      <c r="AB18" s="450">
        <v>0</v>
      </c>
      <c r="AC18" s="450">
        <v>0</v>
      </c>
      <c r="AD18" s="450">
        <v>0</v>
      </c>
      <c r="AE18" s="450">
        <v>581.79999999999995</v>
      </c>
      <c r="AF18" s="450">
        <v>15.25</v>
      </c>
      <c r="AG18" s="450">
        <v>46.519999999999996</v>
      </c>
      <c r="AH18" s="450">
        <v>518.35</v>
      </c>
      <c r="AI18" s="450">
        <v>1.68</v>
      </c>
      <c r="AJ18" s="450">
        <v>0</v>
      </c>
      <c r="AK18" s="450">
        <v>0</v>
      </c>
      <c r="AL18" s="450">
        <v>94.03</v>
      </c>
      <c r="AM18" s="450">
        <v>6.06</v>
      </c>
      <c r="AN18" s="452">
        <v>0</v>
      </c>
      <c r="AO18" s="381"/>
    </row>
    <row r="19" spans="1:41" ht="15" customHeight="1" x14ac:dyDescent="0.15">
      <c r="A19" s="146"/>
      <c r="B19" s="453">
        <v>25302.960000000003</v>
      </c>
      <c r="C19" s="453">
        <v>23444.410000000003</v>
      </c>
      <c r="D19" s="453">
        <v>16189.990000000002</v>
      </c>
      <c r="E19" s="453">
        <v>4815.05</v>
      </c>
      <c r="F19" s="453">
        <v>62.699999999999989</v>
      </c>
      <c r="G19" s="453">
        <v>1487.84</v>
      </c>
      <c r="H19" s="453">
        <v>185.32999999999998</v>
      </c>
      <c r="I19" s="453">
        <v>5.32</v>
      </c>
      <c r="J19" s="453">
        <v>625.13000000000011</v>
      </c>
      <c r="K19" s="453">
        <v>0</v>
      </c>
      <c r="L19" s="453">
        <v>0.51</v>
      </c>
      <c r="M19" s="453">
        <v>9.66</v>
      </c>
      <c r="N19" s="453">
        <v>0</v>
      </c>
      <c r="O19" s="453">
        <v>58.320000000000007</v>
      </c>
      <c r="P19" s="453">
        <v>4.5599999999999996</v>
      </c>
      <c r="Q19" s="454">
        <v>0</v>
      </c>
      <c r="R19" s="454">
        <v>129.75</v>
      </c>
      <c r="S19" s="455">
        <v>1147.6599999999999</v>
      </c>
      <c r="T19" s="453">
        <v>0</v>
      </c>
      <c r="U19" s="453">
        <v>6.37</v>
      </c>
      <c r="V19" s="453">
        <v>218.16000000000003</v>
      </c>
      <c r="W19" s="453">
        <v>921.78</v>
      </c>
      <c r="X19" s="453">
        <v>1.35</v>
      </c>
      <c r="Y19" s="453">
        <v>0</v>
      </c>
      <c r="Z19" s="453">
        <v>0</v>
      </c>
      <c r="AA19" s="453">
        <v>0</v>
      </c>
      <c r="AB19" s="453">
        <v>0</v>
      </c>
      <c r="AC19" s="453">
        <v>0</v>
      </c>
      <c r="AD19" s="453">
        <v>0</v>
      </c>
      <c r="AE19" s="453">
        <v>340.06</v>
      </c>
      <c r="AF19" s="453">
        <v>0</v>
      </c>
      <c r="AG19" s="453">
        <v>8.5</v>
      </c>
      <c r="AH19" s="453">
        <v>322.48</v>
      </c>
      <c r="AI19" s="453">
        <v>9.08</v>
      </c>
      <c r="AJ19" s="453">
        <v>0</v>
      </c>
      <c r="AK19" s="453">
        <v>0</v>
      </c>
      <c r="AL19" s="453">
        <v>232.44</v>
      </c>
      <c r="AM19" s="453">
        <v>8.64</v>
      </c>
      <c r="AN19" s="456">
        <v>0</v>
      </c>
      <c r="AO19" s="381"/>
    </row>
    <row r="20" spans="1:41" ht="15" customHeight="1" x14ac:dyDescent="0.15">
      <c r="A20" s="122" t="s">
        <v>110</v>
      </c>
      <c r="B20" s="450">
        <v>607.62</v>
      </c>
      <c r="C20" s="450">
        <v>337.31</v>
      </c>
      <c r="D20" s="450">
        <v>0</v>
      </c>
      <c r="E20" s="450">
        <v>0</v>
      </c>
      <c r="F20" s="450">
        <v>6.66</v>
      </c>
      <c r="G20" s="450">
        <v>0</v>
      </c>
      <c r="H20" s="450">
        <v>0</v>
      </c>
      <c r="I20" s="450">
        <v>0</v>
      </c>
      <c r="J20" s="450">
        <v>0</v>
      </c>
      <c r="K20" s="450">
        <v>0</v>
      </c>
      <c r="L20" s="450">
        <v>0</v>
      </c>
      <c r="M20" s="450">
        <v>0</v>
      </c>
      <c r="N20" s="450">
        <v>6.9</v>
      </c>
      <c r="O20" s="450">
        <v>323.75</v>
      </c>
      <c r="P20" s="450">
        <v>0</v>
      </c>
      <c r="Q20" s="450">
        <v>0.12</v>
      </c>
      <c r="R20" s="450">
        <v>3.9099999999999997</v>
      </c>
      <c r="S20" s="451">
        <v>0</v>
      </c>
      <c r="T20" s="450">
        <v>0</v>
      </c>
      <c r="U20" s="450">
        <v>0</v>
      </c>
      <c r="V20" s="450">
        <v>0</v>
      </c>
      <c r="W20" s="450">
        <v>0</v>
      </c>
      <c r="X20" s="450">
        <v>0</v>
      </c>
      <c r="Y20" s="450">
        <v>248.17000000000002</v>
      </c>
      <c r="Z20" s="450">
        <v>0</v>
      </c>
      <c r="AA20" s="450">
        <v>0</v>
      </c>
      <c r="AB20" s="450">
        <v>199.85</v>
      </c>
      <c r="AC20" s="450">
        <v>35.58</v>
      </c>
      <c r="AD20" s="450">
        <v>12.74</v>
      </c>
      <c r="AE20" s="450">
        <v>0</v>
      </c>
      <c r="AF20" s="450">
        <v>0</v>
      </c>
      <c r="AG20" s="450">
        <v>0</v>
      </c>
      <c r="AH20" s="450">
        <v>0</v>
      </c>
      <c r="AI20" s="450">
        <v>0</v>
      </c>
      <c r="AJ20" s="450">
        <v>0</v>
      </c>
      <c r="AK20" s="450">
        <v>0</v>
      </c>
      <c r="AL20" s="450">
        <v>18.11</v>
      </c>
      <c r="AM20" s="450">
        <v>0</v>
      </c>
      <c r="AN20" s="452">
        <v>0</v>
      </c>
      <c r="AO20" s="381"/>
    </row>
    <row r="21" spans="1:41" ht="15" customHeight="1" x14ac:dyDescent="0.15">
      <c r="A21" s="146"/>
      <c r="B21" s="453">
        <v>4482.6900000000005</v>
      </c>
      <c r="C21" s="453">
        <v>4017.9100000000003</v>
      </c>
      <c r="D21" s="453">
        <v>461.92</v>
      </c>
      <c r="E21" s="453">
        <v>2622.2999999999997</v>
      </c>
      <c r="F21" s="453">
        <v>98.61</v>
      </c>
      <c r="G21" s="453">
        <v>478.61</v>
      </c>
      <c r="H21" s="453">
        <v>143.71</v>
      </c>
      <c r="I21" s="453">
        <v>11.11</v>
      </c>
      <c r="J21" s="453">
        <v>77.34</v>
      </c>
      <c r="K21" s="453">
        <v>0.53</v>
      </c>
      <c r="L21" s="453">
        <v>0.37</v>
      </c>
      <c r="M21" s="453">
        <v>0</v>
      </c>
      <c r="N21" s="453">
        <v>0</v>
      </c>
      <c r="O21" s="453">
        <v>123.41</v>
      </c>
      <c r="P21" s="453">
        <v>0</v>
      </c>
      <c r="Q21" s="453">
        <v>0.12</v>
      </c>
      <c r="R21" s="453">
        <v>170.59</v>
      </c>
      <c r="S21" s="455">
        <v>0</v>
      </c>
      <c r="T21" s="453">
        <v>0</v>
      </c>
      <c r="U21" s="453">
        <v>0</v>
      </c>
      <c r="V21" s="453">
        <v>0</v>
      </c>
      <c r="W21" s="453">
        <v>0</v>
      </c>
      <c r="X21" s="453">
        <v>0</v>
      </c>
      <c r="Y21" s="453">
        <v>281.51</v>
      </c>
      <c r="Z21" s="453">
        <v>0</v>
      </c>
      <c r="AA21" s="453">
        <v>37.39</v>
      </c>
      <c r="AB21" s="453">
        <v>54.45</v>
      </c>
      <c r="AC21" s="453">
        <v>170.19</v>
      </c>
      <c r="AD21" s="453">
        <v>19.48</v>
      </c>
      <c r="AE21" s="453">
        <v>0</v>
      </c>
      <c r="AF21" s="453">
        <v>0</v>
      </c>
      <c r="AG21" s="453">
        <v>0</v>
      </c>
      <c r="AH21" s="453">
        <v>0</v>
      </c>
      <c r="AI21" s="453">
        <v>0</v>
      </c>
      <c r="AJ21" s="453">
        <v>0</v>
      </c>
      <c r="AK21" s="453">
        <v>0</v>
      </c>
      <c r="AL21" s="453">
        <v>1.1000000000000001</v>
      </c>
      <c r="AM21" s="453">
        <v>10.43</v>
      </c>
      <c r="AN21" s="456">
        <v>1.03</v>
      </c>
      <c r="AO21" s="381"/>
    </row>
    <row r="22" spans="1:41" ht="15" customHeight="1" x14ac:dyDescent="0.15">
      <c r="A22" s="122" t="s">
        <v>111</v>
      </c>
      <c r="B22" s="450">
        <v>2962.0999999999995</v>
      </c>
      <c r="C22" s="450">
        <v>2313.41</v>
      </c>
      <c r="D22" s="450">
        <v>0</v>
      </c>
      <c r="E22" s="450">
        <v>0</v>
      </c>
      <c r="F22" s="450">
        <v>0</v>
      </c>
      <c r="G22" s="450">
        <v>0</v>
      </c>
      <c r="H22" s="450">
        <v>0</v>
      </c>
      <c r="I22" s="450">
        <v>0</v>
      </c>
      <c r="J22" s="450">
        <v>0</v>
      </c>
      <c r="K22" s="450">
        <v>0</v>
      </c>
      <c r="L22" s="450">
        <v>0</v>
      </c>
      <c r="M22" s="450">
        <v>0</v>
      </c>
      <c r="N22" s="450">
        <v>0</v>
      </c>
      <c r="O22" s="450">
        <v>2313.41</v>
      </c>
      <c r="P22" s="450">
        <v>0</v>
      </c>
      <c r="Q22" s="450">
        <v>0</v>
      </c>
      <c r="R22" s="450">
        <v>68.739999999999981</v>
      </c>
      <c r="S22" s="451">
        <v>42.61</v>
      </c>
      <c r="T22" s="450">
        <v>0</v>
      </c>
      <c r="U22" s="450">
        <v>0</v>
      </c>
      <c r="V22" s="450">
        <v>13.95</v>
      </c>
      <c r="W22" s="450">
        <v>1.67</v>
      </c>
      <c r="X22" s="450">
        <v>26.99</v>
      </c>
      <c r="Y22" s="450">
        <v>14.28</v>
      </c>
      <c r="Z22" s="450">
        <v>0</v>
      </c>
      <c r="AA22" s="450">
        <v>0</v>
      </c>
      <c r="AB22" s="450">
        <v>6.12</v>
      </c>
      <c r="AC22" s="450">
        <v>3.1399999999999997</v>
      </c>
      <c r="AD22" s="450">
        <v>5.0199999999999996</v>
      </c>
      <c r="AE22" s="450">
        <v>63.21</v>
      </c>
      <c r="AF22" s="450">
        <v>0</v>
      </c>
      <c r="AG22" s="450">
        <v>62.24</v>
      </c>
      <c r="AH22" s="450">
        <v>0</v>
      </c>
      <c r="AI22" s="450">
        <v>0.97</v>
      </c>
      <c r="AJ22" s="450">
        <v>20.329999999999998</v>
      </c>
      <c r="AK22" s="450">
        <v>439.28</v>
      </c>
      <c r="AL22" s="450">
        <v>0</v>
      </c>
      <c r="AM22" s="450">
        <v>0.24</v>
      </c>
      <c r="AN22" s="452">
        <v>0</v>
      </c>
      <c r="AO22" s="381"/>
    </row>
    <row r="23" spans="1:41" ht="15" customHeight="1" x14ac:dyDescent="0.15">
      <c r="A23" s="146"/>
      <c r="B23" s="453">
        <v>11465.119999999999</v>
      </c>
      <c r="C23" s="453">
        <v>8514.3599999999969</v>
      </c>
      <c r="D23" s="453">
        <v>5178.71</v>
      </c>
      <c r="E23" s="453">
        <v>3091.2</v>
      </c>
      <c r="F23" s="453">
        <v>23.48</v>
      </c>
      <c r="G23" s="453">
        <v>0</v>
      </c>
      <c r="H23" s="453">
        <v>31.71</v>
      </c>
      <c r="I23" s="453">
        <v>0</v>
      </c>
      <c r="J23" s="453">
        <v>108.41</v>
      </c>
      <c r="K23" s="453">
        <v>5.86</v>
      </c>
      <c r="L23" s="453">
        <v>0</v>
      </c>
      <c r="M23" s="453">
        <v>10.130000000000001</v>
      </c>
      <c r="N23" s="453">
        <v>0</v>
      </c>
      <c r="O23" s="453">
        <v>33.39</v>
      </c>
      <c r="P23" s="453">
        <v>31.47</v>
      </c>
      <c r="Q23" s="453">
        <v>0</v>
      </c>
      <c r="R23" s="453">
        <v>178.79</v>
      </c>
      <c r="S23" s="455">
        <v>1414.36</v>
      </c>
      <c r="T23" s="453">
        <v>164.62</v>
      </c>
      <c r="U23" s="453">
        <v>132.4</v>
      </c>
      <c r="V23" s="453">
        <v>340.12</v>
      </c>
      <c r="W23" s="453">
        <v>87.94</v>
      </c>
      <c r="X23" s="453">
        <v>689.28</v>
      </c>
      <c r="Y23" s="453">
        <v>91.100000000000009</v>
      </c>
      <c r="Z23" s="453">
        <v>0</v>
      </c>
      <c r="AA23" s="453">
        <v>0</v>
      </c>
      <c r="AB23" s="453">
        <v>0.31</v>
      </c>
      <c r="AC23" s="453">
        <v>62.35</v>
      </c>
      <c r="AD23" s="453">
        <v>28.44</v>
      </c>
      <c r="AE23" s="453">
        <v>1244.26</v>
      </c>
      <c r="AF23" s="453">
        <v>0</v>
      </c>
      <c r="AG23" s="453">
        <v>17.79</v>
      </c>
      <c r="AH23" s="453">
        <v>120.8</v>
      </c>
      <c r="AI23" s="453">
        <v>1105.67</v>
      </c>
      <c r="AJ23" s="453">
        <v>0</v>
      </c>
      <c r="AK23" s="453">
        <v>4.79</v>
      </c>
      <c r="AL23" s="453">
        <v>0</v>
      </c>
      <c r="AM23" s="453">
        <v>17.46</v>
      </c>
      <c r="AN23" s="456">
        <v>0</v>
      </c>
      <c r="AO23" s="381"/>
    </row>
    <row r="24" spans="1:41" ht="15" customHeight="1" x14ac:dyDescent="0.15">
      <c r="A24" s="122" t="s">
        <v>112</v>
      </c>
      <c r="B24" s="450">
        <v>3429.3100000000004</v>
      </c>
      <c r="C24" s="450">
        <v>933.7</v>
      </c>
      <c r="D24" s="450">
        <v>0</v>
      </c>
      <c r="E24" s="450">
        <v>0.19</v>
      </c>
      <c r="F24" s="450">
        <v>0</v>
      </c>
      <c r="G24" s="450">
        <v>0</v>
      </c>
      <c r="H24" s="450">
        <v>0</v>
      </c>
      <c r="I24" s="450">
        <v>0</v>
      </c>
      <c r="J24" s="450">
        <v>0</v>
      </c>
      <c r="K24" s="450">
        <v>3.74</v>
      </c>
      <c r="L24" s="450">
        <v>0</v>
      </c>
      <c r="M24" s="450">
        <v>18.25</v>
      </c>
      <c r="N24" s="450">
        <v>8.6999999999999993</v>
      </c>
      <c r="O24" s="450">
        <v>891.99</v>
      </c>
      <c r="P24" s="450">
        <v>10.83</v>
      </c>
      <c r="Q24" s="450">
        <v>0</v>
      </c>
      <c r="R24" s="450">
        <v>77.34</v>
      </c>
      <c r="S24" s="451">
        <v>0</v>
      </c>
      <c r="T24" s="450">
        <v>0</v>
      </c>
      <c r="U24" s="450">
        <v>0</v>
      </c>
      <c r="V24" s="450">
        <v>0</v>
      </c>
      <c r="W24" s="450">
        <v>0</v>
      </c>
      <c r="X24" s="450">
        <v>0</v>
      </c>
      <c r="Y24" s="450">
        <v>1014.1200000000001</v>
      </c>
      <c r="Z24" s="450">
        <v>2.77</v>
      </c>
      <c r="AA24" s="450">
        <v>134.27000000000001</v>
      </c>
      <c r="AB24" s="450">
        <v>489.32</v>
      </c>
      <c r="AC24" s="450">
        <v>343.04</v>
      </c>
      <c r="AD24" s="450">
        <v>44.720000000000006</v>
      </c>
      <c r="AE24" s="450">
        <v>1362.24</v>
      </c>
      <c r="AF24" s="450">
        <v>0</v>
      </c>
      <c r="AG24" s="450">
        <v>192.82</v>
      </c>
      <c r="AH24" s="450">
        <v>714.70999999999992</v>
      </c>
      <c r="AI24" s="450">
        <v>454.71000000000004</v>
      </c>
      <c r="AJ24" s="450">
        <v>0</v>
      </c>
      <c r="AK24" s="450">
        <v>0</v>
      </c>
      <c r="AL24" s="450">
        <v>0.19</v>
      </c>
      <c r="AM24" s="450">
        <v>41.720000000000006</v>
      </c>
      <c r="AN24" s="452">
        <v>0</v>
      </c>
      <c r="AO24" s="381"/>
    </row>
    <row r="25" spans="1:41" ht="15" customHeight="1" thickBot="1" x14ac:dyDescent="0.2">
      <c r="A25" s="147"/>
      <c r="B25" s="457">
        <v>20054.009999999998</v>
      </c>
      <c r="C25" s="457">
        <v>13813.089999999998</v>
      </c>
      <c r="D25" s="457">
        <v>4787.01</v>
      </c>
      <c r="E25" s="457">
        <v>6075.73</v>
      </c>
      <c r="F25" s="457">
        <v>75.38</v>
      </c>
      <c r="G25" s="457">
        <v>259.33</v>
      </c>
      <c r="H25" s="457">
        <v>2307.3899999999994</v>
      </c>
      <c r="I25" s="457">
        <v>0.66</v>
      </c>
      <c r="J25" s="457">
        <v>43.48</v>
      </c>
      <c r="K25" s="457">
        <v>90.24</v>
      </c>
      <c r="L25" s="457">
        <v>5.99</v>
      </c>
      <c r="M25" s="457">
        <v>118.11000000000001</v>
      </c>
      <c r="N25" s="457">
        <v>0.01</v>
      </c>
      <c r="O25" s="457">
        <v>32.489999999999995</v>
      </c>
      <c r="P25" s="457">
        <v>17.27</v>
      </c>
      <c r="Q25" s="457">
        <v>0</v>
      </c>
      <c r="R25" s="457">
        <v>304.23</v>
      </c>
      <c r="S25" s="458">
        <v>0</v>
      </c>
      <c r="T25" s="457">
        <v>0</v>
      </c>
      <c r="U25" s="457">
        <v>0</v>
      </c>
      <c r="V25" s="457">
        <v>0</v>
      </c>
      <c r="W25" s="457">
        <v>0</v>
      </c>
      <c r="X25" s="457">
        <v>0</v>
      </c>
      <c r="Y25" s="457">
        <v>1172.1300000000001</v>
      </c>
      <c r="Z25" s="457">
        <v>5.0599999999999996</v>
      </c>
      <c r="AA25" s="457">
        <v>37.760000000000005</v>
      </c>
      <c r="AB25" s="457">
        <v>168.56</v>
      </c>
      <c r="AC25" s="457">
        <v>891.88</v>
      </c>
      <c r="AD25" s="457">
        <v>68.87</v>
      </c>
      <c r="AE25" s="457">
        <v>4697.88</v>
      </c>
      <c r="AF25" s="457">
        <v>14.32</v>
      </c>
      <c r="AG25" s="457">
        <v>156.70999999999998</v>
      </c>
      <c r="AH25" s="457">
        <v>781.86</v>
      </c>
      <c r="AI25" s="457">
        <v>3744.9900000000002</v>
      </c>
      <c r="AJ25" s="457">
        <v>0</v>
      </c>
      <c r="AK25" s="457">
        <v>0</v>
      </c>
      <c r="AL25" s="457">
        <v>0.12</v>
      </c>
      <c r="AM25" s="457">
        <v>66.5</v>
      </c>
      <c r="AN25" s="459">
        <v>0.06</v>
      </c>
      <c r="AO25" s="381"/>
    </row>
    <row r="26" spans="1:41" ht="15" customHeight="1" x14ac:dyDescent="0.15">
      <c r="A26" s="91" t="s">
        <v>113</v>
      </c>
      <c r="B26" s="381"/>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1"/>
      <c r="AN26" s="381"/>
      <c r="AO26" s="381"/>
    </row>
    <row r="27" spans="1:41" ht="15" customHeight="1" x14ac:dyDescent="0.15">
      <c r="A27" s="91" t="s">
        <v>450</v>
      </c>
      <c r="B27" s="381"/>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row>
    <row r="28" spans="1:41" x14ac:dyDescent="0.15">
      <c r="B28" s="381"/>
      <c r="C28" s="381"/>
      <c r="D28" s="381"/>
      <c r="E28" s="38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1"/>
      <c r="AN28" s="381"/>
      <c r="AO28" s="381"/>
    </row>
    <row r="29" spans="1:41" s="3" customFormat="1" ht="17.25" x14ac:dyDescent="0.15">
      <c r="A29" s="3" t="s">
        <v>451</v>
      </c>
      <c r="B29" s="392"/>
      <c r="C29" s="392"/>
      <c r="D29" s="392"/>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row>
    <row r="30" spans="1:41" ht="15" thickBot="1" x14ac:dyDescent="0.2">
      <c r="A30" s="71"/>
      <c r="B30" s="393"/>
      <c r="C30" s="393"/>
      <c r="D30" s="393"/>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t="s">
        <v>114</v>
      </c>
      <c r="AM30" s="393"/>
      <c r="AN30" s="393"/>
      <c r="AO30" s="381"/>
    </row>
    <row r="31" spans="1:41" ht="14.25" customHeight="1" x14ac:dyDescent="0.15">
      <c r="A31" s="292" t="s">
        <v>387</v>
      </c>
      <c r="B31" s="425" t="s">
        <v>126</v>
      </c>
      <c r="C31" s="426" t="s">
        <v>388</v>
      </c>
      <c r="D31" s="427"/>
      <c r="E31" s="427"/>
      <c r="F31" s="427"/>
      <c r="G31" s="427"/>
      <c r="H31" s="427"/>
      <c r="I31" s="427"/>
      <c r="J31" s="427"/>
      <c r="K31" s="427"/>
      <c r="L31" s="427"/>
      <c r="M31" s="427"/>
      <c r="N31" s="427"/>
      <c r="O31" s="427"/>
      <c r="P31" s="428"/>
      <c r="Q31" s="429" t="s">
        <v>146</v>
      </c>
      <c r="R31" s="429" t="s">
        <v>447</v>
      </c>
      <c r="S31" s="430" t="s">
        <v>432</v>
      </c>
      <c r="T31" s="408"/>
      <c r="U31" s="408"/>
      <c r="V31" s="408"/>
      <c r="W31" s="408"/>
      <c r="X31" s="408"/>
      <c r="Y31" s="408"/>
      <c r="Z31" s="408"/>
      <c r="AA31" s="408"/>
      <c r="AB31" s="408"/>
      <c r="AC31" s="408"/>
      <c r="AD31" s="408"/>
      <c r="AE31" s="408"/>
      <c r="AF31" s="408"/>
      <c r="AG31" s="408"/>
      <c r="AH31" s="408"/>
      <c r="AI31" s="408"/>
      <c r="AJ31" s="431" t="s">
        <v>41</v>
      </c>
      <c r="AK31" s="425" t="s">
        <v>143</v>
      </c>
      <c r="AL31" s="425" t="s">
        <v>144</v>
      </c>
      <c r="AM31" s="425" t="s">
        <v>145</v>
      </c>
      <c r="AN31" s="432" t="s">
        <v>448</v>
      </c>
      <c r="AO31" s="381"/>
    </row>
    <row r="32" spans="1:41" ht="14.25" customHeight="1" x14ac:dyDescent="0.15">
      <c r="A32" s="293"/>
      <c r="B32" s="433"/>
      <c r="C32" s="434"/>
      <c r="D32" s="435"/>
      <c r="E32" s="435"/>
      <c r="F32" s="435"/>
      <c r="G32" s="435"/>
      <c r="H32" s="435"/>
      <c r="I32" s="435"/>
      <c r="J32" s="435"/>
      <c r="K32" s="435"/>
      <c r="L32" s="435"/>
      <c r="M32" s="435"/>
      <c r="N32" s="435"/>
      <c r="O32" s="435"/>
      <c r="P32" s="436"/>
      <c r="Q32" s="437" t="s">
        <v>58</v>
      </c>
      <c r="R32" s="437" t="s">
        <v>58</v>
      </c>
      <c r="S32" s="438" t="s">
        <v>389</v>
      </c>
      <c r="T32" s="439"/>
      <c r="U32" s="439"/>
      <c r="V32" s="439"/>
      <c r="W32" s="439"/>
      <c r="X32" s="440"/>
      <c r="Y32" s="441" t="s">
        <v>390</v>
      </c>
      <c r="Z32" s="439"/>
      <c r="AA32" s="439"/>
      <c r="AB32" s="439"/>
      <c r="AC32" s="439"/>
      <c r="AD32" s="440"/>
      <c r="AE32" s="441" t="s">
        <v>391</v>
      </c>
      <c r="AF32" s="439"/>
      <c r="AG32" s="439"/>
      <c r="AH32" s="439"/>
      <c r="AI32" s="440"/>
      <c r="AJ32" s="397" t="s">
        <v>59</v>
      </c>
      <c r="AK32" s="433" t="s">
        <v>60</v>
      </c>
      <c r="AL32" s="433" t="s">
        <v>61</v>
      </c>
      <c r="AM32" s="433" t="s">
        <v>62</v>
      </c>
      <c r="AN32" s="442" t="s">
        <v>63</v>
      </c>
      <c r="AO32" s="381"/>
    </row>
    <row r="33" spans="1:41" ht="14.25" customHeight="1" x14ac:dyDescent="0.15">
      <c r="A33" s="293"/>
      <c r="B33" s="433"/>
      <c r="C33" s="443" t="s">
        <v>126</v>
      </c>
      <c r="D33" s="443" t="s">
        <v>127</v>
      </c>
      <c r="E33" s="443" t="s">
        <v>128</v>
      </c>
      <c r="F33" s="443" t="s">
        <v>129</v>
      </c>
      <c r="G33" s="443" t="s">
        <v>130</v>
      </c>
      <c r="H33" s="443" t="s">
        <v>131</v>
      </c>
      <c r="I33" s="443" t="s">
        <v>132</v>
      </c>
      <c r="J33" s="443" t="s">
        <v>133</v>
      </c>
      <c r="K33" s="443" t="s">
        <v>134</v>
      </c>
      <c r="L33" s="443" t="s">
        <v>135</v>
      </c>
      <c r="M33" s="443" t="s">
        <v>136</v>
      </c>
      <c r="N33" s="443" t="s">
        <v>323</v>
      </c>
      <c r="O33" s="443" t="s">
        <v>137</v>
      </c>
      <c r="P33" s="443" t="s">
        <v>138</v>
      </c>
      <c r="Q33" s="437" t="s">
        <v>64</v>
      </c>
      <c r="R33" s="437" t="s">
        <v>64</v>
      </c>
      <c r="S33" s="444" t="s">
        <v>126</v>
      </c>
      <c r="T33" s="443" t="s">
        <v>139</v>
      </c>
      <c r="U33" s="443" t="s">
        <v>140</v>
      </c>
      <c r="V33" s="443" t="s">
        <v>141</v>
      </c>
      <c r="W33" s="443" t="s">
        <v>142</v>
      </c>
      <c r="X33" s="443" t="s">
        <v>449</v>
      </c>
      <c r="Y33" s="443" t="s">
        <v>126</v>
      </c>
      <c r="Z33" s="443" t="s">
        <v>139</v>
      </c>
      <c r="AA33" s="443" t="s">
        <v>140</v>
      </c>
      <c r="AB33" s="443" t="s">
        <v>141</v>
      </c>
      <c r="AC33" s="443" t="s">
        <v>142</v>
      </c>
      <c r="AD33" s="443" t="s">
        <v>449</v>
      </c>
      <c r="AE33" s="443" t="s">
        <v>126</v>
      </c>
      <c r="AF33" s="443" t="s">
        <v>140</v>
      </c>
      <c r="AG33" s="443" t="s">
        <v>141</v>
      </c>
      <c r="AH33" s="443" t="s">
        <v>142</v>
      </c>
      <c r="AI33" s="443" t="s">
        <v>449</v>
      </c>
      <c r="AJ33" s="397" t="s">
        <v>65</v>
      </c>
      <c r="AK33" s="433" t="s">
        <v>66</v>
      </c>
      <c r="AL33" s="433" t="s">
        <v>67</v>
      </c>
      <c r="AM33" s="433" t="s">
        <v>68</v>
      </c>
      <c r="AN33" s="442" t="s">
        <v>69</v>
      </c>
      <c r="AO33" s="381"/>
    </row>
    <row r="34" spans="1:41" ht="14.25" customHeight="1" x14ac:dyDescent="0.15">
      <c r="A34" s="293"/>
      <c r="B34" s="433"/>
      <c r="C34" s="433"/>
      <c r="D34" s="433" t="s">
        <v>70</v>
      </c>
      <c r="E34" s="433" t="s">
        <v>71</v>
      </c>
      <c r="F34" s="433" t="s">
        <v>71</v>
      </c>
      <c r="G34" s="433" t="s">
        <v>71</v>
      </c>
      <c r="H34" s="433" t="s">
        <v>72</v>
      </c>
      <c r="I34" s="433" t="s">
        <v>73</v>
      </c>
      <c r="J34" s="433" t="s">
        <v>73</v>
      </c>
      <c r="K34" s="433" t="s">
        <v>74</v>
      </c>
      <c r="L34" s="433" t="s">
        <v>75</v>
      </c>
      <c r="M34" s="433" t="s">
        <v>76</v>
      </c>
      <c r="N34" s="433" t="s">
        <v>322</v>
      </c>
      <c r="O34" s="433" t="s">
        <v>77</v>
      </c>
      <c r="P34" s="433" t="s">
        <v>78</v>
      </c>
      <c r="Q34" s="437" t="s">
        <v>79</v>
      </c>
      <c r="R34" s="437" t="s">
        <v>79</v>
      </c>
      <c r="S34" s="445"/>
      <c r="T34" s="433" t="s">
        <v>80</v>
      </c>
      <c r="U34" s="433" t="s">
        <v>81</v>
      </c>
      <c r="V34" s="433" t="s">
        <v>223</v>
      </c>
      <c r="W34" s="433" t="s">
        <v>224</v>
      </c>
      <c r="X34" s="433" t="s">
        <v>224</v>
      </c>
      <c r="Y34" s="433"/>
      <c r="Z34" s="433" t="s">
        <v>80</v>
      </c>
      <c r="AA34" s="433" t="s">
        <v>81</v>
      </c>
      <c r="AB34" s="433" t="s">
        <v>223</v>
      </c>
      <c r="AC34" s="433" t="s">
        <v>224</v>
      </c>
      <c r="AD34" s="433" t="s">
        <v>224</v>
      </c>
      <c r="AE34" s="433"/>
      <c r="AF34" s="433" t="s">
        <v>81</v>
      </c>
      <c r="AG34" s="433" t="s">
        <v>223</v>
      </c>
      <c r="AH34" s="433" t="s">
        <v>224</v>
      </c>
      <c r="AI34" s="433" t="s">
        <v>224</v>
      </c>
      <c r="AJ34" s="397" t="s">
        <v>82</v>
      </c>
      <c r="AK34" s="433" t="s">
        <v>83</v>
      </c>
      <c r="AL34" s="433" t="s">
        <v>84</v>
      </c>
      <c r="AM34" s="433" t="s">
        <v>85</v>
      </c>
      <c r="AN34" s="442" t="s">
        <v>86</v>
      </c>
      <c r="AO34" s="381"/>
    </row>
    <row r="35" spans="1:41" ht="14.25" customHeight="1" x14ac:dyDescent="0.15">
      <c r="A35" s="293"/>
      <c r="B35" s="433"/>
      <c r="C35" s="433"/>
      <c r="D35" s="433" t="s">
        <v>87</v>
      </c>
      <c r="E35" s="433" t="s">
        <v>88</v>
      </c>
      <c r="F35" s="433" t="s">
        <v>89</v>
      </c>
      <c r="G35" s="433" t="s">
        <v>58</v>
      </c>
      <c r="H35" s="433"/>
      <c r="I35" s="433" t="s">
        <v>58</v>
      </c>
      <c r="J35" s="433" t="s">
        <v>58</v>
      </c>
      <c r="K35" s="433" t="s">
        <v>90</v>
      </c>
      <c r="L35" s="433" t="s">
        <v>58</v>
      </c>
      <c r="M35" s="433"/>
      <c r="N35" s="433"/>
      <c r="O35" s="433"/>
      <c r="P35" s="433"/>
      <c r="Q35" s="437" t="s">
        <v>85</v>
      </c>
      <c r="R35" s="437" t="s">
        <v>85</v>
      </c>
      <c r="S35" s="445"/>
      <c r="T35" s="433" t="s">
        <v>66</v>
      </c>
      <c r="U35" s="433" t="s">
        <v>91</v>
      </c>
      <c r="V35" s="433" t="s">
        <v>91</v>
      </c>
      <c r="W35" s="433" t="s">
        <v>91</v>
      </c>
      <c r="X35" s="433" t="s">
        <v>91</v>
      </c>
      <c r="Y35" s="433"/>
      <c r="Z35" s="433" t="s">
        <v>66</v>
      </c>
      <c r="AA35" s="433" t="s">
        <v>91</v>
      </c>
      <c r="AB35" s="433" t="s">
        <v>91</v>
      </c>
      <c r="AC35" s="433" t="s">
        <v>91</v>
      </c>
      <c r="AD35" s="433" t="s">
        <v>91</v>
      </c>
      <c r="AE35" s="433"/>
      <c r="AF35" s="433" t="s">
        <v>91</v>
      </c>
      <c r="AG35" s="433" t="s">
        <v>91</v>
      </c>
      <c r="AH35" s="433" t="s">
        <v>91</v>
      </c>
      <c r="AI35" s="433" t="s">
        <v>91</v>
      </c>
      <c r="AJ35" s="397" t="s">
        <v>92</v>
      </c>
      <c r="AK35" s="433" t="s">
        <v>93</v>
      </c>
      <c r="AL35" s="433" t="s">
        <v>94</v>
      </c>
      <c r="AM35" s="433" t="s">
        <v>89</v>
      </c>
      <c r="AN35" s="442" t="s">
        <v>85</v>
      </c>
      <c r="AO35" s="381"/>
    </row>
    <row r="36" spans="1:41" ht="14.25" customHeight="1" x14ac:dyDescent="0.15">
      <c r="A36" s="293"/>
      <c r="B36" s="433"/>
      <c r="C36" s="433"/>
      <c r="D36" s="433" t="s">
        <v>95</v>
      </c>
      <c r="E36" s="433" t="s">
        <v>96</v>
      </c>
      <c r="F36" s="433" t="s">
        <v>97</v>
      </c>
      <c r="G36" s="433" t="s">
        <v>98</v>
      </c>
      <c r="H36" s="433"/>
      <c r="I36" s="433" t="s">
        <v>98</v>
      </c>
      <c r="J36" s="433" t="s">
        <v>98</v>
      </c>
      <c r="K36" s="433" t="s">
        <v>58</v>
      </c>
      <c r="L36" s="433" t="s">
        <v>99</v>
      </c>
      <c r="M36" s="433"/>
      <c r="N36" s="433"/>
      <c r="O36" s="433"/>
      <c r="P36" s="433"/>
      <c r="Q36" s="437"/>
      <c r="R36" s="437"/>
      <c r="S36" s="445"/>
      <c r="T36" s="433" t="s">
        <v>83</v>
      </c>
      <c r="U36" s="433" t="s">
        <v>100</v>
      </c>
      <c r="V36" s="433" t="s">
        <v>100</v>
      </c>
      <c r="W36" s="433" t="s">
        <v>100</v>
      </c>
      <c r="X36" s="433" t="s">
        <v>100</v>
      </c>
      <c r="Y36" s="433"/>
      <c r="Z36" s="433" t="s">
        <v>83</v>
      </c>
      <c r="AA36" s="433" t="s">
        <v>100</v>
      </c>
      <c r="AB36" s="433" t="s">
        <v>100</v>
      </c>
      <c r="AC36" s="433" t="s">
        <v>100</v>
      </c>
      <c r="AD36" s="433" t="s">
        <v>100</v>
      </c>
      <c r="AE36" s="433"/>
      <c r="AF36" s="433" t="s">
        <v>100</v>
      </c>
      <c r="AG36" s="433" t="s">
        <v>100</v>
      </c>
      <c r="AH36" s="433" t="s">
        <v>100</v>
      </c>
      <c r="AI36" s="433" t="s">
        <v>100</v>
      </c>
      <c r="AJ36" s="397" t="s">
        <v>66</v>
      </c>
      <c r="AK36" s="433" t="s">
        <v>100</v>
      </c>
      <c r="AL36" s="433" t="s">
        <v>65</v>
      </c>
      <c r="AM36" s="433" t="s">
        <v>97</v>
      </c>
      <c r="AN36" s="442" t="s">
        <v>93</v>
      </c>
      <c r="AO36" s="381"/>
    </row>
    <row r="37" spans="1:41" ht="14.25" customHeight="1" x14ac:dyDescent="0.15">
      <c r="A37" s="293"/>
      <c r="B37" s="433"/>
      <c r="C37" s="433"/>
      <c r="D37" s="433" t="s">
        <v>101</v>
      </c>
      <c r="E37" s="433" t="s">
        <v>58</v>
      </c>
      <c r="F37" s="433" t="s">
        <v>58</v>
      </c>
      <c r="G37" s="433"/>
      <c r="H37" s="433"/>
      <c r="I37" s="433"/>
      <c r="J37" s="433"/>
      <c r="K37" s="433" t="s">
        <v>99</v>
      </c>
      <c r="L37" s="433"/>
      <c r="M37" s="433"/>
      <c r="N37" s="433"/>
      <c r="O37" s="433"/>
      <c r="P37" s="433"/>
      <c r="Q37" s="437"/>
      <c r="R37" s="437"/>
      <c r="S37" s="445"/>
      <c r="T37" s="433" t="s">
        <v>85</v>
      </c>
      <c r="U37" s="433" t="s">
        <v>80</v>
      </c>
      <c r="V37" s="433" t="s">
        <v>80</v>
      </c>
      <c r="W37" s="433" t="s">
        <v>80</v>
      </c>
      <c r="X37" s="433" t="s">
        <v>80</v>
      </c>
      <c r="Y37" s="433"/>
      <c r="Z37" s="433" t="s">
        <v>85</v>
      </c>
      <c r="AA37" s="433" t="s">
        <v>80</v>
      </c>
      <c r="AB37" s="433" t="s">
        <v>80</v>
      </c>
      <c r="AC37" s="433" t="s">
        <v>80</v>
      </c>
      <c r="AD37" s="433" t="s">
        <v>80</v>
      </c>
      <c r="AE37" s="433"/>
      <c r="AF37" s="433" t="s">
        <v>80</v>
      </c>
      <c r="AG37" s="433" t="s">
        <v>80</v>
      </c>
      <c r="AH37" s="433" t="s">
        <v>80</v>
      </c>
      <c r="AI37" s="433" t="s">
        <v>80</v>
      </c>
      <c r="AJ37" s="397" t="s">
        <v>102</v>
      </c>
      <c r="AK37" s="433" t="s">
        <v>80</v>
      </c>
      <c r="AL37" s="433" t="s">
        <v>103</v>
      </c>
      <c r="AM37" s="433" t="s">
        <v>104</v>
      </c>
      <c r="AN37" s="442"/>
      <c r="AO37" s="381"/>
    </row>
    <row r="38" spans="1:41" ht="14.25" customHeight="1" x14ac:dyDescent="0.15">
      <c r="A38" s="293"/>
      <c r="B38" s="433"/>
      <c r="C38" s="433"/>
      <c r="D38" s="433"/>
      <c r="E38" s="433" t="s">
        <v>98</v>
      </c>
      <c r="F38" s="433" t="s">
        <v>98</v>
      </c>
      <c r="G38" s="433"/>
      <c r="H38" s="433"/>
      <c r="I38" s="433"/>
      <c r="J38" s="433"/>
      <c r="K38" s="433"/>
      <c r="L38" s="433"/>
      <c r="M38" s="433"/>
      <c r="N38" s="433"/>
      <c r="O38" s="433"/>
      <c r="P38" s="433"/>
      <c r="Q38" s="437"/>
      <c r="R38" s="437"/>
      <c r="S38" s="445"/>
      <c r="T38" s="433" t="s">
        <v>93</v>
      </c>
      <c r="U38" s="433" t="s">
        <v>85</v>
      </c>
      <c r="V38" s="433" t="s">
        <v>85</v>
      </c>
      <c r="W38" s="433" t="s">
        <v>85</v>
      </c>
      <c r="X38" s="433" t="s">
        <v>85</v>
      </c>
      <c r="Y38" s="433"/>
      <c r="Z38" s="433" t="s">
        <v>93</v>
      </c>
      <c r="AA38" s="433" t="s">
        <v>85</v>
      </c>
      <c r="AB38" s="433" t="s">
        <v>85</v>
      </c>
      <c r="AC38" s="433" t="s">
        <v>85</v>
      </c>
      <c r="AD38" s="433" t="s">
        <v>85</v>
      </c>
      <c r="AE38" s="433"/>
      <c r="AF38" s="433" t="s">
        <v>85</v>
      </c>
      <c r="AG38" s="433" t="s">
        <v>85</v>
      </c>
      <c r="AH38" s="433" t="s">
        <v>85</v>
      </c>
      <c r="AI38" s="433" t="s">
        <v>85</v>
      </c>
      <c r="AJ38" s="397" t="s">
        <v>85</v>
      </c>
      <c r="AK38" s="433" t="s">
        <v>66</v>
      </c>
      <c r="AL38" s="433" t="s">
        <v>105</v>
      </c>
      <c r="AM38" s="433" t="s">
        <v>106</v>
      </c>
      <c r="AN38" s="442"/>
      <c r="AO38" s="381"/>
    </row>
    <row r="39" spans="1:41" ht="14.25" customHeight="1" x14ac:dyDescent="0.15">
      <c r="A39" s="293"/>
      <c r="B39" s="433"/>
      <c r="C39" s="433"/>
      <c r="D39" s="433"/>
      <c r="E39" s="433"/>
      <c r="F39" s="433"/>
      <c r="G39" s="433"/>
      <c r="H39" s="433"/>
      <c r="I39" s="433"/>
      <c r="J39" s="433"/>
      <c r="K39" s="433"/>
      <c r="L39" s="433"/>
      <c r="M39" s="433"/>
      <c r="N39" s="433"/>
      <c r="O39" s="433"/>
      <c r="P39" s="433"/>
      <c r="Q39" s="437"/>
      <c r="R39" s="437"/>
      <c r="S39" s="445"/>
      <c r="T39" s="433"/>
      <c r="U39" s="433" t="s">
        <v>107</v>
      </c>
      <c r="V39" s="433" t="s">
        <v>107</v>
      </c>
      <c r="W39" s="433" t="s">
        <v>107</v>
      </c>
      <c r="X39" s="433" t="s">
        <v>107</v>
      </c>
      <c r="Y39" s="433"/>
      <c r="Z39" s="433"/>
      <c r="AA39" s="433" t="s">
        <v>107</v>
      </c>
      <c r="AB39" s="433" t="s">
        <v>107</v>
      </c>
      <c r="AC39" s="433" t="s">
        <v>107</v>
      </c>
      <c r="AD39" s="433" t="s">
        <v>107</v>
      </c>
      <c r="AE39" s="433"/>
      <c r="AF39" s="433" t="s">
        <v>107</v>
      </c>
      <c r="AG39" s="433" t="s">
        <v>107</v>
      </c>
      <c r="AH39" s="433" t="s">
        <v>107</v>
      </c>
      <c r="AI39" s="433" t="s">
        <v>107</v>
      </c>
      <c r="AJ39" s="397" t="s">
        <v>107</v>
      </c>
      <c r="AK39" s="433" t="s">
        <v>83</v>
      </c>
      <c r="AL39" s="433" t="s">
        <v>108</v>
      </c>
      <c r="AM39" s="433" t="s">
        <v>93</v>
      </c>
      <c r="AN39" s="442"/>
      <c r="AO39" s="381"/>
    </row>
    <row r="40" spans="1:41" ht="14.25" customHeight="1" x14ac:dyDescent="0.15">
      <c r="A40" s="293"/>
      <c r="B40" s="433"/>
      <c r="C40" s="433"/>
      <c r="D40" s="433"/>
      <c r="E40" s="433"/>
      <c r="F40" s="433"/>
      <c r="G40" s="433"/>
      <c r="H40" s="433"/>
      <c r="I40" s="433"/>
      <c r="J40" s="433"/>
      <c r="K40" s="433"/>
      <c r="L40" s="433"/>
      <c r="M40" s="433"/>
      <c r="N40" s="433"/>
      <c r="O40" s="433"/>
      <c r="P40" s="433"/>
      <c r="Q40" s="437"/>
      <c r="R40" s="437"/>
      <c r="S40" s="445"/>
      <c r="T40" s="433"/>
      <c r="U40" s="433"/>
      <c r="V40" s="433"/>
      <c r="W40" s="433"/>
      <c r="X40" s="433"/>
      <c r="Y40" s="433"/>
      <c r="Z40" s="433"/>
      <c r="AA40" s="433"/>
      <c r="AB40" s="433"/>
      <c r="AC40" s="433"/>
      <c r="AD40" s="433"/>
      <c r="AE40" s="433"/>
      <c r="AF40" s="433"/>
      <c r="AG40" s="433"/>
      <c r="AH40" s="433"/>
      <c r="AI40" s="433"/>
      <c r="AJ40" s="397" t="s">
        <v>100</v>
      </c>
      <c r="AK40" s="433" t="s">
        <v>85</v>
      </c>
      <c r="AL40" s="433"/>
      <c r="AM40" s="433" t="s">
        <v>107</v>
      </c>
      <c r="AN40" s="442"/>
      <c r="AO40" s="381"/>
    </row>
    <row r="41" spans="1:41" ht="14.25" customHeight="1" x14ac:dyDescent="0.15">
      <c r="A41" s="293"/>
      <c r="B41" s="433"/>
      <c r="C41" s="433"/>
      <c r="D41" s="433"/>
      <c r="E41" s="433"/>
      <c r="F41" s="433"/>
      <c r="G41" s="433"/>
      <c r="H41" s="433"/>
      <c r="I41" s="433"/>
      <c r="J41" s="433"/>
      <c r="K41" s="433"/>
      <c r="L41" s="433"/>
      <c r="M41" s="433"/>
      <c r="N41" s="433"/>
      <c r="O41" s="433"/>
      <c r="P41" s="433"/>
      <c r="Q41" s="437"/>
      <c r="R41" s="437"/>
      <c r="S41" s="445"/>
      <c r="T41" s="433"/>
      <c r="U41" s="433"/>
      <c r="V41" s="433"/>
      <c r="W41" s="433"/>
      <c r="X41" s="433"/>
      <c r="Y41" s="433"/>
      <c r="Z41" s="433"/>
      <c r="AA41" s="433"/>
      <c r="AB41" s="433"/>
      <c r="AC41" s="433"/>
      <c r="AD41" s="433"/>
      <c r="AE41" s="433"/>
      <c r="AF41" s="433"/>
      <c r="AG41" s="433"/>
      <c r="AH41" s="433"/>
      <c r="AI41" s="433"/>
      <c r="AJ41" s="397" t="s">
        <v>80</v>
      </c>
      <c r="AK41" s="433" t="s">
        <v>93</v>
      </c>
      <c r="AL41" s="433"/>
      <c r="AM41" s="433"/>
      <c r="AN41" s="442"/>
      <c r="AO41" s="381"/>
    </row>
    <row r="42" spans="1:41" x14ac:dyDescent="0.15">
      <c r="A42" s="293"/>
      <c r="B42" s="433"/>
      <c r="C42" s="433"/>
      <c r="D42" s="433"/>
      <c r="E42" s="433"/>
      <c r="F42" s="433"/>
      <c r="G42" s="433"/>
      <c r="H42" s="433"/>
      <c r="I42" s="433"/>
      <c r="J42" s="433"/>
      <c r="K42" s="433"/>
      <c r="L42" s="433"/>
      <c r="M42" s="433"/>
      <c r="N42" s="433"/>
      <c r="O42" s="433"/>
      <c r="P42" s="433"/>
      <c r="Q42" s="437"/>
      <c r="R42" s="437"/>
      <c r="S42" s="445"/>
      <c r="T42" s="433"/>
      <c r="U42" s="433"/>
      <c r="V42" s="433"/>
      <c r="W42" s="433"/>
      <c r="X42" s="433"/>
      <c r="Y42" s="433"/>
      <c r="Z42" s="433"/>
      <c r="AA42" s="433"/>
      <c r="AB42" s="433"/>
      <c r="AC42" s="433"/>
      <c r="AD42" s="433"/>
      <c r="AE42" s="433"/>
      <c r="AF42" s="433"/>
      <c r="AG42" s="433"/>
      <c r="AH42" s="433"/>
      <c r="AI42" s="433"/>
      <c r="AJ42" s="397" t="s">
        <v>85</v>
      </c>
      <c r="AK42" s="433"/>
      <c r="AL42" s="433"/>
      <c r="AM42" s="433"/>
      <c r="AN42" s="442"/>
      <c r="AO42" s="381"/>
    </row>
    <row r="43" spans="1:41" x14ac:dyDescent="0.15">
      <c r="A43" s="294"/>
      <c r="B43" s="446"/>
      <c r="C43" s="446"/>
      <c r="D43" s="446"/>
      <c r="E43" s="446"/>
      <c r="F43" s="446"/>
      <c r="G43" s="446"/>
      <c r="H43" s="446"/>
      <c r="I43" s="446"/>
      <c r="J43" s="446"/>
      <c r="K43" s="446"/>
      <c r="L43" s="446"/>
      <c r="M43" s="446"/>
      <c r="N43" s="446"/>
      <c r="O43" s="446"/>
      <c r="P43" s="446"/>
      <c r="Q43" s="447"/>
      <c r="R43" s="447"/>
      <c r="S43" s="448"/>
      <c r="T43" s="446"/>
      <c r="U43" s="446"/>
      <c r="V43" s="446"/>
      <c r="W43" s="446"/>
      <c r="X43" s="446"/>
      <c r="Y43" s="446"/>
      <c r="Z43" s="446"/>
      <c r="AA43" s="446"/>
      <c r="AB43" s="446"/>
      <c r="AC43" s="446"/>
      <c r="AD43" s="446"/>
      <c r="AE43" s="446"/>
      <c r="AF43" s="446"/>
      <c r="AG43" s="446"/>
      <c r="AH43" s="446"/>
      <c r="AI43" s="446"/>
      <c r="AJ43" s="397" t="s">
        <v>93</v>
      </c>
      <c r="AK43" s="446"/>
      <c r="AL43" s="446"/>
      <c r="AM43" s="446"/>
      <c r="AN43" s="449"/>
      <c r="AO43" s="381"/>
    </row>
    <row r="44" spans="1:41" ht="15" customHeight="1" x14ac:dyDescent="0.15">
      <c r="A44" s="122" t="s">
        <v>15</v>
      </c>
      <c r="B44" s="450">
        <v>5647.1</v>
      </c>
      <c r="C44" s="460">
        <v>2912.88</v>
      </c>
      <c r="D44" s="450">
        <v>0</v>
      </c>
      <c r="E44" s="450">
        <v>111.88</v>
      </c>
      <c r="F44" s="450">
        <v>0</v>
      </c>
      <c r="G44" s="450">
        <v>0</v>
      </c>
      <c r="H44" s="450">
        <v>39.69</v>
      </c>
      <c r="I44" s="450">
        <v>0</v>
      </c>
      <c r="J44" s="450">
        <v>0.22</v>
      </c>
      <c r="K44" s="450">
        <v>4.8600000000000003</v>
      </c>
      <c r="L44" s="450">
        <v>0</v>
      </c>
      <c r="M44" s="450">
        <v>0</v>
      </c>
      <c r="N44" s="450">
        <v>2.2799999999999998</v>
      </c>
      <c r="O44" s="450">
        <v>2739.76</v>
      </c>
      <c r="P44" s="450">
        <v>14.19</v>
      </c>
      <c r="Q44" s="450">
        <v>0</v>
      </c>
      <c r="R44" s="450">
        <v>124.21000000000001</v>
      </c>
      <c r="S44" s="451">
        <v>1928.1200000000001</v>
      </c>
      <c r="T44" s="450">
        <v>0</v>
      </c>
      <c r="U44" s="450">
        <v>50.5</v>
      </c>
      <c r="V44" s="450">
        <v>4.8699999999999992</v>
      </c>
      <c r="W44" s="450">
        <v>1872.7500000000002</v>
      </c>
      <c r="X44" s="450">
        <v>0</v>
      </c>
      <c r="Y44" s="450">
        <v>0</v>
      </c>
      <c r="Z44" s="450">
        <v>0</v>
      </c>
      <c r="AA44" s="450">
        <v>0</v>
      </c>
      <c r="AB44" s="450">
        <v>0</v>
      </c>
      <c r="AC44" s="450">
        <v>0</v>
      </c>
      <c r="AD44" s="450">
        <v>0</v>
      </c>
      <c r="AE44" s="460">
        <v>581.79999999999995</v>
      </c>
      <c r="AF44" s="450">
        <v>15.25</v>
      </c>
      <c r="AG44" s="450">
        <v>46.519999999999996</v>
      </c>
      <c r="AH44" s="450">
        <v>518.35</v>
      </c>
      <c r="AI44" s="450">
        <v>1.68</v>
      </c>
      <c r="AJ44" s="450">
        <v>0</v>
      </c>
      <c r="AK44" s="450">
        <v>0</v>
      </c>
      <c r="AL44" s="450">
        <v>94.03</v>
      </c>
      <c r="AM44" s="450">
        <v>6.06</v>
      </c>
      <c r="AN44" s="452">
        <v>0</v>
      </c>
      <c r="AO44" s="381"/>
    </row>
    <row r="45" spans="1:41" ht="15" customHeight="1" x14ac:dyDescent="0.15">
      <c r="A45" s="146"/>
      <c r="B45" s="453">
        <v>25302.959999999999</v>
      </c>
      <c r="C45" s="461">
        <v>23444.409999999996</v>
      </c>
      <c r="D45" s="453">
        <v>16189.990000000002</v>
      </c>
      <c r="E45" s="453">
        <v>4815.05</v>
      </c>
      <c r="F45" s="453">
        <v>62.699999999999989</v>
      </c>
      <c r="G45" s="453">
        <v>1487.84</v>
      </c>
      <c r="H45" s="453">
        <v>185.32999999999998</v>
      </c>
      <c r="I45" s="453">
        <v>5.32</v>
      </c>
      <c r="J45" s="453">
        <v>625.13000000000011</v>
      </c>
      <c r="K45" s="453">
        <v>0</v>
      </c>
      <c r="L45" s="453">
        <v>0.51</v>
      </c>
      <c r="M45" s="453">
        <v>9.66</v>
      </c>
      <c r="N45" s="453">
        <v>0</v>
      </c>
      <c r="O45" s="453">
        <v>58.320000000000007</v>
      </c>
      <c r="P45" s="453">
        <v>4.5599999999999996</v>
      </c>
      <c r="Q45" s="454">
        <v>0</v>
      </c>
      <c r="R45" s="454">
        <v>129.75</v>
      </c>
      <c r="S45" s="455">
        <v>1147.6599999999999</v>
      </c>
      <c r="T45" s="453">
        <v>0</v>
      </c>
      <c r="U45" s="453">
        <v>6.37</v>
      </c>
      <c r="V45" s="453">
        <v>218.16000000000003</v>
      </c>
      <c r="W45" s="453">
        <v>921.78</v>
      </c>
      <c r="X45" s="453">
        <v>1.35</v>
      </c>
      <c r="Y45" s="453">
        <v>0</v>
      </c>
      <c r="Z45" s="453">
        <v>0</v>
      </c>
      <c r="AA45" s="453">
        <v>0</v>
      </c>
      <c r="AB45" s="453">
        <v>0</v>
      </c>
      <c r="AC45" s="453">
        <v>0</v>
      </c>
      <c r="AD45" s="453">
        <v>0</v>
      </c>
      <c r="AE45" s="461">
        <v>340.06</v>
      </c>
      <c r="AF45" s="453">
        <v>0</v>
      </c>
      <c r="AG45" s="453">
        <v>8.5</v>
      </c>
      <c r="AH45" s="453">
        <v>322.48</v>
      </c>
      <c r="AI45" s="453">
        <v>9.08</v>
      </c>
      <c r="AJ45" s="453">
        <v>0</v>
      </c>
      <c r="AK45" s="453">
        <v>0</v>
      </c>
      <c r="AL45" s="453">
        <v>232.44</v>
      </c>
      <c r="AM45" s="453">
        <v>8.64</v>
      </c>
      <c r="AN45" s="456">
        <v>0</v>
      </c>
      <c r="AO45" s="381"/>
    </row>
    <row r="46" spans="1:41" ht="15" customHeight="1" x14ac:dyDescent="0.15">
      <c r="A46" s="156" t="s">
        <v>554</v>
      </c>
      <c r="B46" s="450">
        <v>3449.6200000000003</v>
      </c>
      <c r="C46" s="460">
        <v>920.24</v>
      </c>
      <c r="D46" s="450">
        <v>0</v>
      </c>
      <c r="E46" s="450">
        <v>48.66</v>
      </c>
      <c r="F46" s="450">
        <v>0</v>
      </c>
      <c r="G46" s="450">
        <v>0</v>
      </c>
      <c r="H46" s="450">
        <v>0</v>
      </c>
      <c r="I46" s="450">
        <v>0</v>
      </c>
      <c r="J46" s="450">
        <v>0.22</v>
      </c>
      <c r="K46" s="450">
        <v>4.8600000000000003</v>
      </c>
      <c r="L46" s="450">
        <v>0</v>
      </c>
      <c r="M46" s="450">
        <v>0</v>
      </c>
      <c r="N46" s="450">
        <v>0</v>
      </c>
      <c r="O46" s="450">
        <v>852.31</v>
      </c>
      <c r="P46" s="450">
        <v>14.19</v>
      </c>
      <c r="Q46" s="450">
        <v>0</v>
      </c>
      <c r="R46" s="450">
        <v>27.92</v>
      </c>
      <c r="S46" s="451">
        <v>1860.6000000000001</v>
      </c>
      <c r="T46" s="450">
        <v>0</v>
      </c>
      <c r="U46" s="450">
        <v>50.5</v>
      </c>
      <c r="V46" s="450">
        <v>0</v>
      </c>
      <c r="W46" s="450">
        <v>1810.1000000000001</v>
      </c>
      <c r="X46" s="450">
        <v>0</v>
      </c>
      <c r="Y46" s="450">
        <v>0</v>
      </c>
      <c r="Z46" s="450">
        <v>0</v>
      </c>
      <c r="AA46" s="450">
        <v>0</v>
      </c>
      <c r="AB46" s="450">
        <v>0</v>
      </c>
      <c r="AC46" s="450">
        <v>0</v>
      </c>
      <c r="AD46" s="450">
        <v>0</v>
      </c>
      <c r="AE46" s="460">
        <v>581.79999999999995</v>
      </c>
      <c r="AF46" s="450">
        <v>15.25</v>
      </c>
      <c r="AG46" s="450">
        <v>46.519999999999996</v>
      </c>
      <c r="AH46" s="450">
        <v>518.35</v>
      </c>
      <c r="AI46" s="450">
        <v>1.68</v>
      </c>
      <c r="AJ46" s="450">
        <v>0</v>
      </c>
      <c r="AK46" s="450">
        <v>0</v>
      </c>
      <c r="AL46" s="450">
        <v>53</v>
      </c>
      <c r="AM46" s="450">
        <v>6.06</v>
      </c>
      <c r="AN46" s="452">
        <v>0</v>
      </c>
      <c r="AO46" s="381"/>
    </row>
    <row r="47" spans="1:41" ht="15" customHeight="1" x14ac:dyDescent="0.15">
      <c r="A47" s="146" t="s">
        <v>452</v>
      </c>
      <c r="B47" s="453">
        <v>14039.659999999998</v>
      </c>
      <c r="C47" s="461">
        <v>13172.159999999998</v>
      </c>
      <c r="D47" s="453">
        <v>11100.7</v>
      </c>
      <c r="E47" s="453">
        <v>1565.33</v>
      </c>
      <c r="F47" s="453">
        <v>53.969999999999992</v>
      </c>
      <c r="G47" s="453">
        <v>34.549999999999997</v>
      </c>
      <c r="H47" s="453">
        <v>0</v>
      </c>
      <c r="I47" s="453">
        <v>0</v>
      </c>
      <c r="J47" s="453">
        <v>370.03000000000003</v>
      </c>
      <c r="K47" s="453">
        <v>0</v>
      </c>
      <c r="L47" s="453">
        <v>0</v>
      </c>
      <c r="M47" s="453">
        <v>4.46</v>
      </c>
      <c r="N47" s="453">
        <v>0</v>
      </c>
      <c r="O47" s="453">
        <v>38.56</v>
      </c>
      <c r="P47" s="453">
        <v>4.5599999999999996</v>
      </c>
      <c r="Q47" s="453">
        <v>0</v>
      </c>
      <c r="R47" s="453">
        <v>59.870000000000005</v>
      </c>
      <c r="S47" s="455">
        <v>237.01</v>
      </c>
      <c r="T47" s="453">
        <v>0</v>
      </c>
      <c r="U47" s="453">
        <v>6.37</v>
      </c>
      <c r="V47" s="453">
        <v>35.42</v>
      </c>
      <c r="W47" s="453">
        <v>193.87</v>
      </c>
      <c r="X47" s="453">
        <v>1.35</v>
      </c>
      <c r="Y47" s="453">
        <v>0</v>
      </c>
      <c r="Z47" s="453">
        <v>0</v>
      </c>
      <c r="AA47" s="453">
        <v>0</v>
      </c>
      <c r="AB47" s="453">
        <v>0</v>
      </c>
      <c r="AC47" s="453">
        <v>0</v>
      </c>
      <c r="AD47" s="453">
        <v>0</v>
      </c>
      <c r="AE47" s="461">
        <v>340.06</v>
      </c>
      <c r="AF47" s="453">
        <v>0</v>
      </c>
      <c r="AG47" s="453">
        <v>8.5</v>
      </c>
      <c r="AH47" s="453">
        <v>322.48</v>
      </c>
      <c r="AI47" s="453">
        <v>9.08</v>
      </c>
      <c r="AJ47" s="453">
        <v>0</v>
      </c>
      <c r="AK47" s="453">
        <v>0</v>
      </c>
      <c r="AL47" s="453">
        <v>223.66</v>
      </c>
      <c r="AM47" s="453">
        <v>6.9</v>
      </c>
      <c r="AN47" s="456">
        <v>0</v>
      </c>
      <c r="AO47" s="381"/>
    </row>
    <row r="48" spans="1:41" ht="15" customHeight="1" x14ac:dyDescent="0.15">
      <c r="A48" s="122" t="s">
        <v>196</v>
      </c>
      <c r="B48" s="450">
        <v>126.30000000000001</v>
      </c>
      <c r="C48" s="460">
        <v>82.12</v>
      </c>
      <c r="D48" s="450">
        <v>0</v>
      </c>
      <c r="E48" s="450">
        <v>0</v>
      </c>
      <c r="F48" s="450">
        <v>0</v>
      </c>
      <c r="G48" s="450">
        <v>0</v>
      </c>
      <c r="H48" s="450">
        <v>0</v>
      </c>
      <c r="I48" s="450">
        <v>0</v>
      </c>
      <c r="J48" s="450">
        <v>0</v>
      </c>
      <c r="K48" s="450">
        <v>0</v>
      </c>
      <c r="L48" s="450">
        <v>0</v>
      </c>
      <c r="M48" s="450">
        <v>0</v>
      </c>
      <c r="N48" s="450">
        <v>0</v>
      </c>
      <c r="O48" s="450">
        <v>82.12</v>
      </c>
      <c r="P48" s="450">
        <v>0</v>
      </c>
      <c r="Q48" s="462">
        <v>0</v>
      </c>
      <c r="R48" s="462">
        <v>0</v>
      </c>
      <c r="S48" s="451">
        <v>0</v>
      </c>
      <c r="T48" s="450">
        <v>0</v>
      </c>
      <c r="U48" s="450">
        <v>0</v>
      </c>
      <c r="V48" s="450">
        <v>0</v>
      </c>
      <c r="W48" s="450">
        <v>0</v>
      </c>
      <c r="X48" s="450">
        <v>0</v>
      </c>
      <c r="Y48" s="450">
        <v>0</v>
      </c>
      <c r="Z48" s="450">
        <v>0</v>
      </c>
      <c r="AA48" s="450">
        <v>0</v>
      </c>
      <c r="AB48" s="450">
        <v>0</v>
      </c>
      <c r="AC48" s="450">
        <v>0</v>
      </c>
      <c r="AD48" s="450">
        <v>0</v>
      </c>
      <c r="AE48" s="460">
        <v>0</v>
      </c>
      <c r="AF48" s="450">
        <v>0</v>
      </c>
      <c r="AG48" s="450">
        <v>0</v>
      </c>
      <c r="AH48" s="450">
        <v>0</v>
      </c>
      <c r="AI48" s="450">
        <v>0</v>
      </c>
      <c r="AJ48" s="450">
        <v>0</v>
      </c>
      <c r="AK48" s="450">
        <v>0</v>
      </c>
      <c r="AL48" s="450">
        <v>44.18</v>
      </c>
      <c r="AM48" s="450">
        <v>0</v>
      </c>
      <c r="AN48" s="452">
        <v>0</v>
      </c>
      <c r="AO48" s="381"/>
    </row>
    <row r="49" spans="1:41" ht="15" customHeight="1" x14ac:dyDescent="0.15">
      <c r="A49" s="146"/>
      <c r="B49" s="453">
        <v>1112.92</v>
      </c>
      <c r="C49" s="461">
        <v>838.62</v>
      </c>
      <c r="D49" s="453">
        <v>643.09</v>
      </c>
      <c r="E49" s="453">
        <v>160.36000000000001</v>
      </c>
      <c r="F49" s="453">
        <v>0.62</v>
      </c>
      <c r="G49" s="453">
        <v>34.549999999999997</v>
      </c>
      <c r="H49" s="453">
        <v>0</v>
      </c>
      <c r="I49" s="453">
        <v>0</v>
      </c>
      <c r="J49" s="453">
        <v>0</v>
      </c>
      <c r="K49" s="453">
        <v>0</v>
      </c>
      <c r="L49" s="453">
        <v>0</v>
      </c>
      <c r="M49" s="453">
        <v>0</v>
      </c>
      <c r="N49" s="453">
        <v>0</v>
      </c>
      <c r="O49" s="453">
        <v>0</v>
      </c>
      <c r="P49" s="453">
        <v>0</v>
      </c>
      <c r="Q49" s="454">
        <v>0</v>
      </c>
      <c r="R49" s="454">
        <v>3.73</v>
      </c>
      <c r="S49" s="455">
        <v>46.910000000000004</v>
      </c>
      <c r="T49" s="453">
        <v>0</v>
      </c>
      <c r="U49" s="453">
        <v>6.37</v>
      </c>
      <c r="V49" s="453">
        <v>35.42</v>
      </c>
      <c r="W49" s="453">
        <v>3.77</v>
      </c>
      <c r="X49" s="453">
        <v>1.35</v>
      </c>
      <c r="Y49" s="453">
        <v>0</v>
      </c>
      <c r="Z49" s="453">
        <v>0</v>
      </c>
      <c r="AA49" s="453">
        <v>0</v>
      </c>
      <c r="AB49" s="453">
        <v>0</v>
      </c>
      <c r="AC49" s="453">
        <v>0</v>
      </c>
      <c r="AD49" s="453">
        <v>0</v>
      </c>
      <c r="AE49" s="461">
        <v>0</v>
      </c>
      <c r="AF49" s="453">
        <v>0</v>
      </c>
      <c r="AG49" s="453">
        <v>0</v>
      </c>
      <c r="AH49" s="453">
        <v>0</v>
      </c>
      <c r="AI49" s="453">
        <v>0</v>
      </c>
      <c r="AJ49" s="453">
        <v>0</v>
      </c>
      <c r="AK49" s="453">
        <v>0</v>
      </c>
      <c r="AL49" s="453">
        <v>223.66</v>
      </c>
      <c r="AM49" s="453">
        <v>0</v>
      </c>
      <c r="AN49" s="456">
        <v>0</v>
      </c>
      <c r="AO49" s="381"/>
    </row>
    <row r="50" spans="1:41" ht="15" customHeight="1" x14ac:dyDescent="0.15">
      <c r="A50" s="122" t="s">
        <v>203</v>
      </c>
      <c r="B50" s="450">
        <v>365.01</v>
      </c>
      <c r="C50" s="460">
        <v>72.38</v>
      </c>
      <c r="D50" s="450">
        <v>0</v>
      </c>
      <c r="E50" s="450">
        <v>0</v>
      </c>
      <c r="F50" s="450">
        <v>0</v>
      </c>
      <c r="G50" s="450">
        <v>0</v>
      </c>
      <c r="H50" s="450">
        <v>0</v>
      </c>
      <c r="I50" s="450">
        <v>0</v>
      </c>
      <c r="J50" s="450">
        <v>0.22</v>
      </c>
      <c r="K50" s="450">
        <v>0</v>
      </c>
      <c r="L50" s="450">
        <v>0</v>
      </c>
      <c r="M50" s="450">
        <v>0</v>
      </c>
      <c r="N50" s="450">
        <v>0</v>
      </c>
      <c r="O50" s="450">
        <v>57.97</v>
      </c>
      <c r="P50" s="450">
        <v>14.19</v>
      </c>
      <c r="Q50" s="462">
        <v>0</v>
      </c>
      <c r="R50" s="462">
        <v>0</v>
      </c>
      <c r="S50" s="451">
        <v>0</v>
      </c>
      <c r="T50" s="450">
        <v>0</v>
      </c>
      <c r="U50" s="450">
        <v>0</v>
      </c>
      <c r="V50" s="450">
        <v>0</v>
      </c>
      <c r="W50" s="450">
        <v>0</v>
      </c>
      <c r="X50" s="450">
        <v>0</v>
      </c>
      <c r="Y50" s="450">
        <v>0</v>
      </c>
      <c r="Z50" s="450">
        <v>0</v>
      </c>
      <c r="AA50" s="450">
        <v>0</v>
      </c>
      <c r="AB50" s="450">
        <v>0</v>
      </c>
      <c r="AC50" s="450">
        <v>0</v>
      </c>
      <c r="AD50" s="450">
        <v>0</v>
      </c>
      <c r="AE50" s="460">
        <v>283.81</v>
      </c>
      <c r="AF50" s="450">
        <v>9.4499999999999993</v>
      </c>
      <c r="AG50" s="450">
        <v>46.519999999999996</v>
      </c>
      <c r="AH50" s="450">
        <v>227.84</v>
      </c>
      <c r="AI50" s="450">
        <v>0</v>
      </c>
      <c r="AJ50" s="450">
        <v>0</v>
      </c>
      <c r="AK50" s="450">
        <v>0</v>
      </c>
      <c r="AL50" s="450">
        <v>8.82</v>
      </c>
      <c r="AM50" s="450">
        <v>0</v>
      </c>
      <c r="AN50" s="452">
        <v>0</v>
      </c>
      <c r="AO50" s="381"/>
    </row>
    <row r="51" spans="1:41" ht="15" customHeight="1" x14ac:dyDescent="0.15">
      <c r="A51" s="146"/>
      <c r="B51" s="453">
        <v>1983.5300000000002</v>
      </c>
      <c r="C51" s="461">
        <v>1866.0800000000002</v>
      </c>
      <c r="D51" s="453">
        <v>1299.3900000000001</v>
      </c>
      <c r="E51" s="453">
        <v>436.76</v>
      </c>
      <c r="F51" s="453">
        <v>8.39</v>
      </c>
      <c r="G51" s="453">
        <v>0</v>
      </c>
      <c r="H51" s="453">
        <v>0</v>
      </c>
      <c r="I51" s="453">
        <v>0</v>
      </c>
      <c r="J51" s="453">
        <v>110.3</v>
      </c>
      <c r="K51" s="453">
        <v>0</v>
      </c>
      <c r="L51" s="453">
        <v>0</v>
      </c>
      <c r="M51" s="453">
        <v>0</v>
      </c>
      <c r="N51" s="453">
        <v>0</v>
      </c>
      <c r="O51" s="453">
        <v>6.68</v>
      </c>
      <c r="P51" s="453">
        <v>4.5599999999999996</v>
      </c>
      <c r="Q51" s="454">
        <v>0</v>
      </c>
      <c r="R51" s="454">
        <v>5.5</v>
      </c>
      <c r="S51" s="455">
        <v>0</v>
      </c>
      <c r="T51" s="453">
        <v>0</v>
      </c>
      <c r="U51" s="453">
        <v>0</v>
      </c>
      <c r="V51" s="453">
        <v>0</v>
      </c>
      <c r="W51" s="453">
        <v>0</v>
      </c>
      <c r="X51" s="453">
        <v>0</v>
      </c>
      <c r="Y51" s="453">
        <v>0</v>
      </c>
      <c r="Z51" s="453">
        <v>0</v>
      </c>
      <c r="AA51" s="453">
        <v>0</v>
      </c>
      <c r="AB51" s="453">
        <v>0</v>
      </c>
      <c r="AC51" s="453">
        <v>0</v>
      </c>
      <c r="AD51" s="453">
        <v>0</v>
      </c>
      <c r="AE51" s="461">
        <v>111</v>
      </c>
      <c r="AF51" s="453">
        <v>0</v>
      </c>
      <c r="AG51" s="453">
        <v>5.58</v>
      </c>
      <c r="AH51" s="453">
        <v>104.23</v>
      </c>
      <c r="AI51" s="453">
        <v>1.19</v>
      </c>
      <c r="AJ51" s="453">
        <v>0</v>
      </c>
      <c r="AK51" s="453">
        <v>0</v>
      </c>
      <c r="AL51" s="453">
        <v>0</v>
      </c>
      <c r="AM51" s="453">
        <v>0.95</v>
      </c>
      <c r="AN51" s="456">
        <v>0</v>
      </c>
      <c r="AO51" s="381"/>
    </row>
    <row r="52" spans="1:41" ht="15" customHeight="1" x14ac:dyDescent="0.15">
      <c r="A52" s="122" t="s">
        <v>197</v>
      </c>
      <c r="B52" s="450">
        <v>21.67</v>
      </c>
      <c r="C52" s="460">
        <v>21.67</v>
      </c>
      <c r="D52" s="450">
        <v>0</v>
      </c>
      <c r="E52" s="450">
        <v>0</v>
      </c>
      <c r="F52" s="450">
        <v>0</v>
      </c>
      <c r="G52" s="450">
        <v>0</v>
      </c>
      <c r="H52" s="450">
        <v>0</v>
      </c>
      <c r="I52" s="450">
        <v>0</v>
      </c>
      <c r="J52" s="450">
        <v>0</v>
      </c>
      <c r="K52" s="450">
        <v>0</v>
      </c>
      <c r="L52" s="450">
        <v>0</v>
      </c>
      <c r="M52" s="450">
        <v>0</v>
      </c>
      <c r="N52" s="450">
        <v>0</v>
      </c>
      <c r="O52" s="450">
        <v>21.67</v>
      </c>
      <c r="P52" s="450">
        <v>0</v>
      </c>
      <c r="Q52" s="462">
        <v>0</v>
      </c>
      <c r="R52" s="462">
        <v>0</v>
      </c>
      <c r="S52" s="451">
        <v>0</v>
      </c>
      <c r="T52" s="450">
        <v>0</v>
      </c>
      <c r="U52" s="450">
        <v>0</v>
      </c>
      <c r="V52" s="450">
        <v>0</v>
      </c>
      <c r="W52" s="450">
        <v>0</v>
      </c>
      <c r="X52" s="450">
        <v>0</v>
      </c>
      <c r="Y52" s="450">
        <v>0</v>
      </c>
      <c r="Z52" s="450">
        <v>0</v>
      </c>
      <c r="AA52" s="450">
        <v>0</v>
      </c>
      <c r="AB52" s="450">
        <v>0</v>
      </c>
      <c r="AC52" s="450">
        <v>0</v>
      </c>
      <c r="AD52" s="450">
        <v>0</v>
      </c>
      <c r="AE52" s="460">
        <v>0</v>
      </c>
      <c r="AF52" s="450">
        <v>0</v>
      </c>
      <c r="AG52" s="450">
        <v>0</v>
      </c>
      <c r="AH52" s="450">
        <v>0</v>
      </c>
      <c r="AI52" s="450">
        <v>0</v>
      </c>
      <c r="AJ52" s="450">
        <v>0</v>
      </c>
      <c r="AK52" s="450">
        <v>0</v>
      </c>
      <c r="AL52" s="450">
        <v>0</v>
      </c>
      <c r="AM52" s="450">
        <v>0</v>
      </c>
      <c r="AN52" s="452">
        <v>0</v>
      </c>
      <c r="AO52" s="381"/>
    </row>
    <row r="53" spans="1:41" ht="15" customHeight="1" x14ac:dyDescent="0.15">
      <c r="A53" s="146"/>
      <c r="B53" s="453">
        <v>833.7600000000001</v>
      </c>
      <c r="C53" s="461">
        <v>831.21</v>
      </c>
      <c r="D53" s="453">
        <v>688.07</v>
      </c>
      <c r="E53" s="453">
        <v>112.65</v>
      </c>
      <c r="F53" s="453">
        <v>8.82</v>
      </c>
      <c r="G53" s="453">
        <v>0</v>
      </c>
      <c r="H53" s="453">
        <v>0</v>
      </c>
      <c r="I53" s="453">
        <v>0</v>
      </c>
      <c r="J53" s="453">
        <v>21.67</v>
      </c>
      <c r="K53" s="453">
        <v>0</v>
      </c>
      <c r="L53" s="453">
        <v>0</v>
      </c>
      <c r="M53" s="453">
        <v>0</v>
      </c>
      <c r="N53" s="453">
        <v>0</v>
      </c>
      <c r="O53" s="453">
        <v>0</v>
      </c>
      <c r="P53" s="453">
        <v>0</v>
      </c>
      <c r="Q53" s="454">
        <v>0</v>
      </c>
      <c r="R53" s="454">
        <v>2.21</v>
      </c>
      <c r="S53" s="455">
        <v>0</v>
      </c>
      <c r="T53" s="453">
        <v>0</v>
      </c>
      <c r="U53" s="453">
        <v>0</v>
      </c>
      <c r="V53" s="453">
        <v>0</v>
      </c>
      <c r="W53" s="453">
        <v>0</v>
      </c>
      <c r="X53" s="453">
        <v>0</v>
      </c>
      <c r="Y53" s="453">
        <v>0</v>
      </c>
      <c r="Z53" s="453">
        <v>0</v>
      </c>
      <c r="AA53" s="453">
        <v>0</v>
      </c>
      <c r="AB53" s="453">
        <v>0</v>
      </c>
      <c r="AC53" s="453">
        <v>0</v>
      </c>
      <c r="AD53" s="453">
        <v>0</v>
      </c>
      <c r="AE53" s="461">
        <v>0</v>
      </c>
      <c r="AF53" s="453">
        <v>0</v>
      </c>
      <c r="AG53" s="453">
        <v>0</v>
      </c>
      <c r="AH53" s="453">
        <v>0</v>
      </c>
      <c r="AI53" s="453">
        <v>0</v>
      </c>
      <c r="AJ53" s="453">
        <v>0</v>
      </c>
      <c r="AK53" s="453">
        <v>0</v>
      </c>
      <c r="AL53" s="453">
        <v>0</v>
      </c>
      <c r="AM53" s="453">
        <v>0.34</v>
      </c>
      <c r="AN53" s="456">
        <v>0</v>
      </c>
      <c r="AO53" s="381"/>
    </row>
    <row r="54" spans="1:41" ht="15" customHeight="1" x14ac:dyDescent="0.15">
      <c r="A54" s="122" t="s">
        <v>198</v>
      </c>
      <c r="B54" s="450">
        <v>417.17999999999995</v>
      </c>
      <c r="C54" s="460">
        <v>417.17999999999995</v>
      </c>
      <c r="D54" s="450">
        <v>0</v>
      </c>
      <c r="E54" s="450">
        <v>48.66</v>
      </c>
      <c r="F54" s="450">
        <v>0</v>
      </c>
      <c r="G54" s="450">
        <v>0</v>
      </c>
      <c r="H54" s="450">
        <v>0</v>
      </c>
      <c r="I54" s="450">
        <v>0</v>
      </c>
      <c r="J54" s="450">
        <v>0</v>
      </c>
      <c r="K54" s="450">
        <v>0</v>
      </c>
      <c r="L54" s="450">
        <v>0</v>
      </c>
      <c r="M54" s="450">
        <v>0</v>
      </c>
      <c r="N54" s="450">
        <v>0</v>
      </c>
      <c r="O54" s="450">
        <v>368.52</v>
      </c>
      <c r="P54" s="450">
        <v>0</v>
      </c>
      <c r="Q54" s="462">
        <v>0</v>
      </c>
      <c r="R54" s="462">
        <v>0</v>
      </c>
      <c r="S54" s="451">
        <v>0</v>
      </c>
      <c r="T54" s="450">
        <v>0</v>
      </c>
      <c r="U54" s="450">
        <v>0</v>
      </c>
      <c r="V54" s="450">
        <v>0</v>
      </c>
      <c r="W54" s="450">
        <v>0</v>
      </c>
      <c r="X54" s="450">
        <v>0</v>
      </c>
      <c r="Y54" s="450">
        <v>0</v>
      </c>
      <c r="Z54" s="450">
        <v>0</v>
      </c>
      <c r="AA54" s="450">
        <v>0</v>
      </c>
      <c r="AB54" s="450">
        <v>0</v>
      </c>
      <c r="AC54" s="450">
        <v>0</v>
      </c>
      <c r="AD54" s="450">
        <v>0</v>
      </c>
      <c r="AE54" s="460">
        <v>0</v>
      </c>
      <c r="AF54" s="450">
        <v>0</v>
      </c>
      <c r="AG54" s="450">
        <v>0</v>
      </c>
      <c r="AH54" s="450">
        <v>0</v>
      </c>
      <c r="AI54" s="450">
        <v>0</v>
      </c>
      <c r="AJ54" s="450">
        <v>0</v>
      </c>
      <c r="AK54" s="450">
        <v>0</v>
      </c>
      <c r="AL54" s="450">
        <v>0</v>
      </c>
      <c r="AM54" s="450">
        <v>0</v>
      </c>
      <c r="AN54" s="452">
        <v>0</v>
      </c>
      <c r="AO54" s="381"/>
    </row>
    <row r="55" spans="1:41" ht="15" customHeight="1" x14ac:dyDescent="0.15">
      <c r="A55" s="146"/>
      <c r="B55" s="453">
        <v>2191.2399999999998</v>
      </c>
      <c r="C55" s="461">
        <v>2162.21</v>
      </c>
      <c r="D55" s="453">
        <v>1918.12</v>
      </c>
      <c r="E55" s="453">
        <v>215.48</v>
      </c>
      <c r="F55" s="453">
        <v>9.08</v>
      </c>
      <c r="G55" s="453">
        <v>0</v>
      </c>
      <c r="H55" s="453">
        <v>0</v>
      </c>
      <c r="I55" s="453">
        <v>0</v>
      </c>
      <c r="J55" s="453">
        <v>0</v>
      </c>
      <c r="K55" s="453">
        <v>0</v>
      </c>
      <c r="L55" s="453">
        <v>0</v>
      </c>
      <c r="M55" s="453">
        <v>0</v>
      </c>
      <c r="N55" s="453">
        <v>0</v>
      </c>
      <c r="O55" s="453">
        <v>19.53</v>
      </c>
      <c r="P55" s="453">
        <v>0</v>
      </c>
      <c r="Q55" s="454">
        <v>0</v>
      </c>
      <c r="R55" s="454">
        <v>26.04</v>
      </c>
      <c r="S55" s="455">
        <v>0</v>
      </c>
      <c r="T55" s="453">
        <v>0</v>
      </c>
      <c r="U55" s="453">
        <v>0</v>
      </c>
      <c r="V55" s="453">
        <v>0</v>
      </c>
      <c r="W55" s="453">
        <v>0</v>
      </c>
      <c r="X55" s="453">
        <v>0</v>
      </c>
      <c r="Y55" s="453">
        <v>0</v>
      </c>
      <c r="Z55" s="453">
        <v>0</v>
      </c>
      <c r="AA55" s="453">
        <v>0</v>
      </c>
      <c r="AB55" s="453">
        <v>0</v>
      </c>
      <c r="AC55" s="453">
        <v>0</v>
      </c>
      <c r="AD55" s="453">
        <v>0</v>
      </c>
      <c r="AE55" s="461">
        <v>0</v>
      </c>
      <c r="AF55" s="453">
        <v>0</v>
      </c>
      <c r="AG55" s="453">
        <v>0</v>
      </c>
      <c r="AH55" s="453">
        <v>0</v>
      </c>
      <c r="AI55" s="453">
        <v>0</v>
      </c>
      <c r="AJ55" s="453">
        <v>0</v>
      </c>
      <c r="AK55" s="453">
        <v>0</v>
      </c>
      <c r="AL55" s="453">
        <v>0</v>
      </c>
      <c r="AM55" s="453">
        <v>2.99</v>
      </c>
      <c r="AN55" s="456">
        <v>0</v>
      </c>
      <c r="AO55" s="381"/>
    </row>
    <row r="56" spans="1:41" ht="15" customHeight="1" x14ac:dyDescent="0.15">
      <c r="A56" s="122" t="s">
        <v>199</v>
      </c>
      <c r="B56" s="450">
        <v>358.87</v>
      </c>
      <c r="C56" s="460">
        <v>26.9</v>
      </c>
      <c r="D56" s="450">
        <v>0</v>
      </c>
      <c r="E56" s="450">
        <v>0</v>
      </c>
      <c r="F56" s="450">
        <v>0</v>
      </c>
      <c r="G56" s="450">
        <v>0</v>
      </c>
      <c r="H56" s="450">
        <v>0</v>
      </c>
      <c r="I56" s="450">
        <v>0</v>
      </c>
      <c r="J56" s="450">
        <v>0</v>
      </c>
      <c r="K56" s="450">
        <v>0</v>
      </c>
      <c r="L56" s="450">
        <v>0</v>
      </c>
      <c r="M56" s="450">
        <v>0</v>
      </c>
      <c r="N56" s="450">
        <v>0</v>
      </c>
      <c r="O56" s="450">
        <v>26.9</v>
      </c>
      <c r="P56" s="450">
        <v>0</v>
      </c>
      <c r="Q56" s="462">
        <v>0</v>
      </c>
      <c r="R56" s="462">
        <v>27.92</v>
      </c>
      <c r="S56" s="451">
        <v>0</v>
      </c>
      <c r="T56" s="450">
        <v>0</v>
      </c>
      <c r="U56" s="450">
        <v>0</v>
      </c>
      <c r="V56" s="450">
        <v>0</v>
      </c>
      <c r="W56" s="450">
        <v>0</v>
      </c>
      <c r="X56" s="450">
        <v>0</v>
      </c>
      <c r="Y56" s="450">
        <v>0</v>
      </c>
      <c r="Z56" s="450">
        <v>0</v>
      </c>
      <c r="AA56" s="450">
        <v>0</v>
      </c>
      <c r="AB56" s="450">
        <v>0</v>
      </c>
      <c r="AC56" s="450">
        <v>0</v>
      </c>
      <c r="AD56" s="450">
        <v>0</v>
      </c>
      <c r="AE56" s="460">
        <v>297.99</v>
      </c>
      <c r="AF56" s="450">
        <v>5.8</v>
      </c>
      <c r="AG56" s="450">
        <v>0</v>
      </c>
      <c r="AH56" s="450">
        <v>290.51</v>
      </c>
      <c r="AI56" s="450">
        <v>1.68</v>
      </c>
      <c r="AJ56" s="450">
        <v>0</v>
      </c>
      <c r="AK56" s="450">
        <v>0</v>
      </c>
      <c r="AL56" s="450">
        <v>0</v>
      </c>
      <c r="AM56" s="450">
        <v>6.06</v>
      </c>
      <c r="AN56" s="452">
        <v>0</v>
      </c>
      <c r="AO56" s="381"/>
    </row>
    <row r="57" spans="1:41" ht="15" customHeight="1" x14ac:dyDescent="0.15">
      <c r="A57" s="146"/>
      <c r="B57" s="453">
        <v>1917.53</v>
      </c>
      <c r="C57" s="461">
        <v>1663.46</v>
      </c>
      <c r="D57" s="453">
        <v>961.88</v>
      </c>
      <c r="E57" s="453">
        <v>502.83</v>
      </c>
      <c r="F57" s="453">
        <v>22.41</v>
      </c>
      <c r="G57" s="453">
        <v>0</v>
      </c>
      <c r="H57" s="453">
        <v>0</v>
      </c>
      <c r="I57" s="453">
        <v>0</v>
      </c>
      <c r="J57" s="453">
        <v>163.99</v>
      </c>
      <c r="K57" s="453">
        <v>0</v>
      </c>
      <c r="L57" s="453">
        <v>0</v>
      </c>
      <c r="M57" s="453">
        <v>0</v>
      </c>
      <c r="N57" s="453">
        <v>0</v>
      </c>
      <c r="O57" s="453">
        <v>12.35</v>
      </c>
      <c r="P57" s="453">
        <v>0</v>
      </c>
      <c r="Q57" s="454">
        <v>0</v>
      </c>
      <c r="R57" s="454">
        <v>22.39</v>
      </c>
      <c r="S57" s="455">
        <v>0</v>
      </c>
      <c r="T57" s="453">
        <v>0</v>
      </c>
      <c r="U57" s="453">
        <v>0</v>
      </c>
      <c r="V57" s="453">
        <v>0</v>
      </c>
      <c r="W57" s="453">
        <v>0</v>
      </c>
      <c r="X57" s="453">
        <v>0</v>
      </c>
      <c r="Y57" s="453">
        <v>0</v>
      </c>
      <c r="Z57" s="453">
        <v>0</v>
      </c>
      <c r="AA57" s="453">
        <v>0</v>
      </c>
      <c r="AB57" s="453">
        <v>0</v>
      </c>
      <c r="AC57" s="453">
        <v>0</v>
      </c>
      <c r="AD57" s="453">
        <v>0</v>
      </c>
      <c r="AE57" s="461">
        <v>229.05999999999997</v>
      </c>
      <c r="AF57" s="453">
        <v>0</v>
      </c>
      <c r="AG57" s="453">
        <v>2.92</v>
      </c>
      <c r="AH57" s="453">
        <v>218.25</v>
      </c>
      <c r="AI57" s="453">
        <v>7.89</v>
      </c>
      <c r="AJ57" s="453">
        <v>0</v>
      </c>
      <c r="AK57" s="453">
        <v>0</v>
      </c>
      <c r="AL57" s="453">
        <v>0</v>
      </c>
      <c r="AM57" s="453">
        <v>2.62</v>
      </c>
      <c r="AN57" s="456">
        <v>0</v>
      </c>
      <c r="AO57" s="381"/>
    </row>
    <row r="58" spans="1:41" ht="15" customHeight="1" x14ac:dyDescent="0.15">
      <c r="A58" s="122" t="s">
        <v>200</v>
      </c>
      <c r="B58" s="450">
        <v>1929.3500000000001</v>
      </c>
      <c r="C58" s="460">
        <v>68.75</v>
      </c>
      <c r="D58" s="450">
        <v>0</v>
      </c>
      <c r="E58" s="450">
        <v>0</v>
      </c>
      <c r="F58" s="450">
        <v>0</v>
      </c>
      <c r="G58" s="450">
        <v>0</v>
      </c>
      <c r="H58" s="450">
        <v>0</v>
      </c>
      <c r="I58" s="450">
        <v>0</v>
      </c>
      <c r="J58" s="450">
        <v>0</v>
      </c>
      <c r="K58" s="450">
        <v>0</v>
      </c>
      <c r="L58" s="450">
        <v>0</v>
      </c>
      <c r="M58" s="450">
        <v>0</v>
      </c>
      <c r="N58" s="450">
        <v>0</v>
      </c>
      <c r="O58" s="450">
        <v>68.75</v>
      </c>
      <c r="P58" s="450">
        <v>0</v>
      </c>
      <c r="Q58" s="462">
        <v>0</v>
      </c>
      <c r="R58" s="462">
        <v>0</v>
      </c>
      <c r="S58" s="451">
        <v>1860.6000000000001</v>
      </c>
      <c r="T58" s="450">
        <v>0</v>
      </c>
      <c r="U58" s="450">
        <v>50.5</v>
      </c>
      <c r="V58" s="450">
        <v>0</v>
      </c>
      <c r="W58" s="450">
        <v>1810.1000000000001</v>
      </c>
      <c r="X58" s="450">
        <v>0</v>
      </c>
      <c r="Y58" s="450">
        <v>0</v>
      </c>
      <c r="Z58" s="450">
        <v>0</v>
      </c>
      <c r="AA58" s="450">
        <v>0</v>
      </c>
      <c r="AB58" s="450">
        <v>0</v>
      </c>
      <c r="AC58" s="450">
        <v>0</v>
      </c>
      <c r="AD58" s="450">
        <v>0</v>
      </c>
      <c r="AE58" s="460">
        <v>0</v>
      </c>
      <c r="AF58" s="450">
        <v>0</v>
      </c>
      <c r="AG58" s="450">
        <v>0</v>
      </c>
      <c r="AH58" s="450">
        <v>0</v>
      </c>
      <c r="AI58" s="450">
        <v>0</v>
      </c>
      <c r="AJ58" s="450">
        <v>0</v>
      </c>
      <c r="AK58" s="450">
        <v>0</v>
      </c>
      <c r="AL58" s="450">
        <v>0</v>
      </c>
      <c r="AM58" s="450">
        <v>0</v>
      </c>
      <c r="AN58" s="452">
        <v>0</v>
      </c>
      <c r="AO58" s="381"/>
    </row>
    <row r="59" spans="1:41" ht="15" customHeight="1" x14ac:dyDescent="0.15">
      <c r="A59" s="146"/>
      <c r="B59" s="453">
        <v>2612.48</v>
      </c>
      <c r="C59" s="461">
        <v>2422.38</v>
      </c>
      <c r="D59" s="453">
        <v>2347.92</v>
      </c>
      <c r="E59" s="453">
        <v>0</v>
      </c>
      <c r="F59" s="453">
        <v>0</v>
      </c>
      <c r="G59" s="453">
        <v>0</v>
      </c>
      <c r="H59" s="453">
        <v>0</v>
      </c>
      <c r="I59" s="453">
        <v>0</v>
      </c>
      <c r="J59" s="453">
        <v>70</v>
      </c>
      <c r="K59" s="453">
        <v>0</v>
      </c>
      <c r="L59" s="453">
        <v>0</v>
      </c>
      <c r="M59" s="453">
        <v>4.46</v>
      </c>
      <c r="N59" s="453">
        <v>0</v>
      </c>
      <c r="O59" s="453">
        <v>0</v>
      </c>
      <c r="P59" s="453">
        <v>0</v>
      </c>
      <c r="Q59" s="454">
        <v>0</v>
      </c>
      <c r="R59" s="454">
        <v>0</v>
      </c>
      <c r="S59" s="455">
        <v>190.1</v>
      </c>
      <c r="T59" s="453">
        <v>0</v>
      </c>
      <c r="U59" s="453">
        <v>0</v>
      </c>
      <c r="V59" s="453">
        <v>0</v>
      </c>
      <c r="W59" s="453">
        <v>190.1</v>
      </c>
      <c r="X59" s="453">
        <v>0</v>
      </c>
      <c r="Y59" s="453">
        <v>0</v>
      </c>
      <c r="Z59" s="453">
        <v>0</v>
      </c>
      <c r="AA59" s="453">
        <v>0</v>
      </c>
      <c r="AB59" s="453">
        <v>0</v>
      </c>
      <c r="AC59" s="453">
        <v>0</v>
      </c>
      <c r="AD59" s="453">
        <v>0</v>
      </c>
      <c r="AE59" s="461">
        <v>0</v>
      </c>
      <c r="AF59" s="453">
        <v>0</v>
      </c>
      <c r="AG59" s="453">
        <v>0</v>
      </c>
      <c r="AH59" s="453">
        <v>0</v>
      </c>
      <c r="AI59" s="453">
        <v>0</v>
      </c>
      <c r="AJ59" s="453">
        <v>0</v>
      </c>
      <c r="AK59" s="453">
        <v>0</v>
      </c>
      <c r="AL59" s="453">
        <v>0</v>
      </c>
      <c r="AM59" s="453">
        <v>0</v>
      </c>
      <c r="AN59" s="456">
        <v>0</v>
      </c>
      <c r="AO59" s="381"/>
    </row>
    <row r="60" spans="1:41" ht="15" customHeight="1" x14ac:dyDescent="0.15">
      <c r="A60" s="122" t="s">
        <v>201</v>
      </c>
      <c r="B60" s="450">
        <v>231.24</v>
      </c>
      <c r="C60" s="460">
        <v>231.24</v>
      </c>
      <c r="D60" s="450">
        <v>0</v>
      </c>
      <c r="E60" s="450">
        <v>0</v>
      </c>
      <c r="F60" s="450">
        <v>0</v>
      </c>
      <c r="G60" s="450">
        <v>0</v>
      </c>
      <c r="H60" s="450">
        <v>0</v>
      </c>
      <c r="I60" s="450">
        <v>0</v>
      </c>
      <c r="J60" s="450">
        <v>0</v>
      </c>
      <c r="K60" s="450">
        <v>4.8600000000000003</v>
      </c>
      <c r="L60" s="450">
        <v>0</v>
      </c>
      <c r="M60" s="450">
        <v>0</v>
      </c>
      <c r="N60" s="450">
        <v>0</v>
      </c>
      <c r="O60" s="450">
        <v>226.38</v>
      </c>
      <c r="P60" s="450">
        <v>0</v>
      </c>
      <c r="Q60" s="462">
        <v>0</v>
      </c>
      <c r="R60" s="462">
        <v>0</v>
      </c>
      <c r="S60" s="451">
        <v>0</v>
      </c>
      <c r="T60" s="450">
        <v>0</v>
      </c>
      <c r="U60" s="450">
        <v>0</v>
      </c>
      <c r="V60" s="450">
        <v>0</v>
      </c>
      <c r="W60" s="450">
        <v>0</v>
      </c>
      <c r="X60" s="450">
        <v>0</v>
      </c>
      <c r="Y60" s="450">
        <v>0</v>
      </c>
      <c r="Z60" s="450">
        <v>0</v>
      </c>
      <c r="AA60" s="450">
        <v>0</v>
      </c>
      <c r="AB60" s="450">
        <v>0</v>
      </c>
      <c r="AC60" s="450">
        <v>0</v>
      </c>
      <c r="AD60" s="450">
        <v>0</v>
      </c>
      <c r="AE60" s="460">
        <v>0</v>
      </c>
      <c r="AF60" s="450">
        <v>0</v>
      </c>
      <c r="AG60" s="450">
        <v>0</v>
      </c>
      <c r="AH60" s="450">
        <v>0</v>
      </c>
      <c r="AI60" s="450">
        <v>0</v>
      </c>
      <c r="AJ60" s="450">
        <v>0</v>
      </c>
      <c r="AK60" s="450">
        <v>0</v>
      </c>
      <c r="AL60" s="450">
        <v>0</v>
      </c>
      <c r="AM60" s="450">
        <v>0</v>
      </c>
      <c r="AN60" s="452">
        <v>0</v>
      </c>
      <c r="AO60" s="381"/>
    </row>
    <row r="61" spans="1:41" ht="15" customHeight="1" thickBot="1" x14ac:dyDescent="0.2">
      <c r="A61" s="147"/>
      <c r="B61" s="457">
        <v>3388.2000000000003</v>
      </c>
      <c r="C61" s="463">
        <v>3388.2000000000003</v>
      </c>
      <c r="D61" s="457">
        <v>3242.23</v>
      </c>
      <c r="E61" s="457">
        <v>137.25</v>
      </c>
      <c r="F61" s="457">
        <v>4.6500000000000004</v>
      </c>
      <c r="G61" s="457">
        <v>0</v>
      </c>
      <c r="H61" s="457">
        <v>0</v>
      </c>
      <c r="I61" s="457">
        <v>0</v>
      </c>
      <c r="J61" s="457">
        <v>4.07</v>
      </c>
      <c r="K61" s="457">
        <v>0</v>
      </c>
      <c r="L61" s="457">
        <v>0</v>
      </c>
      <c r="M61" s="457">
        <v>0</v>
      </c>
      <c r="N61" s="457">
        <v>0</v>
      </c>
      <c r="O61" s="457">
        <v>0</v>
      </c>
      <c r="P61" s="457">
        <v>0</v>
      </c>
      <c r="Q61" s="464">
        <v>0</v>
      </c>
      <c r="R61" s="464">
        <v>0</v>
      </c>
      <c r="S61" s="458">
        <v>0</v>
      </c>
      <c r="T61" s="457">
        <v>0</v>
      </c>
      <c r="U61" s="457">
        <v>0</v>
      </c>
      <c r="V61" s="457">
        <v>0</v>
      </c>
      <c r="W61" s="457">
        <v>0</v>
      </c>
      <c r="X61" s="457">
        <v>0</v>
      </c>
      <c r="Y61" s="457">
        <v>0</v>
      </c>
      <c r="Z61" s="457">
        <v>0</v>
      </c>
      <c r="AA61" s="457">
        <v>0</v>
      </c>
      <c r="AB61" s="457">
        <v>0</v>
      </c>
      <c r="AC61" s="457">
        <v>0</v>
      </c>
      <c r="AD61" s="457">
        <v>0</v>
      </c>
      <c r="AE61" s="463">
        <v>0</v>
      </c>
      <c r="AF61" s="457">
        <v>0</v>
      </c>
      <c r="AG61" s="457">
        <v>0</v>
      </c>
      <c r="AH61" s="457">
        <v>0</v>
      </c>
      <c r="AI61" s="457">
        <v>0</v>
      </c>
      <c r="AJ61" s="457">
        <v>0</v>
      </c>
      <c r="AK61" s="457">
        <v>0</v>
      </c>
      <c r="AL61" s="457">
        <v>0</v>
      </c>
      <c r="AM61" s="457">
        <v>0</v>
      </c>
      <c r="AN61" s="459">
        <v>0</v>
      </c>
      <c r="AO61" s="381"/>
    </row>
    <row r="62" spans="1:41" ht="15" customHeight="1" x14ac:dyDescent="0.15">
      <c r="A62" s="91" t="s">
        <v>113</v>
      </c>
      <c r="B62" s="381"/>
      <c r="C62" s="381"/>
      <c r="D62" s="381"/>
      <c r="E62" s="381"/>
      <c r="F62" s="381"/>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row>
    <row r="63" spans="1:41" ht="15" customHeight="1" x14ac:dyDescent="0.15">
      <c r="A63" s="91" t="s">
        <v>450</v>
      </c>
      <c r="B63" s="381"/>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row>
    <row r="64" spans="1:41" x14ac:dyDescent="0.15">
      <c r="B64" s="381"/>
      <c r="C64" s="381"/>
      <c r="D64" s="381"/>
      <c r="E64" s="381"/>
      <c r="F64" s="381"/>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row>
    <row r="65" spans="1:41" s="3" customFormat="1" ht="17.25" x14ac:dyDescent="0.15">
      <c r="A65" s="3" t="s">
        <v>453</v>
      </c>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row>
    <row r="66" spans="1:41" ht="15" thickBot="1" x14ac:dyDescent="0.2">
      <c r="A66" s="71"/>
      <c r="B66" s="393"/>
      <c r="C66" s="393"/>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393" t="s">
        <v>114</v>
      </c>
      <c r="AM66" s="393"/>
      <c r="AN66" s="393"/>
      <c r="AO66" s="381"/>
    </row>
    <row r="67" spans="1:41" ht="14.25" customHeight="1" x14ac:dyDescent="0.15">
      <c r="A67" s="292" t="s">
        <v>387</v>
      </c>
      <c r="B67" s="425" t="s">
        <v>126</v>
      </c>
      <c r="C67" s="426" t="s">
        <v>388</v>
      </c>
      <c r="D67" s="427"/>
      <c r="E67" s="427"/>
      <c r="F67" s="427"/>
      <c r="G67" s="427"/>
      <c r="H67" s="427"/>
      <c r="I67" s="427"/>
      <c r="J67" s="427"/>
      <c r="K67" s="427"/>
      <c r="L67" s="427"/>
      <c r="M67" s="427"/>
      <c r="N67" s="427"/>
      <c r="O67" s="427"/>
      <c r="P67" s="428"/>
      <c r="Q67" s="429" t="s">
        <v>146</v>
      </c>
      <c r="R67" s="429" t="s">
        <v>447</v>
      </c>
      <c r="S67" s="430" t="s">
        <v>432</v>
      </c>
      <c r="T67" s="408"/>
      <c r="U67" s="408"/>
      <c r="V67" s="408"/>
      <c r="W67" s="408"/>
      <c r="X67" s="408"/>
      <c r="Y67" s="408"/>
      <c r="Z67" s="408"/>
      <c r="AA67" s="408"/>
      <c r="AB67" s="408"/>
      <c r="AC67" s="408"/>
      <c r="AD67" s="408"/>
      <c r="AE67" s="408"/>
      <c r="AF67" s="408"/>
      <c r="AG67" s="408"/>
      <c r="AH67" s="408"/>
      <c r="AI67" s="408"/>
      <c r="AJ67" s="465" t="s">
        <v>538</v>
      </c>
      <c r="AK67" s="425" t="s">
        <v>143</v>
      </c>
      <c r="AL67" s="425" t="s">
        <v>144</v>
      </c>
      <c r="AM67" s="425" t="s">
        <v>145</v>
      </c>
      <c r="AN67" s="432" t="s">
        <v>448</v>
      </c>
      <c r="AO67" s="381"/>
    </row>
    <row r="68" spans="1:41" ht="14.25" customHeight="1" x14ac:dyDescent="0.15">
      <c r="A68" s="293"/>
      <c r="B68" s="433"/>
      <c r="C68" s="434"/>
      <c r="D68" s="435"/>
      <c r="E68" s="435"/>
      <c r="F68" s="435"/>
      <c r="G68" s="435"/>
      <c r="H68" s="435"/>
      <c r="I68" s="435"/>
      <c r="J68" s="435"/>
      <c r="K68" s="435"/>
      <c r="L68" s="435"/>
      <c r="M68" s="435"/>
      <c r="N68" s="435"/>
      <c r="O68" s="435"/>
      <c r="P68" s="436"/>
      <c r="Q68" s="437" t="s">
        <v>58</v>
      </c>
      <c r="R68" s="437" t="s">
        <v>58</v>
      </c>
      <c r="S68" s="438" t="s">
        <v>389</v>
      </c>
      <c r="T68" s="439"/>
      <c r="U68" s="439"/>
      <c r="V68" s="439"/>
      <c r="W68" s="439"/>
      <c r="X68" s="440"/>
      <c r="Y68" s="441" t="s">
        <v>390</v>
      </c>
      <c r="Z68" s="439"/>
      <c r="AA68" s="439"/>
      <c r="AB68" s="439"/>
      <c r="AC68" s="439"/>
      <c r="AD68" s="440"/>
      <c r="AE68" s="441" t="s">
        <v>391</v>
      </c>
      <c r="AF68" s="439"/>
      <c r="AG68" s="439"/>
      <c r="AH68" s="439"/>
      <c r="AI68" s="440"/>
      <c r="AJ68" s="466"/>
      <c r="AK68" s="433" t="s">
        <v>60</v>
      </c>
      <c r="AL68" s="433" t="s">
        <v>61</v>
      </c>
      <c r="AM68" s="433" t="s">
        <v>62</v>
      </c>
      <c r="AN68" s="442" t="s">
        <v>63</v>
      </c>
      <c r="AO68" s="381"/>
    </row>
    <row r="69" spans="1:41" ht="14.25" customHeight="1" x14ac:dyDescent="0.15">
      <c r="A69" s="293"/>
      <c r="B69" s="433"/>
      <c r="C69" s="443" t="s">
        <v>126</v>
      </c>
      <c r="D69" s="443" t="s">
        <v>127</v>
      </c>
      <c r="E69" s="443" t="s">
        <v>128</v>
      </c>
      <c r="F69" s="443" t="s">
        <v>129</v>
      </c>
      <c r="G69" s="443" t="s">
        <v>130</v>
      </c>
      <c r="H69" s="443" t="s">
        <v>131</v>
      </c>
      <c r="I69" s="443" t="s">
        <v>132</v>
      </c>
      <c r="J69" s="443" t="s">
        <v>133</v>
      </c>
      <c r="K69" s="443" t="s">
        <v>134</v>
      </c>
      <c r="L69" s="443" t="s">
        <v>135</v>
      </c>
      <c r="M69" s="443" t="s">
        <v>136</v>
      </c>
      <c r="N69" s="443" t="s">
        <v>323</v>
      </c>
      <c r="O69" s="443" t="s">
        <v>137</v>
      </c>
      <c r="P69" s="443" t="s">
        <v>138</v>
      </c>
      <c r="Q69" s="437" t="s">
        <v>64</v>
      </c>
      <c r="R69" s="437" t="s">
        <v>64</v>
      </c>
      <c r="S69" s="444" t="s">
        <v>126</v>
      </c>
      <c r="T69" s="443" t="s">
        <v>139</v>
      </c>
      <c r="U69" s="443" t="s">
        <v>140</v>
      </c>
      <c r="V69" s="443" t="s">
        <v>141</v>
      </c>
      <c r="W69" s="443" t="s">
        <v>142</v>
      </c>
      <c r="X69" s="443" t="s">
        <v>449</v>
      </c>
      <c r="Y69" s="443" t="s">
        <v>126</v>
      </c>
      <c r="Z69" s="443" t="s">
        <v>139</v>
      </c>
      <c r="AA69" s="443" t="s">
        <v>140</v>
      </c>
      <c r="AB69" s="443" t="s">
        <v>141</v>
      </c>
      <c r="AC69" s="443" t="s">
        <v>142</v>
      </c>
      <c r="AD69" s="443" t="s">
        <v>449</v>
      </c>
      <c r="AE69" s="443" t="s">
        <v>126</v>
      </c>
      <c r="AF69" s="443" t="s">
        <v>140</v>
      </c>
      <c r="AG69" s="443" t="s">
        <v>141</v>
      </c>
      <c r="AH69" s="443" t="s">
        <v>142</v>
      </c>
      <c r="AI69" s="443" t="s">
        <v>449</v>
      </c>
      <c r="AJ69" s="466"/>
      <c r="AK69" s="433" t="s">
        <v>66</v>
      </c>
      <c r="AL69" s="433" t="s">
        <v>67</v>
      </c>
      <c r="AM69" s="433" t="s">
        <v>68</v>
      </c>
      <c r="AN69" s="442" t="s">
        <v>69</v>
      </c>
      <c r="AO69" s="381"/>
    </row>
    <row r="70" spans="1:41" ht="14.25" customHeight="1" x14ac:dyDescent="0.15">
      <c r="A70" s="293"/>
      <c r="B70" s="433"/>
      <c r="C70" s="433"/>
      <c r="D70" s="433" t="s">
        <v>70</v>
      </c>
      <c r="E70" s="433" t="s">
        <v>71</v>
      </c>
      <c r="F70" s="433" t="s">
        <v>71</v>
      </c>
      <c r="G70" s="433" t="s">
        <v>71</v>
      </c>
      <c r="H70" s="433" t="s">
        <v>72</v>
      </c>
      <c r="I70" s="433" t="s">
        <v>73</v>
      </c>
      <c r="J70" s="433" t="s">
        <v>73</v>
      </c>
      <c r="K70" s="433" t="s">
        <v>74</v>
      </c>
      <c r="L70" s="433" t="s">
        <v>75</v>
      </c>
      <c r="M70" s="433" t="s">
        <v>76</v>
      </c>
      <c r="N70" s="433" t="s">
        <v>322</v>
      </c>
      <c r="O70" s="433" t="s">
        <v>77</v>
      </c>
      <c r="P70" s="433" t="s">
        <v>78</v>
      </c>
      <c r="Q70" s="437" t="s">
        <v>79</v>
      </c>
      <c r="R70" s="437" t="s">
        <v>79</v>
      </c>
      <c r="S70" s="445"/>
      <c r="T70" s="433" t="s">
        <v>80</v>
      </c>
      <c r="U70" s="433" t="s">
        <v>81</v>
      </c>
      <c r="V70" s="433" t="s">
        <v>223</v>
      </c>
      <c r="W70" s="433" t="s">
        <v>224</v>
      </c>
      <c r="X70" s="433" t="s">
        <v>224</v>
      </c>
      <c r="Y70" s="433"/>
      <c r="Z70" s="433" t="s">
        <v>80</v>
      </c>
      <c r="AA70" s="433" t="s">
        <v>81</v>
      </c>
      <c r="AB70" s="433" t="s">
        <v>223</v>
      </c>
      <c r="AC70" s="433" t="s">
        <v>224</v>
      </c>
      <c r="AD70" s="433" t="s">
        <v>224</v>
      </c>
      <c r="AE70" s="433"/>
      <c r="AF70" s="433" t="s">
        <v>81</v>
      </c>
      <c r="AG70" s="433" t="s">
        <v>223</v>
      </c>
      <c r="AH70" s="433" t="s">
        <v>224</v>
      </c>
      <c r="AI70" s="433" t="s">
        <v>224</v>
      </c>
      <c r="AJ70" s="466"/>
      <c r="AK70" s="433" t="s">
        <v>83</v>
      </c>
      <c r="AL70" s="433" t="s">
        <v>84</v>
      </c>
      <c r="AM70" s="433" t="s">
        <v>85</v>
      </c>
      <c r="AN70" s="442" t="s">
        <v>86</v>
      </c>
      <c r="AO70" s="381"/>
    </row>
    <row r="71" spans="1:41" ht="14.25" customHeight="1" x14ac:dyDescent="0.15">
      <c r="A71" s="293"/>
      <c r="B71" s="433"/>
      <c r="C71" s="433"/>
      <c r="D71" s="433" t="s">
        <v>87</v>
      </c>
      <c r="E71" s="433" t="s">
        <v>88</v>
      </c>
      <c r="F71" s="433" t="s">
        <v>89</v>
      </c>
      <c r="G71" s="433" t="s">
        <v>58</v>
      </c>
      <c r="H71" s="433"/>
      <c r="I71" s="433" t="s">
        <v>58</v>
      </c>
      <c r="J71" s="433" t="s">
        <v>58</v>
      </c>
      <c r="K71" s="433" t="s">
        <v>90</v>
      </c>
      <c r="L71" s="433" t="s">
        <v>58</v>
      </c>
      <c r="M71" s="433"/>
      <c r="N71" s="433"/>
      <c r="O71" s="433"/>
      <c r="P71" s="433"/>
      <c r="Q71" s="437" t="s">
        <v>85</v>
      </c>
      <c r="R71" s="437" t="s">
        <v>85</v>
      </c>
      <c r="S71" s="445"/>
      <c r="T71" s="433" t="s">
        <v>66</v>
      </c>
      <c r="U71" s="433" t="s">
        <v>91</v>
      </c>
      <c r="V71" s="433" t="s">
        <v>91</v>
      </c>
      <c r="W71" s="433" t="s">
        <v>91</v>
      </c>
      <c r="X71" s="433" t="s">
        <v>91</v>
      </c>
      <c r="Y71" s="433"/>
      <c r="Z71" s="433" t="s">
        <v>66</v>
      </c>
      <c r="AA71" s="433" t="s">
        <v>91</v>
      </c>
      <c r="AB71" s="433" t="s">
        <v>91</v>
      </c>
      <c r="AC71" s="433" t="s">
        <v>91</v>
      </c>
      <c r="AD71" s="433" t="s">
        <v>91</v>
      </c>
      <c r="AE71" s="433"/>
      <c r="AF71" s="433" t="s">
        <v>91</v>
      </c>
      <c r="AG71" s="433" t="s">
        <v>91</v>
      </c>
      <c r="AH71" s="433" t="s">
        <v>91</v>
      </c>
      <c r="AI71" s="433" t="s">
        <v>91</v>
      </c>
      <c r="AJ71" s="466"/>
      <c r="AK71" s="433" t="s">
        <v>93</v>
      </c>
      <c r="AL71" s="433" t="s">
        <v>94</v>
      </c>
      <c r="AM71" s="433" t="s">
        <v>89</v>
      </c>
      <c r="AN71" s="442" t="s">
        <v>85</v>
      </c>
      <c r="AO71" s="381"/>
    </row>
    <row r="72" spans="1:41" ht="14.25" customHeight="1" x14ac:dyDescent="0.15">
      <c r="A72" s="293"/>
      <c r="B72" s="433"/>
      <c r="C72" s="433"/>
      <c r="D72" s="433" t="s">
        <v>95</v>
      </c>
      <c r="E72" s="433" t="s">
        <v>96</v>
      </c>
      <c r="F72" s="433" t="s">
        <v>97</v>
      </c>
      <c r="G72" s="433" t="s">
        <v>98</v>
      </c>
      <c r="H72" s="433"/>
      <c r="I72" s="433" t="s">
        <v>98</v>
      </c>
      <c r="J72" s="433" t="s">
        <v>98</v>
      </c>
      <c r="K72" s="433" t="s">
        <v>58</v>
      </c>
      <c r="L72" s="433" t="s">
        <v>99</v>
      </c>
      <c r="M72" s="433"/>
      <c r="N72" s="433"/>
      <c r="O72" s="433"/>
      <c r="P72" s="433"/>
      <c r="Q72" s="437"/>
      <c r="R72" s="437"/>
      <c r="S72" s="445"/>
      <c r="T72" s="433" t="s">
        <v>83</v>
      </c>
      <c r="U72" s="433" t="s">
        <v>100</v>
      </c>
      <c r="V72" s="433" t="s">
        <v>100</v>
      </c>
      <c r="W72" s="433" t="s">
        <v>100</v>
      </c>
      <c r="X72" s="433" t="s">
        <v>100</v>
      </c>
      <c r="Y72" s="433"/>
      <c r="Z72" s="433" t="s">
        <v>83</v>
      </c>
      <c r="AA72" s="433" t="s">
        <v>100</v>
      </c>
      <c r="AB72" s="433" t="s">
        <v>100</v>
      </c>
      <c r="AC72" s="433" t="s">
        <v>100</v>
      </c>
      <c r="AD72" s="433" t="s">
        <v>100</v>
      </c>
      <c r="AE72" s="433"/>
      <c r="AF72" s="433" t="s">
        <v>100</v>
      </c>
      <c r="AG72" s="433" t="s">
        <v>100</v>
      </c>
      <c r="AH72" s="433" t="s">
        <v>100</v>
      </c>
      <c r="AI72" s="433" t="s">
        <v>100</v>
      </c>
      <c r="AJ72" s="466"/>
      <c r="AK72" s="433" t="s">
        <v>100</v>
      </c>
      <c r="AL72" s="433" t="s">
        <v>65</v>
      </c>
      <c r="AM72" s="433" t="s">
        <v>97</v>
      </c>
      <c r="AN72" s="442" t="s">
        <v>93</v>
      </c>
      <c r="AO72" s="381"/>
    </row>
    <row r="73" spans="1:41" ht="14.25" customHeight="1" x14ac:dyDescent="0.15">
      <c r="A73" s="293"/>
      <c r="B73" s="433"/>
      <c r="C73" s="433"/>
      <c r="D73" s="433" t="s">
        <v>101</v>
      </c>
      <c r="E73" s="433" t="s">
        <v>58</v>
      </c>
      <c r="F73" s="433" t="s">
        <v>58</v>
      </c>
      <c r="G73" s="433"/>
      <c r="H73" s="433"/>
      <c r="I73" s="433"/>
      <c r="J73" s="433"/>
      <c r="K73" s="433" t="s">
        <v>99</v>
      </c>
      <c r="L73" s="433"/>
      <c r="M73" s="433"/>
      <c r="N73" s="433"/>
      <c r="O73" s="433"/>
      <c r="P73" s="433"/>
      <c r="Q73" s="437"/>
      <c r="R73" s="437"/>
      <c r="S73" s="445"/>
      <c r="T73" s="433" t="s">
        <v>85</v>
      </c>
      <c r="U73" s="433" t="s">
        <v>80</v>
      </c>
      <c r="V73" s="433" t="s">
        <v>80</v>
      </c>
      <c r="W73" s="433" t="s">
        <v>80</v>
      </c>
      <c r="X73" s="433" t="s">
        <v>80</v>
      </c>
      <c r="Y73" s="433"/>
      <c r="Z73" s="433" t="s">
        <v>85</v>
      </c>
      <c r="AA73" s="433" t="s">
        <v>80</v>
      </c>
      <c r="AB73" s="433" t="s">
        <v>80</v>
      </c>
      <c r="AC73" s="433" t="s">
        <v>80</v>
      </c>
      <c r="AD73" s="433" t="s">
        <v>80</v>
      </c>
      <c r="AE73" s="433"/>
      <c r="AF73" s="433" t="s">
        <v>80</v>
      </c>
      <c r="AG73" s="433" t="s">
        <v>80</v>
      </c>
      <c r="AH73" s="433" t="s">
        <v>80</v>
      </c>
      <c r="AI73" s="433" t="s">
        <v>80</v>
      </c>
      <c r="AJ73" s="466"/>
      <c r="AK73" s="433" t="s">
        <v>80</v>
      </c>
      <c r="AL73" s="433" t="s">
        <v>103</v>
      </c>
      <c r="AM73" s="433" t="s">
        <v>104</v>
      </c>
      <c r="AN73" s="442"/>
      <c r="AO73" s="381"/>
    </row>
    <row r="74" spans="1:41" ht="14.25" customHeight="1" x14ac:dyDescent="0.15">
      <c r="A74" s="293"/>
      <c r="B74" s="433"/>
      <c r="C74" s="433"/>
      <c r="D74" s="433"/>
      <c r="E74" s="433" t="s">
        <v>98</v>
      </c>
      <c r="F74" s="433" t="s">
        <v>98</v>
      </c>
      <c r="G74" s="433"/>
      <c r="H74" s="433"/>
      <c r="I74" s="433"/>
      <c r="J74" s="433"/>
      <c r="K74" s="433"/>
      <c r="L74" s="433"/>
      <c r="M74" s="433"/>
      <c r="N74" s="433"/>
      <c r="O74" s="433"/>
      <c r="P74" s="433"/>
      <c r="Q74" s="437"/>
      <c r="R74" s="437"/>
      <c r="S74" s="445"/>
      <c r="T74" s="433" t="s">
        <v>93</v>
      </c>
      <c r="U74" s="433" t="s">
        <v>85</v>
      </c>
      <c r="V74" s="433" t="s">
        <v>85</v>
      </c>
      <c r="W74" s="433" t="s">
        <v>85</v>
      </c>
      <c r="X74" s="433" t="s">
        <v>85</v>
      </c>
      <c r="Y74" s="433"/>
      <c r="Z74" s="433" t="s">
        <v>93</v>
      </c>
      <c r="AA74" s="433" t="s">
        <v>85</v>
      </c>
      <c r="AB74" s="433" t="s">
        <v>85</v>
      </c>
      <c r="AC74" s="433" t="s">
        <v>85</v>
      </c>
      <c r="AD74" s="433" t="s">
        <v>85</v>
      </c>
      <c r="AE74" s="433"/>
      <c r="AF74" s="433" t="s">
        <v>85</v>
      </c>
      <c r="AG74" s="433" t="s">
        <v>85</v>
      </c>
      <c r="AH74" s="433" t="s">
        <v>85</v>
      </c>
      <c r="AI74" s="433" t="s">
        <v>85</v>
      </c>
      <c r="AJ74" s="466"/>
      <c r="AK74" s="433" t="s">
        <v>66</v>
      </c>
      <c r="AL74" s="433" t="s">
        <v>105</v>
      </c>
      <c r="AM74" s="433" t="s">
        <v>106</v>
      </c>
      <c r="AN74" s="442"/>
      <c r="AO74" s="381"/>
    </row>
    <row r="75" spans="1:41" ht="14.25" customHeight="1" x14ac:dyDescent="0.15">
      <c r="A75" s="293"/>
      <c r="B75" s="433"/>
      <c r="C75" s="433"/>
      <c r="D75" s="433"/>
      <c r="E75" s="433"/>
      <c r="F75" s="433"/>
      <c r="G75" s="433"/>
      <c r="H75" s="433"/>
      <c r="I75" s="433"/>
      <c r="J75" s="433"/>
      <c r="K75" s="433"/>
      <c r="L75" s="433"/>
      <c r="M75" s="433"/>
      <c r="N75" s="433"/>
      <c r="O75" s="433"/>
      <c r="P75" s="433"/>
      <c r="Q75" s="437"/>
      <c r="R75" s="437"/>
      <c r="S75" s="445"/>
      <c r="T75" s="433"/>
      <c r="U75" s="433" t="s">
        <v>107</v>
      </c>
      <c r="V75" s="433" t="s">
        <v>107</v>
      </c>
      <c r="W75" s="433" t="s">
        <v>107</v>
      </c>
      <c r="X75" s="433" t="s">
        <v>107</v>
      </c>
      <c r="Y75" s="433"/>
      <c r="Z75" s="433"/>
      <c r="AA75" s="433" t="s">
        <v>107</v>
      </c>
      <c r="AB75" s="433" t="s">
        <v>107</v>
      </c>
      <c r="AC75" s="433" t="s">
        <v>107</v>
      </c>
      <c r="AD75" s="433" t="s">
        <v>107</v>
      </c>
      <c r="AE75" s="433"/>
      <c r="AF75" s="433" t="s">
        <v>107</v>
      </c>
      <c r="AG75" s="433" t="s">
        <v>107</v>
      </c>
      <c r="AH75" s="433" t="s">
        <v>107</v>
      </c>
      <c r="AI75" s="433" t="s">
        <v>107</v>
      </c>
      <c r="AJ75" s="466"/>
      <c r="AK75" s="433" t="s">
        <v>83</v>
      </c>
      <c r="AL75" s="433" t="s">
        <v>108</v>
      </c>
      <c r="AM75" s="433" t="s">
        <v>93</v>
      </c>
      <c r="AN75" s="442"/>
      <c r="AO75" s="381"/>
    </row>
    <row r="76" spans="1:41" ht="14.25" customHeight="1" x14ac:dyDescent="0.15">
      <c r="A76" s="293"/>
      <c r="B76" s="433"/>
      <c r="C76" s="433"/>
      <c r="D76" s="433"/>
      <c r="E76" s="433"/>
      <c r="F76" s="433"/>
      <c r="G76" s="433"/>
      <c r="H76" s="433"/>
      <c r="I76" s="433"/>
      <c r="J76" s="433"/>
      <c r="K76" s="433"/>
      <c r="L76" s="433"/>
      <c r="M76" s="433"/>
      <c r="N76" s="433"/>
      <c r="O76" s="433"/>
      <c r="P76" s="433"/>
      <c r="Q76" s="437"/>
      <c r="R76" s="437"/>
      <c r="S76" s="445"/>
      <c r="T76" s="433"/>
      <c r="U76" s="433"/>
      <c r="V76" s="433"/>
      <c r="W76" s="433"/>
      <c r="X76" s="433"/>
      <c r="Y76" s="433"/>
      <c r="Z76" s="433"/>
      <c r="AA76" s="433"/>
      <c r="AB76" s="433"/>
      <c r="AC76" s="433"/>
      <c r="AD76" s="433"/>
      <c r="AE76" s="433"/>
      <c r="AF76" s="433"/>
      <c r="AG76" s="433"/>
      <c r="AH76" s="433"/>
      <c r="AI76" s="433"/>
      <c r="AJ76" s="466"/>
      <c r="AK76" s="433" t="s">
        <v>85</v>
      </c>
      <c r="AL76" s="433"/>
      <c r="AM76" s="433" t="s">
        <v>107</v>
      </c>
      <c r="AN76" s="442"/>
      <c r="AO76" s="381"/>
    </row>
    <row r="77" spans="1:41" ht="14.25" customHeight="1" x14ac:dyDescent="0.15">
      <c r="A77" s="293"/>
      <c r="B77" s="433"/>
      <c r="C77" s="433"/>
      <c r="D77" s="433"/>
      <c r="E77" s="433"/>
      <c r="F77" s="433"/>
      <c r="G77" s="433"/>
      <c r="H77" s="433"/>
      <c r="I77" s="433"/>
      <c r="J77" s="433"/>
      <c r="K77" s="433"/>
      <c r="L77" s="433"/>
      <c r="M77" s="433"/>
      <c r="N77" s="433"/>
      <c r="O77" s="433"/>
      <c r="P77" s="433"/>
      <c r="Q77" s="437"/>
      <c r="R77" s="437"/>
      <c r="S77" s="445"/>
      <c r="T77" s="433"/>
      <c r="U77" s="433"/>
      <c r="V77" s="433"/>
      <c r="W77" s="433"/>
      <c r="X77" s="433"/>
      <c r="Y77" s="433"/>
      <c r="Z77" s="433"/>
      <c r="AA77" s="433"/>
      <c r="AB77" s="433"/>
      <c r="AC77" s="433"/>
      <c r="AD77" s="433"/>
      <c r="AE77" s="433"/>
      <c r="AF77" s="433"/>
      <c r="AG77" s="433"/>
      <c r="AH77" s="433"/>
      <c r="AI77" s="433"/>
      <c r="AJ77" s="466"/>
      <c r="AK77" s="433" t="s">
        <v>93</v>
      </c>
      <c r="AL77" s="433"/>
      <c r="AM77" s="433"/>
      <c r="AN77" s="442"/>
      <c r="AO77" s="381"/>
    </row>
    <row r="78" spans="1:41" x14ac:dyDescent="0.15">
      <c r="A78" s="293"/>
      <c r="B78" s="433"/>
      <c r="C78" s="433"/>
      <c r="D78" s="433"/>
      <c r="E78" s="433"/>
      <c r="F78" s="433"/>
      <c r="G78" s="433"/>
      <c r="H78" s="433"/>
      <c r="I78" s="433"/>
      <c r="J78" s="433"/>
      <c r="K78" s="433"/>
      <c r="L78" s="433"/>
      <c r="M78" s="433"/>
      <c r="N78" s="433"/>
      <c r="O78" s="433"/>
      <c r="P78" s="433"/>
      <c r="Q78" s="437"/>
      <c r="R78" s="437"/>
      <c r="S78" s="445"/>
      <c r="T78" s="433"/>
      <c r="U78" s="433"/>
      <c r="V78" s="433"/>
      <c r="W78" s="433"/>
      <c r="X78" s="433"/>
      <c r="Y78" s="433"/>
      <c r="Z78" s="433"/>
      <c r="AA78" s="433"/>
      <c r="AB78" s="433"/>
      <c r="AC78" s="433"/>
      <c r="AD78" s="433"/>
      <c r="AE78" s="433"/>
      <c r="AF78" s="433"/>
      <c r="AG78" s="433"/>
      <c r="AH78" s="433"/>
      <c r="AI78" s="433"/>
      <c r="AJ78" s="466"/>
      <c r="AK78" s="433"/>
      <c r="AL78" s="433"/>
      <c r="AM78" s="433"/>
      <c r="AN78" s="442"/>
      <c r="AO78" s="381"/>
    </row>
    <row r="79" spans="1:41" x14ac:dyDescent="0.15">
      <c r="A79" s="294"/>
      <c r="B79" s="446"/>
      <c r="C79" s="446"/>
      <c r="D79" s="446"/>
      <c r="E79" s="446"/>
      <c r="F79" s="446"/>
      <c r="G79" s="446"/>
      <c r="H79" s="446"/>
      <c r="I79" s="446"/>
      <c r="J79" s="446"/>
      <c r="K79" s="446"/>
      <c r="L79" s="446"/>
      <c r="M79" s="446"/>
      <c r="N79" s="446"/>
      <c r="O79" s="446"/>
      <c r="P79" s="446"/>
      <c r="Q79" s="447"/>
      <c r="R79" s="447"/>
      <c r="S79" s="448"/>
      <c r="T79" s="446"/>
      <c r="U79" s="446"/>
      <c r="V79" s="446"/>
      <c r="W79" s="446"/>
      <c r="X79" s="446"/>
      <c r="Y79" s="446"/>
      <c r="Z79" s="446"/>
      <c r="AA79" s="446"/>
      <c r="AB79" s="446"/>
      <c r="AC79" s="446"/>
      <c r="AD79" s="446"/>
      <c r="AE79" s="446"/>
      <c r="AF79" s="446"/>
      <c r="AG79" s="446"/>
      <c r="AH79" s="446"/>
      <c r="AI79" s="446"/>
      <c r="AJ79" s="467"/>
      <c r="AK79" s="446"/>
      <c r="AL79" s="446"/>
      <c r="AM79" s="446"/>
      <c r="AN79" s="449"/>
      <c r="AO79" s="381"/>
    </row>
    <row r="80" spans="1:41" ht="15" customHeight="1" x14ac:dyDescent="0.15">
      <c r="A80" s="156" t="s">
        <v>556</v>
      </c>
      <c r="B80" s="450">
        <v>2197.4800000000005</v>
      </c>
      <c r="C80" s="450">
        <v>1992.64</v>
      </c>
      <c r="D80" s="450">
        <v>0</v>
      </c>
      <c r="E80" s="450">
        <v>63.22</v>
      </c>
      <c r="F80" s="450">
        <v>0</v>
      </c>
      <c r="G80" s="450">
        <v>0</v>
      </c>
      <c r="H80" s="450">
        <v>39.69</v>
      </c>
      <c r="I80" s="450">
        <v>0</v>
      </c>
      <c r="J80" s="450">
        <v>0</v>
      </c>
      <c r="K80" s="450">
        <v>0</v>
      </c>
      <c r="L80" s="450">
        <v>0</v>
      </c>
      <c r="M80" s="450">
        <v>0</v>
      </c>
      <c r="N80" s="450">
        <v>2.2799999999999998</v>
      </c>
      <c r="O80" s="450">
        <v>1887.45</v>
      </c>
      <c r="P80" s="450">
        <v>0</v>
      </c>
      <c r="Q80" s="450">
        <v>0</v>
      </c>
      <c r="R80" s="450">
        <v>96.29</v>
      </c>
      <c r="S80" s="451">
        <v>67.52</v>
      </c>
      <c r="T80" s="450">
        <v>0</v>
      </c>
      <c r="U80" s="450">
        <v>0</v>
      </c>
      <c r="V80" s="450">
        <v>4.8699999999999992</v>
      </c>
      <c r="W80" s="450">
        <v>62.65</v>
      </c>
      <c r="X80" s="450">
        <v>0</v>
      </c>
      <c r="Y80" s="451">
        <v>0</v>
      </c>
      <c r="Z80" s="450">
        <v>0</v>
      </c>
      <c r="AA80" s="450">
        <v>0</v>
      </c>
      <c r="AB80" s="450">
        <v>0</v>
      </c>
      <c r="AC80" s="450">
        <v>0</v>
      </c>
      <c r="AD80" s="450">
        <v>0</v>
      </c>
      <c r="AE80" s="460">
        <v>0</v>
      </c>
      <c r="AF80" s="450">
        <v>0</v>
      </c>
      <c r="AG80" s="450">
        <v>0</v>
      </c>
      <c r="AH80" s="450">
        <v>0</v>
      </c>
      <c r="AI80" s="450">
        <v>0</v>
      </c>
      <c r="AJ80" s="450">
        <v>0</v>
      </c>
      <c r="AK80" s="450">
        <v>0</v>
      </c>
      <c r="AL80" s="450">
        <v>41.03</v>
      </c>
      <c r="AM80" s="450">
        <v>0</v>
      </c>
      <c r="AN80" s="452">
        <v>0</v>
      </c>
      <c r="AO80" s="381"/>
    </row>
    <row r="81" spans="1:41" ht="15" customHeight="1" x14ac:dyDescent="0.15">
      <c r="A81" s="146" t="s">
        <v>452</v>
      </c>
      <c r="B81" s="453">
        <v>11263.3</v>
      </c>
      <c r="C81" s="453">
        <v>10272.25</v>
      </c>
      <c r="D81" s="453">
        <v>5089.29</v>
      </c>
      <c r="E81" s="453">
        <v>3249.7200000000003</v>
      </c>
      <c r="F81" s="453">
        <v>8.7299999999999986</v>
      </c>
      <c r="G81" s="453">
        <v>1453.29</v>
      </c>
      <c r="H81" s="453">
        <v>185.32999999999998</v>
      </c>
      <c r="I81" s="453">
        <v>5.32</v>
      </c>
      <c r="J81" s="453">
        <v>255.10000000000002</v>
      </c>
      <c r="K81" s="453">
        <v>0</v>
      </c>
      <c r="L81" s="453">
        <v>0.51</v>
      </c>
      <c r="M81" s="453">
        <v>5.2</v>
      </c>
      <c r="N81" s="453">
        <v>0</v>
      </c>
      <c r="O81" s="453">
        <v>19.760000000000002</v>
      </c>
      <c r="P81" s="453">
        <v>0</v>
      </c>
      <c r="Q81" s="454">
        <v>0</v>
      </c>
      <c r="R81" s="454">
        <v>69.88000000000001</v>
      </c>
      <c r="S81" s="455">
        <v>910.65</v>
      </c>
      <c r="T81" s="453">
        <v>0</v>
      </c>
      <c r="U81" s="453">
        <v>0</v>
      </c>
      <c r="V81" s="453">
        <v>182.74</v>
      </c>
      <c r="W81" s="453">
        <v>727.91</v>
      </c>
      <c r="X81" s="453">
        <v>0</v>
      </c>
      <c r="Y81" s="453">
        <v>0</v>
      </c>
      <c r="Z81" s="453">
        <v>0</v>
      </c>
      <c r="AA81" s="453">
        <v>0</v>
      </c>
      <c r="AB81" s="453">
        <v>0</v>
      </c>
      <c r="AC81" s="453">
        <v>0</v>
      </c>
      <c r="AD81" s="453">
        <v>0</v>
      </c>
      <c r="AE81" s="453">
        <v>0</v>
      </c>
      <c r="AF81" s="453">
        <v>0</v>
      </c>
      <c r="AG81" s="453">
        <v>0</v>
      </c>
      <c r="AH81" s="453">
        <v>0</v>
      </c>
      <c r="AI81" s="453">
        <v>0</v>
      </c>
      <c r="AJ81" s="453">
        <v>0</v>
      </c>
      <c r="AK81" s="453">
        <v>0</v>
      </c>
      <c r="AL81" s="453">
        <v>8.7799999999999994</v>
      </c>
      <c r="AM81" s="453">
        <v>1.74</v>
      </c>
      <c r="AN81" s="456">
        <v>0</v>
      </c>
      <c r="AO81" s="381"/>
    </row>
    <row r="82" spans="1:41" ht="15" customHeight="1" x14ac:dyDescent="0.15">
      <c r="A82" s="122" t="s">
        <v>217</v>
      </c>
      <c r="B82" s="450">
        <v>1397.58</v>
      </c>
      <c r="C82" s="450">
        <v>1192.74</v>
      </c>
      <c r="D82" s="450">
        <v>0</v>
      </c>
      <c r="E82" s="450">
        <v>0</v>
      </c>
      <c r="F82" s="450">
        <v>0</v>
      </c>
      <c r="G82" s="450">
        <v>0</v>
      </c>
      <c r="H82" s="450">
        <v>0</v>
      </c>
      <c r="I82" s="450">
        <v>0</v>
      </c>
      <c r="J82" s="450">
        <v>0</v>
      </c>
      <c r="K82" s="450">
        <v>0</v>
      </c>
      <c r="L82" s="450">
        <v>0</v>
      </c>
      <c r="M82" s="450">
        <v>0</v>
      </c>
      <c r="N82" s="450">
        <v>0</v>
      </c>
      <c r="O82" s="450">
        <v>1192.74</v>
      </c>
      <c r="P82" s="450">
        <v>0</v>
      </c>
      <c r="Q82" s="462">
        <v>0</v>
      </c>
      <c r="R82" s="462">
        <v>96.29</v>
      </c>
      <c r="S82" s="451">
        <v>67.52</v>
      </c>
      <c r="T82" s="450">
        <v>0</v>
      </c>
      <c r="U82" s="450">
        <v>0</v>
      </c>
      <c r="V82" s="450">
        <v>4.8699999999999992</v>
      </c>
      <c r="W82" s="450">
        <v>62.65</v>
      </c>
      <c r="X82" s="450">
        <v>0</v>
      </c>
      <c r="Y82" s="450">
        <v>0</v>
      </c>
      <c r="Z82" s="450">
        <v>0</v>
      </c>
      <c r="AA82" s="450">
        <v>0</v>
      </c>
      <c r="AB82" s="450">
        <v>0</v>
      </c>
      <c r="AC82" s="450">
        <v>0</v>
      </c>
      <c r="AD82" s="450">
        <v>0</v>
      </c>
      <c r="AE82" s="450">
        <v>0</v>
      </c>
      <c r="AF82" s="450">
        <v>0</v>
      </c>
      <c r="AG82" s="450">
        <v>0</v>
      </c>
      <c r="AH82" s="450">
        <v>0</v>
      </c>
      <c r="AI82" s="450">
        <v>0</v>
      </c>
      <c r="AJ82" s="450">
        <v>0</v>
      </c>
      <c r="AK82" s="450">
        <v>0</v>
      </c>
      <c r="AL82" s="450">
        <v>41.03</v>
      </c>
      <c r="AM82" s="450">
        <v>0</v>
      </c>
      <c r="AN82" s="452">
        <v>0</v>
      </c>
      <c r="AO82" s="381"/>
    </row>
    <row r="83" spans="1:41" ht="15" customHeight="1" x14ac:dyDescent="0.15">
      <c r="A83" s="146"/>
      <c r="B83" s="453">
        <v>6178.73</v>
      </c>
      <c r="C83" s="453">
        <v>5207.76</v>
      </c>
      <c r="D83" s="453">
        <v>3862.32</v>
      </c>
      <c r="E83" s="453">
        <v>1246.1300000000001</v>
      </c>
      <c r="F83" s="453">
        <v>0.78</v>
      </c>
      <c r="G83" s="453">
        <v>0</v>
      </c>
      <c r="H83" s="453">
        <v>12.16</v>
      </c>
      <c r="I83" s="453">
        <v>0</v>
      </c>
      <c r="J83" s="453">
        <v>64.7</v>
      </c>
      <c r="K83" s="453">
        <v>0</v>
      </c>
      <c r="L83" s="453">
        <v>0.51</v>
      </c>
      <c r="M83" s="453">
        <v>5.2</v>
      </c>
      <c r="N83" s="453">
        <v>0</v>
      </c>
      <c r="O83" s="453">
        <v>15.96</v>
      </c>
      <c r="P83" s="453">
        <v>0</v>
      </c>
      <c r="Q83" s="454">
        <v>0</v>
      </c>
      <c r="R83" s="454">
        <v>60.32</v>
      </c>
      <c r="S83" s="455">
        <v>910.65</v>
      </c>
      <c r="T83" s="453">
        <v>0</v>
      </c>
      <c r="U83" s="453">
        <v>0</v>
      </c>
      <c r="V83" s="453">
        <v>182.74</v>
      </c>
      <c r="W83" s="453">
        <v>727.91</v>
      </c>
      <c r="X83" s="453">
        <v>0</v>
      </c>
      <c r="Y83" s="453">
        <v>0</v>
      </c>
      <c r="Z83" s="453">
        <v>0</v>
      </c>
      <c r="AA83" s="453">
        <v>0</v>
      </c>
      <c r="AB83" s="453">
        <v>0</v>
      </c>
      <c r="AC83" s="453">
        <v>0</v>
      </c>
      <c r="AD83" s="453">
        <v>0</v>
      </c>
      <c r="AE83" s="453">
        <v>0</v>
      </c>
      <c r="AF83" s="453">
        <v>0</v>
      </c>
      <c r="AG83" s="453">
        <v>0</v>
      </c>
      <c r="AH83" s="453">
        <v>0</v>
      </c>
      <c r="AI83" s="453">
        <v>0</v>
      </c>
      <c r="AJ83" s="453">
        <v>0</v>
      </c>
      <c r="AK83" s="453">
        <v>0</v>
      </c>
      <c r="AL83" s="453">
        <v>0</v>
      </c>
      <c r="AM83" s="453">
        <v>0</v>
      </c>
      <c r="AN83" s="456">
        <v>0</v>
      </c>
      <c r="AO83" s="381"/>
    </row>
    <row r="84" spans="1:41" ht="15" customHeight="1" x14ac:dyDescent="0.15">
      <c r="A84" s="122" t="s">
        <v>218</v>
      </c>
      <c r="B84" s="450">
        <v>453.26</v>
      </c>
      <c r="C84" s="450">
        <v>453.26</v>
      </c>
      <c r="D84" s="450">
        <v>0</v>
      </c>
      <c r="E84" s="450">
        <v>0</v>
      </c>
      <c r="F84" s="450">
        <v>0</v>
      </c>
      <c r="G84" s="450">
        <v>0</v>
      </c>
      <c r="H84" s="450">
        <v>0</v>
      </c>
      <c r="I84" s="450">
        <v>0</v>
      </c>
      <c r="J84" s="450">
        <v>0</v>
      </c>
      <c r="K84" s="450">
        <v>0</v>
      </c>
      <c r="L84" s="450">
        <v>0</v>
      </c>
      <c r="M84" s="450">
        <v>0</v>
      </c>
      <c r="N84" s="450">
        <v>0</v>
      </c>
      <c r="O84" s="450">
        <v>453.26</v>
      </c>
      <c r="P84" s="450">
        <v>0</v>
      </c>
      <c r="Q84" s="462">
        <v>0</v>
      </c>
      <c r="R84" s="462">
        <v>0</v>
      </c>
      <c r="S84" s="451">
        <v>0</v>
      </c>
      <c r="T84" s="450">
        <v>0</v>
      </c>
      <c r="U84" s="450">
        <v>0</v>
      </c>
      <c r="V84" s="450">
        <v>0</v>
      </c>
      <c r="W84" s="450">
        <v>0</v>
      </c>
      <c r="X84" s="450">
        <v>0</v>
      </c>
      <c r="Y84" s="450">
        <v>0</v>
      </c>
      <c r="Z84" s="450">
        <v>0</v>
      </c>
      <c r="AA84" s="450">
        <v>0</v>
      </c>
      <c r="AB84" s="450">
        <v>0</v>
      </c>
      <c r="AC84" s="450">
        <v>0</v>
      </c>
      <c r="AD84" s="450">
        <v>0</v>
      </c>
      <c r="AE84" s="450">
        <v>0</v>
      </c>
      <c r="AF84" s="450">
        <v>0</v>
      </c>
      <c r="AG84" s="450">
        <v>0</v>
      </c>
      <c r="AH84" s="450">
        <v>0</v>
      </c>
      <c r="AI84" s="450">
        <v>0</v>
      </c>
      <c r="AJ84" s="450">
        <v>0</v>
      </c>
      <c r="AK84" s="450">
        <v>0</v>
      </c>
      <c r="AL84" s="450">
        <v>0</v>
      </c>
      <c r="AM84" s="450">
        <v>0</v>
      </c>
      <c r="AN84" s="452">
        <v>0</v>
      </c>
      <c r="AO84" s="381"/>
    </row>
    <row r="85" spans="1:41" ht="15" customHeight="1" x14ac:dyDescent="0.15">
      <c r="A85" s="146"/>
      <c r="B85" s="453">
        <v>658.13</v>
      </c>
      <c r="C85" s="453">
        <v>658.13</v>
      </c>
      <c r="D85" s="453">
        <v>0</v>
      </c>
      <c r="E85" s="453">
        <v>1.1599999999999999</v>
      </c>
      <c r="F85" s="453">
        <v>0</v>
      </c>
      <c r="G85" s="453">
        <v>575.71</v>
      </c>
      <c r="H85" s="453">
        <v>16.47</v>
      </c>
      <c r="I85" s="453">
        <v>3.54</v>
      </c>
      <c r="J85" s="453">
        <v>61.25</v>
      </c>
      <c r="K85" s="453">
        <v>0</v>
      </c>
      <c r="L85" s="453">
        <v>0</v>
      </c>
      <c r="M85" s="453">
        <v>0</v>
      </c>
      <c r="N85" s="453">
        <v>0</v>
      </c>
      <c r="O85" s="453">
        <v>0</v>
      </c>
      <c r="P85" s="453">
        <v>0</v>
      </c>
      <c r="Q85" s="454">
        <v>0</v>
      </c>
      <c r="R85" s="454">
        <v>0</v>
      </c>
      <c r="S85" s="455">
        <v>0</v>
      </c>
      <c r="T85" s="453">
        <v>0</v>
      </c>
      <c r="U85" s="453">
        <v>0</v>
      </c>
      <c r="V85" s="453">
        <v>0</v>
      </c>
      <c r="W85" s="453">
        <v>0</v>
      </c>
      <c r="X85" s="453">
        <v>0</v>
      </c>
      <c r="Y85" s="453">
        <v>0</v>
      </c>
      <c r="Z85" s="453">
        <v>0</v>
      </c>
      <c r="AA85" s="453">
        <v>0</v>
      </c>
      <c r="AB85" s="453">
        <v>0</v>
      </c>
      <c r="AC85" s="453">
        <v>0</v>
      </c>
      <c r="AD85" s="453">
        <v>0</v>
      </c>
      <c r="AE85" s="453">
        <v>0</v>
      </c>
      <c r="AF85" s="453">
        <v>0</v>
      </c>
      <c r="AG85" s="453">
        <v>0</v>
      </c>
      <c r="AH85" s="453">
        <v>0</v>
      </c>
      <c r="AI85" s="453">
        <v>0</v>
      </c>
      <c r="AJ85" s="453">
        <v>0</v>
      </c>
      <c r="AK85" s="453">
        <v>0</v>
      </c>
      <c r="AL85" s="453">
        <v>0</v>
      </c>
      <c r="AM85" s="453">
        <v>0</v>
      </c>
      <c r="AN85" s="456">
        <v>0</v>
      </c>
      <c r="AO85" s="381"/>
    </row>
    <row r="86" spans="1:41" ht="15" customHeight="1" x14ac:dyDescent="0.15">
      <c r="A86" s="122" t="s">
        <v>219</v>
      </c>
      <c r="B86" s="450">
        <v>20.39</v>
      </c>
      <c r="C86" s="450">
        <v>20.39</v>
      </c>
      <c r="D86" s="450">
        <v>0</v>
      </c>
      <c r="E86" s="450">
        <v>0</v>
      </c>
      <c r="F86" s="450">
        <v>0</v>
      </c>
      <c r="G86" s="450">
        <v>0</v>
      </c>
      <c r="H86" s="450">
        <v>0</v>
      </c>
      <c r="I86" s="450">
        <v>0</v>
      </c>
      <c r="J86" s="450">
        <v>0</v>
      </c>
      <c r="K86" s="450">
        <v>0</v>
      </c>
      <c r="L86" s="450">
        <v>0</v>
      </c>
      <c r="M86" s="450">
        <v>0</v>
      </c>
      <c r="N86" s="450">
        <v>0</v>
      </c>
      <c r="O86" s="450">
        <v>20.39</v>
      </c>
      <c r="P86" s="450">
        <v>0</v>
      </c>
      <c r="Q86" s="462">
        <v>0</v>
      </c>
      <c r="R86" s="462">
        <v>0</v>
      </c>
      <c r="S86" s="451">
        <v>0</v>
      </c>
      <c r="T86" s="450">
        <v>0</v>
      </c>
      <c r="U86" s="450">
        <v>0</v>
      </c>
      <c r="V86" s="450">
        <v>0</v>
      </c>
      <c r="W86" s="450">
        <v>0</v>
      </c>
      <c r="X86" s="450">
        <v>0</v>
      </c>
      <c r="Y86" s="450">
        <v>0</v>
      </c>
      <c r="Z86" s="450">
        <v>0</v>
      </c>
      <c r="AA86" s="450">
        <v>0</v>
      </c>
      <c r="AB86" s="450">
        <v>0</v>
      </c>
      <c r="AC86" s="450">
        <v>0</v>
      </c>
      <c r="AD86" s="450">
        <v>0</v>
      </c>
      <c r="AE86" s="450">
        <v>0</v>
      </c>
      <c r="AF86" s="450">
        <v>0</v>
      </c>
      <c r="AG86" s="450">
        <v>0</v>
      </c>
      <c r="AH86" s="450">
        <v>0</v>
      </c>
      <c r="AI86" s="450">
        <v>0</v>
      </c>
      <c r="AJ86" s="450">
        <v>0</v>
      </c>
      <c r="AK86" s="450">
        <v>0</v>
      </c>
      <c r="AL86" s="450">
        <v>0</v>
      </c>
      <c r="AM86" s="450">
        <v>0</v>
      </c>
      <c r="AN86" s="452">
        <v>0</v>
      </c>
      <c r="AO86" s="381"/>
    </row>
    <row r="87" spans="1:41" ht="15" customHeight="1" x14ac:dyDescent="0.15">
      <c r="A87" s="146"/>
      <c r="B87" s="453">
        <v>605.57999999999993</v>
      </c>
      <c r="C87" s="453">
        <v>605.41999999999996</v>
      </c>
      <c r="D87" s="453">
        <v>20.72</v>
      </c>
      <c r="E87" s="453">
        <v>424.84</v>
      </c>
      <c r="F87" s="453">
        <v>0</v>
      </c>
      <c r="G87" s="453">
        <v>128.43</v>
      </c>
      <c r="H87" s="453">
        <v>11.04</v>
      </c>
      <c r="I87" s="453">
        <v>0</v>
      </c>
      <c r="J87" s="453">
        <v>20.39</v>
      </c>
      <c r="K87" s="453">
        <v>0</v>
      </c>
      <c r="L87" s="453">
        <v>0</v>
      </c>
      <c r="M87" s="453">
        <v>0</v>
      </c>
      <c r="N87" s="453">
        <v>0</v>
      </c>
      <c r="O87" s="453">
        <v>0</v>
      </c>
      <c r="P87" s="453">
        <v>0</v>
      </c>
      <c r="Q87" s="454">
        <v>0</v>
      </c>
      <c r="R87" s="454">
        <v>0</v>
      </c>
      <c r="S87" s="455">
        <v>0</v>
      </c>
      <c r="T87" s="453">
        <v>0</v>
      </c>
      <c r="U87" s="453">
        <v>0</v>
      </c>
      <c r="V87" s="453">
        <v>0</v>
      </c>
      <c r="W87" s="453">
        <v>0</v>
      </c>
      <c r="X87" s="453">
        <v>0</v>
      </c>
      <c r="Y87" s="453">
        <v>0</v>
      </c>
      <c r="Z87" s="453">
        <v>0</v>
      </c>
      <c r="AA87" s="453">
        <v>0</v>
      </c>
      <c r="AB87" s="453">
        <v>0</v>
      </c>
      <c r="AC87" s="453">
        <v>0</v>
      </c>
      <c r="AD87" s="453">
        <v>0</v>
      </c>
      <c r="AE87" s="453">
        <v>0</v>
      </c>
      <c r="AF87" s="453">
        <v>0</v>
      </c>
      <c r="AG87" s="453">
        <v>0</v>
      </c>
      <c r="AH87" s="453">
        <v>0</v>
      </c>
      <c r="AI87" s="453">
        <v>0</v>
      </c>
      <c r="AJ87" s="453">
        <v>0</v>
      </c>
      <c r="AK87" s="453">
        <v>0</v>
      </c>
      <c r="AL87" s="453">
        <v>0</v>
      </c>
      <c r="AM87" s="453">
        <v>0.16</v>
      </c>
      <c r="AN87" s="456">
        <v>0</v>
      </c>
      <c r="AO87" s="381"/>
    </row>
    <row r="88" spans="1:41" ht="15" customHeight="1" x14ac:dyDescent="0.15">
      <c r="A88" s="122" t="s">
        <v>220</v>
      </c>
      <c r="B88" s="450">
        <v>58.14</v>
      </c>
      <c r="C88" s="450">
        <v>58.14</v>
      </c>
      <c r="D88" s="450">
        <v>0</v>
      </c>
      <c r="E88" s="450">
        <v>0</v>
      </c>
      <c r="F88" s="450">
        <v>0</v>
      </c>
      <c r="G88" s="450">
        <v>0</v>
      </c>
      <c r="H88" s="450">
        <v>0</v>
      </c>
      <c r="I88" s="450">
        <v>0</v>
      </c>
      <c r="J88" s="450">
        <v>0</v>
      </c>
      <c r="K88" s="450">
        <v>0</v>
      </c>
      <c r="L88" s="450">
        <v>0</v>
      </c>
      <c r="M88" s="450">
        <v>0</v>
      </c>
      <c r="N88" s="450">
        <v>0</v>
      </c>
      <c r="O88" s="450">
        <v>58.14</v>
      </c>
      <c r="P88" s="450">
        <v>0</v>
      </c>
      <c r="Q88" s="462">
        <v>0</v>
      </c>
      <c r="R88" s="462">
        <v>0</v>
      </c>
      <c r="S88" s="451">
        <v>0</v>
      </c>
      <c r="T88" s="450">
        <v>0</v>
      </c>
      <c r="U88" s="450">
        <v>0</v>
      </c>
      <c r="V88" s="450">
        <v>0</v>
      </c>
      <c r="W88" s="450">
        <v>0</v>
      </c>
      <c r="X88" s="450">
        <v>0</v>
      </c>
      <c r="Y88" s="450">
        <v>0</v>
      </c>
      <c r="Z88" s="450">
        <v>0</v>
      </c>
      <c r="AA88" s="450">
        <v>0</v>
      </c>
      <c r="AB88" s="450">
        <v>0</v>
      </c>
      <c r="AC88" s="450">
        <v>0</v>
      </c>
      <c r="AD88" s="450">
        <v>0</v>
      </c>
      <c r="AE88" s="450">
        <v>0</v>
      </c>
      <c r="AF88" s="450">
        <v>0</v>
      </c>
      <c r="AG88" s="450">
        <v>0</v>
      </c>
      <c r="AH88" s="450">
        <v>0</v>
      </c>
      <c r="AI88" s="450">
        <v>0</v>
      </c>
      <c r="AJ88" s="450">
        <v>0</v>
      </c>
      <c r="AK88" s="450">
        <v>0</v>
      </c>
      <c r="AL88" s="450">
        <v>0</v>
      </c>
      <c r="AM88" s="450">
        <v>0</v>
      </c>
      <c r="AN88" s="452">
        <v>0</v>
      </c>
      <c r="AO88" s="381"/>
    </row>
    <row r="89" spans="1:41" ht="15" customHeight="1" x14ac:dyDescent="0.15">
      <c r="A89" s="146"/>
      <c r="B89" s="453">
        <v>1259.8800000000001</v>
      </c>
      <c r="C89" s="453">
        <v>1253.6000000000001</v>
      </c>
      <c r="D89" s="453">
        <v>1143.03</v>
      </c>
      <c r="E89" s="453">
        <v>28.14</v>
      </c>
      <c r="F89" s="453">
        <v>3.18</v>
      </c>
      <c r="G89" s="453">
        <v>0</v>
      </c>
      <c r="H89" s="453">
        <v>21.11</v>
      </c>
      <c r="I89" s="453">
        <v>0</v>
      </c>
      <c r="J89" s="453">
        <v>58.14</v>
      </c>
      <c r="K89" s="453">
        <v>0</v>
      </c>
      <c r="L89" s="453">
        <v>0</v>
      </c>
      <c r="M89" s="453">
        <v>0</v>
      </c>
      <c r="N89" s="453">
        <v>0</v>
      </c>
      <c r="O89" s="453">
        <v>0</v>
      </c>
      <c r="P89" s="453">
        <v>0</v>
      </c>
      <c r="Q89" s="454">
        <v>0</v>
      </c>
      <c r="R89" s="454">
        <v>5.94</v>
      </c>
      <c r="S89" s="455">
        <v>0</v>
      </c>
      <c r="T89" s="453">
        <v>0</v>
      </c>
      <c r="U89" s="453">
        <v>0</v>
      </c>
      <c r="V89" s="453">
        <v>0</v>
      </c>
      <c r="W89" s="453">
        <v>0</v>
      </c>
      <c r="X89" s="453">
        <v>0</v>
      </c>
      <c r="Y89" s="453">
        <v>0</v>
      </c>
      <c r="Z89" s="453">
        <v>0</v>
      </c>
      <c r="AA89" s="453">
        <v>0</v>
      </c>
      <c r="AB89" s="453">
        <v>0</v>
      </c>
      <c r="AC89" s="453">
        <v>0</v>
      </c>
      <c r="AD89" s="453">
        <v>0</v>
      </c>
      <c r="AE89" s="453">
        <v>0</v>
      </c>
      <c r="AF89" s="453">
        <v>0</v>
      </c>
      <c r="AG89" s="453">
        <v>0</v>
      </c>
      <c r="AH89" s="453">
        <v>0</v>
      </c>
      <c r="AI89" s="453">
        <v>0</v>
      </c>
      <c r="AJ89" s="453">
        <v>0</v>
      </c>
      <c r="AK89" s="453">
        <v>0</v>
      </c>
      <c r="AL89" s="453">
        <v>0</v>
      </c>
      <c r="AM89" s="453">
        <v>0.34</v>
      </c>
      <c r="AN89" s="456">
        <v>0</v>
      </c>
      <c r="AO89" s="381"/>
    </row>
    <row r="90" spans="1:41" ht="15" customHeight="1" x14ac:dyDescent="0.15">
      <c r="A90" s="122" t="s">
        <v>222</v>
      </c>
      <c r="B90" s="450">
        <v>0</v>
      </c>
      <c r="C90" s="450">
        <v>0</v>
      </c>
      <c r="D90" s="450">
        <v>0</v>
      </c>
      <c r="E90" s="450">
        <v>0</v>
      </c>
      <c r="F90" s="450">
        <v>0</v>
      </c>
      <c r="G90" s="450">
        <v>0</v>
      </c>
      <c r="H90" s="450">
        <v>0</v>
      </c>
      <c r="I90" s="450">
        <v>0</v>
      </c>
      <c r="J90" s="450">
        <v>0</v>
      </c>
      <c r="K90" s="450">
        <v>0</v>
      </c>
      <c r="L90" s="450">
        <v>0</v>
      </c>
      <c r="M90" s="450">
        <v>0</v>
      </c>
      <c r="N90" s="450">
        <v>0</v>
      </c>
      <c r="O90" s="450">
        <v>0</v>
      </c>
      <c r="P90" s="450">
        <v>0</v>
      </c>
      <c r="Q90" s="462">
        <v>0</v>
      </c>
      <c r="R90" s="462">
        <v>0</v>
      </c>
      <c r="S90" s="451">
        <v>0</v>
      </c>
      <c r="T90" s="450">
        <v>0</v>
      </c>
      <c r="U90" s="450">
        <v>0</v>
      </c>
      <c r="V90" s="450">
        <v>0</v>
      </c>
      <c r="W90" s="450">
        <v>0</v>
      </c>
      <c r="X90" s="450">
        <v>0</v>
      </c>
      <c r="Y90" s="450">
        <v>0</v>
      </c>
      <c r="Z90" s="450">
        <v>0</v>
      </c>
      <c r="AA90" s="450">
        <v>0</v>
      </c>
      <c r="AB90" s="450">
        <v>0</v>
      </c>
      <c r="AC90" s="450">
        <v>0</v>
      </c>
      <c r="AD90" s="450">
        <v>0</v>
      </c>
      <c r="AE90" s="450">
        <v>0</v>
      </c>
      <c r="AF90" s="450">
        <v>0</v>
      </c>
      <c r="AG90" s="450">
        <v>0</v>
      </c>
      <c r="AH90" s="450">
        <v>0</v>
      </c>
      <c r="AI90" s="450">
        <v>0</v>
      </c>
      <c r="AJ90" s="450">
        <v>0</v>
      </c>
      <c r="AK90" s="450">
        <v>0</v>
      </c>
      <c r="AL90" s="450">
        <v>0</v>
      </c>
      <c r="AM90" s="450">
        <v>0</v>
      </c>
      <c r="AN90" s="452">
        <v>0</v>
      </c>
      <c r="AO90" s="381"/>
    </row>
    <row r="91" spans="1:41" ht="15" customHeight="1" x14ac:dyDescent="0.15">
      <c r="A91" s="146"/>
      <c r="B91" s="453">
        <v>63.16</v>
      </c>
      <c r="C91" s="453">
        <v>63.16</v>
      </c>
      <c r="D91" s="453">
        <v>0</v>
      </c>
      <c r="E91" s="453">
        <v>62.87</v>
      </c>
      <c r="F91" s="453">
        <v>0.28999999999999998</v>
      </c>
      <c r="G91" s="453">
        <v>0</v>
      </c>
      <c r="H91" s="453">
        <v>0</v>
      </c>
      <c r="I91" s="453">
        <v>0</v>
      </c>
      <c r="J91" s="453">
        <v>0</v>
      </c>
      <c r="K91" s="453">
        <v>0</v>
      </c>
      <c r="L91" s="453">
        <v>0</v>
      </c>
      <c r="M91" s="453">
        <v>0</v>
      </c>
      <c r="N91" s="453">
        <v>0</v>
      </c>
      <c r="O91" s="453">
        <v>0</v>
      </c>
      <c r="P91" s="453">
        <v>0</v>
      </c>
      <c r="Q91" s="454">
        <v>0</v>
      </c>
      <c r="R91" s="454">
        <v>0</v>
      </c>
      <c r="S91" s="455">
        <v>0</v>
      </c>
      <c r="T91" s="453">
        <v>0</v>
      </c>
      <c r="U91" s="453">
        <v>0</v>
      </c>
      <c r="V91" s="453">
        <v>0</v>
      </c>
      <c r="W91" s="453">
        <v>0</v>
      </c>
      <c r="X91" s="453">
        <v>0</v>
      </c>
      <c r="Y91" s="453">
        <v>0</v>
      </c>
      <c r="Z91" s="453">
        <v>0</v>
      </c>
      <c r="AA91" s="453">
        <v>0</v>
      </c>
      <c r="AB91" s="453">
        <v>0</v>
      </c>
      <c r="AC91" s="453">
        <v>0</v>
      </c>
      <c r="AD91" s="453">
        <v>0</v>
      </c>
      <c r="AE91" s="453">
        <v>0</v>
      </c>
      <c r="AF91" s="453">
        <v>0</v>
      </c>
      <c r="AG91" s="453">
        <v>0</v>
      </c>
      <c r="AH91" s="453">
        <v>0</v>
      </c>
      <c r="AI91" s="453">
        <v>0</v>
      </c>
      <c r="AJ91" s="453">
        <v>0</v>
      </c>
      <c r="AK91" s="453">
        <v>0</v>
      </c>
      <c r="AL91" s="453">
        <v>0</v>
      </c>
      <c r="AM91" s="453">
        <v>0</v>
      </c>
      <c r="AN91" s="456">
        <v>0</v>
      </c>
      <c r="AO91" s="381"/>
    </row>
    <row r="92" spans="1:41" ht="15" customHeight="1" x14ac:dyDescent="0.15">
      <c r="A92" s="122" t="s">
        <v>167</v>
      </c>
      <c r="B92" s="450">
        <v>43.73</v>
      </c>
      <c r="C92" s="450">
        <v>43.73</v>
      </c>
      <c r="D92" s="450">
        <v>0</v>
      </c>
      <c r="E92" s="450">
        <v>0</v>
      </c>
      <c r="F92" s="450">
        <v>0</v>
      </c>
      <c r="G92" s="450">
        <v>0</v>
      </c>
      <c r="H92" s="450">
        <v>39.69</v>
      </c>
      <c r="I92" s="450">
        <v>0</v>
      </c>
      <c r="J92" s="450">
        <v>0</v>
      </c>
      <c r="K92" s="450">
        <v>0</v>
      </c>
      <c r="L92" s="450">
        <v>0</v>
      </c>
      <c r="M92" s="450">
        <v>0</v>
      </c>
      <c r="N92" s="450">
        <v>0</v>
      </c>
      <c r="O92" s="450">
        <v>4.04</v>
      </c>
      <c r="P92" s="450">
        <v>0</v>
      </c>
      <c r="Q92" s="462">
        <v>0</v>
      </c>
      <c r="R92" s="462">
        <v>0</v>
      </c>
      <c r="S92" s="451">
        <v>0</v>
      </c>
      <c r="T92" s="450">
        <v>0</v>
      </c>
      <c r="U92" s="450">
        <v>0</v>
      </c>
      <c r="V92" s="450">
        <v>0</v>
      </c>
      <c r="W92" s="450">
        <v>0</v>
      </c>
      <c r="X92" s="450">
        <v>0</v>
      </c>
      <c r="Y92" s="450">
        <v>0</v>
      </c>
      <c r="Z92" s="450">
        <v>0</v>
      </c>
      <c r="AA92" s="450">
        <v>0</v>
      </c>
      <c r="AB92" s="450">
        <v>0</v>
      </c>
      <c r="AC92" s="450">
        <v>0</v>
      </c>
      <c r="AD92" s="450">
        <v>0</v>
      </c>
      <c r="AE92" s="450">
        <v>0</v>
      </c>
      <c r="AF92" s="450">
        <v>0</v>
      </c>
      <c r="AG92" s="450">
        <v>0</v>
      </c>
      <c r="AH92" s="450">
        <v>0</v>
      </c>
      <c r="AI92" s="450">
        <v>0</v>
      </c>
      <c r="AJ92" s="450">
        <v>0</v>
      </c>
      <c r="AK92" s="450">
        <v>0</v>
      </c>
      <c r="AL92" s="450">
        <v>0</v>
      </c>
      <c r="AM92" s="450">
        <v>0</v>
      </c>
      <c r="AN92" s="452">
        <v>0</v>
      </c>
      <c r="AO92" s="381"/>
    </row>
    <row r="93" spans="1:41" ht="15" customHeight="1" x14ac:dyDescent="0.15">
      <c r="A93" s="146"/>
      <c r="B93" s="453">
        <v>583.03</v>
      </c>
      <c r="C93" s="453">
        <v>583.03</v>
      </c>
      <c r="D93" s="453">
        <v>0</v>
      </c>
      <c r="E93" s="453">
        <v>141.03</v>
      </c>
      <c r="F93" s="453">
        <v>0</v>
      </c>
      <c r="G93" s="453">
        <v>423.07</v>
      </c>
      <c r="H93" s="453">
        <v>15.13</v>
      </c>
      <c r="I93" s="453">
        <v>0</v>
      </c>
      <c r="J93" s="453">
        <v>0</v>
      </c>
      <c r="K93" s="453">
        <v>0</v>
      </c>
      <c r="L93" s="453">
        <v>0</v>
      </c>
      <c r="M93" s="453">
        <v>0</v>
      </c>
      <c r="N93" s="453">
        <v>0</v>
      </c>
      <c r="O93" s="453">
        <v>3.8</v>
      </c>
      <c r="P93" s="453">
        <v>0</v>
      </c>
      <c r="Q93" s="454">
        <v>0</v>
      </c>
      <c r="R93" s="454">
        <v>0</v>
      </c>
      <c r="S93" s="455">
        <v>0</v>
      </c>
      <c r="T93" s="453">
        <v>0</v>
      </c>
      <c r="U93" s="453">
        <v>0</v>
      </c>
      <c r="V93" s="453">
        <v>0</v>
      </c>
      <c r="W93" s="453">
        <v>0</v>
      </c>
      <c r="X93" s="453">
        <v>0</v>
      </c>
      <c r="Y93" s="453">
        <v>0</v>
      </c>
      <c r="Z93" s="453">
        <v>0</v>
      </c>
      <c r="AA93" s="453">
        <v>0</v>
      </c>
      <c r="AB93" s="453">
        <v>0</v>
      </c>
      <c r="AC93" s="453">
        <v>0</v>
      </c>
      <c r="AD93" s="453">
        <v>0</v>
      </c>
      <c r="AE93" s="453">
        <v>0</v>
      </c>
      <c r="AF93" s="453">
        <v>0</v>
      </c>
      <c r="AG93" s="453">
        <v>0</v>
      </c>
      <c r="AH93" s="453">
        <v>0</v>
      </c>
      <c r="AI93" s="453">
        <v>0</v>
      </c>
      <c r="AJ93" s="453">
        <v>0</v>
      </c>
      <c r="AK93" s="453">
        <v>0</v>
      </c>
      <c r="AL93" s="453">
        <v>0</v>
      </c>
      <c r="AM93" s="453">
        <v>0</v>
      </c>
      <c r="AN93" s="456">
        <v>0</v>
      </c>
      <c r="AO93" s="381"/>
    </row>
    <row r="94" spans="1:41" ht="15" customHeight="1" x14ac:dyDescent="0.15">
      <c r="A94" s="122" t="s">
        <v>221</v>
      </c>
      <c r="B94" s="450">
        <v>119.32</v>
      </c>
      <c r="C94" s="450">
        <v>119.32</v>
      </c>
      <c r="D94" s="450">
        <v>0</v>
      </c>
      <c r="E94" s="450">
        <v>63.22</v>
      </c>
      <c r="F94" s="450">
        <v>0</v>
      </c>
      <c r="G94" s="450">
        <v>0</v>
      </c>
      <c r="H94" s="450">
        <v>0</v>
      </c>
      <c r="I94" s="450">
        <v>0</v>
      </c>
      <c r="J94" s="450">
        <v>0</v>
      </c>
      <c r="K94" s="450">
        <v>0</v>
      </c>
      <c r="L94" s="450">
        <v>0</v>
      </c>
      <c r="M94" s="450">
        <v>0</v>
      </c>
      <c r="N94" s="450">
        <v>0</v>
      </c>
      <c r="O94" s="450">
        <v>56.1</v>
      </c>
      <c r="P94" s="450">
        <v>0</v>
      </c>
      <c r="Q94" s="462">
        <v>0</v>
      </c>
      <c r="R94" s="462">
        <v>0</v>
      </c>
      <c r="S94" s="451">
        <v>0</v>
      </c>
      <c r="T94" s="450">
        <v>0</v>
      </c>
      <c r="U94" s="450">
        <v>0</v>
      </c>
      <c r="V94" s="450">
        <v>0</v>
      </c>
      <c r="W94" s="450">
        <v>0</v>
      </c>
      <c r="X94" s="450">
        <v>0</v>
      </c>
      <c r="Y94" s="450">
        <v>0</v>
      </c>
      <c r="Z94" s="450">
        <v>0</v>
      </c>
      <c r="AA94" s="450">
        <v>0</v>
      </c>
      <c r="AB94" s="450">
        <v>0</v>
      </c>
      <c r="AC94" s="450">
        <v>0</v>
      </c>
      <c r="AD94" s="450">
        <v>0</v>
      </c>
      <c r="AE94" s="450">
        <v>0</v>
      </c>
      <c r="AF94" s="450">
        <v>0</v>
      </c>
      <c r="AG94" s="450">
        <v>0</v>
      </c>
      <c r="AH94" s="450">
        <v>0</v>
      </c>
      <c r="AI94" s="450">
        <v>0</v>
      </c>
      <c r="AJ94" s="450">
        <v>0</v>
      </c>
      <c r="AK94" s="450">
        <v>0</v>
      </c>
      <c r="AL94" s="450">
        <v>0</v>
      </c>
      <c r="AM94" s="450">
        <v>0</v>
      </c>
      <c r="AN94" s="452">
        <v>0</v>
      </c>
      <c r="AO94" s="381"/>
    </row>
    <row r="95" spans="1:41" ht="15" customHeight="1" x14ac:dyDescent="0.15">
      <c r="A95" s="146"/>
      <c r="B95" s="453">
        <v>1104.75</v>
      </c>
      <c r="C95" s="453">
        <v>1103.74</v>
      </c>
      <c r="D95" s="453">
        <v>63.22</v>
      </c>
      <c r="E95" s="453">
        <v>1010.29</v>
      </c>
      <c r="F95" s="453">
        <v>4.22</v>
      </c>
      <c r="G95" s="453">
        <v>0</v>
      </c>
      <c r="H95" s="453">
        <v>13.26</v>
      </c>
      <c r="I95" s="453">
        <v>0</v>
      </c>
      <c r="J95" s="453">
        <v>12.75</v>
      </c>
      <c r="K95" s="453">
        <v>0</v>
      </c>
      <c r="L95" s="453">
        <v>0</v>
      </c>
      <c r="M95" s="453">
        <v>0</v>
      </c>
      <c r="N95" s="453">
        <v>0</v>
      </c>
      <c r="O95" s="453">
        <v>0</v>
      </c>
      <c r="P95" s="453">
        <v>0</v>
      </c>
      <c r="Q95" s="454">
        <v>0</v>
      </c>
      <c r="R95" s="454">
        <v>0</v>
      </c>
      <c r="S95" s="455">
        <v>0</v>
      </c>
      <c r="T95" s="453">
        <v>0</v>
      </c>
      <c r="U95" s="453">
        <v>0</v>
      </c>
      <c r="V95" s="453">
        <v>0</v>
      </c>
      <c r="W95" s="453">
        <v>0</v>
      </c>
      <c r="X95" s="453">
        <v>0</v>
      </c>
      <c r="Y95" s="453">
        <v>0</v>
      </c>
      <c r="Z95" s="453">
        <v>0</v>
      </c>
      <c r="AA95" s="453">
        <v>0</v>
      </c>
      <c r="AB95" s="453">
        <v>0</v>
      </c>
      <c r="AC95" s="453">
        <v>0</v>
      </c>
      <c r="AD95" s="453">
        <v>0</v>
      </c>
      <c r="AE95" s="453">
        <v>0</v>
      </c>
      <c r="AF95" s="453">
        <v>0</v>
      </c>
      <c r="AG95" s="453">
        <v>0</v>
      </c>
      <c r="AH95" s="453">
        <v>0</v>
      </c>
      <c r="AI95" s="453">
        <v>0</v>
      </c>
      <c r="AJ95" s="453">
        <v>0</v>
      </c>
      <c r="AK95" s="453">
        <v>0</v>
      </c>
      <c r="AL95" s="453">
        <v>0</v>
      </c>
      <c r="AM95" s="453">
        <v>1.01</v>
      </c>
      <c r="AN95" s="456">
        <v>0</v>
      </c>
      <c r="AO95" s="381"/>
    </row>
    <row r="96" spans="1:41" ht="15" customHeight="1" x14ac:dyDescent="0.15">
      <c r="A96" s="122" t="s">
        <v>454</v>
      </c>
      <c r="B96" s="450">
        <v>15.75</v>
      </c>
      <c r="C96" s="450">
        <v>15.75</v>
      </c>
      <c r="D96" s="450">
        <v>0</v>
      </c>
      <c r="E96" s="450">
        <v>0</v>
      </c>
      <c r="F96" s="450">
        <v>0</v>
      </c>
      <c r="G96" s="450">
        <v>0</v>
      </c>
      <c r="H96" s="450">
        <v>0</v>
      </c>
      <c r="I96" s="450">
        <v>0</v>
      </c>
      <c r="J96" s="450">
        <v>0</v>
      </c>
      <c r="K96" s="450">
        <v>0</v>
      </c>
      <c r="L96" s="450">
        <v>0</v>
      </c>
      <c r="M96" s="450">
        <v>0</v>
      </c>
      <c r="N96" s="450">
        <v>0</v>
      </c>
      <c r="O96" s="450">
        <v>15.75</v>
      </c>
      <c r="P96" s="450">
        <v>0</v>
      </c>
      <c r="Q96" s="462">
        <v>0</v>
      </c>
      <c r="R96" s="462">
        <v>0</v>
      </c>
      <c r="S96" s="451">
        <v>0</v>
      </c>
      <c r="T96" s="450">
        <v>0</v>
      </c>
      <c r="U96" s="450">
        <v>0</v>
      </c>
      <c r="V96" s="450">
        <v>0</v>
      </c>
      <c r="W96" s="450">
        <v>0</v>
      </c>
      <c r="X96" s="450">
        <v>0</v>
      </c>
      <c r="Y96" s="450">
        <v>0</v>
      </c>
      <c r="Z96" s="450">
        <v>0</v>
      </c>
      <c r="AA96" s="450">
        <v>0</v>
      </c>
      <c r="AB96" s="450">
        <v>0</v>
      </c>
      <c r="AC96" s="450">
        <v>0</v>
      </c>
      <c r="AD96" s="450">
        <v>0</v>
      </c>
      <c r="AE96" s="450">
        <v>0</v>
      </c>
      <c r="AF96" s="450">
        <v>0</v>
      </c>
      <c r="AG96" s="450">
        <v>0</v>
      </c>
      <c r="AH96" s="450">
        <v>0</v>
      </c>
      <c r="AI96" s="450">
        <v>0</v>
      </c>
      <c r="AJ96" s="450">
        <v>0</v>
      </c>
      <c r="AK96" s="450">
        <v>0</v>
      </c>
      <c r="AL96" s="450">
        <v>0</v>
      </c>
      <c r="AM96" s="450">
        <v>0</v>
      </c>
      <c r="AN96" s="452">
        <v>0</v>
      </c>
      <c r="AO96" s="381"/>
    </row>
    <row r="97" spans="1:41" ht="15" customHeight="1" x14ac:dyDescent="0.15">
      <c r="A97" s="146"/>
      <c r="B97" s="453">
        <v>707.77999999999986</v>
      </c>
      <c r="C97" s="453">
        <v>703.9899999999999</v>
      </c>
      <c r="D97" s="453">
        <v>0</v>
      </c>
      <c r="E97" s="453">
        <v>335.26</v>
      </c>
      <c r="F97" s="453">
        <v>0.26</v>
      </c>
      <c r="G97" s="453">
        <v>235.07</v>
      </c>
      <c r="H97" s="453">
        <v>95.53</v>
      </c>
      <c r="I97" s="453">
        <v>0</v>
      </c>
      <c r="J97" s="453">
        <v>37.869999999999997</v>
      </c>
      <c r="K97" s="453">
        <v>0</v>
      </c>
      <c r="L97" s="453">
        <v>0</v>
      </c>
      <c r="M97" s="453">
        <v>0</v>
      </c>
      <c r="N97" s="453">
        <v>0</v>
      </c>
      <c r="O97" s="453">
        <v>0</v>
      </c>
      <c r="P97" s="453">
        <v>0</v>
      </c>
      <c r="Q97" s="454">
        <v>0</v>
      </c>
      <c r="R97" s="454">
        <v>3.62</v>
      </c>
      <c r="S97" s="455">
        <v>0</v>
      </c>
      <c r="T97" s="453">
        <v>0</v>
      </c>
      <c r="U97" s="453">
        <v>0</v>
      </c>
      <c r="V97" s="453">
        <v>0</v>
      </c>
      <c r="W97" s="453">
        <v>0</v>
      </c>
      <c r="X97" s="453">
        <v>0</v>
      </c>
      <c r="Y97" s="453">
        <v>0</v>
      </c>
      <c r="Z97" s="453">
        <v>0</v>
      </c>
      <c r="AA97" s="453">
        <v>0</v>
      </c>
      <c r="AB97" s="453">
        <v>0</v>
      </c>
      <c r="AC97" s="453">
        <v>0</v>
      </c>
      <c r="AD97" s="453">
        <v>0</v>
      </c>
      <c r="AE97" s="453">
        <v>0</v>
      </c>
      <c r="AF97" s="453">
        <v>0</v>
      </c>
      <c r="AG97" s="453">
        <v>0</v>
      </c>
      <c r="AH97" s="453">
        <v>0</v>
      </c>
      <c r="AI97" s="453">
        <v>0</v>
      </c>
      <c r="AJ97" s="453">
        <v>0</v>
      </c>
      <c r="AK97" s="453">
        <v>0</v>
      </c>
      <c r="AL97" s="453">
        <v>0</v>
      </c>
      <c r="AM97" s="453">
        <v>0.17</v>
      </c>
      <c r="AN97" s="456">
        <v>0</v>
      </c>
      <c r="AO97" s="381"/>
    </row>
    <row r="98" spans="1:41" ht="15" customHeight="1" x14ac:dyDescent="0.15">
      <c r="A98" s="122" t="s">
        <v>419</v>
      </c>
      <c r="B98" s="450">
        <v>89.31</v>
      </c>
      <c r="C98" s="450">
        <v>89.31</v>
      </c>
      <c r="D98" s="450">
        <v>0</v>
      </c>
      <c r="E98" s="450">
        <v>0</v>
      </c>
      <c r="F98" s="450">
        <v>0</v>
      </c>
      <c r="G98" s="450">
        <v>0</v>
      </c>
      <c r="H98" s="450">
        <v>0</v>
      </c>
      <c r="I98" s="450">
        <v>0</v>
      </c>
      <c r="J98" s="450">
        <v>0</v>
      </c>
      <c r="K98" s="450">
        <v>0</v>
      </c>
      <c r="L98" s="450">
        <v>0</v>
      </c>
      <c r="M98" s="450">
        <v>0</v>
      </c>
      <c r="N98" s="450">
        <v>2.2799999999999998</v>
      </c>
      <c r="O98" s="450">
        <v>87.03</v>
      </c>
      <c r="P98" s="450">
        <v>0</v>
      </c>
      <c r="Q98" s="462">
        <v>0</v>
      </c>
      <c r="R98" s="462">
        <v>0</v>
      </c>
      <c r="S98" s="451">
        <v>0</v>
      </c>
      <c r="T98" s="450">
        <v>0</v>
      </c>
      <c r="U98" s="450">
        <v>0</v>
      </c>
      <c r="V98" s="450">
        <v>0</v>
      </c>
      <c r="W98" s="450">
        <v>0</v>
      </c>
      <c r="X98" s="450">
        <v>0</v>
      </c>
      <c r="Y98" s="450">
        <v>0</v>
      </c>
      <c r="Z98" s="450">
        <v>0</v>
      </c>
      <c r="AA98" s="450">
        <v>0</v>
      </c>
      <c r="AB98" s="450">
        <v>0</v>
      </c>
      <c r="AC98" s="450">
        <v>0</v>
      </c>
      <c r="AD98" s="450">
        <v>0</v>
      </c>
      <c r="AE98" s="450">
        <v>0</v>
      </c>
      <c r="AF98" s="450">
        <v>0</v>
      </c>
      <c r="AG98" s="450">
        <v>0</v>
      </c>
      <c r="AH98" s="450">
        <v>0</v>
      </c>
      <c r="AI98" s="450">
        <v>0</v>
      </c>
      <c r="AJ98" s="450">
        <v>0</v>
      </c>
      <c r="AK98" s="450">
        <v>0</v>
      </c>
      <c r="AL98" s="450">
        <v>0</v>
      </c>
      <c r="AM98" s="450">
        <v>0</v>
      </c>
      <c r="AN98" s="452">
        <v>0</v>
      </c>
      <c r="AO98" s="381"/>
    </row>
    <row r="99" spans="1:41" ht="15" customHeight="1" thickBot="1" x14ac:dyDescent="0.2">
      <c r="A99" s="147"/>
      <c r="B99" s="457">
        <v>102.26</v>
      </c>
      <c r="C99" s="457">
        <v>93.42</v>
      </c>
      <c r="D99" s="457">
        <v>0</v>
      </c>
      <c r="E99" s="457">
        <v>0</v>
      </c>
      <c r="F99" s="457">
        <v>0</v>
      </c>
      <c r="G99" s="457">
        <v>91.01</v>
      </c>
      <c r="H99" s="457">
        <v>0.63</v>
      </c>
      <c r="I99" s="457">
        <v>1.78</v>
      </c>
      <c r="J99" s="457">
        <v>0</v>
      </c>
      <c r="K99" s="457">
        <v>0</v>
      </c>
      <c r="L99" s="457">
        <v>0</v>
      </c>
      <c r="M99" s="457">
        <v>0</v>
      </c>
      <c r="N99" s="457">
        <v>0</v>
      </c>
      <c r="O99" s="457">
        <v>0</v>
      </c>
      <c r="P99" s="457">
        <v>0</v>
      </c>
      <c r="Q99" s="464">
        <v>0</v>
      </c>
      <c r="R99" s="464">
        <v>0</v>
      </c>
      <c r="S99" s="458">
        <v>0</v>
      </c>
      <c r="T99" s="457">
        <v>0</v>
      </c>
      <c r="U99" s="457">
        <v>0</v>
      </c>
      <c r="V99" s="457">
        <v>0</v>
      </c>
      <c r="W99" s="457">
        <v>0</v>
      </c>
      <c r="X99" s="457">
        <v>0</v>
      </c>
      <c r="Y99" s="457">
        <v>0</v>
      </c>
      <c r="Z99" s="457">
        <v>0</v>
      </c>
      <c r="AA99" s="457">
        <v>0</v>
      </c>
      <c r="AB99" s="457">
        <v>0</v>
      </c>
      <c r="AC99" s="457">
        <v>0</v>
      </c>
      <c r="AD99" s="457">
        <v>0</v>
      </c>
      <c r="AE99" s="457">
        <v>0</v>
      </c>
      <c r="AF99" s="457">
        <v>0</v>
      </c>
      <c r="AG99" s="457">
        <v>0</v>
      </c>
      <c r="AH99" s="457">
        <v>0</v>
      </c>
      <c r="AI99" s="457">
        <v>0</v>
      </c>
      <c r="AJ99" s="457">
        <v>0</v>
      </c>
      <c r="AK99" s="457">
        <v>0</v>
      </c>
      <c r="AL99" s="457">
        <v>8.7799999999999994</v>
      </c>
      <c r="AM99" s="457">
        <v>0.06</v>
      </c>
      <c r="AN99" s="459">
        <v>0</v>
      </c>
      <c r="AO99" s="381"/>
    </row>
    <row r="100" spans="1:41" ht="15" customHeight="1" x14ac:dyDescent="0.15">
      <c r="A100" s="91" t="s">
        <v>113</v>
      </c>
      <c r="B100" s="381"/>
      <c r="C100" s="381"/>
      <c r="D100" s="381"/>
      <c r="E100" s="381"/>
      <c r="F100" s="381"/>
      <c r="G100" s="381"/>
      <c r="H100" s="381"/>
      <c r="I100" s="381"/>
      <c r="J100" s="381"/>
      <c r="K100" s="381"/>
      <c r="L100" s="381"/>
      <c r="M100" s="381"/>
      <c r="N100" s="381"/>
      <c r="O100" s="381"/>
      <c r="P100" s="381"/>
      <c r="Q100" s="381"/>
      <c r="R100" s="381"/>
      <c r="S100" s="381"/>
      <c r="T100" s="381"/>
      <c r="U100" s="381"/>
      <c r="V100" s="381"/>
      <c r="W100" s="381"/>
      <c r="X100" s="381"/>
      <c r="Y100" s="381"/>
      <c r="Z100" s="381"/>
      <c r="AA100" s="381"/>
      <c r="AB100" s="381"/>
      <c r="AC100" s="381"/>
      <c r="AD100" s="381"/>
      <c r="AE100" s="381"/>
      <c r="AF100" s="381"/>
      <c r="AG100" s="381"/>
      <c r="AH100" s="381"/>
      <c r="AI100" s="381"/>
      <c r="AJ100" s="381"/>
      <c r="AK100" s="381"/>
      <c r="AL100" s="381"/>
      <c r="AM100" s="381"/>
      <c r="AN100" s="381"/>
      <c r="AO100" s="381"/>
    </row>
    <row r="101" spans="1:41" ht="15" customHeight="1" x14ac:dyDescent="0.15">
      <c r="A101" s="91" t="s">
        <v>450</v>
      </c>
      <c r="B101" s="381"/>
      <c r="C101" s="381"/>
      <c r="D101" s="381"/>
      <c r="E101" s="381"/>
      <c r="F101" s="381"/>
      <c r="G101" s="381"/>
      <c r="H101" s="381"/>
      <c r="I101" s="381"/>
      <c r="J101" s="381"/>
      <c r="K101" s="381"/>
      <c r="L101" s="381"/>
      <c r="M101" s="381"/>
      <c r="N101" s="381"/>
      <c r="O101" s="381"/>
      <c r="P101" s="381"/>
      <c r="Q101" s="381"/>
      <c r="R101" s="381"/>
      <c r="S101" s="381"/>
      <c r="T101" s="381"/>
      <c r="U101" s="381"/>
      <c r="V101" s="381"/>
      <c r="W101" s="381"/>
      <c r="X101" s="381"/>
      <c r="Y101" s="381"/>
      <c r="Z101" s="381"/>
      <c r="AA101" s="381"/>
      <c r="AB101" s="381"/>
      <c r="AC101" s="381"/>
      <c r="AD101" s="381"/>
      <c r="AE101" s="381"/>
      <c r="AF101" s="381"/>
      <c r="AG101" s="381"/>
      <c r="AH101" s="381"/>
      <c r="AI101" s="381"/>
      <c r="AJ101" s="381"/>
      <c r="AK101" s="381"/>
      <c r="AL101" s="381"/>
      <c r="AM101" s="381"/>
      <c r="AN101" s="381"/>
      <c r="AO101" s="381"/>
    </row>
    <row r="102" spans="1:41" x14ac:dyDescent="0.15">
      <c r="B102" s="381"/>
      <c r="C102" s="381"/>
      <c r="D102" s="381"/>
      <c r="E102" s="381"/>
      <c r="F102" s="381"/>
      <c r="G102" s="381"/>
      <c r="H102" s="381"/>
      <c r="I102" s="381"/>
      <c r="J102" s="381"/>
      <c r="K102" s="381"/>
      <c r="L102" s="381"/>
      <c r="M102" s="381"/>
      <c r="N102" s="381"/>
      <c r="O102" s="381"/>
      <c r="P102" s="381"/>
      <c r="Q102" s="381"/>
      <c r="R102" s="381"/>
      <c r="S102" s="381"/>
      <c r="T102" s="381"/>
      <c r="U102" s="381"/>
      <c r="V102" s="381"/>
      <c r="W102" s="381"/>
      <c r="X102" s="381"/>
      <c r="Y102" s="381"/>
      <c r="Z102" s="381"/>
      <c r="AA102" s="381"/>
      <c r="AB102" s="381"/>
      <c r="AC102" s="381"/>
      <c r="AD102" s="381"/>
      <c r="AE102" s="381"/>
      <c r="AF102" s="381"/>
      <c r="AG102" s="381"/>
      <c r="AH102" s="381"/>
      <c r="AI102" s="381"/>
      <c r="AJ102" s="381"/>
      <c r="AK102" s="381"/>
      <c r="AL102" s="381"/>
      <c r="AM102" s="381"/>
      <c r="AN102" s="381"/>
      <c r="AO102" s="381"/>
    </row>
    <row r="103" spans="1:41" s="3" customFormat="1" ht="17.25" x14ac:dyDescent="0.15">
      <c r="A103" s="3" t="s">
        <v>455</v>
      </c>
      <c r="B103" s="392"/>
      <c r="C103" s="392"/>
      <c r="D103" s="392"/>
      <c r="E103" s="392"/>
      <c r="F103" s="392"/>
      <c r="G103" s="392"/>
      <c r="H103" s="392"/>
      <c r="I103" s="392"/>
      <c r="J103" s="392"/>
      <c r="K103" s="392"/>
      <c r="L103" s="392"/>
      <c r="M103" s="392"/>
      <c r="N103" s="392"/>
      <c r="O103" s="392"/>
      <c r="P103" s="392"/>
      <c r="Q103" s="392"/>
      <c r="R103" s="392"/>
      <c r="S103" s="392"/>
      <c r="T103" s="392"/>
      <c r="U103" s="392"/>
      <c r="V103" s="392"/>
      <c r="W103" s="392"/>
      <c r="X103" s="392"/>
      <c r="Y103" s="392"/>
      <c r="Z103" s="392"/>
      <c r="AA103" s="392"/>
      <c r="AB103" s="392"/>
      <c r="AC103" s="392"/>
      <c r="AD103" s="392"/>
      <c r="AE103" s="392"/>
      <c r="AF103" s="392"/>
      <c r="AG103" s="392"/>
      <c r="AH103" s="392"/>
      <c r="AI103" s="392"/>
      <c r="AJ103" s="392"/>
      <c r="AK103" s="392"/>
      <c r="AL103" s="392"/>
      <c r="AM103" s="392"/>
      <c r="AN103" s="392"/>
      <c r="AO103" s="392"/>
    </row>
    <row r="104" spans="1:41" ht="15" thickBot="1" x14ac:dyDescent="0.2">
      <c r="A104" s="71"/>
      <c r="B104" s="393"/>
      <c r="C104" s="393"/>
      <c r="D104" s="393"/>
      <c r="E104" s="393"/>
      <c r="F104" s="393"/>
      <c r="G104" s="393"/>
      <c r="H104" s="393"/>
      <c r="I104" s="393"/>
      <c r="J104" s="393"/>
      <c r="K104" s="393"/>
      <c r="L104" s="393"/>
      <c r="M104" s="393"/>
      <c r="N104" s="393"/>
      <c r="O104" s="393"/>
      <c r="P104" s="393"/>
      <c r="Q104" s="393"/>
      <c r="R104" s="393"/>
      <c r="S104" s="393"/>
      <c r="T104" s="393"/>
      <c r="U104" s="393"/>
      <c r="V104" s="393"/>
      <c r="W104" s="393"/>
      <c r="X104" s="393"/>
      <c r="Y104" s="393"/>
      <c r="Z104" s="393"/>
      <c r="AA104" s="393"/>
      <c r="AB104" s="393"/>
      <c r="AC104" s="393"/>
      <c r="AD104" s="393"/>
      <c r="AE104" s="393"/>
      <c r="AF104" s="393"/>
      <c r="AG104" s="393"/>
      <c r="AH104" s="393"/>
      <c r="AI104" s="393"/>
      <c r="AJ104" s="393"/>
      <c r="AK104" s="393"/>
      <c r="AL104" s="393" t="s">
        <v>114</v>
      </c>
      <c r="AM104" s="393"/>
      <c r="AN104" s="393"/>
      <c r="AO104" s="381"/>
    </row>
    <row r="105" spans="1:41" ht="14.25" customHeight="1" x14ac:dyDescent="0.15">
      <c r="A105" s="292" t="s">
        <v>387</v>
      </c>
      <c r="B105" s="425" t="s">
        <v>126</v>
      </c>
      <c r="C105" s="426" t="s">
        <v>388</v>
      </c>
      <c r="D105" s="427"/>
      <c r="E105" s="427"/>
      <c r="F105" s="427"/>
      <c r="G105" s="427"/>
      <c r="H105" s="427"/>
      <c r="I105" s="427"/>
      <c r="J105" s="427"/>
      <c r="K105" s="427"/>
      <c r="L105" s="427"/>
      <c r="M105" s="427"/>
      <c r="N105" s="427"/>
      <c r="O105" s="427"/>
      <c r="P105" s="428"/>
      <c r="Q105" s="429" t="s">
        <v>146</v>
      </c>
      <c r="R105" s="429" t="s">
        <v>447</v>
      </c>
      <c r="S105" s="430" t="s">
        <v>432</v>
      </c>
      <c r="T105" s="408"/>
      <c r="U105" s="408"/>
      <c r="V105" s="408"/>
      <c r="W105" s="408"/>
      <c r="X105" s="408"/>
      <c r="Y105" s="408"/>
      <c r="Z105" s="408"/>
      <c r="AA105" s="408"/>
      <c r="AB105" s="408"/>
      <c r="AC105" s="408"/>
      <c r="AD105" s="408"/>
      <c r="AE105" s="408"/>
      <c r="AF105" s="408"/>
      <c r="AG105" s="408"/>
      <c r="AH105" s="408"/>
      <c r="AI105" s="408"/>
      <c r="AJ105" s="431" t="s">
        <v>41</v>
      </c>
      <c r="AK105" s="425" t="s">
        <v>143</v>
      </c>
      <c r="AL105" s="425" t="s">
        <v>144</v>
      </c>
      <c r="AM105" s="425" t="s">
        <v>145</v>
      </c>
      <c r="AN105" s="432" t="s">
        <v>448</v>
      </c>
      <c r="AO105" s="381"/>
    </row>
    <row r="106" spans="1:41" ht="14.25" customHeight="1" x14ac:dyDescent="0.15">
      <c r="A106" s="293"/>
      <c r="B106" s="433"/>
      <c r="C106" s="434"/>
      <c r="D106" s="435"/>
      <c r="E106" s="435"/>
      <c r="F106" s="435"/>
      <c r="G106" s="435"/>
      <c r="H106" s="435"/>
      <c r="I106" s="435"/>
      <c r="J106" s="435"/>
      <c r="K106" s="435"/>
      <c r="L106" s="435"/>
      <c r="M106" s="435"/>
      <c r="N106" s="435"/>
      <c r="O106" s="435"/>
      <c r="P106" s="436"/>
      <c r="Q106" s="437" t="s">
        <v>58</v>
      </c>
      <c r="R106" s="437" t="s">
        <v>58</v>
      </c>
      <c r="S106" s="438" t="s">
        <v>389</v>
      </c>
      <c r="T106" s="439"/>
      <c r="U106" s="439"/>
      <c r="V106" s="439"/>
      <c r="W106" s="439"/>
      <c r="X106" s="440"/>
      <c r="Y106" s="441" t="s">
        <v>390</v>
      </c>
      <c r="Z106" s="439"/>
      <c r="AA106" s="439"/>
      <c r="AB106" s="439"/>
      <c r="AC106" s="439"/>
      <c r="AD106" s="440"/>
      <c r="AE106" s="441" t="s">
        <v>391</v>
      </c>
      <c r="AF106" s="439"/>
      <c r="AG106" s="439"/>
      <c r="AH106" s="439"/>
      <c r="AI106" s="440"/>
      <c r="AJ106" s="397" t="s">
        <v>59</v>
      </c>
      <c r="AK106" s="433" t="s">
        <v>60</v>
      </c>
      <c r="AL106" s="433" t="s">
        <v>61</v>
      </c>
      <c r="AM106" s="433" t="s">
        <v>62</v>
      </c>
      <c r="AN106" s="442" t="s">
        <v>63</v>
      </c>
      <c r="AO106" s="381"/>
    </row>
    <row r="107" spans="1:41" ht="14.25" customHeight="1" x14ac:dyDescent="0.15">
      <c r="A107" s="293"/>
      <c r="B107" s="433"/>
      <c r="C107" s="443" t="s">
        <v>126</v>
      </c>
      <c r="D107" s="443" t="s">
        <v>127</v>
      </c>
      <c r="E107" s="443" t="s">
        <v>128</v>
      </c>
      <c r="F107" s="443" t="s">
        <v>129</v>
      </c>
      <c r="G107" s="443" t="s">
        <v>130</v>
      </c>
      <c r="H107" s="443" t="s">
        <v>131</v>
      </c>
      <c r="I107" s="443" t="s">
        <v>132</v>
      </c>
      <c r="J107" s="443" t="s">
        <v>133</v>
      </c>
      <c r="K107" s="443" t="s">
        <v>134</v>
      </c>
      <c r="L107" s="443" t="s">
        <v>135</v>
      </c>
      <c r="M107" s="443" t="s">
        <v>136</v>
      </c>
      <c r="N107" s="443" t="s">
        <v>323</v>
      </c>
      <c r="O107" s="443" t="s">
        <v>137</v>
      </c>
      <c r="P107" s="443" t="s">
        <v>138</v>
      </c>
      <c r="Q107" s="437" t="s">
        <v>64</v>
      </c>
      <c r="R107" s="437" t="s">
        <v>64</v>
      </c>
      <c r="S107" s="444" t="s">
        <v>126</v>
      </c>
      <c r="T107" s="443" t="s">
        <v>139</v>
      </c>
      <c r="U107" s="443" t="s">
        <v>140</v>
      </c>
      <c r="V107" s="443" t="s">
        <v>141</v>
      </c>
      <c r="W107" s="443" t="s">
        <v>142</v>
      </c>
      <c r="X107" s="443" t="s">
        <v>449</v>
      </c>
      <c r="Y107" s="443" t="s">
        <v>126</v>
      </c>
      <c r="Z107" s="443" t="s">
        <v>139</v>
      </c>
      <c r="AA107" s="443" t="s">
        <v>140</v>
      </c>
      <c r="AB107" s="443" t="s">
        <v>141</v>
      </c>
      <c r="AC107" s="443" t="s">
        <v>142</v>
      </c>
      <c r="AD107" s="443" t="s">
        <v>449</v>
      </c>
      <c r="AE107" s="443" t="s">
        <v>126</v>
      </c>
      <c r="AF107" s="443" t="s">
        <v>140</v>
      </c>
      <c r="AG107" s="443" t="s">
        <v>141</v>
      </c>
      <c r="AH107" s="443" t="s">
        <v>142</v>
      </c>
      <c r="AI107" s="443" t="s">
        <v>449</v>
      </c>
      <c r="AJ107" s="397" t="s">
        <v>65</v>
      </c>
      <c r="AK107" s="433" t="s">
        <v>66</v>
      </c>
      <c r="AL107" s="433" t="s">
        <v>67</v>
      </c>
      <c r="AM107" s="433" t="s">
        <v>68</v>
      </c>
      <c r="AN107" s="442" t="s">
        <v>69</v>
      </c>
      <c r="AO107" s="381"/>
    </row>
    <row r="108" spans="1:41" ht="14.25" customHeight="1" x14ac:dyDescent="0.15">
      <c r="A108" s="293"/>
      <c r="B108" s="433"/>
      <c r="C108" s="433"/>
      <c r="D108" s="433" t="s">
        <v>70</v>
      </c>
      <c r="E108" s="433" t="s">
        <v>71</v>
      </c>
      <c r="F108" s="433" t="s">
        <v>71</v>
      </c>
      <c r="G108" s="433" t="s">
        <v>71</v>
      </c>
      <c r="H108" s="433" t="s">
        <v>72</v>
      </c>
      <c r="I108" s="433" t="s">
        <v>73</v>
      </c>
      <c r="J108" s="433" t="s">
        <v>73</v>
      </c>
      <c r="K108" s="433" t="s">
        <v>74</v>
      </c>
      <c r="L108" s="433" t="s">
        <v>75</v>
      </c>
      <c r="M108" s="433" t="s">
        <v>76</v>
      </c>
      <c r="N108" s="433" t="s">
        <v>322</v>
      </c>
      <c r="O108" s="433" t="s">
        <v>77</v>
      </c>
      <c r="P108" s="433" t="s">
        <v>78</v>
      </c>
      <c r="Q108" s="437" t="s">
        <v>79</v>
      </c>
      <c r="R108" s="437" t="s">
        <v>79</v>
      </c>
      <c r="S108" s="445"/>
      <c r="T108" s="433" t="s">
        <v>80</v>
      </c>
      <c r="U108" s="433" t="s">
        <v>81</v>
      </c>
      <c r="V108" s="433" t="s">
        <v>223</v>
      </c>
      <c r="W108" s="433" t="s">
        <v>224</v>
      </c>
      <c r="X108" s="433" t="s">
        <v>224</v>
      </c>
      <c r="Y108" s="433"/>
      <c r="Z108" s="433" t="s">
        <v>80</v>
      </c>
      <c r="AA108" s="433" t="s">
        <v>81</v>
      </c>
      <c r="AB108" s="433" t="s">
        <v>223</v>
      </c>
      <c r="AC108" s="433" t="s">
        <v>224</v>
      </c>
      <c r="AD108" s="433" t="s">
        <v>224</v>
      </c>
      <c r="AE108" s="433"/>
      <c r="AF108" s="433" t="s">
        <v>81</v>
      </c>
      <c r="AG108" s="433" t="s">
        <v>223</v>
      </c>
      <c r="AH108" s="433" t="s">
        <v>224</v>
      </c>
      <c r="AI108" s="433" t="s">
        <v>224</v>
      </c>
      <c r="AJ108" s="397" t="s">
        <v>82</v>
      </c>
      <c r="AK108" s="433" t="s">
        <v>83</v>
      </c>
      <c r="AL108" s="433" t="s">
        <v>84</v>
      </c>
      <c r="AM108" s="433" t="s">
        <v>85</v>
      </c>
      <c r="AN108" s="442" t="s">
        <v>86</v>
      </c>
      <c r="AO108" s="381"/>
    </row>
    <row r="109" spans="1:41" ht="14.25" customHeight="1" x14ac:dyDescent="0.15">
      <c r="A109" s="293"/>
      <c r="B109" s="433"/>
      <c r="C109" s="433"/>
      <c r="D109" s="433" t="s">
        <v>87</v>
      </c>
      <c r="E109" s="433" t="s">
        <v>88</v>
      </c>
      <c r="F109" s="433" t="s">
        <v>89</v>
      </c>
      <c r="G109" s="433" t="s">
        <v>58</v>
      </c>
      <c r="H109" s="433"/>
      <c r="I109" s="433" t="s">
        <v>58</v>
      </c>
      <c r="J109" s="433" t="s">
        <v>58</v>
      </c>
      <c r="K109" s="433" t="s">
        <v>90</v>
      </c>
      <c r="L109" s="433" t="s">
        <v>58</v>
      </c>
      <c r="M109" s="433"/>
      <c r="N109" s="433"/>
      <c r="O109" s="433"/>
      <c r="P109" s="433"/>
      <c r="Q109" s="437" t="s">
        <v>85</v>
      </c>
      <c r="R109" s="437" t="s">
        <v>85</v>
      </c>
      <c r="S109" s="445"/>
      <c r="T109" s="433" t="s">
        <v>66</v>
      </c>
      <c r="U109" s="433" t="s">
        <v>91</v>
      </c>
      <c r="V109" s="433" t="s">
        <v>91</v>
      </c>
      <c r="W109" s="433" t="s">
        <v>91</v>
      </c>
      <c r="X109" s="433" t="s">
        <v>91</v>
      </c>
      <c r="Y109" s="433"/>
      <c r="Z109" s="433" t="s">
        <v>66</v>
      </c>
      <c r="AA109" s="433" t="s">
        <v>91</v>
      </c>
      <c r="AB109" s="433" t="s">
        <v>91</v>
      </c>
      <c r="AC109" s="433" t="s">
        <v>91</v>
      </c>
      <c r="AD109" s="433" t="s">
        <v>91</v>
      </c>
      <c r="AE109" s="433"/>
      <c r="AF109" s="433" t="s">
        <v>91</v>
      </c>
      <c r="AG109" s="433" t="s">
        <v>91</v>
      </c>
      <c r="AH109" s="433" t="s">
        <v>91</v>
      </c>
      <c r="AI109" s="433" t="s">
        <v>91</v>
      </c>
      <c r="AJ109" s="397" t="s">
        <v>92</v>
      </c>
      <c r="AK109" s="433" t="s">
        <v>93</v>
      </c>
      <c r="AL109" s="433" t="s">
        <v>94</v>
      </c>
      <c r="AM109" s="433" t="s">
        <v>89</v>
      </c>
      <c r="AN109" s="442" t="s">
        <v>85</v>
      </c>
      <c r="AO109" s="381"/>
    </row>
    <row r="110" spans="1:41" ht="14.25" customHeight="1" x14ac:dyDescent="0.15">
      <c r="A110" s="293"/>
      <c r="B110" s="433"/>
      <c r="C110" s="433"/>
      <c r="D110" s="433" t="s">
        <v>95</v>
      </c>
      <c r="E110" s="433" t="s">
        <v>96</v>
      </c>
      <c r="F110" s="433" t="s">
        <v>97</v>
      </c>
      <c r="G110" s="433" t="s">
        <v>98</v>
      </c>
      <c r="H110" s="433"/>
      <c r="I110" s="433" t="s">
        <v>98</v>
      </c>
      <c r="J110" s="433" t="s">
        <v>98</v>
      </c>
      <c r="K110" s="433" t="s">
        <v>58</v>
      </c>
      <c r="L110" s="433" t="s">
        <v>99</v>
      </c>
      <c r="M110" s="433"/>
      <c r="N110" s="433"/>
      <c r="O110" s="433"/>
      <c r="P110" s="433"/>
      <c r="Q110" s="437"/>
      <c r="R110" s="437"/>
      <c r="S110" s="445"/>
      <c r="T110" s="433" t="s">
        <v>83</v>
      </c>
      <c r="U110" s="433" t="s">
        <v>100</v>
      </c>
      <c r="V110" s="433" t="s">
        <v>100</v>
      </c>
      <c r="W110" s="433" t="s">
        <v>100</v>
      </c>
      <c r="X110" s="433" t="s">
        <v>100</v>
      </c>
      <c r="Y110" s="433"/>
      <c r="Z110" s="433" t="s">
        <v>83</v>
      </c>
      <c r="AA110" s="433" t="s">
        <v>100</v>
      </c>
      <c r="AB110" s="433" t="s">
        <v>100</v>
      </c>
      <c r="AC110" s="433" t="s">
        <v>100</v>
      </c>
      <c r="AD110" s="433" t="s">
        <v>100</v>
      </c>
      <c r="AE110" s="433"/>
      <c r="AF110" s="433" t="s">
        <v>100</v>
      </c>
      <c r="AG110" s="433" t="s">
        <v>100</v>
      </c>
      <c r="AH110" s="433" t="s">
        <v>100</v>
      </c>
      <c r="AI110" s="433" t="s">
        <v>100</v>
      </c>
      <c r="AJ110" s="397" t="s">
        <v>66</v>
      </c>
      <c r="AK110" s="433" t="s">
        <v>100</v>
      </c>
      <c r="AL110" s="433" t="s">
        <v>65</v>
      </c>
      <c r="AM110" s="433" t="s">
        <v>97</v>
      </c>
      <c r="AN110" s="442" t="s">
        <v>93</v>
      </c>
      <c r="AO110" s="381"/>
    </row>
    <row r="111" spans="1:41" ht="14.25" customHeight="1" x14ac:dyDescent="0.15">
      <c r="A111" s="293"/>
      <c r="B111" s="433"/>
      <c r="C111" s="433"/>
      <c r="D111" s="433" t="s">
        <v>101</v>
      </c>
      <c r="E111" s="433" t="s">
        <v>58</v>
      </c>
      <c r="F111" s="433" t="s">
        <v>58</v>
      </c>
      <c r="G111" s="433"/>
      <c r="H111" s="433"/>
      <c r="I111" s="433"/>
      <c r="J111" s="433"/>
      <c r="K111" s="433" t="s">
        <v>99</v>
      </c>
      <c r="L111" s="433"/>
      <c r="M111" s="433"/>
      <c r="N111" s="433"/>
      <c r="O111" s="433"/>
      <c r="P111" s="433"/>
      <c r="Q111" s="437"/>
      <c r="R111" s="437"/>
      <c r="S111" s="445"/>
      <c r="T111" s="433" t="s">
        <v>85</v>
      </c>
      <c r="U111" s="433" t="s">
        <v>80</v>
      </c>
      <c r="V111" s="433" t="s">
        <v>80</v>
      </c>
      <c r="W111" s="433" t="s">
        <v>80</v>
      </c>
      <c r="X111" s="433" t="s">
        <v>80</v>
      </c>
      <c r="Y111" s="433"/>
      <c r="Z111" s="433" t="s">
        <v>85</v>
      </c>
      <c r="AA111" s="433" t="s">
        <v>80</v>
      </c>
      <c r="AB111" s="433" t="s">
        <v>80</v>
      </c>
      <c r="AC111" s="433" t="s">
        <v>80</v>
      </c>
      <c r="AD111" s="433" t="s">
        <v>80</v>
      </c>
      <c r="AE111" s="433"/>
      <c r="AF111" s="433" t="s">
        <v>80</v>
      </c>
      <c r="AG111" s="433" t="s">
        <v>80</v>
      </c>
      <c r="AH111" s="433" t="s">
        <v>80</v>
      </c>
      <c r="AI111" s="433" t="s">
        <v>80</v>
      </c>
      <c r="AJ111" s="397" t="s">
        <v>102</v>
      </c>
      <c r="AK111" s="433" t="s">
        <v>80</v>
      </c>
      <c r="AL111" s="433" t="s">
        <v>103</v>
      </c>
      <c r="AM111" s="433" t="s">
        <v>104</v>
      </c>
      <c r="AN111" s="442"/>
      <c r="AO111" s="381"/>
    </row>
    <row r="112" spans="1:41" ht="14.25" customHeight="1" x14ac:dyDescent="0.15">
      <c r="A112" s="293"/>
      <c r="B112" s="433"/>
      <c r="C112" s="433"/>
      <c r="D112" s="433"/>
      <c r="E112" s="433" t="s">
        <v>98</v>
      </c>
      <c r="F112" s="433" t="s">
        <v>98</v>
      </c>
      <c r="G112" s="433"/>
      <c r="H112" s="433"/>
      <c r="I112" s="433"/>
      <c r="J112" s="433"/>
      <c r="K112" s="433"/>
      <c r="L112" s="433"/>
      <c r="M112" s="433"/>
      <c r="N112" s="433"/>
      <c r="O112" s="433"/>
      <c r="P112" s="433"/>
      <c r="Q112" s="437"/>
      <c r="R112" s="437"/>
      <c r="S112" s="445"/>
      <c r="T112" s="433" t="s">
        <v>93</v>
      </c>
      <c r="U112" s="433" t="s">
        <v>85</v>
      </c>
      <c r="V112" s="433" t="s">
        <v>85</v>
      </c>
      <c r="W112" s="433" t="s">
        <v>85</v>
      </c>
      <c r="X112" s="433" t="s">
        <v>85</v>
      </c>
      <c r="Y112" s="433"/>
      <c r="Z112" s="433" t="s">
        <v>93</v>
      </c>
      <c r="AA112" s="433" t="s">
        <v>85</v>
      </c>
      <c r="AB112" s="433" t="s">
        <v>85</v>
      </c>
      <c r="AC112" s="433" t="s">
        <v>85</v>
      </c>
      <c r="AD112" s="433" t="s">
        <v>85</v>
      </c>
      <c r="AE112" s="433"/>
      <c r="AF112" s="433" t="s">
        <v>85</v>
      </c>
      <c r="AG112" s="433" t="s">
        <v>85</v>
      </c>
      <c r="AH112" s="433" t="s">
        <v>85</v>
      </c>
      <c r="AI112" s="433" t="s">
        <v>85</v>
      </c>
      <c r="AJ112" s="397" t="s">
        <v>85</v>
      </c>
      <c r="AK112" s="433" t="s">
        <v>66</v>
      </c>
      <c r="AL112" s="433" t="s">
        <v>105</v>
      </c>
      <c r="AM112" s="433" t="s">
        <v>106</v>
      </c>
      <c r="AN112" s="442"/>
      <c r="AO112" s="381"/>
    </row>
    <row r="113" spans="1:41" ht="14.25" customHeight="1" x14ac:dyDescent="0.15">
      <c r="A113" s="293"/>
      <c r="B113" s="433"/>
      <c r="C113" s="433"/>
      <c r="D113" s="433"/>
      <c r="E113" s="433"/>
      <c r="F113" s="433"/>
      <c r="G113" s="433"/>
      <c r="H113" s="433"/>
      <c r="I113" s="433"/>
      <c r="J113" s="433"/>
      <c r="K113" s="433"/>
      <c r="L113" s="433"/>
      <c r="M113" s="433"/>
      <c r="N113" s="433"/>
      <c r="O113" s="433"/>
      <c r="P113" s="433"/>
      <c r="Q113" s="437"/>
      <c r="R113" s="437"/>
      <c r="S113" s="445"/>
      <c r="T113" s="433"/>
      <c r="U113" s="433" t="s">
        <v>107</v>
      </c>
      <c r="V113" s="433" t="s">
        <v>107</v>
      </c>
      <c r="W113" s="433" t="s">
        <v>107</v>
      </c>
      <c r="X113" s="433" t="s">
        <v>107</v>
      </c>
      <c r="Y113" s="433"/>
      <c r="Z113" s="433"/>
      <c r="AA113" s="433" t="s">
        <v>107</v>
      </c>
      <c r="AB113" s="433" t="s">
        <v>107</v>
      </c>
      <c r="AC113" s="433" t="s">
        <v>107</v>
      </c>
      <c r="AD113" s="433" t="s">
        <v>107</v>
      </c>
      <c r="AE113" s="433"/>
      <c r="AF113" s="433" t="s">
        <v>107</v>
      </c>
      <c r="AG113" s="433" t="s">
        <v>107</v>
      </c>
      <c r="AH113" s="433" t="s">
        <v>107</v>
      </c>
      <c r="AI113" s="433" t="s">
        <v>107</v>
      </c>
      <c r="AJ113" s="397" t="s">
        <v>107</v>
      </c>
      <c r="AK113" s="433" t="s">
        <v>83</v>
      </c>
      <c r="AL113" s="433" t="s">
        <v>108</v>
      </c>
      <c r="AM113" s="433" t="s">
        <v>93</v>
      </c>
      <c r="AN113" s="442"/>
      <c r="AO113" s="381"/>
    </row>
    <row r="114" spans="1:41" ht="14.25" customHeight="1" x14ac:dyDescent="0.15">
      <c r="A114" s="293"/>
      <c r="B114" s="433"/>
      <c r="C114" s="433"/>
      <c r="D114" s="433"/>
      <c r="E114" s="433"/>
      <c r="F114" s="433"/>
      <c r="G114" s="433"/>
      <c r="H114" s="433"/>
      <c r="I114" s="433"/>
      <c r="J114" s="433"/>
      <c r="K114" s="433"/>
      <c r="L114" s="433"/>
      <c r="M114" s="433"/>
      <c r="N114" s="433"/>
      <c r="O114" s="433"/>
      <c r="P114" s="433"/>
      <c r="Q114" s="437"/>
      <c r="R114" s="437"/>
      <c r="S114" s="445"/>
      <c r="T114" s="433"/>
      <c r="U114" s="433"/>
      <c r="V114" s="433"/>
      <c r="W114" s="433"/>
      <c r="X114" s="433"/>
      <c r="Y114" s="433"/>
      <c r="Z114" s="433"/>
      <c r="AA114" s="433"/>
      <c r="AB114" s="433"/>
      <c r="AC114" s="433"/>
      <c r="AD114" s="433"/>
      <c r="AE114" s="433"/>
      <c r="AF114" s="433"/>
      <c r="AG114" s="433"/>
      <c r="AH114" s="433"/>
      <c r="AI114" s="433"/>
      <c r="AJ114" s="397" t="s">
        <v>100</v>
      </c>
      <c r="AK114" s="433" t="s">
        <v>85</v>
      </c>
      <c r="AL114" s="433"/>
      <c r="AM114" s="433" t="s">
        <v>107</v>
      </c>
      <c r="AN114" s="442"/>
      <c r="AO114" s="381"/>
    </row>
    <row r="115" spans="1:41" ht="14.25" customHeight="1" x14ac:dyDescent="0.15">
      <c r="A115" s="293"/>
      <c r="B115" s="433"/>
      <c r="C115" s="433"/>
      <c r="D115" s="433"/>
      <c r="E115" s="433"/>
      <c r="F115" s="433"/>
      <c r="G115" s="433"/>
      <c r="H115" s="433"/>
      <c r="I115" s="433"/>
      <c r="J115" s="433"/>
      <c r="K115" s="433"/>
      <c r="L115" s="433"/>
      <c r="M115" s="433"/>
      <c r="N115" s="433"/>
      <c r="O115" s="433"/>
      <c r="P115" s="433"/>
      <c r="Q115" s="437"/>
      <c r="R115" s="437"/>
      <c r="S115" s="445"/>
      <c r="T115" s="433"/>
      <c r="U115" s="433"/>
      <c r="V115" s="433"/>
      <c r="W115" s="433"/>
      <c r="X115" s="433"/>
      <c r="Y115" s="433"/>
      <c r="Z115" s="433"/>
      <c r="AA115" s="433"/>
      <c r="AB115" s="433"/>
      <c r="AC115" s="433"/>
      <c r="AD115" s="433"/>
      <c r="AE115" s="433"/>
      <c r="AF115" s="433"/>
      <c r="AG115" s="433"/>
      <c r="AH115" s="433"/>
      <c r="AI115" s="433"/>
      <c r="AJ115" s="397" t="s">
        <v>80</v>
      </c>
      <c r="AK115" s="433" t="s">
        <v>93</v>
      </c>
      <c r="AL115" s="433"/>
      <c r="AM115" s="433"/>
      <c r="AN115" s="442"/>
      <c r="AO115" s="381"/>
    </row>
    <row r="116" spans="1:41" x14ac:dyDescent="0.15">
      <c r="A116" s="293"/>
      <c r="B116" s="433"/>
      <c r="C116" s="433"/>
      <c r="D116" s="433"/>
      <c r="E116" s="433"/>
      <c r="F116" s="433"/>
      <c r="G116" s="433"/>
      <c r="H116" s="433"/>
      <c r="I116" s="433"/>
      <c r="J116" s="433"/>
      <c r="K116" s="433"/>
      <c r="L116" s="433"/>
      <c r="M116" s="433"/>
      <c r="N116" s="433"/>
      <c r="O116" s="433"/>
      <c r="P116" s="433"/>
      <c r="Q116" s="437"/>
      <c r="R116" s="437"/>
      <c r="S116" s="445"/>
      <c r="T116" s="433"/>
      <c r="U116" s="433"/>
      <c r="V116" s="433"/>
      <c r="W116" s="433"/>
      <c r="X116" s="433"/>
      <c r="Y116" s="433"/>
      <c r="Z116" s="433"/>
      <c r="AA116" s="433"/>
      <c r="AB116" s="433"/>
      <c r="AC116" s="433"/>
      <c r="AD116" s="433"/>
      <c r="AE116" s="433"/>
      <c r="AF116" s="433"/>
      <c r="AG116" s="433"/>
      <c r="AH116" s="433"/>
      <c r="AI116" s="433"/>
      <c r="AJ116" s="397" t="s">
        <v>85</v>
      </c>
      <c r="AK116" s="433"/>
      <c r="AL116" s="433"/>
      <c r="AM116" s="433"/>
      <c r="AN116" s="442"/>
      <c r="AO116" s="381"/>
    </row>
    <row r="117" spans="1:41" x14ac:dyDescent="0.15">
      <c r="A117" s="294"/>
      <c r="B117" s="446"/>
      <c r="C117" s="446"/>
      <c r="D117" s="446"/>
      <c r="E117" s="446"/>
      <c r="F117" s="446"/>
      <c r="G117" s="446"/>
      <c r="H117" s="446"/>
      <c r="I117" s="446"/>
      <c r="J117" s="446"/>
      <c r="K117" s="446"/>
      <c r="L117" s="446"/>
      <c r="M117" s="446"/>
      <c r="N117" s="446"/>
      <c r="O117" s="446"/>
      <c r="P117" s="446"/>
      <c r="Q117" s="447"/>
      <c r="R117" s="447"/>
      <c r="S117" s="448"/>
      <c r="T117" s="446"/>
      <c r="U117" s="446"/>
      <c r="V117" s="446"/>
      <c r="W117" s="446"/>
      <c r="X117" s="446"/>
      <c r="Y117" s="446"/>
      <c r="Z117" s="446"/>
      <c r="AA117" s="446"/>
      <c r="AB117" s="446"/>
      <c r="AC117" s="446"/>
      <c r="AD117" s="446"/>
      <c r="AE117" s="446"/>
      <c r="AF117" s="446"/>
      <c r="AG117" s="446"/>
      <c r="AH117" s="446"/>
      <c r="AI117" s="446"/>
      <c r="AJ117" s="397" t="s">
        <v>93</v>
      </c>
      <c r="AK117" s="446"/>
      <c r="AL117" s="446"/>
      <c r="AM117" s="446"/>
      <c r="AN117" s="449"/>
      <c r="AO117" s="381"/>
    </row>
    <row r="118" spans="1:41" ht="15" customHeight="1" x14ac:dyDescent="0.15">
      <c r="A118" s="122" t="s">
        <v>15</v>
      </c>
      <c r="B118" s="450">
        <v>607.62</v>
      </c>
      <c r="C118" s="450">
        <v>337.31</v>
      </c>
      <c r="D118" s="450">
        <v>0</v>
      </c>
      <c r="E118" s="450">
        <v>0</v>
      </c>
      <c r="F118" s="450">
        <v>6.66</v>
      </c>
      <c r="G118" s="450">
        <v>0</v>
      </c>
      <c r="H118" s="450">
        <v>0</v>
      </c>
      <c r="I118" s="450">
        <v>0</v>
      </c>
      <c r="J118" s="450">
        <v>0</v>
      </c>
      <c r="K118" s="450">
        <v>0</v>
      </c>
      <c r="L118" s="450">
        <v>0</v>
      </c>
      <c r="M118" s="450">
        <v>0</v>
      </c>
      <c r="N118" s="450">
        <v>6.9</v>
      </c>
      <c r="O118" s="450">
        <v>323.75</v>
      </c>
      <c r="P118" s="450">
        <v>0</v>
      </c>
      <c r="Q118" s="462">
        <v>0.12</v>
      </c>
      <c r="R118" s="462">
        <v>3.9099999999999997</v>
      </c>
      <c r="S118" s="451">
        <v>0</v>
      </c>
      <c r="T118" s="450">
        <v>0</v>
      </c>
      <c r="U118" s="450">
        <v>0</v>
      </c>
      <c r="V118" s="450">
        <v>0</v>
      </c>
      <c r="W118" s="450">
        <v>0</v>
      </c>
      <c r="X118" s="450">
        <v>0</v>
      </c>
      <c r="Y118" s="450">
        <v>248.17000000000002</v>
      </c>
      <c r="Z118" s="450">
        <v>0</v>
      </c>
      <c r="AA118" s="450">
        <v>0</v>
      </c>
      <c r="AB118" s="450">
        <v>199.85</v>
      </c>
      <c r="AC118" s="450">
        <v>35.58</v>
      </c>
      <c r="AD118" s="450">
        <v>12.74</v>
      </c>
      <c r="AE118" s="450">
        <v>0</v>
      </c>
      <c r="AF118" s="450">
        <v>0</v>
      </c>
      <c r="AG118" s="450">
        <v>0</v>
      </c>
      <c r="AH118" s="450">
        <v>0</v>
      </c>
      <c r="AI118" s="450">
        <v>0</v>
      </c>
      <c r="AJ118" s="450">
        <v>0</v>
      </c>
      <c r="AK118" s="450">
        <v>0</v>
      </c>
      <c r="AL118" s="450">
        <v>18.11</v>
      </c>
      <c r="AM118" s="450">
        <v>0</v>
      </c>
      <c r="AN118" s="452">
        <v>0</v>
      </c>
      <c r="AO118" s="381"/>
    </row>
    <row r="119" spans="1:41" ht="15" customHeight="1" x14ac:dyDescent="0.15">
      <c r="A119" s="146"/>
      <c r="B119" s="453">
        <v>4482.6900000000005</v>
      </c>
      <c r="C119" s="453">
        <v>4017.91</v>
      </c>
      <c r="D119" s="453">
        <v>461.92</v>
      </c>
      <c r="E119" s="453">
        <v>2622.2999999999997</v>
      </c>
      <c r="F119" s="453">
        <v>98.61</v>
      </c>
      <c r="G119" s="453">
        <v>478.61</v>
      </c>
      <c r="H119" s="453">
        <v>143.71</v>
      </c>
      <c r="I119" s="453">
        <v>11.11</v>
      </c>
      <c r="J119" s="453">
        <v>77.34</v>
      </c>
      <c r="K119" s="453">
        <v>0.53</v>
      </c>
      <c r="L119" s="453">
        <v>0.37</v>
      </c>
      <c r="M119" s="453">
        <v>0</v>
      </c>
      <c r="N119" s="453">
        <v>0</v>
      </c>
      <c r="O119" s="453">
        <v>123.41</v>
      </c>
      <c r="P119" s="453">
        <v>0</v>
      </c>
      <c r="Q119" s="454">
        <v>0.12</v>
      </c>
      <c r="R119" s="454">
        <v>170.59</v>
      </c>
      <c r="S119" s="455">
        <v>0</v>
      </c>
      <c r="T119" s="453">
        <v>0</v>
      </c>
      <c r="U119" s="453">
        <v>0</v>
      </c>
      <c r="V119" s="453">
        <v>0</v>
      </c>
      <c r="W119" s="453">
        <v>0</v>
      </c>
      <c r="X119" s="453">
        <v>0</v>
      </c>
      <c r="Y119" s="453">
        <v>281.51</v>
      </c>
      <c r="Z119" s="453">
        <v>0</v>
      </c>
      <c r="AA119" s="453">
        <v>37.39</v>
      </c>
      <c r="AB119" s="453">
        <v>54.45</v>
      </c>
      <c r="AC119" s="453">
        <v>170.19</v>
      </c>
      <c r="AD119" s="453">
        <v>19.48</v>
      </c>
      <c r="AE119" s="453">
        <v>0</v>
      </c>
      <c r="AF119" s="453">
        <v>0</v>
      </c>
      <c r="AG119" s="453">
        <v>0</v>
      </c>
      <c r="AH119" s="453">
        <v>0</v>
      </c>
      <c r="AI119" s="453">
        <v>0</v>
      </c>
      <c r="AJ119" s="453">
        <v>0</v>
      </c>
      <c r="AK119" s="453">
        <v>0</v>
      </c>
      <c r="AL119" s="453">
        <v>1.1000000000000001</v>
      </c>
      <c r="AM119" s="453">
        <v>10.43</v>
      </c>
      <c r="AN119" s="456">
        <v>1.03</v>
      </c>
      <c r="AO119" s="381"/>
    </row>
    <row r="120" spans="1:41" ht="15" customHeight="1" x14ac:dyDescent="0.15">
      <c r="A120" s="122" t="s">
        <v>172</v>
      </c>
      <c r="B120" s="450">
        <v>91.609999999999985</v>
      </c>
      <c r="C120" s="450">
        <v>45.55</v>
      </c>
      <c r="D120" s="450">
        <v>0</v>
      </c>
      <c r="E120" s="450">
        <v>0</v>
      </c>
      <c r="F120" s="450">
        <v>0</v>
      </c>
      <c r="G120" s="450">
        <v>0</v>
      </c>
      <c r="H120" s="450">
        <v>0</v>
      </c>
      <c r="I120" s="450">
        <v>0</v>
      </c>
      <c r="J120" s="450">
        <v>0</v>
      </c>
      <c r="K120" s="450">
        <v>0</v>
      </c>
      <c r="L120" s="450">
        <v>0</v>
      </c>
      <c r="M120" s="450">
        <v>0</v>
      </c>
      <c r="N120" s="450">
        <v>6.9</v>
      </c>
      <c r="O120" s="450">
        <v>38.65</v>
      </c>
      <c r="P120" s="450">
        <v>0</v>
      </c>
      <c r="Q120" s="462">
        <v>0.12</v>
      </c>
      <c r="R120" s="462">
        <v>1.83</v>
      </c>
      <c r="S120" s="451">
        <v>0</v>
      </c>
      <c r="T120" s="450">
        <v>0</v>
      </c>
      <c r="U120" s="450">
        <v>0</v>
      </c>
      <c r="V120" s="450">
        <v>0</v>
      </c>
      <c r="W120" s="450">
        <v>0</v>
      </c>
      <c r="X120" s="450">
        <v>0</v>
      </c>
      <c r="Y120" s="450">
        <v>44.11</v>
      </c>
      <c r="Z120" s="450">
        <v>0</v>
      </c>
      <c r="AA120" s="450">
        <v>0</v>
      </c>
      <c r="AB120" s="450">
        <v>16.010000000000002</v>
      </c>
      <c r="AC120" s="450">
        <v>27.85</v>
      </c>
      <c r="AD120" s="450">
        <v>0.25</v>
      </c>
      <c r="AE120" s="450">
        <v>0</v>
      </c>
      <c r="AF120" s="450">
        <v>0</v>
      </c>
      <c r="AG120" s="450">
        <v>0</v>
      </c>
      <c r="AH120" s="450">
        <v>0</v>
      </c>
      <c r="AI120" s="450">
        <v>0</v>
      </c>
      <c r="AJ120" s="450">
        <v>0</v>
      </c>
      <c r="AK120" s="450">
        <v>0</v>
      </c>
      <c r="AL120" s="450">
        <v>0</v>
      </c>
      <c r="AM120" s="450">
        <v>0</v>
      </c>
      <c r="AN120" s="452">
        <v>0</v>
      </c>
      <c r="AO120" s="381"/>
    </row>
    <row r="121" spans="1:41" ht="15" customHeight="1" x14ac:dyDescent="0.15">
      <c r="A121" s="146"/>
      <c r="B121" s="453">
        <v>1880.4599999999996</v>
      </c>
      <c r="C121" s="453">
        <v>1639.4599999999998</v>
      </c>
      <c r="D121" s="453">
        <v>392.99</v>
      </c>
      <c r="E121" s="453">
        <v>923.99</v>
      </c>
      <c r="F121" s="453">
        <v>5.6</v>
      </c>
      <c r="G121" s="453">
        <v>34.200000000000003</v>
      </c>
      <c r="H121" s="453">
        <v>92.18</v>
      </c>
      <c r="I121" s="453">
        <v>0</v>
      </c>
      <c r="J121" s="453">
        <v>66.61</v>
      </c>
      <c r="K121" s="453">
        <v>0.53</v>
      </c>
      <c r="L121" s="453">
        <v>0</v>
      </c>
      <c r="M121" s="453">
        <v>0</v>
      </c>
      <c r="N121" s="453">
        <v>0</v>
      </c>
      <c r="O121" s="453">
        <v>123.36</v>
      </c>
      <c r="P121" s="453">
        <v>0</v>
      </c>
      <c r="Q121" s="454">
        <v>0.12</v>
      </c>
      <c r="R121" s="454">
        <v>131.88</v>
      </c>
      <c r="S121" s="455">
        <v>0</v>
      </c>
      <c r="T121" s="453">
        <v>0</v>
      </c>
      <c r="U121" s="453">
        <v>0</v>
      </c>
      <c r="V121" s="453">
        <v>0</v>
      </c>
      <c r="W121" s="453">
        <v>0</v>
      </c>
      <c r="X121" s="453">
        <v>0</v>
      </c>
      <c r="Y121" s="453">
        <v>101.2</v>
      </c>
      <c r="Z121" s="453">
        <v>0</v>
      </c>
      <c r="AA121" s="453">
        <v>37.39</v>
      </c>
      <c r="AB121" s="453">
        <v>0.05</v>
      </c>
      <c r="AC121" s="453">
        <v>53.27</v>
      </c>
      <c r="AD121" s="453">
        <v>10.49</v>
      </c>
      <c r="AE121" s="453">
        <v>0</v>
      </c>
      <c r="AF121" s="453">
        <v>0</v>
      </c>
      <c r="AG121" s="453">
        <v>0</v>
      </c>
      <c r="AH121" s="453">
        <v>0</v>
      </c>
      <c r="AI121" s="453">
        <v>0</v>
      </c>
      <c r="AJ121" s="453">
        <v>0</v>
      </c>
      <c r="AK121" s="453">
        <v>0</v>
      </c>
      <c r="AL121" s="453">
        <v>0</v>
      </c>
      <c r="AM121" s="453">
        <v>7.8</v>
      </c>
      <c r="AN121" s="456">
        <v>0</v>
      </c>
      <c r="AO121" s="381"/>
    </row>
    <row r="122" spans="1:41" ht="15" customHeight="1" x14ac:dyDescent="0.15">
      <c r="A122" s="122" t="s">
        <v>173</v>
      </c>
      <c r="B122" s="450">
        <v>5.39</v>
      </c>
      <c r="C122" s="450">
        <v>0</v>
      </c>
      <c r="D122" s="450">
        <v>0</v>
      </c>
      <c r="E122" s="450">
        <v>0</v>
      </c>
      <c r="F122" s="450">
        <v>0</v>
      </c>
      <c r="G122" s="450">
        <v>0</v>
      </c>
      <c r="H122" s="450">
        <v>0</v>
      </c>
      <c r="I122" s="450">
        <v>0</v>
      </c>
      <c r="J122" s="450">
        <v>0</v>
      </c>
      <c r="K122" s="450">
        <v>0</v>
      </c>
      <c r="L122" s="450">
        <v>0</v>
      </c>
      <c r="M122" s="450">
        <v>0</v>
      </c>
      <c r="N122" s="450">
        <v>0</v>
      </c>
      <c r="O122" s="450">
        <v>0</v>
      </c>
      <c r="P122" s="450">
        <v>0</v>
      </c>
      <c r="Q122" s="462">
        <v>0</v>
      </c>
      <c r="R122" s="462">
        <v>0</v>
      </c>
      <c r="S122" s="451">
        <v>0</v>
      </c>
      <c r="T122" s="450">
        <v>0</v>
      </c>
      <c r="U122" s="450">
        <v>0</v>
      </c>
      <c r="V122" s="450">
        <v>0</v>
      </c>
      <c r="W122" s="450">
        <v>0</v>
      </c>
      <c r="X122" s="450">
        <v>0</v>
      </c>
      <c r="Y122" s="450">
        <v>5.39</v>
      </c>
      <c r="Z122" s="450">
        <v>0</v>
      </c>
      <c r="AA122" s="450">
        <v>0</v>
      </c>
      <c r="AB122" s="450">
        <v>0</v>
      </c>
      <c r="AC122" s="450">
        <v>5.39</v>
      </c>
      <c r="AD122" s="450">
        <v>0</v>
      </c>
      <c r="AE122" s="450">
        <v>0</v>
      </c>
      <c r="AF122" s="450">
        <v>0</v>
      </c>
      <c r="AG122" s="450">
        <v>0</v>
      </c>
      <c r="AH122" s="450">
        <v>0</v>
      </c>
      <c r="AI122" s="450">
        <v>0</v>
      </c>
      <c r="AJ122" s="450">
        <v>0</v>
      </c>
      <c r="AK122" s="450">
        <v>0</v>
      </c>
      <c r="AL122" s="450">
        <v>0</v>
      </c>
      <c r="AM122" s="450">
        <v>0</v>
      </c>
      <c r="AN122" s="452">
        <v>0</v>
      </c>
      <c r="AO122" s="381"/>
    </row>
    <row r="123" spans="1:41" ht="15" customHeight="1" x14ac:dyDescent="0.15">
      <c r="A123" s="146"/>
      <c r="B123" s="453">
        <v>8.74</v>
      </c>
      <c r="C123" s="453">
        <v>5.39</v>
      </c>
      <c r="D123" s="453">
        <v>0</v>
      </c>
      <c r="E123" s="453">
        <v>0</v>
      </c>
      <c r="F123" s="453">
        <v>0</v>
      </c>
      <c r="G123" s="453">
        <v>5.39</v>
      </c>
      <c r="H123" s="453">
        <v>0</v>
      </c>
      <c r="I123" s="453">
        <v>0</v>
      </c>
      <c r="J123" s="453">
        <v>0</v>
      </c>
      <c r="K123" s="453">
        <v>0</v>
      </c>
      <c r="L123" s="453">
        <v>0</v>
      </c>
      <c r="M123" s="453">
        <v>0</v>
      </c>
      <c r="N123" s="453">
        <v>0</v>
      </c>
      <c r="O123" s="453">
        <v>0</v>
      </c>
      <c r="P123" s="453">
        <v>0</v>
      </c>
      <c r="Q123" s="454">
        <v>0</v>
      </c>
      <c r="R123" s="454">
        <v>1.37</v>
      </c>
      <c r="S123" s="455">
        <v>0</v>
      </c>
      <c r="T123" s="453">
        <v>0</v>
      </c>
      <c r="U123" s="453">
        <v>0</v>
      </c>
      <c r="V123" s="453">
        <v>0</v>
      </c>
      <c r="W123" s="453">
        <v>0</v>
      </c>
      <c r="X123" s="453">
        <v>0</v>
      </c>
      <c r="Y123" s="453">
        <v>0.53</v>
      </c>
      <c r="Z123" s="453">
        <v>0</v>
      </c>
      <c r="AA123" s="453">
        <v>0</v>
      </c>
      <c r="AB123" s="453">
        <v>0</v>
      </c>
      <c r="AC123" s="453">
        <v>0.53</v>
      </c>
      <c r="AD123" s="453">
        <v>0</v>
      </c>
      <c r="AE123" s="453">
        <v>0</v>
      </c>
      <c r="AF123" s="453">
        <v>0</v>
      </c>
      <c r="AG123" s="453">
        <v>0</v>
      </c>
      <c r="AH123" s="453">
        <v>0</v>
      </c>
      <c r="AI123" s="453">
        <v>0</v>
      </c>
      <c r="AJ123" s="453">
        <v>0</v>
      </c>
      <c r="AK123" s="453">
        <v>0</v>
      </c>
      <c r="AL123" s="453">
        <v>0</v>
      </c>
      <c r="AM123" s="453">
        <v>1.45</v>
      </c>
      <c r="AN123" s="456">
        <v>0</v>
      </c>
      <c r="AO123" s="381"/>
    </row>
    <row r="124" spans="1:41" ht="15" customHeight="1" x14ac:dyDescent="0.15">
      <c r="A124" s="122" t="s">
        <v>174</v>
      </c>
      <c r="B124" s="450">
        <v>482.77000000000004</v>
      </c>
      <c r="C124" s="450">
        <v>280.86</v>
      </c>
      <c r="D124" s="450">
        <v>0</v>
      </c>
      <c r="E124" s="450">
        <v>0</v>
      </c>
      <c r="F124" s="450">
        <v>6.49</v>
      </c>
      <c r="G124" s="450">
        <v>0</v>
      </c>
      <c r="H124" s="450">
        <v>0</v>
      </c>
      <c r="I124" s="450">
        <v>0</v>
      </c>
      <c r="J124" s="450">
        <v>0</v>
      </c>
      <c r="K124" s="450">
        <v>0</v>
      </c>
      <c r="L124" s="450">
        <v>0</v>
      </c>
      <c r="M124" s="450">
        <v>0</v>
      </c>
      <c r="N124" s="450">
        <v>0</v>
      </c>
      <c r="O124" s="450">
        <v>274.37</v>
      </c>
      <c r="P124" s="450">
        <v>0</v>
      </c>
      <c r="Q124" s="462">
        <v>0</v>
      </c>
      <c r="R124" s="462">
        <v>0</v>
      </c>
      <c r="S124" s="451">
        <v>0</v>
      </c>
      <c r="T124" s="450">
        <v>0</v>
      </c>
      <c r="U124" s="450">
        <v>0</v>
      </c>
      <c r="V124" s="450">
        <v>0</v>
      </c>
      <c r="W124" s="450">
        <v>0</v>
      </c>
      <c r="X124" s="450">
        <v>0</v>
      </c>
      <c r="Y124" s="450">
        <v>183.8</v>
      </c>
      <c r="Z124" s="450">
        <v>0</v>
      </c>
      <c r="AA124" s="450">
        <v>0</v>
      </c>
      <c r="AB124" s="450">
        <v>183.8</v>
      </c>
      <c r="AC124" s="450">
        <v>0</v>
      </c>
      <c r="AD124" s="450">
        <v>0</v>
      </c>
      <c r="AE124" s="450">
        <v>0</v>
      </c>
      <c r="AF124" s="450">
        <v>0</v>
      </c>
      <c r="AG124" s="450">
        <v>0</v>
      </c>
      <c r="AH124" s="450">
        <v>0</v>
      </c>
      <c r="AI124" s="450">
        <v>0</v>
      </c>
      <c r="AJ124" s="450">
        <v>0</v>
      </c>
      <c r="AK124" s="450">
        <v>0</v>
      </c>
      <c r="AL124" s="450">
        <v>18.11</v>
      </c>
      <c r="AM124" s="450">
        <v>0</v>
      </c>
      <c r="AN124" s="452">
        <v>0</v>
      </c>
      <c r="AO124" s="381"/>
    </row>
    <row r="125" spans="1:41" ht="15" customHeight="1" x14ac:dyDescent="0.15">
      <c r="A125" s="146"/>
      <c r="B125" s="453">
        <v>2312.2199999999998</v>
      </c>
      <c r="C125" s="453">
        <v>2286.42</v>
      </c>
      <c r="D125" s="453">
        <v>68.930000000000007</v>
      </c>
      <c r="E125" s="453">
        <v>1650.62</v>
      </c>
      <c r="F125" s="453">
        <v>64.790000000000006</v>
      </c>
      <c r="G125" s="453">
        <v>439.02</v>
      </c>
      <c r="H125" s="453">
        <v>51.53</v>
      </c>
      <c r="I125" s="453">
        <v>11.11</v>
      </c>
      <c r="J125" s="453">
        <v>0</v>
      </c>
      <c r="K125" s="453">
        <v>0</v>
      </c>
      <c r="L125" s="453">
        <v>0.37</v>
      </c>
      <c r="M125" s="453">
        <v>0</v>
      </c>
      <c r="N125" s="453">
        <v>0</v>
      </c>
      <c r="O125" s="453">
        <v>0.05</v>
      </c>
      <c r="P125" s="453">
        <v>0</v>
      </c>
      <c r="Q125" s="454">
        <v>0</v>
      </c>
      <c r="R125" s="454">
        <v>4.18</v>
      </c>
      <c r="S125" s="455">
        <v>0</v>
      </c>
      <c r="T125" s="453">
        <v>0</v>
      </c>
      <c r="U125" s="453">
        <v>0</v>
      </c>
      <c r="V125" s="453">
        <v>0</v>
      </c>
      <c r="W125" s="453">
        <v>0</v>
      </c>
      <c r="X125" s="453">
        <v>0</v>
      </c>
      <c r="Y125" s="453">
        <v>19.34</v>
      </c>
      <c r="Z125" s="453">
        <v>0</v>
      </c>
      <c r="AA125" s="453">
        <v>0</v>
      </c>
      <c r="AB125" s="453">
        <v>19.34</v>
      </c>
      <c r="AC125" s="453">
        <v>0</v>
      </c>
      <c r="AD125" s="453">
        <v>0</v>
      </c>
      <c r="AE125" s="453">
        <v>0</v>
      </c>
      <c r="AF125" s="453">
        <v>0</v>
      </c>
      <c r="AG125" s="453">
        <v>0</v>
      </c>
      <c r="AH125" s="453">
        <v>0</v>
      </c>
      <c r="AI125" s="453">
        <v>0</v>
      </c>
      <c r="AJ125" s="453">
        <v>0</v>
      </c>
      <c r="AK125" s="453">
        <v>0</v>
      </c>
      <c r="AL125" s="453">
        <v>1.1000000000000001</v>
      </c>
      <c r="AM125" s="453">
        <v>1.18</v>
      </c>
      <c r="AN125" s="456">
        <v>0</v>
      </c>
      <c r="AO125" s="381"/>
    </row>
    <row r="126" spans="1:41" ht="15" customHeight="1" x14ac:dyDescent="0.15">
      <c r="A126" s="122" t="s">
        <v>175</v>
      </c>
      <c r="B126" s="450">
        <v>2.2299999999999995</v>
      </c>
      <c r="C126" s="450">
        <v>0.15</v>
      </c>
      <c r="D126" s="450">
        <v>0</v>
      </c>
      <c r="E126" s="450">
        <v>0</v>
      </c>
      <c r="F126" s="450">
        <v>0.15</v>
      </c>
      <c r="G126" s="450">
        <v>0</v>
      </c>
      <c r="H126" s="450">
        <v>0</v>
      </c>
      <c r="I126" s="450">
        <v>0</v>
      </c>
      <c r="J126" s="450">
        <v>0</v>
      </c>
      <c r="K126" s="450">
        <v>0</v>
      </c>
      <c r="L126" s="450">
        <v>0</v>
      </c>
      <c r="M126" s="450">
        <v>0</v>
      </c>
      <c r="N126" s="450">
        <v>0</v>
      </c>
      <c r="O126" s="450">
        <v>0</v>
      </c>
      <c r="P126" s="450">
        <v>0</v>
      </c>
      <c r="Q126" s="462">
        <v>0</v>
      </c>
      <c r="R126" s="462">
        <v>2.0799999999999996</v>
      </c>
      <c r="S126" s="451">
        <v>0</v>
      </c>
      <c r="T126" s="450">
        <v>0</v>
      </c>
      <c r="U126" s="450">
        <v>0</v>
      </c>
      <c r="V126" s="450">
        <v>0</v>
      </c>
      <c r="W126" s="450">
        <v>0</v>
      </c>
      <c r="X126" s="450">
        <v>0</v>
      </c>
      <c r="Y126" s="450">
        <v>0</v>
      </c>
      <c r="Z126" s="450">
        <v>0</v>
      </c>
      <c r="AA126" s="450">
        <v>0</v>
      </c>
      <c r="AB126" s="450">
        <v>0</v>
      </c>
      <c r="AC126" s="450">
        <v>0</v>
      </c>
      <c r="AD126" s="450">
        <v>0</v>
      </c>
      <c r="AE126" s="450">
        <v>0</v>
      </c>
      <c r="AF126" s="450">
        <v>0</v>
      </c>
      <c r="AG126" s="450">
        <v>0</v>
      </c>
      <c r="AH126" s="450">
        <v>0</v>
      </c>
      <c r="AI126" s="450">
        <v>0</v>
      </c>
      <c r="AJ126" s="450">
        <v>0</v>
      </c>
      <c r="AK126" s="450">
        <v>0</v>
      </c>
      <c r="AL126" s="450">
        <v>0</v>
      </c>
      <c r="AM126" s="450">
        <v>0</v>
      </c>
      <c r="AN126" s="452">
        <v>0</v>
      </c>
      <c r="AO126" s="381"/>
    </row>
    <row r="127" spans="1:41" ht="15" customHeight="1" x14ac:dyDescent="0.15">
      <c r="A127" s="146"/>
      <c r="B127" s="453">
        <v>69.460000000000008</v>
      </c>
      <c r="C127" s="453">
        <v>52.370000000000005</v>
      </c>
      <c r="D127" s="453">
        <v>0</v>
      </c>
      <c r="E127" s="453">
        <v>39.6</v>
      </c>
      <c r="F127" s="453">
        <v>12.77</v>
      </c>
      <c r="G127" s="453">
        <v>0</v>
      </c>
      <c r="H127" s="453">
        <v>0</v>
      </c>
      <c r="I127" s="453">
        <v>0</v>
      </c>
      <c r="J127" s="453">
        <v>0</v>
      </c>
      <c r="K127" s="453">
        <v>0</v>
      </c>
      <c r="L127" s="453">
        <v>0</v>
      </c>
      <c r="M127" s="453">
        <v>0</v>
      </c>
      <c r="N127" s="453">
        <v>0</v>
      </c>
      <c r="O127" s="453">
        <v>0</v>
      </c>
      <c r="P127" s="453">
        <v>0</v>
      </c>
      <c r="Q127" s="454">
        <v>0</v>
      </c>
      <c r="R127" s="454">
        <v>16.059999999999999</v>
      </c>
      <c r="S127" s="455">
        <v>0</v>
      </c>
      <c r="T127" s="453">
        <v>0</v>
      </c>
      <c r="U127" s="453">
        <v>0</v>
      </c>
      <c r="V127" s="453">
        <v>0</v>
      </c>
      <c r="W127" s="453">
        <v>0</v>
      </c>
      <c r="X127" s="453">
        <v>0</v>
      </c>
      <c r="Y127" s="453">
        <v>0</v>
      </c>
      <c r="Z127" s="453">
        <v>0</v>
      </c>
      <c r="AA127" s="453">
        <v>0</v>
      </c>
      <c r="AB127" s="453">
        <v>0</v>
      </c>
      <c r="AC127" s="453">
        <v>0</v>
      </c>
      <c r="AD127" s="453">
        <v>0</v>
      </c>
      <c r="AE127" s="453">
        <v>0</v>
      </c>
      <c r="AF127" s="453">
        <v>0</v>
      </c>
      <c r="AG127" s="453">
        <v>0</v>
      </c>
      <c r="AH127" s="453">
        <v>0</v>
      </c>
      <c r="AI127" s="453">
        <v>0</v>
      </c>
      <c r="AJ127" s="453">
        <v>0</v>
      </c>
      <c r="AK127" s="453">
        <v>0</v>
      </c>
      <c r="AL127" s="453">
        <v>0</v>
      </c>
      <c r="AM127" s="453">
        <v>0</v>
      </c>
      <c r="AN127" s="456">
        <v>1.03</v>
      </c>
      <c r="AO127" s="381"/>
    </row>
    <row r="128" spans="1:41" ht="15" customHeight="1" x14ac:dyDescent="0.15">
      <c r="A128" s="122" t="s">
        <v>176</v>
      </c>
      <c r="B128" s="450">
        <v>25.62</v>
      </c>
      <c r="C128" s="450">
        <v>10.75</v>
      </c>
      <c r="D128" s="450">
        <v>0</v>
      </c>
      <c r="E128" s="450">
        <v>0</v>
      </c>
      <c r="F128" s="450">
        <v>0.02</v>
      </c>
      <c r="G128" s="450">
        <v>0</v>
      </c>
      <c r="H128" s="450">
        <v>0</v>
      </c>
      <c r="I128" s="450">
        <v>0</v>
      </c>
      <c r="J128" s="450">
        <v>0</v>
      </c>
      <c r="K128" s="450">
        <v>0</v>
      </c>
      <c r="L128" s="450">
        <v>0</v>
      </c>
      <c r="M128" s="450">
        <v>0</v>
      </c>
      <c r="N128" s="450">
        <v>0</v>
      </c>
      <c r="O128" s="450">
        <v>10.73</v>
      </c>
      <c r="P128" s="450">
        <v>0</v>
      </c>
      <c r="Q128" s="462">
        <v>0</v>
      </c>
      <c r="R128" s="462">
        <v>0</v>
      </c>
      <c r="S128" s="451">
        <v>0</v>
      </c>
      <c r="T128" s="450">
        <v>0</v>
      </c>
      <c r="U128" s="450">
        <v>0</v>
      </c>
      <c r="V128" s="450">
        <v>0</v>
      </c>
      <c r="W128" s="450">
        <v>0</v>
      </c>
      <c r="X128" s="450">
        <v>0</v>
      </c>
      <c r="Y128" s="450">
        <v>14.870000000000001</v>
      </c>
      <c r="Z128" s="450">
        <v>0</v>
      </c>
      <c r="AA128" s="450">
        <v>0</v>
      </c>
      <c r="AB128" s="450">
        <v>0.04</v>
      </c>
      <c r="AC128" s="450">
        <v>2.34</v>
      </c>
      <c r="AD128" s="450">
        <v>12.49</v>
      </c>
      <c r="AE128" s="450">
        <v>0</v>
      </c>
      <c r="AF128" s="450">
        <v>0</v>
      </c>
      <c r="AG128" s="450">
        <v>0</v>
      </c>
      <c r="AH128" s="450">
        <v>0</v>
      </c>
      <c r="AI128" s="450">
        <v>0</v>
      </c>
      <c r="AJ128" s="450">
        <v>0</v>
      </c>
      <c r="AK128" s="450">
        <v>0</v>
      </c>
      <c r="AL128" s="450">
        <v>0</v>
      </c>
      <c r="AM128" s="450">
        <v>0</v>
      </c>
      <c r="AN128" s="452">
        <v>0</v>
      </c>
      <c r="AO128" s="381"/>
    </row>
    <row r="129" spans="1:41" ht="15" customHeight="1" thickBot="1" x14ac:dyDescent="0.2">
      <c r="A129" s="147"/>
      <c r="B129" s="457">
        <v>211.81</v>
      </c>
      <c r="C129" s="457">
        <v>34.269999999999996</v>
      </c>
      <c r="D129" s="457">
        <v>0</v>
      </c>
      <c r="E129" s="457">
        <v>8.09</v>
      </c>
      <c r="F129" s="457">
        <v>15.45</v>
      </c>
      <c r="G129" s="457">
        <v>0</v>
      </c>
      <c r="H129" s="457">
        <v>0</v>
      </c>
      <c r="I129" s="457">
        <v>0</v>
      </c>
      <c r="J129" s="457">
        <v>10.73</v>
      </c>
      <c r="K129" s="457">
        <v>0</v>
      </c>
      <c r="L129" s="457">
        <v>0</v>
      </c>
      <c r="M129" s="457">
        <v>0</v>
      </c>
      <c r="N129" s="457">
        <v>0</v>
      </c>
      <c r="O129" s="457">
        <v>0</v>
      </c>
      <c r="P129" s="457">
        <v>0</v>
      </c>
      <c r="Q129" s="464">
        <v>0</v>
      </c>
      <c r="R129" s="464">
        <v>17.100000000000001</v>
      </c>
      <c r="S129" s="458">
        <v>0</v>
      </c>
      <c r="T129" s="457">
        <v>0</v>
      </c>
      <c r="U129" s="457">
        <v>0</v>
      </c>
      <c r="V129" s="457">
        <v>0</v>
      </c>
      <c r="W129" s="457">
        <v>0</v>
      </c>
      <c r="X129" s="457">
        <v>0</v>
      </c>
      <c r="Y129" s="457">
        <v>160.44</v>
      </c>
      <c r="Z129" s="457">
        <v>0</v>
      </c>
      <c r="AA129" s="457">
        <v>0</v>
      </c>
      <c r="AB129" s="457">
        <v>35.06</v>
      </c>
      <c r="AC129" s="457">
        <v>116.39</v>
      </c>
      <c r="AD129" s="457">
        <v>8.99</v>
      </c>
      <c r="AE129" s="457">
        <v>0</v>
      </c>
      <c r="AF129" s="457">
        <v>0</v>
      </c>
      <c r="AG129" s="457">
        <v>0</v>
      </c>
      <c r="AH129" s="457">
        <v>0</v>
      </c>
      <c r="AI129" s="457">
        <v>0</v>
      </c>
      <c r="AJ129" s="457">
        <v>0</v>
      </c>
      <c r="AK129" s="457">
        <v>0</v>
      </c>
      <c r="AL129" s="457">
        <v>0</v>
      </c>
      <c r="AM129" s="457">
        <v>0</v>
      </c>
      <c r="AN129" s="459">
        <v>0</v>
      </c>
      <c r="AO129" s="381"/>
    </row>
    <row r="130" spans="1:41" ht="15" customHeight="1" x14ac:dyDescent="0.15">
      <c r="A130" s="91" t="s">
        <v>113</v>
      </c>
      <c r="B130" s="381"/>
      <c r="C130" s="381"/>
      <c r="D130" s="381"/>
      <c r="E130" s="381"/>
      <c r="F130" s="381"/>
      <c r="G130" s="381"/>
      <c r="H130" s="381"/>
      <c r="I130" s="381"/>
      <c r="J130" s="381"/>
      <c r="K130" s="381"/>
      <c r="L130" s="381"/>
      <c r="M130" s="381"/>
      <c r="N130" s="381"/>
      <c r="O130" s="381"/>
      <c r="P130" s="381"/>
      <c r="Q130" s="381"/>
      <c r="R130" s="381"/>
      <c r="S130" s="381"/>
      <c r="T130" s="381"/>
      <c r="U130" s="381"/>
      <c r="V130" s="381"/>
      <c r="W130" s="381"/>
      <c r="X130" s="381"/>
      <c r="Y130" s="381"/>
      <c r="Z130" s="381"/>
      <c r="AA130" s="381"/>
      <c r="AB130" s="381"/>
      <c r="AC130" s="381"/>
      <c r="AD130" s="381"/>
      <c r="AE130" s="381"/>
      <c r="AF130" s="381"/>
      <c r="AG130" s="381"/>
      <c r="AH130" s="381"/>
      <c r="AI130" s="381"/>
      <c r="AJ130" s="381"/>
      <c r="AK130" s="381"/>
      <c r="AL130" s="381"/>
      <c r="AM130" s="381"/>
      <c r="AN130" s="381"/>
      <c r="AO130" s="381"/>
    </row>
    <row r="131" spans="1:41" ht="15" customHeight="1" x14ac:dyDescent="0.15">
      <c r="A131" s="91" t="s">
        <v>450</v>
      </c>
      <c r="B131" s="381"/>
      <c r="C131" s="381"/>
      <c r="D131" s="381"/>
      <c r="E131" s="381"/>
      <c r="F131" s="381"/>
      <c r="G131" s="381"/>
      <c r="H131" s="381"/>
      <c r="I131" s="381"/>
      <c r="J131" s="381"/>
      <c r="K131" s="381"/>
      <c r="L131" s="381"/>
      <c r="M131" s="381"/>
      <c r="N131" s="381"/>
      <c r="O131" s="381"/>
      <c r="P131" s="381"/>
      <c r="Q131" s="381"/>
      <c r="R131" s="381"/>
      <c r="S131" s="381"/>
      <c r="T131" s="381"/>
      <c r="U131" s="381"/>
      <c r="V131" s="381"/>
      <c r="W131" s="381"/>
      <c r="X131" s="381"/>
      <c r="Y131" s="381"/>
      <c r="Z131" s="381"/>
      <c r="AA131" s="381"/>
      <c r="AB131" s="381"/>
      <c r="AC131" s="381"/>
      <c r="AD131" s="381"/>
      <c r="AE131" s="381"/>
      <c r="AF131" s="381"/>
      <c r="AG131" s="381"/>
      <c r="AH131" s="381"/>
      <c r="AI131" s="381"/>
      <c r="AJ131" s="381"/>
      <c r="AK131" s="381"/>
      <c r="AL131" s="381"/>
      <c r="AM131" s="381"/>
      <c r="AN131" s="381"/>
      <c r="AO131" s="381"/>
    </row>
    <row r="132" spans="1:41" x14ac:dyDescent="0.15">
      <c r="B132" s="381"/>
      <c r="C132" s="381"/>
      <c r="D132" s="381"/>
      <c r="E132" s="381"/>
      <c r="F132" s="381"/>
      <c r="G132" s="381"/>
      <c r="H132" s="381"/>
      <c r="I132" s="381"/>
      <c r="J132" s="381"/>
      <c r="K132" s="381"/>
      <c r="L132" s="381"/>
      <c r="M132" s="381"/>
      <c r="N132" s="381"/>
      <c r="O132" s="381"/>
      <c r="P132" s="381"/>
      <c r="Q132" s="381"/>
      <c r="R132" s="381"/>
      <c r="S132" s="381"/>
      <c r="T132" s="381"/>
      <c r="U132" s="381"/>
      <c r="V132" s="381"/>
      <c r="W132" s="381"/>
      <c r="X132" s="381"/>
      <c r="Y132" s="381"/>
      <c r="Z132" s="381"/>
      <c r="AA132" s="381"/>
      <c r="AB132" s="381"/>
      <c r="AC132" s="381"/>
      <c r="AD132" s="381"/>
      <c r="AE132" s="381"/>
      <c r="AF132" s="381"/>
      <c r="AG132" s="381"/>
      <c r="AH132" s="381"/>
      <c r="AI132" s="381"/>
      <c r="AJ132" s="381"/>
      <c r="AK132" s="381"/>
      <c r="AL132" s="381"/>
      <c r="AM132" s="381"/>
      <c r="AN132" s="381"/>
      <c r="AO132" s="381"/>
    </row>
    <row r="133" spans="1:41" s="3" customFormat="1" ht="17.25" x14ac:dyDescent="0.15">
      <c r="A133" s="3" t="s">
        <v>456</v>
      </c>
      <c r="B133" s="392"/>
      <c r="C133" s="392"/>
      <c r="D133" s="392"/>
      <c r="E133" s="392"/>
      <c r="F133" s="392"/>
      <c r="G133" s="392"/>
      <c r="H133" s="392"/>
      <c r="I133" s="392"/>
      <c r="J133" s="392"/>
      <c r="K133" s="392"/>
      <c r="L133" s="392"/>
      <c r="M133" s="392"/>
      <c r="N133" s="392"/>
      <c r="O133" s="392"/>
      <c r="P133" s="392"/>
      <c r="Q133" s="392"/>
      <c r="R133" s="392"/>
      <c r="S133" s="392"/>
      <c r="T133" s="392"/>
      <c r="U133" s="392"/>
      <c r="V133" s="392"/>
      <c r="W133" s="392"/>
      <c r="X133" s="392"/>
      <c r="Y133" s="392"/>
      <c r="Z133" s="392"/>
      <c r="AA133" s="392"/>
      <c r="AB133" s="392"/>
      <c r="AC133" s="392"/>
      <c r="AD133" s="392"/>
      <c r="AE133" s="392"/>
      <c r="AF133" s="392"/>
      <c r="AG133" s="392"/>
      <c r="AH133" s="392"/>
      <c r="AI133" s="392"/>
      <c r="AJ133" s="392"/>
      <c r="AK133" s="392"/>
      <c r="AL133" s="392"/>
      <c r="AM133" s="392"/>
      <c r="AN133" s="392"/>
      <c r="AO133" s="392"/>
    </row>
    <row r="134" spans="1:41" ht="15" thickBot="1" x14ac:dyDescent="0.2">
      <c r="A134" s="71"/>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t="s">
        <v>114</v>
      </c>
      <c r="AM134" s="393"/>
      <c r="AN134" s="393"/>
      <c r="AO134" s="381"/>
    </row>
    <row r="135" spans="1:41" ht="14.25" customHeight="1" x14ac:dyDescent="0.15">
      <c r="A135" s="292" t="s">
        <v>387</v>
      </c>
      <c r="B135" s="425" t="s">
        <v>126</v>
      </c>
      <c r="C135" s="426" t="s">
        <v>388</v>
      </c>
      <c r="D135" s="427"/>
      <c r="E135" s="427"/>
      <c r="F135" s="427"/>
      <c r="G135" s="427"/>
      <c r="H135" s="427"/>
      <c r="I135" s="427"/>
      <c r="J135" s="427"/>
      <c r="K135" s="427"/>
      <c r="L135" s="427"/>
      <c r="M135" s="427"/>
      <c r="N135" s="427"/>
      <c r="O135" s="427"/>
      <c r="P135" s="428"/>
      <c r="Q135" s="429" t="s">
        <v>146</v>
      </c>
      <c r="R135" s="429" t="s">
        <v>447</v>
      </c>
      <c r="S135" s="430" t="s">
        <v>432</v>
      </c>
      <c r="T135" s="408"/>
      <c r="U135" s="408"/>
      <c r="V135" s="408"/>
      <c r="W135" s="408"/>
      <c r="X135" s="408"/>
      <c r="Y135" s="408"/>
      <c r="Z135" s="408"/>
      <c r="AA135" s="408"/>
      <c r="AB135" s="408"/>
      <c r="AC135" s="408"/>
      <c r="AD135" s="408"/>
      <c r="AE135" s="408"/>
      <c r="AF135" s="408"/>
      <c r="AG135" s="408"/>
      <c r="AH135" s="408"/>
      <c r="AI135" s="408"/>
      <c r="AJ135" s="431" t="s">
        <v>41</v>
      </c>
      <c r="AK135" s="425" t="s">
        <v>143</v>
      </c>
      <c r="AL135" s="425" t="s">
        <v>144</v>
      </c>
      <c r="AM135" s="425" t="s">
        <v>145</v>
      </c>
      <c r="AN135" s="432" t="s">
        <v>448</v>
      </c>
      <c r="AO135" s="381"/>
    </row>
    <row r="136" spans="1:41" ht="14.25" customHeight="1" x14ac:dyDescent="0.15">
      <c r="A136" s="293"/>
      <c r="B136" s="433"/>
      <c r="C136" s="434"/>
      <c r="D136" s="435"/>
      <c r="E136" s="435"/>
      <c r="F136" s="435"/>
      <c r="G136" s="435"/>
      <c r="H136" s="435"/>
      <c r="I136" s="435"/>
      <c r="J136" s="435"/>
      <c r="K136" s="435"/>
      <c r="L136" s="435"/>
      <c r="M136" s="435"/>
      <c r="N136" s="435"/>
      <c r="O136" s="435"/>
      <c r="P136" s="436"/>
      <c r="Q136" s="437" t="s">
        <v>58</v>
      </c>
      <c r="R136" s="437" t="s">
        <v>58</v>
      </c>
      <c r="S136" s="438" t="s">
        <v>389</v>
      </c>
      <c r="T136" s="439"/>
      <c r="U136" s="439"/>
      <c r="V136" s="439"/>
      <c r="W136" s="439"/>
      <c r="X136" s="440"/>
      <c r="Y136" s="441" t="s">
        <v>390</v>
      </c>
      <c r="Z136" s="439"/>
      <c r="AA136" s="439"/>
      <c r="AB136" s="439"/>
      <c r="AC136" s="439"/>
      <c r="AD136" s="440"/>
      <c r="AE136" s="441" t="s">
        <v>391</v>
      </c>
      <c r="AF136" s="439"/>
      <c r="AG136" s="439"/>
      <c r="AH136" s="439"/>
      <c r="AI136" s="440"/>
      <c r="AJ136" s="397" t="s">
        <v>59</v>
      </c>
      <c r="AK136" s="433" t="s">
        <v>60</v>
      </c>
      <c r="AL136" s="433" t="s">
        <v>61</v>
      </c>
      <c r="AM136" s="433" t="s">
        <v>62</v>
      </c>
      <c r="AN136" s="442" t="s">
        <v>63</v>
      </c>
      <c r="AO136" s="381"/>
    </row>
    <row r="137" spans="1:41" ht="14.25" customHeight="1" x14ac:dyDescent="0.15">
      <c r="A137" s="293"/>
      <c r="B137" s="433"/>
      <c r="C137" s="443" t="s">
        <v>126</v>
      </c>
      <c r="D137" s="443" t="s">
        <v>127</v>
      </c>
      <c r="E137" s="443" t="s">
        <v>128</v>
      </c>
      <c r="F137" s="443" t="s">
        <v>129</v>
      </c>
      <c r="G137" s="443" t="s">
        <v>130</v>
      </c>
      <c r="H137" s="443" t="s">
        <v>131</v>
      </c>
      <c r="I137" s="443" t="s">
        <v>132</v>
      </c>
      <c r="J137" s="443" t="s">
        <v>133</v>
      </c>
      <c r="K137" s="443" t="s">
        <v>134</v>
      </c>
      <c r="L137" s="443" t="s">
        <v>135</v>
      </c>
      <c r="M137" s="443" t="s">
        <v>136</v>
      </c>
      <c r="N137" s="443" t="s">
        <v>323</v>
      </c>
      <c r="O137" s="443" t="s">
        <v>137</v>
      </c>
      <c r="P137" s="443" t="s">
        <v>138</v>
      </c>
      <c r="Q137" s="437" t="s">
        <v>64</v>
      </c>
      <c r="R137" s="437" t="s">
        <v>64</v>
      </c>
      <c r="S137" s="444" t="s">
        <v>126</v>
      </c>
      <c r="T137" s="443" t="s">
        <v>139</v>
      </c>
      <c r="U137" s="443" t="s">
        <v>140</v>
      </c>
      <c r="V137" s="443" t="s">
        <v>141</v>
      </c>
      <c r="W137" s="443" t="s">
        <v>142</v>
      </c>
      <c r="X137" s="443" t="s">
        <v>449</v>
      </c>
      <c r="Y137" s="443" t="s">
        <v>126</v>
      </c>
      <c r="Z137" s="443" t="s">
        <v>139</v>
      </c>
      <c r="AA137" s="443" t="s">
        <v>140</v>
      </c>
      <c r="AB137" s="443" t="s">
        <v>141</v>
      </c>
      <c r="AC137" s="443" t="s">
        <v>142</v>
      </c>
      <c r="AD137" s="443" t="s">
        <v>449</v>
      </c>
      <c r="AE137" s="443" t="s">
        <v>126</v>
      </c>
      <c r="AF137" s="443" t="s">
        <v>140</v>
      </c>
      <c r="AG137" s="443" t="s">
        <v>141</v>
      </c>
      <c r="AH137" s="443" t="s">
        <v>142</v>
      </c>
      <c r="AI137" s="443" t="s">
        <v>449</v>
      </c>
      <c r="AJ137" s="397" t="s">
        <v>65</v>
      </c>
      <c r="AK137" s="433" t="s">
        <v>66</v>
      </c>
      <c r="AL137" s="433" t="s">
        <v>67</v>
      </c>
      <c r="AM137" s="433" t="s">
        <v>68</v>
      </c>
      <c r="AN137" s="442" t="s">
        <v>69</v>
      </c>
      <c r="AO137" s="381"/>
    </row>
    <row r="138" spans="1:41" ht="14.25" customHeight="1" x14ac:dyDescent="0.15">
      <c r="A138" s="293"/>
      <c r="B138" s="433"/>
      <c r="C138" s="433"/>
      <c r="D138" s="433" t="s">
        <v>70</v>
      </c>
      <c r="E138" s="433" t="s">
        <v>71</v>
      </c>
      <c r="F138" s="433" t="s">
        <v>71</v>
      </c>
      <c r="G138" s="433" t="s">
        <v>71</v>
      </c>
      <c r="H138" s="433" t="s">
        <v>72</v>
      </c>
      <c r="I138" s="433" t="s">
        <v>73</v>
      </c>
      <c r="J138" s="433" t="s">
        <v>73</v>
      </c>
      <c r="K138" s="433" t="s">
        <v>74</v>
      </c>
      <c r="L138" s="433" t="s">
        <v>75</v>
      </c>
      <c r="M138" s="433" t="s">
        <v>76</v>
      </c>
      <c r="N138" s="433" t="s">
        <v>322</v>
      </c>
      <c r="O138" s="433" t="s">
        <v>77</v>
      </c>
      <c r="P138" s="433" t="s">
        <v>78</v>
      </c>
      <c r="Q138" s="437" t="s">
        <v>79</v>
      </c>
      <c r="R138" s="437" t="s">
        <v>79</v>
      </c>
      <c r="S138" s="445"/>
      <c r="T138" s="433" t="s">
        <v>80</v>
      </c>
      <c r="U138" s="433" t="s">
        <v>81</v>
      </c>
      <c r="V138" s="433" t="s">
        <v>223</v>
      </c>
      <c r="W138" s="433" t="s">
        <v>224</v>
      </c>
      <c r="X138" s="433" t="s">
        <v>224</v>
      </c>
      <c r="Y138" s="433"/>
      <c r="Z138" s="433" t="s">
        <v>80</v>
      </c>
      <c r="AA138" s="433" t="s">
        <v>81</v>
      </c>
      <c r="AB138" s="433" t="s">
        <v>223</v>
      </c>
      <c r="AC138" s="433" t="s">
        <v>224</v>
      </c>
      <c r="AD138" s="433" t="s">
        <v>224</v>
      </c>
      <c r="AE138" s="433"/>
      <c r="AF138" s="433" t="s">
        <v>81</v>
      </c>
      <c r="AG138" s="433" t="s">
        <v>223</v>
      </c>
      <c r="AH138" s="433" t="s">
        <v>224</v>
      </c>
      <c r="AI138" s="433" t="s">
        <v>224</v>
      </c>
      <c r="AJ138" s="397" t="s">
        <v>82</v>
      </c>
      <c r="AK138" s="433" t="s">
        <v>83</v>
      </c>
      <c r="AL138" s="433" t="s">
        <v>84</v>
      </c>
      <c r="AM138" s="433" t="s">
        <v>85</v>
      </c>
      <c r="AN138" s="442" t="s">
        <v>86</v>
      </c>
      <c r="AO138" s="381"/>
    </row>
    <row r="139" spans="1:41" ht="14.25" customHeight="1" x14ac:dyDescent="0.15">
      <c r="A139" s="293"/>
      <c r="B139" s="433"/>
      <c r="C139" s="433"/>
      <c r="D139" s="433" t="s">
        <v>87</v>
      </c>
      <c r="E139" s="433" t="s">
        <v>88</v>
      </c>
      <c r="F139" s="433" t="s">
        <v>89</v>
      </c>
      <c r="G139" s="433" t="s">
        <v>58</v>
      </c>
      <c r="H139" s="433"/>
      <c r="I139" s="433" t="s">
        <v>58</v>
      </c>
      <c r="J139" s="433" t="s">
        <v>58</v>
      </c>
      <c r="K139" s="433" t="s">
        <v>90</v>
      </c>
      <c r="L139" s="433" t="s">
        <v>58</v>
      </c>
      <c r="M139" s="433"/>
      <c r="N139" s="433"/>
      <c r="O139" s="433"/>
      <c r="P139" s="433"/>
      <c r="Q139" s="437" t="s">
        <v>85</v>
      </c>
      <c r="R139" s="437" t="s">
        <v>85</v>
      </c>
      <c r="S139" s="445"/>
      <c r="T139" s="433" t="s">
        <v>66</v>
      </c>
      <c r="U139" s="433" t="s">
        <v>91</v>
      </c>
      <c r="V139" s="433" t="s">
        <v>91</v>
      </c>
      <c r="W139" s="433" t="s">
        <v>91</v>
      </c>
      <c r="X139" s="433" t="s">
        <v>91</v>
      </c>
      <c r="Y139" s="433"/>
      <c r="Z139" s="433" t="s">
        <v>66</v>
      </c>
      <c r="AA139" s="433" t="s">
        <v>91</v>
      </c>
      <c r="AB139" s="433" t="s">
        <v>91</v>
      </c>
      <c r="AC139" s="433" t="s">
        <v>91</v>
      </c>
      <c r="AD139" s="433" t="s">
        <v>91</v>
      </c>
      <c r="AE139" s="433"/>
      <c r="AF139" s="433" t="s">
        <v>91</v>
      </c>
      <c r="AG139" s="433" t="s">
        <v>91</v>
      </c>
      <c r="AH139" s="433" t="s">
        <v>91</v>
      </c>
      <c r="AI139" s="433" t="s">
        <v>91</v>
      </c>
      <c r="AJ139" s="397" t="s">
        <v>92</v>
      </c>
      <c r="AK139" s="433" t="s">
        <v>93</v>
      </c>
      <c r="AL139" s="433" t="s">
        <v>94</v>
      </c>
      <c r="AM139" s="433" t="s">
        <v>89</v>
      </c>
      <c r="AN139" s="442" t="s">
        <v>85</v>
      </c>
      <c r="AO139" s="381"/>
    </row>
    <row r="140" spans="1:41" ht="14.25" customHeight="1" x14ac:dyDescent="0.15">
      <c r="A140" s="293"/>
      <c r="B140" s="433"/>
      <c r="C140" s="433"/>
      <c r="D140" s="433" t="s">
        <v>95</v>
      </c>
      <c r="E140" s="433" t="s">
        <v>96</v>
      </c>
      <c r="F140" s="433" t="s">
        <v>97</v>
      </c>
      <c r="G140" s="433" t="s">
        <v>98</v>
      </c>
      <c r="H140" s="433"/>
      <c r="I140" s="433" t="s">
        <v>98</v>
      </c>
      <c r="J140" s="433" t="s">
        <v>98</v>
      </c>
      <c r="K140" s="433" t="s">
        <v>58</v>
      </c>
      <c r="L140" s="433" t="s">
        <v>99</v>
      </c>
      <c r="M140" s="433"/>
      <c r="N140" s="433"/>
      <c r="O140" s="433"/>
      <c r="P140" s="433"/>
      <c r="Q140" s="437"/>
      <c r="R140" s="437"/>
      <c r="S140" s="445"/>
      <c r="T140" s="433" t="s">
        <v>83</v>
      </c>
      <c r="U140" s="433" t="s">
        <v>100</v>
      </c>
      <c r="V140" s="433" t="s">
        <v>100</v>
      </c>
      <c r="W140" s="433" t="s">
        <v>100</v>
      </c>
      <c r="X140" s="433" t="s">
        <v>100</v>
      </c>
      <c r="Y140" s="433"/>
      <c r="Z140" s="433" t="s">
        <v>83</v>
      </c>
      <c r="AA140" s="433" t="s">
        <v>100</v>
      </c>
      <c r="AB140" s="433" t="s">
        <v>100</v>
      </c>
      <c r="AC140" s="433" t="s">
        <v>100</v>
      </c>
      <c r="AD140" s="433" t="s">
        <v>100</v>
      </c>
      <c r="AE140" s="433"/>
      <c r="AF140" s="433" t="s">
        <v>100</v>
      </c>
      <c r="AG140" s="433" t="s">
        <v>100</v>
      </c>
      <c r="AH140" s="433" t="s">
        <v>100</v>
      </c>
      <c r="AI140" s="433" t="s">
        <v>100</v>
      </c>
      <c r="AJ140" s="397" t="s">
        <v>66</v>
      </c>
      <c r="AK140" s="433" t="s">
        <v>100</v>
      </c>
      <c r="AL140" s="433" t="s">
        <v>65</v>
      </c>
      <c r="AM140" s="433" t="s">
        <v>97</v>
      </c>
      <c r="AN140" s="442" t="s">
        <v>93</v>
      </c>
      <c r="AO140" s="381"/>
    </row>
    <row r="141" spans="1:41" ht="14.25" customHeight="1" x14ac:dyDescent="0.15">
      <c r="A141" s="293"/>
      <c r="B141" s="433"/>
      <c r="C141" s="433"/>
      <c r="D141" s="433" t="s">
        <v>101</v>
      </c>
      <c r="E141" s="433" t="s">
        <v>58</v>
      </c>
      <c r="F141" s="433" t="s">
        <v>58</v>
      </c>
      <c r="G141" s="433"/>
      <c r="H141" s="433"/>
      <c r="I141" s="433"/>
      <c r="J141" s="433"/>
      <c r="K141" s="433" t="s">
        <v>99</v>
      </c>
      <c r="L141" s="433"/>
      <c r="M141" s="433"/>
      <c r="N141" s="433"/>
      <c r="O141" s="433"/>
      <c r="P141" s="433"/>
      <c r="Q141" s="437"/>
      <c r="R141" s="437"/>
      <c r="S141" s="445"/>
      <c r="T141" s="433" t="s">
        <v>85</v>
      </c>
      <c r="U141" s="433" t="s">
        <v>80</v>
      </c>
      <c r="V141" s="433" t="s">
        <v>80</v>
      </c>
      <c r="W141" s="433" t="s">
        <v>80</v>
      </c>
      <c r="X141" s="433" t="s">
        <v>80</v>
      </c>
      <c r="Y141" s="433"/>
      <c r="Z141" s="433" t="s">
        <v>85</v>
      </c>
      <c r="AA141" s="433" t="s">
        <v>80</v>
      </c>
      <c r="AB141" s="433" t="s">
        <v>80</v>
      </c>
      <c r="AC141" s="433" t="s">
        <v>80</v>
      </c>
      <c r="AD141" s="433" t="s">
        <v>80</v>
      </c>
      <c r="AE141" s="433"/>
      <c r="AF141" s="433" t="s">
        <v>80</v>
      </c>
      <c r="AG141" s="433" t="s">
        <v>80</v>
      </c>
      <c r="AH141" s="433" t="s">
        <v>80</v>
      </c>
      <c r="AI141" s="433" t="s">
        <v>80</v>
      </c>
      <c r="AJ141" s="397" t="s">
        <v>102</v>
      </c>
      <c r="AK141" s="433" t="s">
        <v>80</v>
      </c>
      <c r="AL141" s="433" t="s">
        <v>103</v>
      </c>
      <c r="AM141" s="433" t="s">
        <v>104</v>
      </c>
      <c r="AN141" s="442"/>
      <c r="AO141" s="381"/>
    </row>
    <row r="142" spans="1:41" ht="14.25" customHeight="1" x14ac:dyDescent="0.15">
      <c r="A142" s="293"/>
      <c r="B142" s="433"/>
      <c r="C142" s="433"/>
      <c r="D142" s="433"/>
      <c r="E142" s="433" t="s">
        <v>98</v>
      </c>
      <c r="F142" s="433" t="s">
        <v>98</v>
      </c>
      <c r="G142" s="433"/>
      <c r="H142" s="433"/>
      <c r="I142" s="433"/>
      <c r="J142" s="433"/>
      <c r="K142" s="433"/>
      <c r="L142" s="433"/>
      <c r="M142" s="433"/>
      <c r="N142" s="433"/>
      <c r="O142" s="433"/>
      <c r="P142" s="433"/>
      <c r="Q142" s="437"/>
      <c r="R142" s="437"/>
      <c r="S142" s="445"/>
      <c r="T142" s="433" t="s">
        <v>93</v>
      </c>
      <c r="U142" s="433" t="s">
        <v>85</v>
      </c>
      <c r="V142" s="433" t="s">
        <v>85</v>
      </c>
      <c r="W142" s="433" t="s">
        <v>85</v>
      </c>
      <c r="X142" s="433" t="s">
        <v>85</v>
      </c>
      <c r="Y142" s="433"/>
      <c r="Z142" s="433" t="s">
        <v>93</v>
      </c>
      <c r="AA142" s="433" t="s">
        <v>85</v>
      </c>
      <c r="AB142" s="433" t="s">
        <v>85</v>
      </c>
      <c r="AC142" s="433" t="s">
        <v>85</v>
      </c>
      <c r="AD142" s="433" t="s">
        <v>85</v>
      </c>
      <c r="AE142" s="433"/>
      <c r="AF142" s="433" t="s">
        <v>85</v>
      </c>
      <c r="AG142" s="433" t="s">
        <v>85</v>
      </c>
      <c r="AH142" s="433" t="s">
        <v>85</v>
      </c>
      <c r="AI142" s="433" t="s">
        <v>85</v>
      </c>
      <c r="AJ142" s="397" t="s">
        <v>85</v>
      </c>
      <c r="AK142" s="433" t="s">
        <v>66</v>
      </c>
      <c r="AL142" s="433" t="s">
        <v>105</v>
      </c>
      <c r="AM142" s="433" t="s">
        <v>106</v>
      </c>
      <c r="AN142" s="442"/>
      <c r="AO142" s="381"/>
    </row>
    <row r="143" spans="1:41" ht="14.25" customHeight="1" x14ac:dyDescent="0.15">
      <c r="A143" s="293"/>
      <c r="B143" s="433"/>
      <c r="C143" s="433"/>
      <c r="D143" s="433"/>
      <c r="E143" s="433"/>
      <c r="F143" s="433"/>
      <c r="G143" s="433"/>
      <c r="H143" s="433"/>
      <c r="I143" s="433"/>
      <c r="J143" s="433"/>
      <c r="K143" s="433"/>
      <c r="L143" s="433"/>
      <c r="M143" s="433"/>
      <c r="N143" s="433"/>
      <c r="O143" s="433"/>
      <c r="P143" s="433"/>
      <c r="Q143" s="437"/>
      <c r="R143" s="437"/>
      <c r="S143" s="445"/>
      <c r="T143" s="433"/>
      <c r="U143" s="433" t="s">
        <v>107</v>
      </c>
      <c r="V143" s="433" t="s">
        <v>107</v>
      </c>
      <c r="W143" s="433" t="s">
        <v>107</v>
      </c>
      <c r="X143" s="433" t="s">
        <v>107</v>
      </c>
      <c r="Y143" s="433"/>
      <c r="Z143" s="433"/>
      <c r="AA143" s="433" t="s">
        <v>107</v>
      </c>
      <c r="AB143" s="433" t="s">
        <v>107</v>
      </c>
      <c r="AC143" s="433" t="s">
        <v>107</v>
      </c>
      <c r="AD143" s="433" t="s">
        <v>107</v>
      </c>
      <c r="AE143" s="433"/>
      <c r="AF143" s="433" t="s">
        <v>107</v>
      </c>
      <c r="AG143" s="433" t="s">
        <v>107</v>
      </c>
      <c r="AH143" s="433" t="s">
        <v>107</v>
      </c>
      <c r="AI143" s="433" t="s">
        <v>107</v>
      </c>
      <c r="AJ143" s="397" t="s">
        <v>107</v>
      </c>
      <c r="AK143" s="433" t="s">
        <v>83</v>
      </c>
      <c r="AL143" s="433" t="s">
        <v>108</v>
      </c>
      <c r="AM143" s="433" t="s">
        <v>93</v>
      </c>
      <c r="AN143" s="442"/>
      <c r="AO143" s="381"/>
    </row>
    <row r="144" spans="1:41" ht="14.25" customHeight="1" x14ac:dyDescent="0.15">
      <c r="A144" s="293"/>
      <c r="B144" s="433"/>
      <c r="C144" s="433"/>
      <c r="D144" s="433"/>
      <c r="E144" s="433"/>
      <c r="F144" s="433"/>
      <c r="G144" s="433"/>
      <c r="H144" s="433"/>
      <c r="I144" s="433"/>
      <c r="J144" s="433"/>
      <c r="K144" s="433"/>
      <c r="L144" s="433"/>
      <c r="M144" s="433"/>
      <c r="N144" s="433"/>
      <c r="O144" s="433"/>
      <c r="P144" s="433"/>
      <c r="Q144" s="437"/>
      <c r="R144" s="437"/>
      <c r="S144" s="445"/>
      <c r="T144" s="433"/>
      <c r="U144" s="433"/>
      <c r="V144" s="433"/>
      <c r="W144" s="433"/>
      <c r="X144" s="433"/>
      <c r="Y144" s="433"/>
      <c r="Z144" s="433"/>
      <c r="AA144" s="433"/>
      <c r="AB144" s="433"/>
      <c r="AC144" s="433"/>
      <c r="AD144" s="433"/>
      <c r="AE144" s="433"/>
      <c r="AF144" s="433"/>
      <c r="AG144" s="433"/>
      <c r="AH144" s="433"/>
      <c r="AI144" s="433"/>
      <c r="AJ144" s="397" t="s">
        <v>100</v>
      </c>
      <c r="AK144" s="433" t="s">
        <v>85</v>
      </c>
      <c r="AL144" s="433"/>
      <c r="AM144" s="433" t="s">
        <v>107</v>
      </c>
      <c r="AN144" s="442"/>
      <c r="AO144" s="381"/>
    </row>
    <row r="145" spans="1:41" ht="14.25" customHeight="1" x14ac:dyDescent="0.15">
      <c r="A145" s="293"/>
      <c r="B145" s="433"/>
      <c r="C145" s="433"/>
      <c r="D145" s="433"/>
      <c r="E145" s="433"/>
      <c r="F145" s="433"/>
      <c r="G145" s="433"/>
      <c r="H145" s="433"/>
      <c r="I145" s="433"/>
      <c r="J145" s="433"/>
      <c r="K145" s="433"/>
      <c r="L145" s="433"/>
      <c r="M145" s="433"/>
      <c r="N145" s="433"/>
      <c r="O145" s="433"/>
      <c r="P145" s="433"/>
      <c r="Q145" s="437"/>
      <c r="R145" s="437"/>
      <c r="S145" s="445"/>
      <c r="T145" s="433"/>
      <c r="U145" s="433"/>
      <c r="V145" s="433"/>
      <c r="W145" s="433"/>
      <c r="X145" s="433"/>
      <c r="Y145" s="433"/>
      <c r="Z145" s="433"/>
      <c r="AA145" s="433"/>
      <c r="AB145" s="433"/>
      <c r="AC145" s="433"/>
      <c r="AD145" s="433"/>
      <c r="AE145" s="433"/>
      <c r="AF145" s="433"/>
      <c r="AG145" s="433"/>
      <c r="AH145" s="433"/>
      <c r="AI145" s="433"/>
      <c r="AJ145" s="397" t="s">
        <v>80</v>
      </c>
      <c r="AK145" s="433" t="s">
        <v>93</v>
      </c>
      <c r="AL145" s="433"/>
      <c r="AM145" s="433"/>
      <c r="AN145" s="442"/>
      <c r="AO145" s="381"/>
    </row>
    <row r="146" spans="1:41" x14ac:dyDescent="0.15">
      <c r="A146" s="293"/>
      <c r="B146" s="433"/>
      <c r="C146" s="433"/>
      <c r="D146" s="433"/>
      <c r="E146" s="433"/>
      <c r="F146" s="433"/>
      <c r="G146" s="433"/>
      <c r="H146" s="433"/>
      <c r="I146" s="433"/>
      <c r="J146" s="433"/>
      <c r="K146" s="433"/>
      <c r="L146" s="433"/>
      <c r="M146" s="433"/>
      <c r="N146" s="433"/>
      <c r="O146" s="433"/>
      <c r="P146" s="433"/>
      <c r="Q146" s="437"/>
      <c r="R146" s="437"/>
      <c r="S146" s="445"/>
      <c r="T146" s="433"/>
      <c r="U146" s="433"/>
      <c r="V146" s="433"/>
      <c r="W146" s="433"/>
      <c r="X146" s="433"/>
      <c r="Y146" s="433"/>
      <c r="Z146" s="433"/>
      <c r="AA146" s="433"/>
      <c r="AB146" s="433"/>
      <c r="AC146" s="433"/>
      <c r="AD146" s="433"/>
      <c r="AE146" s="433"/>
      <c r="AF146" s="433"/>
      <c r="AG146" s="433"/>
      <c r="AH146" s="433"/>
      <c r="AI146" s="433"/>
      <c r="AJ146" s="397" t="s">
        <v>85</v>
      </c>
      <c r="AK146" s="433"/>
      <c r="AL146" s="433"/>
      <c r="AM146" s="433"/>
      <c r="AN146" s="442"/>
      <c r="AO146" s="381"/>
    </row>
    <row r="147" spans="1:41" x14ac:dyDescent="0.15">
      <c r="A147" s="294"/>
      <c r="B147" s="446"/>
      <c r="C147" s="446"/>
      <c r="D147" s="446"/>
      <c r="E147" s="446"/>
      <c r="F147" s="446"/>
      <c r="G147" s="446"/>
      <c r="H147" s="446"/>
      <c r="I147" s="446"/>
      <c r="J147" s="446"/>
      <c r="K147" s="446"/>
      <c r="L147" s="446"/>
      <c r="M147" s="446"/>
      <c r="N147" s="446"/>
      <c r="O147" s="446"/>
      <c r="P147" s="446"/>
      <c r="Q147" s="447"/>
      <c r="R147" s="447"/>
      <c r="S147" s="448"/>
      <c r="T147" s="446"/>
      <c r="U147" s="446"/>
      <c r="V147" s="446"/>
      <c r="W147" s="446"/>
      <c r="X147" s="446"/>
      <c r="Y147" s="446"/>
      <c r="Z147" s="446"/>
      <c r="AA147" s="446"/>
      <c r="AB147" s="446"/>
      <c r="AC147" s="446"/>
      <c r="AD147" s="446"/>
      <c r="AE147" s="446"/>
      <c r="AF147" s="446"/>
      <c r="AG147" s="446"/>
      <c r="AH147" s="446"/>
      <c r="AI147" s="446"/>
      <c r="AJ147" s="397" t="s">
        <v>93</v>
      </c>
      <c r="AK147" s="446"/>
      <c r="AL147" s="446"/>
      <c r="AM147" s="446"/>
      <c r="AN147" s="449"/>
      <c r="AO147" s="381"/>
    </row>
    <row r="148" spans="1:41" ht="15" customHeight="1" x14ac:dyDescent="0.15">
      <c r="A148" s="122" t="s">
        <v>15</v>
      </c>
      <c r="B148" s="450">
        <v>2962.0999999999995</v>
      </c>
      <c r="C148" s="450">
        <v>2313.41</v>
      </c>
      <c r="D148" s="450">
        <v>0</v>
      </c>
      <c r="E148" s="450">
        <v>0</v>
      </c>
      <c r="F148" s="450">
        <v>0</v>
      </c>
      <c r="G148" s="450">
        <v>0</v>
      </c>
      <c r="H148" s="450">
        <v>0</v>
      </c>
      <c r="I148" s="450">
        <v>0</v>
      </c>
      <c r="J148" s="450">
        <v>0</v>
      </c>
      <c r="K148" s="450">
        <v>0</v>
      </c>
      <c r="L148" s="450">
        <v>0</v>
      </c>
      <c r="M148" s="450">
        <v>0</v>
      </c>
      <c r="N148" s="450">
        <v>0</v>
      </c>
      <c r="O148" s="450">
        <v>2313.41</v>
      </c>
      <c r="P148" s="450">
        <v>0</v>
      </c>
      <c r="Q148" s="462">
        <v>0</v>
      </c>
      <c r="R148" s="462">
        <v>68.739999999999981</v>
      </c>
      <c r="S148" s="451">
        <v>42.61</v>
      </c>
      <c r="T148" s="450">
        <v>0</v>
      </c>
      <c r="U148" s="450">
        <v>0</v>
      </c>
      <c r="V148" s="450">
        <v>13.95</v>
      </c>
      <c r="W148" s="450">
        <v>1.67</v>
      </c>
      <c r="X148" s="450">
        <v>26.99</v>
      </c>
      <c r="Y148" s="450">
        <v>14.28</v>
      </c>
      <c r="Z148" s="450">
        <v>0</v>
      </c>
      <c r="AA148" s="450">
        <v>0</v>
      </c>
      <c r="AB148" s="450">
        <v>6.12</v>
      </c>
      <c r="AC148" s="450">
        <v>3.1399999999999997</v>
      </c>
      <c r="AD148" s="450">
        <v>5.0199999999999996</v>
      </c>
      <c r="AE148" s="450">
        <v>63.21</v>
      </c>
      <c r="AF148" s="450">
        <v>0</v>
      </c>
      <c r="AG148" s="450">
        <v>62.24</v>
      </c>
      <c r="AH148" s="450">
        <v>0</v>
      </c>
      <c r="AI148" s="450">
        <v>0.97</v>
      </c>
      <c r="AJ148" s="450">
        <v>20.329999999999998</v>
      </c>
      <c r="AK148" s="450">
        <v>439.28</v>
      </c>
      <c r="AL148" s="450">
        <v>0</v>
      </c>
      <c r="AM148" s="450">
        <v>0.24</v>
      </c>
      <c r="AN148" s="452">
        <v>0</v>
      </c>
      <c r="AO148" s="381"/>
    </row>
    <row r="149" spans="1:41" ht="15" customHeight="1" x14ac:dyDescent="0.15">
      <c r="A149" s="146"/>
      <c r="B149" s="453">
        <v>11465.119999999999</v>
      </c>
      <c r="C149" s="453">
        <v>8514.3599999999969</v>
      </c>
      <c r="D149" s="453">
        <v>5178.71</v>
      </c>
      <c r="E149" s="453">
        <v>3091.2</v>
      </c>
      <c r="F149" s="453">
        <v>23.48</v>
      </c>
      <c r="G149" s="453">
        <v>0</v>
      </c>
      <c r="H149" s="453">
        <v>31.71</v>
      </c>
      <c r="I149" s="453">
        <v>0</v>
      </c>
      <c r="J149" s="453">
        <v>108.41</v>
      </c>
      <c r="K149" s="453">
        <v>5.86</v>
      </c>
      <c r="L149" s="453">
        <v>0</v>
      </c>
      <c r="M149" s="453">
        <v>10.130000000000001</v>
      </c>
      <c r="N149" s="453">
        <v>0</v>
      </c>
      <c r="O149" s="453">
        <v>33.39</v>
      </c>
      <c r="P149" s="453">
        <v>31.47</v>
      </c>
      <c r="Q149" s="454">
        <v>0</v>
      </c>
      <c r="R149" s="454">
        <v>178.79</v>
      </c>
      <c r="S149" s="455">
        <v>1414.36</v>
      </c>
      <c r="T149" s="453">
        <v>164.62</v>
      </c>
      <c r="U149" s="453">
        <v>132.4</v>
      </c>
      <c r="V149" s="453">
        <v>340.12</v>
      </c>
      <c r="W149" s="453">
        <v>87.94</v>
      </c>
      <c r="X149" s="453">
        <v>689.28</v>
      </c>
      <c r="Y149" s="453">
        <v>91.1</v>
      </c>
      <c r="Z149" s="453">
        <v>0</v>
      </c>
      <c r="AA149" s="453">
        <v>0</v>
      </c>
      <c r="AB149" s="453">
        <v>0.31</v>
      </c>
      <c r="AC149" s="453">
        <v>62.35</v>
      </c>
      <c r="AD149" s="453">
        <v>28.44</v>
      </c>
      <c r="AE149" s="453">
        <v>1244.2600000000002</v>
      </c>
      <c r="AF149" s="453">
        <v>0</v>
      </c>
      <c r="AG149" s="453">
        <v>17.79</v>
      </c>
      <c r="AH149" s="453">
        <v>120.8</v>
      </c>
      <c r="AI149" s="453">
        <v>1105.67</v>
      </c>
      <c r="AJ149" s="453">
        <v>0</v>
      </c>
      <c r="AK149" s="453">
        <v>4.79</v>
      </c>
      <c r="AL149" s="453">
        <v>0</v>
      </c>
      <c r="AM149" s="453">
        <v>17.46</v>
      </c>
      <c r="AN149" s="456">
        <v>0</v>
      </c>
      <c r="AO149" s="381"/>
    </row>
    <row r="150" spans="1:41" ht="15" customHeight="1" x14ac:dyDescent="0.15">
      <c r="A150" s="122" t="s">
        <v>43</v>
      </c>
      <c r="B150" s="450">
        <v>981.35</v>
      </c>
      <c r="C150" s="450">
        <v>421.06</v>
      </c>
      <c r="D150" s="468">
        <v>0</v>
      </c>
      <c r="E150" s="468">
        <v>0</v>
      </c>
      <c r="F150" s="468">
        <v>0</v>
      </c>
      <c r="G150" s="468">
        <v>0</v>
      </c>
      <c r="H150" s="468">
        <v>0</v>
      </c>
      <c r="I150" s="468">
        <v>0</v>
      </c>
      <c r="J150" s="468">
        <v>0</v>
      </c>
      <c r="K150" s="468">
        <v>0</v>
      </c>
      <c r="L150" s="468">
        <v>0</v>
      </c>
      <c r="M150" s="468">
        <v>0</v>
      </c>
      <c r="N150" s="468">
        <v>0</v>
      </c>
      <c r="O150" s="468">
        <v>421.06</v>
      </c>
      <c r="P150" s="468">
        <v>0</v>
      </c>
      <c r="Q150" s="469">
        <v>0</v>
      </c>
      <c r="R150" s="469">
        <v>34.409999999999997</v>
      </c>
      <c r="S150" s="451">
        <v>42.61</v>
      </c>
      <c r="T150" s="450">
        <v>0</v>
      </c>
      <c r="U150" s="450">
        <v>0</v>
      </c>
      <c r="V150" s="450">
        <v>13.95</v>
      </c>
      <c r="W150" s="450">
        <v>1.67</v>
      </c>
      <c r="X150" s="450">
        <v>26.99</v>
      </c>
      <c r="Y150" s="450">
        <v>0</v>
      </c>
      <c r="Z150" s="450">
        <v>0</v>
      </c>
      <c r="AA150" s="450">
        <v>0</v>
      </c>
      <c r="AB150" s="450">
        <v>0</v>
      </c>
      <c r="AC150" s="450">
        <v>0</v>
      </c>
      <c r="AD150" s="450">
        <v>0</v>
      </c>
      <c r="AE150" s="450">
        <v>43.99</v>
      </c>
      <c r="AF150" s="450">
        <v>0</v>
      </c>
      <c r="AG150" s="450">
        <v>43.99</v>
      </c>
      <c r="AH150" s="450">
        <v>0</v>
      </c>
      <c r="AI150" s="450">
        <v>0</v>
      </c>
      <c r="AJ150" s="450">
        <v>0</v>
      </c>
      <c r="AK150" s="450">
        <v>439.28</v>
      </c>
      <c r="AL150" s="450">
        <v>0</v>
      </c>
      <c r="AM150" s="450">
        <v>0</v>
      </c>
      <c r="AN150" s="452">
        <v>0</v>
      </c>
      <c r="AO150" s="381"/>
    </row>
    <row r="151" spans="1:41" ht="15" customHeight="1" x14ac:dyDescent="0.15">
      <c r="A151" s="146"/>
      <c r="B151" s="453">
        <v>6174.3000000000011</v>
      </c>
      <c r="C151" s="453">
        <v>4680.6200000000008</v>
      </c>
      <c r="D151" s="470">
        <v>4520.84</v>
      </c>
      <c r="E151" s="470">
        <v>80.08</v>
      </c>
      <c r="F151" s="470">
        <v>10.35</v>
      </c>
      <c r="G151" s="470">
        <v>0</v>
      </c>
      <c r="H151" s="470">
        <v>0</v>
      </c>
      <c r="I151" s="470">
        <v>0</v>
      </c>
      <c r="J151" s="470">
        <v>32.549999999999997</v>
      </c>
      <c r="K151" s="470">
        <v>5.86</v>
      </c>
      <c r="L151" s="470">
        <v>0</v>
      </c>
      <c r="M151" s="470">
        <v>10.130000000000001</v>
      </c>
      <c r="N151" s="470">
        <v>0</v>
      </c>
      <c r="O151" s="470">
        <v>7.59</v>
      </c>
      <c r="P151" s="470">
        <v>13.22</v>
      </c>
      <c r="Q151" s="471">
        <v>0</v>
      </c>
      <c r="R151" s="471">
        <v>65.81</v>
      </c>
      <c r="S151" s="455">
        <v>1414.36</v>
      </c>
      <c r="T151" s="453">
        <v>164.62</v>
      </c>
      <c r="U151" s="453">
        <v>132.4</v>
      </c>
      <c r="V151" s="453">
        <v>340.12</v>
      </c>
      <c r="W151" s="453">
        <v>87.94</v>
      </c>
      <c r="X151" s="453">
        <v>689.28</v>
      </c>
      <c r="Y151" s="453">
        <v>0</v>
      </c>
      <c r="Z151" s="453">
        <v>0</v>
      </c>
      <c r="AA151" s="453">
        <v>0</v>
      </c>
      <c r="AB151" s="453">
        <v>0</v>
      </c>
      <c r="AC151" s="453">
        <v>0</v>
      </c>
      <c r="AD151" s="453">
        <v>0</v>
      </c>
      <c r="AE151" s="453">
        <v>1.1299999999999999</v>
      </c>
      <c r="AF151" s="453">
        <v>0</v>
      </c>
      <c r="AG151" s="453">
        <v>1.1299999999999999</v>
      </c>
      <c r="AH151" s="453">
        <v>0</v>
      </c>
      <c r="AI151" s="453">
        <v>0</v>
      </c>
      <c r="AJ151" s="453">
        <v>0</v>
      </c>
      <c r="AK151" s="453">
        <v>4.79</v>
      </c>
      <c r="AL151" s="453">
        <v>0</v>
      </c>
      <c r="AM151" s="453">
        <v>7.59</v>
      </c>
      <c r="AN151" s="456">
        <v>0</v>
      </c>
      <c r="AO151" s="381"/>
    </row>
    <row r="152" spans="1:41" ht="15" customHeight="1" x14ac:dyDescent="0.15">
      <c r="A152" s="122" t="s">
        <v>44</v>
      </c>
      <c r="B152" s="450">
        <v>1939.04</v>
      </c>
      <c r="C152" s="450">
        <v>1888.04</v>
      </c>
      <c r="D152" s="450">
        <v>0</v>
      </c>
      <c r="E152" s="450">
        <v>0</v>
      </c>
      <c r="F152" s="450">
        <v>0</v>
      </c>
      <c r="G152" s="450">
        <v>0</v>
      </c>
      <c r="H152" s="450">
        <v>0</v>
      </c>
      <c r="I152" s="450">
        <v>0</v>
      </c>
      <c r="J152" s="450">
        <v>0</v>
      </c>
      <c r="K152" s="450">
        <v>0</v>
      </c>
      <c r="L152" s="450">
        <v>0</v>
      </c>
      <c r="M152" s="450">
        <v>0</v>
      </c>
      <c r="N152" s="450">
        <v>0</v>
      </c>
      <c r="O152" s="450">
        <v>1888.04</v>
      </c>
      <c r="P152" s="450">
        <v>0</v>
      </c>
      <c r="Q152" s="462">
        <v>0</v>
      </c>
      <c r="R152" s="462">
        <v>31.54</v>
      </c>
      <c r="S152" s="451">
        <v>0</v>
      </c>
      <c r="T152" s="450">
        <v>0</v>
      </c>
      <c r="U152" s="450">
        <v>0</v>
      </c>
      <c r="V152" s="450">
        <v>0</v>
      </c>
      <c r="W152" s="450">
        <v>0</v>
      </c>
      <c r="X152" s="450">
        <v>0</v>
      </c>
      <c r="Y152" s="450">
        <v>0</v>
      </c>
      <c r="Z152" s="450">
        <v>0</v>
      </c>
      <c r="AA152" s="450">
        <v>0</v>
      </c>
      <c r="AB152" s="450">
        <v>0</v>
      </c>
      <c r="AC152" s="450">
        <v>0</v>
      </c>
      <c r="AD152" s="450">
        <v>0</v>
      </c>
      <c r="AE152" s="450">
        <v>19.22</v>
      </c>
      <c r="AF152" s="450">
        <v>0</v>
      </c>
      <c r="AG152" s="450">
        <v>18.25</v>
      </c>
      <c r="AH152" s="450">
        <v>0</v>
      </c>
      <c r="AI152" s="450">
        <v>0.97</v>
      </c>
      <c r="AJ152" s="450">
        <v>0</v>
      </c>
      <c r="AK152" s="450">
        <v>0</v>
      </c>
      <c r="AL152" s="450">
        <v>0</v>
      </c>
      <c r="AM152" s="450">
        <v>0.24</v>
      </c>
      <c r="AN152" s="452">
        <v>0</v>
      </c>
      <c r="AO152" s="381"/>
    </row>
    <row r="153" spans="1:41" ht="15" customHeight="1" x14ac:dyDescent="0.15">
      <c r="A153" s="146"/>
      <c r="B153" s="453">
        <v>4410.4000000000005</v>
      </c>
      <c r="C153" s="453">
        <v>3127.61</v>
      </c>
      <c r="D153" s="453">
        <v>227.73</v>
      </c>
      <c r="E153" s="453">
        <v>2776.2</v>
      </c>
      <c r="F153" s="453">
        <v>3.77</v>
      </c>
      <c r="G153" s="453">
        <v>0</v>
      </c>
      <c r="H153" s="453">
        <v>0</v>
      </c>
      <c r="I153" s="453">
        <v>0</v>
      </c>
      <c r="J153" s="453">
        <v>75.86</v>
      </c>
      <c r="K153" s="453">
        <v>0</v>
      </c>
      <c r="L153" s="453">
        <v>0</v>
      </c>
      <c r="M153" s="453">
        <v>0</v>
      </c>
      <c r="N153" s="453">
        <v>0</v>
      </c>
      <c r="O153" s="453">
        <v>25.8</v>
      </c>
      <c r="P153" s="453">
        <v>18.25</v>
      </c>
      <c r="Q153" s="454">
        <v>0</v>
      </c>
      <c r="R153" s="454">
        <v>39.39</v>
      </c>
      <c r="S153" s="455">
        <v>0</v>
      </c>
      <c r="T153" s="453">
        <v>0</v>
      </c>
      <c r="U153" s="453">
        <v>0</v>
      </c>
      <c r="V153" s="453">
        <v>0</v>
      </c>
      <c r="W153" s="453">
        <v>0</v>
      </c>
      <c r="X153" s="453">
        <v>0</v>
      </c>
      <c r="Y153" s="453">
        <v>0</v>
      </c>
      <c r="Z153" s="453">
        <v>0</v>
      </c>
      <c r="AA153" s="453">
        <v>0</v>
      </c>
      <c r="AB153" s="453">
        <v>0</v>
      </c>
      <c r="AC153" s="453">
        <v>0</v>
      </c>
      <c r="AD153" s="453">
        <v>0</v>
      </c>
      <c r="AE153" s="453">
        <v>1243.1300000000001</v>
      </c>
      <c r="AF153" s="453">
        <v>0</v>
      </c>
      <c r="AG153" s="453">
        <v>16.66</v>
      </c>
      <c r="AH153" s="453">
        <v>120.8</v>
      </c>
      <c r="AI153" s="453">
        <v>1105.67</v>
      </c>
      <c r="AJ153" s="453">
        <v>0</v>
      </c>
      <c r="AK153" s="453">
        <v>0</v>
      </c>
      <c r="AL153" s="453">
        <v>0</v>
      </c>
      <c r="AM153" s="453">
        <v>0.27</v>
      </c>
      <c r="AN153" s="456">
        <v>0</v>
      </c>
      <c r="AO153" s="381"/>
    </row>
    <row r="154" spans="1:41" ht="15" customHeight="1" x14ac:dyDescent="0.15">
      <c r="A154" s="122" t="s">
        <v>45</v>
      </c>
      <c r="B154" s="450">
        <v>4.9399999999999995</v>
      </c>
      <c r="C154" s="450">
        <v>0</v>
      </c>
      <c r="D154" s="450">
        <v>0</v>
      </c>
      <c r="E154" s="450">
        <v>0</v>
      </c>
      <c r="F154" s="450">
        <v>0</v>
      </c>
      <c r="G154" s="450">
        <v>0</v>
      </c>
      <c r="H154" s="450">
        <v>0</v>
      </c>
      <c r="I154" s="450">
        <v>0</v>
      </c>
      <c r="J154" s="450">
        <v>0</v>
      </c>
      <c r="K154" s="450">
        <v>0</v>
      </c>
      <c r="L154" s="450">
        <v>0</v>
      </c>
      <c r="M154" s="450">
        <v>0</v>
      </c>
      <c r="N154" s="450">
        <v>0</v>
      </c>
      <c r="O154" s="450">
        <v>0</v>
      </c>
      <c r="P154" s="450">
        <v>0</v>
      </c>
      <c r="Q154" s="462">
        <v>0</v>
      </c>
      <c r="R154" s="462">
        <v>0.52</v>
      </c>
      <c r="S154" s="451">
        <v>0</v>
      </c>
      <c r="T154" s="450">
        <v>0</v>
      </c>
      <c r="U154" s="450">
        <v>0</v>
      </c>
      <c r="V154" s="450">
        <v>0</v>
      </c>
      <c r="W154" s="450">
        <v>0</v>
      </c>
      <c r="X154" s="450">
        <v>0</v>
      </c>
      <c r="Y154" s="450">
        <v>4.42</v>
      </c>
      <c r="Z154" s="450">
        <v>0</v>
      </c>
      <c r="AA154" s="450">
        <v>0</v>
      </c>
      <c r="AB154" s="450">
        <v>0</v>
      </c>
      <c r="AC154" s="450">
        <v>1.74</v>
      </c>
      <c r="AD154" s="450">
        <v>2.68</v>
      </c>
      <c r="AE154" s="450">
        <v>0</v>
      </c>
      <c r="AF154" s="450">
        <v>0</v>
      </c>
      <c r="AG154" s="450">
        <v>0</v>
      </c>
      <c r="AH154" s="450">
        <v>0</v>
      </c>
      <c r="AI154" s="450">
        <v>0</v>
      </c>
      <c r="AJ154" s="450">
        <v>0</v>
      </c>
      <c r="AK154" s="450">
        <v>0</v>
      </c>
      <c r="AL154" s="450">
        <v>0</v>
      </c>
      <c r="AM154" s="450">
        <v>0</v>
      </c>
      <c r="AN154" s="452">
        <v>0</v>
      </c>
      <c r="AO154" s="381"/>
    </row>
    <row r="155" spans="1:41" ht="15" customHeight="1" x14ac:dyDescent="0.15">
      <c r="A155" s="146"/>
      <c r="B155" s="453">
        <v>273.7</v>
      </c>
      <c r="C155" s="453">
        <v>175.01999999999998</v>
      </c>
      <c r="D155" s="453">
        <v>23.93</v>
      </c>
      <c r="E155" s="453">
        <v>141.13</v>
      </c>
      <c r="F155" s="453">
        <v>6.04</v>
      </c>
      <c r="G155" s="453">
        <v>0</v>
      </c>
      <c r="H155" s="453">
        <v>3.92</v>
      </c>
      <c r="I155" s="453">
        <v>0</v>
      </c>
      <c r="J155" s="453">
        <v>0</v>
      </c>
      <c r="K155" s="453">
        <v>0</v>
      </c>
      <c r="L155" s="453">
        <v>0</v>
      </c>
      <c r="M155" s="453">
        <v>0</v>
      </c>
      <c r="N155" s="453">
        <v>0</v>
      </c>
      <c r="O155" s="453">
        <v>0</v>
      </c>
      <c r="P155" s="453">
        <v>0</v>
      </c>
      <c r="Q155" s="454">
        <v>0</v>
      </c>
      <c r="R155" s="454">
        <v>36.619999999999997</v>
      </c>
      <c r="S155" s="455">
        <v>0</v>
      </c>
      <c r="T155" s="453">
        <v>0</v>
      </c>
      <c r="U155" s="453">
        <v>0</v>
      </c>
      <c r="V155" s="453">
        <v>0</v>
      </c>
      <c r="W155" s="453">
        <v>0</v>
      </c>
      <c r="X155" s="453">
        <v>0</v>
      </c>
      <c r="Y155" s="453">
        <v>62.06</v>
      </c>
      <c r="Z155" s="453">
        <v>0</v>
      </c>
      <c r="AA155" s="453">
        <v>0</v>
      </c>
      <c r="AB155" s="453">
        <v>0</v>
      </c>
      <c r="AC155" s="453">
        <v>38.64</v>
      </c>
      <c r="AD155" s="453">
        <v>23.42</v>
      </c>
      <c r="AE155" s="453">
        <v>0</v>
      </c>
      <c r="AF155" s="453">
        <v>0</v>
      </c>
      <c r="AG155" s="453">
        <v>0</v>
      </c>
      <c r="AH155" s="453">
        <v>0</v>
      </c>
      <c r="AI155" s="453">
        <v>0</v>
      </c>
      <c r="AJ155" s="453">
        <v>0</v>
      </c>
      <c r="AK155" s="453">
        <v>0</v>
      </c>
      <c r="AL155" s="453">
        <v>0</v>
      </c>
      <c r="AM155" s="453">
        <v>0</v>
      </c>
      <c r="AN155" s="456">
        <v>0</v>
      </c>
      <c r="AO155" s="381"/>
    </row>
    <row r="156" spans="1:41" ht="15" customHeight="1" x14ac:dyDescent="0.15">
      <c r="A156" s="122" t="s">
        <v>46</v>
      </c>
      <c r="B156" s="450">
        <v>0</v>
      </c>
      <c r="C156" s="450">
        <v>0</v>
      </c>
      <c r="D156" s="450">
        <v>0</v>
      </c>
      <c r="E156" s="450">
        <v>0</v>
      </c>
      <c r="F156" s="450">
        <v>0</v>
      </c>
      <c r="G156" s="450">
        <v>0</v>
      </c>
      <c r="H156" s="450">
        <v>0</v>
      </c>
      <c r="I156" s="450">
        <v>0</v>
      </c>
      <c r="J156" s="450">
        <v>0</v>
      </c>
      <c r="K156" s="450">
        <v>0</v>
      </c>
      <c r="L156" s="450">
        <v>0</v>
      </c>
      <c r="M156" s="450">
        <v>0</v>
      </c>
      <c r="N156" s="450">
        <v>0</v>
      </c>
      <c r="O156" s="450">
        <v>0</v>
      </c>
      <c r="P156" s="450">
        <v>0</v>
      </c>
      <c r="Q156" s="462">
        <v>0</v>
      </c>
      <c r="R156" s="462">
        <v>0</v>
      </c>
      <c r="S156" s="451">
        <v>0</v>
      </c>
      <c r="T156" s="450">
        <v>0</v>
      </c>
      <c r="U156" s="450">
        <v>0</v>
      </c>
      <c r="V156" s="450">
        <v>0</v>
      </c>
      <c r="W156" s="450">
        <v>0</v>
      </c>
      <c r="X156" s="450">
        <v>0</v>
      </c>
      <c r="Y156" s="450">
        <v>0</v>
      </c>
      <c r="Z156" s="450">
        <v>0</v>
      </c>
      <c r="AA156" s="450">
        <v>0</v>
      </c>
      <c r="AB156" s="450">
        <v>0</v>
      </c>
      <c r="AC156" s="450">
        <v>0</v>
      </c>
      <c r="AD156" s="450">
        <v>0</v>
      </c>
      <c r="AE156" s="450">
        <v>0</v>
      </c>
      <c r="AF156" s="450">
        <v>0</v>
      </c>
      <c r="AG156" s="450">
        <v>0</v>
      </c>
      <c r="AH156" s="450">
        <v>0</v>
      </c>
      <c r="AI156" s="450">
        <v>0</v>
      </c>
      <c r="AJ156" s="450">
        <v>0</v>
      </c>
      <c r="AK156" s="450">
        <v>0</v>
      </c>
      <c r="AL156" s="450">
        <v>0</v>
      </c>
      <c r="AM156" s="450">
        <v>0</v>
      </c>
      <c r="AN156" s="452">
        <v>0</v>
      </c>
      <c r="AO156" s="381"/>
    </row>
    <row r="157" spans="1:41" ht="15" customHeight="1" x14ac:dyDescent="0.15">
      <c r="A157" s="146"/>
      <c r="B157" s="453">
        <v>0</v>
      </c>
      <c r="C157" s="453">
        <v>0</v>
      </c>
      <c r="D157" s="453">
        <v>0</v>
      </c>
      <c r="E157" s="453">
        <v>0</v>
      </c>
      <c r="F157" s="453">
        <v>0</v>
      </c>
      <c r="G157" s="453">
        <v>0</v>
      </c>
      <c r="H157" s="453">
        <v>0</v>
      </c>
      <c r="I157" s="453">
        <v>0</v>
      </c>
      <c r="J157" s="453">
        <v>0</v>
      </c>
      <c r="K157" s="453">
        <v>0</v>
      </c>
      <c r="L157" s="453">
        <v>0</v>
      </c>
      <c r="M157" s="453">
        <v>0</v>
      </c>
      <c r="N157" s="453">
        <v>0</v>
      </c>
      <c r="O157" s="453">
        <v>0</v>
      </c>
      <c r="P157" s="453">
        <v>0</v>
      </c>
      <c r="Q157" s="454">
        <v>0</v>
      </c>
      <c r="R157" s="454">
        <v>0</v>
      </c>
      <c r="S157" s="455">
        <v>0</v>
      </c>
      <c r="T157" s="453">
        <v>0</v>
      </c>
      <c r="U157" s="453">
        <v>0</v>
      </c>
      <c r="V157" s="453">
        <v>0</v>
      </c>
      <c r="W157" s="453">
        <v>0</v>
      </c>
      <c r="X157" s="453">
        <v>0</v>
      </c>
      <c r="Y157" s="453">
        <v>0</v>
      </c>
      <c r="Z157" s="453">
        <v>0</v>
      </c>
      <c r="AA157" s="453">
        <v>0</v>
      </c>
      <c r="AB157" s="453">
        <v>0</v>
      </c>
      <c r="AC157" s="453">
        <v>0</v>
      </c>
      <c r="AD157" s="453">
        <v>0</v>
      </c>
      <c r="AE157" s="453">
        <v>0</v>
      </c>
      <c r="AF157" s="453">
        <v>0</v>
      </c>
      <c r="AG157" s="453">
        <v>0</v>
      </c>
      <c r="AH157" s="453">
        <v>0</v>
      </c>
      <c r="AI157" s="453">
        <v>0</v>
      </c>
      <c r="AJ157" s="453">
        <v>0</v>
      </c>
      <c r="AK157" s="453">
        <v>0</v>
      </c>
      <c r="AL157" s="453">
        <v>0</v>
      </c>
      <c r="AM157" s="453">
        <v>0</v>
      </c>
      <c r="AN157" s="456">
        <v>0</v>
      </c>
      <c r="AO157" s="381"/>
    </row>
    <row r="158" spans="1:41" ht="15" customHeight="1" x14ac:dyDescent="0.15">
      <c r="A158" s="122" t="s">
        <v>457</v>
      </c>
      <c r="B158" s="450">
        <v>36.769999999999996</v>
      </c>
      <c r="C158" s="450">
        <v>4.3099999999999996</v>
      </c>
      <c r="D158" s="450">
        <v>0</v>
      </c>
      <c r="E158" s="450">
        <v>0</v>
      </c>
      <c r="F158" s="450">
        <v>0</v>
      </c>
      <c r="G158" s="450">
        <v>0</v>
      </c>
      <c r="H158" s="450">
        <v>0</v>
      </c>
      <c r="I158" s="450">
        <v>0</v>
      </c>
      <c r="J158" s="450">
        <v>0</v>
      </c>
      <c r="K158" s="450">
        <v>0</v>
      </c>
      <c r="L158" s="450">
        <v>0</v>
      </c>
      <c r="M158" s="450">
        <v>0</v>
      </c>
      <c r="N158" s="450">
        <v>0</v>
      </c>
      <c r="O158" s="450">
        <v>4.3099999999999996</v>
      </c>
      <c r="P158" s="450">
        <v>0</v>
      </c>
      <c r="Q158" s="462">
        <v>0</v>
      </c>
      <c r="R158" s="462">
        <v>2.27</v>
      </c>
      <c r="S158" s="451">
        <v>0</v>
      </c>
      <c r="T158" s="450">
        <v>0</v>
      </c>
      <c r="U158" s="450">
        <v>0</v>
      </c>
      <c r="V158" s="450">
        <v>0</v>
      </c>
      <c r="W158" s="450">
        <v>0</v>
      </c>
      <c r="X158" s="450">
        <v>0</v>
      </c>
      <c r="Y158" s="450">
        <v>9.86</v>
      </c>
      <c r="Z158" s="450">
        <v>0</v>
      </c>
      <c r="AA158" s="450">
        <v>0</v>
      </c>
      <c r="AB158" s="450">
        <v>6.12</v>
      </c>
      <c r="AC158" s="450">
        <v>1.4</v>
      </c>
      <c r="AD158" s="450">
        <v>2.34</v>
      </c>
      <c r="AE158" s="450">
        <v>0</v>
      </c>
      <c r="AF158" s="450">
        <v>0</v>
      </c>
      <c r="AG158" s="450">
        <v>0</v>
      </c>
      <c r="AH158" s="450">
        <v>0</v>
      </c>
      <c r="AI158" s="450">
        <v>0</v>
      </c>
      <c r="AJ158" s="450">
        <v>20.329999999999998</v>
      </c>
      <c r="AK158" s="450">
        <v>0</v>
      </c>
      <c r="AL158" s="450">
        <v>0</v>
      </c>
      <c r="AM158" s="450">
        <v>0</v>
      </c>
      <c r="AN158" s="452">
        <v>0</v>
      </c>
      <c r="AO158" s="381"/>
    </row>
    <row r="159" spans="1:41" ht="15" customHeight="1" thickBot="1" x14ac:dyDescent="0.2">
      <c r="A159" s="147"/>
      <c r="B159" s="457">
        <v>606.72</v>
      </c>
      <c r="C159" s="457">
        <v>531.11</v>
      </c>
      <c r="D159" s="457">
        <v>406.21</v>
      </c>
      <c r="E159" s="457">
        <v>93.79</v>
      </c>
      <c r="F159" s="457">
        <v>3.32</v>
      </c>
      <c r="G159" s="457">
        <v>0</v>
      </c>
      <c r="H159" s="457">
        <v>27.79</v>
      </c>
      <c r="I159" s="457">
        <v>0</v>
      </c>
      <c r="J159" s="457">
        <v>0</v>
      </c>
      <c r="K159" s="457">
        <v>0</v>
      </c>
      <c r="L159" s="457">
        <v>0</v>
      </c>
      <c r="M159" s="457">
        <v>0</v>
      </c>
      <c r="N159" s="457">
        <v>0</v>
      </c>
      <c r="O159" s="457">
        <v>0</v>
      </c>
      <c r="P159" s="457">
        <v>0</v>
      </c>
      <c r="Q159" s="464">
        <v>0</v>
      </c>
      <c r="R159" s="464">
        <v>36.97</v>
      </c>
      <c r="S159" s="458">
        <v>0</v>
      </c>
      <c r="T159" s="457">
        <v>0</v>
      </c>
      <c r="U159" s="457">
        <v>0</v>
      </c>
      <c r="V159" s="457">
        <v>0</v>
      </c>
      <c r="W159" s="457">
        <v>0</v>
      </c>
      <c r="X159" s="457">
        <v>0</v>
      </c>
      <c r="Y159" s="457">
        <v>29.04</v>
      </c>
      <c r="Z159" s="457">
        <v>0</v>
      </c>
      <c r="AA159" s="457">
        <v>0</v>
      </c>
      <c r="AB159" s="457">
        <v>0.31</v>
      </c>
      <c r="AC159" s="457">
        <v>23.71</v>
      </c>
      <c r="AD159" s="457">
        <v>5.0199999999999996</v>
      </c>
      <c r="AE159" s="457">
        <v>0</v>
      </c>
      <c r="AF159" s="457">
        <v>0</v>
      </c>
      <c r="AG159" s="457">
        <v>0</v>
      </c>
      <c r="AH159" s="457">
        <v>0</v>
      </c>
      <c r="AI159" s="457">
        <v>0</v>
      </c>
      <c r="AJ159" s="457">
        <v>0</v>
      </c>
      <c r="AK159" s="457">
        <v>0</v>
      </c>
      <c r="AL159" s="457">
        <v>0</v>
      </c>
      <c r="AM159" s="457">
        <v>9.6</v>
      </c>
      <c r="AN159" s="459">
        <v>0</v>
      </c>
      <c r="AO159" s="381"/>
    </row>
    <row r="160" spans="1:41" ht="15" customHeight="1" x14ac:dyDescent="0.15">
      <c r="A160" s="91" t="s">
        <v>113</v>
      </c>
      <c r="B160" s="381"/>
      <c r="C160" s="381"/>
      <c r="D160" s="381"/>
      <c r="E160" s="381"/>
      <c r="F160" s="381"/>
      <c r="G160" s="381"/>
      <c r="H160" s="381"/>
      <c r="I160" s="381"/>
      <c r="J160" s="381"/>
      <c r="K160" s="381"/>
      <c r="L160" s="381"/>
      <c r="M160" s="381"/>
      <c r="N160" s="381"/>
      <c r="O160" s="381"/>
      <c r="P160" s="381"/>
      <c r="Q160" s="381"/>
      <c r="R160" s="381"/>
      <c r="S160" s="381"/>
      <c r="T160" s="381"/>
      <c r="U160" s="381"/>
      <c r="V160" s="381"/>
      <c r="W160" s="381"/>
      <c r="X160" s="381"/>
      <c r="Y160" s="381"/>
      <c r="Z160" s="381"/>
      <c r="AA160" s="381"/>
      <c r="AB160" s="381"/>
      <c r="AC160" s="381"/>
      <c r="AD160" s="381"/>
      <c r="AE160" s="381"/>
      <c r="AF160" s="381"/>
      <c r="AG160" s="381"/>
      <c r="AH160" s="381"/>
      <c r="AI160" s="381"/>
      <c r="AJ160" s="381"/>
      <c r="AK160" s="381"/>
      <c r="AL160" s="381"/>
      <c r="AM160" s="381"/>
      <c r="AN160" s="381"/>
      <c r="AO160" s="381"/>
    </row>
    <row r="161" spans="1:41" ht="15" customHeight="1" x14ac:dyDescent="0.15">
      <c r="A161" s="91" t="s">
        <v>450</v>
      </c>
      <c r="B161" s="381"/>
      <c r="C161" s="381"/>
      <c r="D161" s="381"/>
      <c r="E161" s="381"/>
      <c r="F161" s="381"/>
      <c r="G161" s="381"/>
      <c r="H161" s="381"/>
      <c r="I161" s="381"/>
      <c r="J161" s="381"/>
      <c r="K161" s="381"/>
      <c r="L161" s="381"/>
      <c r="M161" s="381"/>
      <c r="N161" s="381"/>
      <c r="O161" s="381"/>
      <c r="P161" s="381"/>
      <c r="Q161" s="381"/>
      <c r="R161" s="381"/>
      <c r="S161" s="381"/>
      <c r="T161" s="381"/>
      <c r="U161" s="381"/>
      <c r="V161" s="381"/>
      <c r="W161" s="381"/>
      <c r="X161" s="381"/>
      <c r="Y161" s="381"/>
      <c r="Z161" s="381"/>
      <c r="AA161" s="381"/>
      <c r="AB161" s="381"/>
      <c r="AC161" s="381"/>
      <c r="AD161" s="381"/>
      <c r="AE161" s="381"/>
      <c r="AF161" s="381"/>
      <c r="AG161" s="381"/>
      <c r="AH161" s="381"/>
      <c r="AI161" s="381"/>
      <c r="AJ161" s="381"/>
      <c r="AK161" s="381"/>
      <c r="AL161" s="381"/>
      <c r="AM161" s="381"/>
      <c r="AN161" s="381"/>
      <c r="AO161" s="381"/>
    </row>
    <row r="162" spans="1:41" x14ac:dyDescent="0.15">
      <c r="B162" s="381"/>
      <c r="C162" s="381"/>
      <c r="D162" s="381"/>
      <c r="E162" s="381"/>
      <c r="F162" s="381"/>
      <c r="G162" s="381"/>
      <c r="H162" s="381"/>
      <c r="I162" s="381"/>
      <c r="J162" s="381"/>
      <c r="K162" s="381"/>
      <c r="L162" s="381"/>
      <c r="M162" s="381"/>
      <c r="N162" s="381"/>
      <c r="O162" s="381"/>
      <c r="P162" s="381"/>
      <c r="Q162" s="381"/>
      <c r="R162" s="381"/>
      <c r="S162" s="381"/>
      <c r="T162" s="381"/>
      <c r="U162" s="381"/>
      <c r="V162" s="381"/>
      <c r="W162" s="381"/>
      <c r="X162" s="381"/>
      <c r="Y162" s="381"/>
      <c r="Z162" s="381"/>
      <c r="AA162" s="381"/>
      <c r="AB162" s="381"/>
      <c r="AC162" s="381"/>
      <c r="AD162" s="381"/>
      <c r="AE162" s="381"/>
      <c r="AF162" s="381"/>
      <c r="AG162" s="381"/>
      <c r="AH162" s="381"/>
      <c r="AI162" s="381"/>
      <c r="AJ162" s="381"/>
      <c r="AK162" s="381"/>
      <c r="AL162" s="381"/>
      <c r="AM162" s="381"/>
      <c r="AN162" s="381"/>
      <c r="AO162" s="381"/>
    </row>
    <row r="163" spans="1:41" s="3" customFormat="1" ht="17.25" x14ac:dyDescent="0.15">
      <c r="A163" s="3" t="s">
        <v>458</v>
      </c>
      <c r="B163" s="392"/>
      <c r="C163" s="392"/>
      <c r="D163" s="392"/>
      <c r="E163" s="392"/>
      <c r="F163" s="392"/>
      <c r="G163" s="392"/>
      <c r="H163" s="392"/>
      <c r="I163" s="392"/>
      <c r="J163" s="392"/>
      <c r="K163" s="392"/>
      <c r="L163" s="392"/>
      <c r="M163" s="392"/>
      <c r="N163" s="392"/>
      <c r="O163" s="392"/>
      <c r="P163" s="392"/>
      <c r="Q163" s="392"/>
      <c r="R163" s="392"/>
      <c r="S163" s="392"/>
      <c r="T163" s="392"/>
      <c r="U163" s="392"/>
      <c r="V163" s="392"/>
      <c r="W163" s="392"/>
      <c r="X163" s="392"/>
      <c r="Y163" s="392"/>
      <c r="Z163" s="392"/>
      <c r="AA163" s="392"/>
      <c r="AB163" s="392"/>
      <c r="AC163" s="392"/>
      <c r="AD163" s="392"/>
      <c r="AE163" s="392"/>
      <c r="AF163" s="392"/>
      <c r="AG163" s="392"/>
      <c r="AH163" s="392"/>
      <c r="AI163" s="392"/>
      <c r="AJ163" s="392"/>
      <c r="AK163" s="392"/>
      <c r="AL163" s="392"/>
      <c r="AM163" s="392"/>
      <c r="AN163" s="392"/>
      <c r="AO163" s="392"/>
    </row>
    <row r="164" spans="1:41" ht="15" thickBot="1" x14ac:dyDescent="0.2">
      <c r="A164" s="71"/>
      <c r="B164" s="393"/>
      <c r="C164" s="393"/>
      <c r="D164" s="393"/>
      <c r="E164" s="393"/>
      <c r="F164" s="393"/>
      <c r="G164" s="393"/>
      <c r="H164" s="393"/>
      <c r="I164" s="393"/>
      <c r="J164" s="393"/>
      <c r="K164" s="393"/>
      <c r="L164" s="393"/>
      <c r="M164" s="393"/>
      <c r="N164" s="393"/>
      <c r="O164" s="393"/>
      <c r="P164" s="393"/>
      <c r="Q164" s="393"/>
      <c r="R164" s="393"/>
      <c r="S164" s="393"/>
      <c r="T164" s="393"/>
      <c r="U164" s="393"/>
      <c r="V164" s="393"/>
      <c r="W164" s="393"/>
      <c r="X164" s="393"/>
      <c r="Y164" s="393"/>
      <c r="Z164" s="393"/>
      <c r="AA164" s="393"/>
      <c r="AB164" s="393"/>
      <c r="AC164" s="393"/>
      <c r="AD164" s="393"/>
      <c r="AE164" s="393"/>
      <c r="AF164" s="393"/>
      <c r="AG164" s="393"/>
      <c r="AH164" s="393"/>
      <c r="AI164" s="393"/>
      <c r="AJ164" s="393"/>
      <c r="AK164" s="393"/>
      <c r="AL164" s="393" t="s">
        <v>114</v>
      </c>
      <c r="AM164" s="393"/>
      <c r="AN164" s="393"/>
      <c r="AO164" s="381"/>
    </row>
    <row r="165" spans="1:41" ht="14.25" customHeight="1" x14ac:dyDescent="0.15">
      <c r="A165" s="292" t="s">
        <v>387</v>
      </c>
      <c r="B165" s="425" t="s">
        <v>126</v>
      </c>
      <c r="C165" s="426" t="s">
        <v>388</v>
      </c>
      <c r="D165" s="427"/>
      <c r="E165" s="427"/>
      <c r="F165" s="427"/>
      <c r="G165" s="427"/>
      <c r="H165" s="427"/>
      <c r="I165" s="427"/>
      <c r="J165" s="427"/>
      <c r="K165" s="427"/>
      <c r="L165" s="427"/>
      <c r="M165" s="427"/>
      <c r="N165" s="427"/>
      <c r="O165" s="427"/>
      <c r="P165" s="428"/>
      <c r="Q165" s="429" t="s">
        <v>146</v>
      </c>
      <c r="R165" s="429" t="s">
        <v>447</v>
      </c>
      <c r="S165" s="430" t="s">
        <v>432</v>
      </c>
      <c r="T165" s="408"/>
      <c r="U165" s="408"/>
      <c r="V165" s="408"/>
      <c r="W165" s="408"/>
      <c r="X165" s="408"/>
      <c r="Y165" s="408"/>
      <c r="Z165" s="408"/>
      <c r="AA165" s="408"/>
      <c r="AB165" s="408"/>
      <c r="AC165" s="408"/>
      <c r="AD165" s="408"/>
      <c r="AE165" s="408"/>
      <c r="AF165" s="408"/>
      <c r="AG165" s="408"/>
      <c r="AH165" s="408"/>
      <c r="AI165" s="408"/>
      <c r="AJ165" s="431" t="s">
        <v>41</v>
      </c>
      <c r="AK165" s="425" t="s">
        <v>143</v>
      </c>
      <c r="AL165" s="425" t="s">
        <v>144</v>
      </c>
      <c r="AM165" s="425" t="s">
        <v>145</v>
      </c>
      <c r="AN165" s="432" t="s">
        <v>448</v>
      </c>
      <c r="AO165" s="381"/>
    </row>
    <row r="166" spans="1:41" ht="14.25" customHeight="1" x14ac:dyDescent="0.15">
      <c r="A166" s="293"/>
      <c r="B166" s="433"/>
      <c r="C166" s="434"/>
      <c r="D166" s="435"/>
      <c r="E166" s="435"/>
      <c r="F166" s="435"/>
      <c r="G166" s="435"/>
      <c r="H166" s="435"/>
      <c r="I166" s="435"/>
      <c r="J166" s="435"/>
      <c r="K166" s="435"/>
      <c r="L166" s="435"/>
      <c r="M166" s="435"/>
      <c r="N166" s="435"/>
      <c r="O166" s="435"/>
      <c r="P166" s="436"/>
      <c r="Q166" s="437" t="s">
        <v>58</v>
      </c>
      <c r="R166" s="437" t="s">
        <v>58</v>
      </c>
      <c r="S166" s="438" t="s">
        <v>389</v>
      </c>
      <c r="T166" s="439"/>
      <c r="U166" s="439"/>
      <c r="V166" s="439"/>
      <c r="W166" s="439"/>
      <c r="X166" s="440"/>
      <c r="Y166" s="441" t="s">
        <v>390</v>
      </c>
      <c r="Z166" s="439"/>
      <c r="AA166" s="439"/>
      <c r="AB166" s="439"/>
      <c r="AC166" s="439"/>
      <c r="AD166" s="440"/>
      <c r="AE166" s="441" t="s">
        <v>391</v>
      </c>
      <c r="AF166" s="439"/>
      <c r="AG166" s="439"/>
      <c r="AH166" s="439"/>
      <c r="AI166" s="440"/>
      <c r="AJ166" s="397" t="s">
        <v>59</v>
      </c>
      <c r="AK166" s="433" t="s">
        <v>60</v>
      </c>
      <c r="AL166" s="433" t="s">
        <v>61</v>
      </c>
      <c r="AM166" s="433" t="s">
        <v>62</v>
      </c>
      <c r="AN166" s="442" t="s">
        <v>63</v>
      </c>
      <c r="AO166" s="381"/>
    </row>
    <row r="167" spans="1:41" ht="14.25" customHeight="1" x14ac:dyDescent="0.15">
      <c r="A167" s="293"/>
      <c r="B167" s="433"/>
      <c r="C167" s="443" t="s">
        <v>126</v>
      </c>
      <c r="D167" s="443" t="s">
        <v>127</v>
      </c>
      <c r="E167" s="443" t="s">
        <v>128</v>
      </c>
      <c r="F167" s="443" t="s">
        <v>129</v>
      </c>
      <c r="G167" s="443" t="s">
        <v>130</v>
      </c>
      <c r="H167" s="443" t="s">
        <v>131</v>
      </c>
      <c r="I167" s="443" t="s">
        <v>132</v>
      </c>
      <c r="J167" s="443" t="s">
        <v>133</v>
      </c>
      <c r="K167" s="443" t="s">
        <v>134</v>
      </c>
      <c r="L167" s="443" t="s">
        <v>135</v>
      </c>
      <c r="M167" s="443" t="s">
        <v>136</v>
      </c>
      <c r="N167" s="443" t="s">
        <v>323</v>
      </c>
      <c r="O167" s="443" t="s">
        <v>137</v>
      </c>
      <c r="P167" s="443" t="s">
        <v>138</v>
      </c>
      <c r="Q167" s="437" t="s">
        <v>64</v>
      </c>
      <c r="R167" s="437" t="s">
        <v>64</v>
      </c>
      <c r="S167" s="444" t="s">
        <v>126</v>
      </c>
      <c r="T167" s="443" t="s">
        <v>139</v>
      </c>
      <c r="U167" s="443" t="s">
        <v>140</v>
      </c>
      <c r="V167" s="443" t="s">
        <v>141</v>
      </c>
      <c r="W167" s="443" t="s">
        <v>142</v>
      </c>
      <c r="X167" s="443" t="s">
        <v>449</v>
      </c>
      <c r="Y167" s="443" t="s">
        <v>126</v>
      </c>
      <c r="Z167" s="443" t="s">
        <v>139</v>
      </c>
      <c r="AA167" s="443" t="s">
        <v>140</v>
      </c>
      <c r="AB167" s="443" t="s">
        <v>141</v>
      </c>
      <c r="AC167" s="443" t="s">
        <v>142</v>
      </c>
      <c r="AD167" s="443" t="s">
        <v>449</v>
      </c>
      <c r="AE167" s="443" t="s">
        <v>126</v>
      </c>
      <c r="AF167" s="443" t="s">
        <v>140</v>
      </c>
      <c r="AG167" s="443" t="s">
        <v>141</v>
      </c>
      <c r="AH167" s="443" t="s">
        <v>142</v>
      </c>
      <c r="AI167" s="443" t="s">
        <v>449</v>
      </c>
      <c r="AJ167" s="397" t="s">
        <v>65</v>
      </c>
      <c r="AK167" s="433" t="s">
        <v>66</v>
      </c>
      <c r="AL167" s="433" t="s">
        <v>67</v>
      </c>
      <c r="AM167" s="433" t="s">
        <v>68</v>
      </c>
      <c r="AN167" s="442" t="s">
        <v>69</v>
      </c>
      <c r="AO167" s="381"/>
    </row>
    <row r="168" spans="1:41" ht="14.25" customHeight="1" x14ac:dyDescent="0.15">
      <c r="A168" s="293"/>
      <c r="B168" s="433"/>
      <c r="C168" s="433"/>
      <c r="D168" s="433" t="s">
        <v>70</v>
      </c>
      <c r="E168" s="433" t="s">
        <v>71</v>
      </c>
      <c r="F168" s="433" t="s">
        <v>71</v>
      </c>
      <c r="G168" s="433" t="s">
        <v>71</v>
      </c>
      <c r="H168" s="433" t="s">
        <v>72</v>
      </c>
      <c r="I168" s="433" t="s">
        <v>73</v>
      </c>
      <c r="J168" s="433" t="s">
        <v>73</v>
      </c>
      <c r="K168" s="433" t="s">
        <v>74</v>
      </c>
      <c r="L168" s="433" t="s">
        <v>75</v>
      </c>
      <c r="M168" s="433" t="s">
        <v>76</v>
      </c>
      <c r="N168" s="433" t="s">
        <v>322</v>
      </c>
      <c r="O168" s="433" t="s">
        <v>77</v>
      </c>
      <c r="P168" s="433" t="s">
        <v>78</v>
      </c>
      <c r="Q168" s="437" t="s">
        <v>79</v>
      </c>
      <c r="R168" s="437" t="s">
        <v>79</v>
      </c>
      <c r="S168" s="445"/>
      <c r="T168" s="433" t="s">
        <v>80</v>
      </c>
      <c r="U168" s="433" t="s">
        <v>81</v>
      </c>
      <c r="V168" s="433" t="s">
        <v>223</v>
      </c>
      <c r="W168" s="433" t="s">
        <v>224</v>
      </c>
      <c r="X168" s="433" t="s">
        <v>224</v>
      </c>
      <c r="Y168" s="433"/>
      <c r="Z168" s="433" t="s">
        <v>80</v>
      </c>
      <c r="AA168" s="433" t="s">
        <v>81</v>
      </c>
      <c r="AB168" s="433" t="s">
        <v>223</v>
      </c>
      <c r="AC168" s="433" t="s">
        <v>224</v>
      </c>
      <c r="AD168" s="433" t="s">
        <v>224</v>
      </c>
      <c r="AE168" s="433"/>
      <c r="AF168" s="433" t="s">
        <v>81</v>
      </c>
      <c r="AG168" s="433" t="s">
        <v>223</v>
      </c>
      <c r="AH168" s="433" t="s">
        <v>224</v>
      </c>
      <c r="AI168" s="433" t="s">
        <v>224</v>
      </c>
      <c r="AJ168" s="397" t="s">
        <v>82</v>
      </c>
      <c r="AK168" s="433" t="s">
        <v>83</v>
      </c>
      <c r="AL168" s="433" t="s">
        <v>84</v>
      </c>
      <c r="AM168" s="433" t="s">
        <v>85</v>
      </c>
      <c r="AN168" s="442" t="s">
        <v>86</v>
      </c>
      <c r="AO168" s="381"/>
    </row>
    <row r="169" spans="1:41" ht="14.25" customHeight="1" x14ac:dyDescent="0.15">
      <c r="A169" s="293"/>
      <c r="B169" s="433"/>
      <c r="C169" s="433"/>
      <c r="D169" s="433" t="s">
        <v>87</v>
      </c>
      <c r="E169" s="433" t="s">
        <v>88</v>
      </c>
      <c r="F169" s="433" t="s">
        <v>89</v>
      </c>
      <c r="G169" s="433" t="s">
        <v>58</v>
      </c>
      <c r="H169" s="433"/>
      <c r="I169" s="433" t="s">
        <v>58</v>
      </c>
      <c r="J169" s="433" t="s">
        <v>58</v>
      </c>
      <c r="K169" s="433" t="s">
        <v>90</v>
      </c>
      <c r="L169" s="433" t="s">
        <v>58</v>
      </c>
      <c r="M169" s="433"/>
      <c r="N169" s="433"/>
      <c r="O169" s="433"/>
      <c r="P169" s="433"/>
      <c r="Q169" s="437" t="s">
        <v>85</v>
      </c>
      <c r="R169" s="437" t="s">
        <v>85</v>
      </c>
      <c r="S169" s="445"/>
      <c r="T169" s="433" t="s">
        <v>66</v>
      </c>
      <c r="U169" s="433" t="s">
        <v>91</v>
      </c>
      <c r="V169" s="433" t="s">
        <v>91</v>
      </c>
      <c r="W169" s="433" t="s">
        <v>91</v>
      </c>
      <c r="X169" s="433" t="s">
        <v>91</v>
      </c>
      <c r="Y169" s="433"/>
      <c r="Z169" s="433" t="s">
        <v>66</v>
      </c>
      <c r="AA169" s="433" t="s">
        <v>91</v>
      </c>
      <c r="AB169" s="433" t="s">
        <v>91</v>
      </c>
      <c r="AC169" s="433" t="s">
        <v>91</v>
      </c>
      <c r="AD169" s="433" t="s">
        <v>91</v>
      </c>
      <c r="AE169" s="433"/>
      <c r="AF169" s="433" t="s">
        <v>91</v>
      </c>
      <c r="AG169" s="433" t="s">
        <v>91</v>
      </c>
      <c r="AH169" s="433" t="s">
        <v>91</v>
      </c>
      <c r="AI169" s="433" t="s">
        <v>91</v>
      </c>
      <c r="AJ169" s="397" t="s">
        <v>92</v>
      </c>
      <c r="AK169" s="433" t="s">
        <v>93</v>
      </c>
      <c r="AL169" s="433" t="s">
        <v>94</v>
      </c>
      <c r="AM169" s="433" t="s">
        <v>89</v>
      </c>
      <c r="AN169" s="442" t="s">
        <v>85</v>
      </c>
      <c r="AO169" s="381"/>
    </row>
    <row r="170" spans="1:41" ht="14.25" customHeight="1" x14ac:dyDescent="0.15">
      <c r="A170" s="293"/>
      <c r="B170" s="433"/>
      <c r="C170" s="433"/>
      <c r="D170" s="433" t="s">
        <v>95</v>
      </c>
      <c r="E170" s="433" t="s">
        <v>96</v>
      </c>
      <c r="F170" s="433" t="s">
        <v>97</v>
      </c>
      <c r="G170" s="433" t="s">
        <v>98</v>
      </c>
      <c r="H170" s="433"/>
      <c r="I170" s="433" t="s">
        <v>98</v>
      </c>
      <c r="J170" s="433" t="s">
        <v>98</v>
      </c>
      <c r="K170" s="433" t="s">
        <v>58</v>
      </c>
      <c r="L170" s="433" t="s">
        <v>99</v>
      </c>
      <c r="M170" s="433"/>
      <c r="N170" s="433"/>
      <c r="O170" s="433"/>
      <c r="P170" s="433"/>
      <c r="Q170" s="437"/>
      <c r="R170" s="437"/>
      <c r="S170" s="445"/>
      <c r="T170" s="433" t="s">
        <v>83</v>
      </c>
      <c r="U170" s="433" t="s">
        <v>100</v>
      </c>
      <c r="V170" s="433" t="s">
        <v>100</v>
      </c>
      <c r="W170" s="433" t="s">
        <v>100</v>
      </c>
      <c r="X170" s="433" t="s">
        <v>100</v>
      </c>
      <c r="Y170" s="433"/>
      <c r="Z170" s="433" t="s">
        <v>83</v>
      </c>
      <c r="AA170" s="433" t="s">
        <v>100</v>
      </c>
      <c r="AB170" s="433" t="s">
        <v>100</v>
      </c>
      <c r="AC170" s="433" t="s">
        <v>100</v>
      </c>
      <c r="AD170" s="433" t="s">
        <v>100</v>
      </c>
      <c r="AE170" s="433"/>
      <c r="AF170" s="433" t="s">
        <v>100</v>
      </c>
      <c r="AG170" s="433" t="s">
        <v>100</v>
      </c>
      <c r="AH170" s="433" t="s">
        <v>100</v>
      </c>
      <c r="AI170" s="433" t="s">
        <v>100</v>
      </c>
      <c r="AJ170" s="397" t="s">
        <v>66</v>
      </c>
      <c r="AK170" s="433" t="s">
        <v>100</v>
      </c>
      <c r="AL170" s="433" t="s">
        <v>65</v>
      </c>
      <c r="AM170" s="433" t="s">
        <v>97</v>
      </c>
      <c r="AN170" s="442" t="s">
        <v>93</v>
      </c>
      <c r="AO170" s="381"/>
    </row>
    <row r="171" spans="1:41" ht="14.25" customHeight="1" x14ac:dyDescent="0.15">
      <c r="A171" s="293"/>
      <c r="B171" s="433"/>
      <c r="C171" s="433"/>
      <c r="D171" s="433" t="s">
        <v>101</v>
      </c>
      <c r="E171" s="433" t="s">
        <v>58</v>
      </c>
      <c r="F171" s="433" t="s">
        <v>58</v>
      </c>
      <c r="G171" s="433"/>
      <c r="H171" s="433"/>
      <c r="I171" s="433"/>
      <c r="J171" s="433"/>
      <c r="K171" s="433" t="s">
        <v>99</v>
      </c>
      <c r="L171" s="433"/>
      <c r="M171" s="433"/>
      <c r="N171" s="433"/>
      <c r="O171" s="433"/>
      <c r="P171" s="433"/>
      <c r="Q171" s="437"/>
      <c r="R171" s="437"/>
      <c r="S171" s="445"/>
      <c r="T171" s="433" t="s">
        <v>85</v>
      </c>
      <c r="U171" s="433" t="s">
        <v>80</v>
      </c>
      <c r="V171" s="433" t="s">
        <v>80</v>
      </c>
      <c r="W171" s="433" t="s">
        <v>80</v>
      </c>
      <c r="X171" s="433" t="s">
        <v>80</v>
      </c>
      <c r="Y171" s="433"/>
      <c r="Z171" s="433" t="s">
        <v>85</v>
      </c>
      <c r="AA171" s="433" t="s">
        <v>80</v>
      </c>
      <c r="AB171" s="433" t="s">
        <v>80</v>
      </c>
      <c r="AC171" s="433" t="s">
        <v>80</v>
      </c>
      <c r="AD171" s="433" t="s">
        <v>80</v>
      </c>
      <c r="AE171" s="433"/>
      <c r="AF171" s="433" t="s">
        <v>80</v>
      </c>
      <c r="AG171" s="433" t="s">
        <v>80</v>
      </c>
      <c r="AH171" s="433" t="s">
        <v>80</v>
      </c>
      <c r="AI171" s="433" t="s">
        <v>80</v>
      </c>
      <c r="AJ171" s="397" t="s">
        <v>102</v>
      </c>
      <c r="AK171" s="433" t="s">
        <v>80</v>
      </c>
      <c r="AL171" s="433" t="s">
        <v>103</v>
      </c>
      <c r="AM171" s="433" t="s">
        <v>104</v>
      </c>
      <c r="AN171" s="442"/>
      <c r="AO171" s="381"/>
    </row>
    <row r="172" spans="1:41" ht="14.25" customHeight="1" x14ac:dyDescent="0.15">
      <c r="A172" s="293"/>
      <c r="B172" s="433"/>
      <c r="C172" s="433"/>
      <c r="D172" s="433"/>
      <c r="E172" s="433" t="s">
        <v>98</v>
      </c>
      <c r="F172" s="433" t="s">
        <v>98</v>
      </c>
      <c r="G172" s="433"/>
      <c r="H172" s="433"/>
      <c r="I172" s="433"/>
      <c r="J172" s="433"/>
      <c r="K172" s="433"/>
      <c r="L172" s="433"/>
      <c r="M172" s="433"/>
      <c r="N172" s="433"/>
      <c r="O172" s="433"/>
      <c r="P172" s="433"/>
      <c r="Q172" s="437"/>
      <c r="R172" s="437"/>
      <c r="S172" s="445"/>
      <c r="T172" s="433" t="s">
        <v>93</v>
      </c>
      <c r="U172" s="433" t="s">
        <v>85</v>
      </c>
      <c r="V172" s="433" t="s">
        <v>85</v>
      </c>
      <c r="W172" s="433" t="s">
        <v>85</v>
      </c>
      <c r="X172" s="433" t="s">
        <v>85</v>
      </c>
      <c r="Y172" s="433"/>
      <c r="Z172" s="433" t="s">
        <v>93</v>
      </c>
      <c r="AA172" s="433" t="s">
        <v>85</v>
      </c>
      <c r="AB172" s="433" t="s">
        <v>85</v>
      </c>
      <c r="AC172" s="433" t="s">
        <v>85</v>
      </c>
      <c r="AD172" s="433" t="s">
        <v>85</v>
      </c>
      <c r="AE172" s="433"/>
      <c r="AF172" s="433" t="s">
        <v>85</v>
      </c>
      <c r="AG172" s="433" t="s">
        <v>85</v>
      </c>
      <c r="AH172" s="433" t="s">
        <v>85</v>
      </c>
      <c r="AI172" s="433" t="s">
        <v>85</v>
      </c>
      <c r="AJ172" s="397" t="s">
        <v>85</v>
      </c>
      <c r="AK172" s="433" t="s">
        <v>66</v>
      </c>
      <c r="AL172" s="433" t="s">
        <v>105</v>
      </c>
      <c r="AM172" s="433" t="s">
        <v>106</v>
      </c>
      <c r="AN172" s="442"/>
      <c r="AO172" s="381"/>
    </row>
    <row r="173" spans="1:41" ht="14.25" customHeight="1" x14ac:dyDescent="0.15">
      <c r="A173" s="293"/>
      <c r="B173" s="433"/>
      <c r="C173" s="433"/>
      <c r="D173" s="433"/>
      <c r="E173" s="433"/>
      <c r="F173" s="433"/>
      <c r="G173" s="433"/>
      <c r="H173" s="433"/>
      <c r="I173" s="433"/>
      <c r="J173" s="433"/>
      <c r="K173" s="433"/>
      <c r="L173" s="433"/>
      <c r="M173" s="433"/>
      <c r="N173" s="433"/>
      <c r="O173" s="433"/>
      <c r="P173" s="433"/>
      <c r="Q173" s="437"/>
      <c r="R173" s="437"/>
      <c r="S173" s="445"/>
      <c r="T173" s="433"/>
      <c r="U173" s="433" t="s">
        <v>107</v>
      </c>
      <c r="V173" s="433" t="s">
        <v>107</v>
      </c>
      <c r="W173" s="433" t="s">
        <v>107</v>
      </c>
      <c r="X173" s="433" t="s">
        <v>107</v>
      </c>
      <c r="Y173" s="433"/>
      <c r="Z173" s="433"/>
      <c r="AA173" s="433" t="s">
        <v>107</v>
      </c>
      <c r="AB173" s="433" t="s">
        <v>107</v>
      </c>
      <c r="AC173" s="433" t="s">
        <v>107</v>
      </c>
      <c r="AD173" s="433" t="s">
        <v>107</v>
      </c>
      <c r="AE173" s="433"/>
      <c r="AF173" s="433" t="s">
        <v>107</v>
      </c>
      <c r="AG173" s="433" t="s">
        <v>107</v>
      </c>
      <c r="AH173" s="433" t="s">
        <v>107</v>
      </c>
      <c r="AI173" s="433" t="s">
        <v>107</v>
      </c>
      <c r="AJ173" s="397" t="s">
        <v>107</v>
      </c>
      <c r="AK173" s="433" t="s">
        <v>83</v>
      </c>
      <c r="AL173" s="433" t="s">
        <v>108</v>
      </c>
      <c r="AM173" s="433" t="s">
        <v>93</v>
      </c>
      <c r="AN173" s="442"/>
      <c r="AO173" s="381"/>
    </row>
    <row r="174" spans="1:41" ht="14.25" customHeight="1" x14ac:dyDescent="0.15">
      <c r="A174" s="293"/>
      <c r="B174" s="433"/>
      <c r="C174" s="433"/>
      <c r="D174" s="433"/>
      <c r="E174" s="433"/>
      <c r="F174" s="433"/>
      <c r="G174" s="433"/>
      <c r="H174" s="433"/>
      <c r="I174" s="433"/>
      <c r="J174" s="433"/>
      <c r="K174" s="433"/>
      <c r="L174" s="433"/>
      <c r="M174" s="433"/>
      <c r="N174" s="433"/>
      <c r="O174" s="433"/>
      <c r="P174" s="433"/>
      <c r="Q174" s="437"/>
      <c r="R174" s="437"/>
      <c r="S174" s="445"/>
      <c r="T174" s="433"/>
      <c r="U174" s="433"/>
      <c r="V174" s="433"/>
      <c r="W174" s="433"/>
      <c r="X174" s="433"/>
      <c r="Y174" s="433"/>
      <c r="Z174" s="433"/>
      <c r="AA174" s="433"/>
      <c r="AB174" s="433"/>
      <c r="AC174" s="433"/>
      <c r="AD174" s="433"/>
      <c r="AE174" s="433"/>
      <c r="AF174" s="433"/>
      <c r="AG174" s="433"/>
      <c r="AH174" s="433"/>
      <c r="AI174" s="433"/>
      <c r="AJ174" s="397" t="s">
        <v>100</v>
      </c>
      <c r="AK174" s="433" t="s">
        <v>85</v>
      </c>
      <c r="AL174" s="433"/>
      <c r="AM174" s="433" t="s">
        <v>107</v>
      </c>
      <c r="AN174" s="442"/>
      <c r="AO174" s="381"/>
    </row>
    <row r="175" spans="1:41" ht="14.25" customHeight="1" x14ac:dyDescent="0.15">
      <c r="A175" s="293"/>
      <c r="B175" s="433"/>
      <c r="C175" s="433"/>
      <c r="D175" s="433"/>
      <c r="E175" s="433"/>
      <c r="F175" s="433"/>
      <c r="G175" s="433"/>
      <c r="H175" s="433"/>
      <c r="I175" s="433"/>
      <c r="J175" s="433"/>
      <c r="K175" s="433"/>
      <c r="L175" s="433"/>
      <c r="M175" s="433"/>
      <c r="N175" s="433"/>
      <c r="O175" s="433"/>
      <c r="P175" s="433"/>
      <c r="Q175" s="437"/>
      <c r="R175" s="437"/>
      <c r="S175" s="445"/>
      <c r="T175" s="433"/>
      <c r="U175" s="433"/>
      <c r="V175" s="433"/>
      <c r="W175" s="433"/>
      <c r="X175" s="433"/>
      <c r="Y175" s="433"/>
      <c r="Z175" s="433"/>
      <c r="AA175" s="433"/>
      <c r="AB175" s="433"/>
      <c r="AC175" s="433"/>
      <c r="AD175" s="433"/>
      <c r="AE175" s="433"/>
      <c r="AF175" s="433"/>
      <c r="AG175" s="433"/>
      <c r="AH175" s="433"/>
      <c r="AI175" s="433"/>
      <c r="AJ175" s="397" t="s">
        <v>80</v>
      </c>
      <c r="AK175" s="433" t="s">
        <v>93</v>
      </c>
      <c r="AL175" s="433"/>
      <c r="AM175" s="433"/>
      <c r="AN175" s="442"/>
      <c r="AO175" s="381"/>
    </row>
    <row r="176" spans="1:41" x14ac:dyDescent="0.15">
      <c r="A176" s="293"/>
      <c r="B176" s="433"/>
      <c r="C176" s="433"/>
      <c r="D176" s="433"/>
      <c r="E176" s="433"/>
      <c r="F176" s="433"/>
      <c r="G176" s="433"/>
      <c r="H176" s="433"/>
      <c r="I176" s="433"/>
      <c r="J176" s="433"/>
      <c r="K176" s="433"/>
      <c r="L176" s="433"/>
      <c r="M176" s="433"/>
      <c r="N176" s="433"/>
      <c r="O176" s="433"/>
      <c r="P176" s="433"/>
      <c r="Q176" s="437"/>
      <c r="R176" s="437"/>
      <c r="S176" s="445"/>
      <c r="T176" s="433"/>
      <c r="U176" s="433"/>
      <c r="V176" s="433"/>
      <c r="W176" s="433"/>
      <c r="X176" s="433"/>
      <c r="Y176" s="433"/>
      <c r="Z176" s="433"/>
      <c r="AA176" s="433"/>
      <c r="AB176" s="433"/>
      <c r="AC176" s="433"/>
      <c r="AD176" s="433"/>
      <c r="AE176" s="433"/>
      <c r="AF176" s="433"/>
      <c r="AG176" s="433"/>
      <c r="AH176" s="433"/>
      <c r="AI176" s="433"/>
      <c r="AJ176" s="397" t="s">
        <v>85</v>
      </c>
      <c r="AK176" s="433"/>
      <c r="AL176" s="433"/>
      <c r="AM176" s="433"/>
      <c r="AN176" s="442"/>
      <c r="AO176" s="381"/>
    </row>
    <row r="177" spans="1:41" x14ac:dyDescent="0.15">
      <c r="A177" s="294"/>
      <c r="B177" s="446"/>
      <c r="C177" s="446"/>
      <c r="D177" s="446"/>
      <c r="E177" s="446"/>
      <c r="F177" s="446"/>
      <c r="G177" s="446"/>
      <c r="H177" s="446"/>
      <c r="I177" s="446"/>
      <c r="J177" s="446"/>
      <c r="K177" s="446"/>
      <c r="L177" s="446"/>
      <c r="M177" s="446"/>
      <c r="N177" s="446"/>
      <c r="O177" s="446"/>
      <c r="P177" s="446"/>
      <c r="Q177" s="447"/>
      <c r="R177" s="447"/>
      <c r="S177" s="448"/>
      <c r="T177" s="446"/>
      <c r="U177" s="446"/>
      <c r="V177" s="446"/>
      <c r="W177" s="446"/>
      <c r="X177" s="446"/>
      <c r="Y177" s="446"/>
      <c r="Z177" s="446"/>
      <c r="AA177" s="446"/>
      <c r="AB177" s="446"/>
      <c r="AC177" s="446"/>
      <c r="AD177" s="446"/>
      <c r="AE177" s="446"/>
      <c r="AF177" s="446"/>
      <c r="AG177" s="446"/>
      <c r="AH177" s="446"/>
      <c r="AI177" s="446"/>
      <c r="AJ177" s="397" t="s">
        <v>93</v>
      </c>
      <c r="AK177" s="446"/>
      <c r="AL177" s="446"/>
      <c r="AM177" s="446"/>
      <c r="AN177" s="449"/>
      <c r="AO177" s="381"/>
    </row>
    <row r="178" spans="1:41" ht="15" customHeight="1" x14ac:dyDescent="0.15">
      <c r="A178" s="122" t="s">
        <v>15</v>
      </c>
      <c r="B178" s="450">
        <v>3429.31</v>
      </c>
      <c r="C178" s="450">
        <v>933.7</v>
      </c>
      <c r="D178" s="450">
        <v>0</v>
      </c>
      <c r="E178" s="450">
        <v>0.19</v>
      </c>
      <c r="F178" s="450">
        <v>0</v>
      </c>
      <c r="G178" s="450">
        <v>0</v>
      </c>
      <c r="H178" s="450">
        <v>0</v>
      </c>
      <c r="I178" s="450">
        <v>0</v>
      </c>
      <c r="J178" s="450">
        <v>0</v>
      </c>
      <c r="K178" s="450">
        <v>3.74</v>
      </c>
      <c r="L178" s="450">
        <v>0</v>
      </c>
      <c r="M178" s="450">
        <v>18.25</v>
      </c>
      <c r="N178" s="450">
        <v>8.6999999999999993</v>
      </c>
      <c r="O178" s="450">
        <v>891.99</v>
      </c>
      <c r="P178" s="450">
        <v>10.83</v>
      </c>
      <c r="Q178" s="462">
        <v>0</v>
      </c>
      <c r="R178" s="462">
        <v>77.34</v>
      </c>
      <c r="S178" s="451">
        <v>0</v>
      </c>
      <c r="T178" s="450">
        <v>0</v>
      </c>
      <c r="U178" s="450">
        <v>0</v>
      </c>
      <c r="V178" s="450">
        <v>0</v>
      </c>
      <c r="W178" s="450">
        <v>0</v>
      </c>
      <c r="X178" s="450">
        <v>0</v>
      </c>
      <c r="Y178" s="450">
        <v>1014.1199999999999</v>
      </c>
      <c r="Z178" s="450">
        <v>2.77</v>
      </c>
      <c r="AA178" s="450">
        <v>134.27000000000001</v>
      </c>
      <c r="AB178" s="450">
        <v>489.32</v>
      </c>
      <c r="AC178" s="450">
        <v>343.04</v>
      </c>
      <c r="AD178" s="450">
        <v>44.720000000000006</v>
      </c>
      <c r="AE178" s="450">
        <v>1362.2400000000002</v>
      </c>
      <c r="AF178" s="450">
        <v>0</v>
      </c>
      <c r="AG178" s="450">
        <v>192.82</v>
      </c>
      <c r="AH178" s="450">
        <v>714.70999999999992</v>
      </c>
      <c r="AI178" s="450">
        <v>454.71000000000004</v>
      </c>
      <c r="AJ178" s="450">
        <v>0</v>
      </c>
      <c r="AK178" s="450">
        <v>0</v>
      </c>
      <c r="AL178" s="450">
        <v>0.19</v>
      </c>
      <c r="AM178" s="450">
        <v>41.720000000000006</v>
      </c>
      <c r="AN178" s="452">
        <v>0</v>
      </c>
      <c r="AO178" s="381"/>
    </row>
    <row r="179" spans="1:41" ht="15" customHeight="1" x14ac:dyDescent="0.15">
      <c r="A179" s="146"/>
      <c r="B179" s="453">
        <v>20054.009999999998</v>
      </c>
      <c r="C179" s="453">
        <v>13813.089999999998</v>
      </c>
      <c r="D179" s="453">
        <v>4787.01</v>
      </c>
      <c r="E179" s="453">
        <v>6075.73</v>
      </c>
      <c r="F179" s="453">
        <v>75.38</v>
      </c>
      <c r="G179" s="453">
        <v>259.33</v>
      </c>
      <c r="H179" s="453">
        <v>2307.3899999999994</v>
      </c>
      <c r="I179" s="453">
        <v>0.66</v>
      </c>
      <c r="J179" s="453">
        <v>43.48</v>
      </c>
      <c r="K179" s="453">
        <v>90.24</v>
      </c>
      <c r="L179" s="453">
        <v>5.99</v>
      </c>
      <c r="M179" s="453">
        <v>118.11000000000001</v>
      </c>
      <c r="N179" s="453">
        <v>0.01</v>
      </c>
      <c r="O179" s="453">
        <v>32.489999999999995</v>
      </c>
      <c r="P179" s="453">
        <v>17.27</v>
      </c>
      <c r="Q179" s="454">
        <v>0</v>
      </c>
      <c r="R179" s="454">
        <v>304.23</v>
      </c>
      <c r="S179" s="455">
        <v>0</v>
      </c>
      <c r="T179" s="453">
        <v>0</v>
      </c>
      <c r="U179" s="453">
        <v>0</v>
      </c>
      <c r="V179" s="453">
        <v>0</v>
      </c>
      <c r="W179" s="453">
        <v>0</v>
      </c>
      <c r="X179" s="453">
        <v>0</v>
      </c>
      <c r="Y179" s="453">
        <v>1172.1300000000001</v>
      </c>
      <c r="Z179" s="453">
        <v>5.0599999999999996</v>
      </c>
      <c r="AA179" s="453">
        <v>37.760000000000005</v>
      </c>
      <c r="AB179" s="453">
        <v>168.56</v>
      </c>
      <c r="AC179" s="453">
        <v>891.88</v>
      </c>
      <c r="AD179" s="453">
        <v>68.87</v>
      </c>
      <c r="AE179" s="453">
        <v>4697.880000000001</v>
      </c>
      <c r="AF179" s="453">
        <v>14.32</v>
      </c>
      <c r="AG179" s="453">
        <v>156.70999999999998</v>
      </c>
      <c r="AH179" s="453">
        <v>781.86</v>
      </c>
      <c r="AI179" s="453">
        <v>3744.9900000000002</v>
      </c>
      <c r="AJ179" s="453">
        <v>0</v>
      </c>
      <c r="AK179" s="453">
        <v>0</v>
      </c>
      <c r="AL179" s="453">
        <v>0.12</v>
      </c>
      <c r="AM179" s="453">
        <v>66.5</v>
      </c>
      <c r="AN179" s="456">
        <v>0.06</v>
      </c>
      <c r="AO179" s="381"/>
    </row>
    <row r="180" spans="1:41" ht="15" customHeight="1" x14ac:dyDescent="0.15">
      <c r="A180" s="156" t="s">
        <v>558</v>
      </c>
      <c r="B180" s="450">
        <v>1468.8500000000001</v>
      </c>
      <c r="C180" s="450">
        <v>457.48</v>
      </c>
      <c r="D180" s="450">
        <v>0</v>
      </c>
      <c r="E180" s="450">
        <v>0.19</v>
      </c>
      <c r="F180" s="450">
        <v>0</v>
      </c>
      <c r="G180" s="450">
        <v>0</v>
      </c>
      <c r="H180" s="450">
        <v>0</v>
      </c>
      <c r="I180" s="450">
        <v>0</v>
      </c>
      <c r="J180" s="450">
        <v>0</v>
      </c>
      <c r="K180" s="450">
        <v>3.74</v>
      </c>
      <c r="L180" s="450">
        <v>0</v>
      </c>
      <c r="M180" s="450">
        <v>0</v>
      </c>
      <c r="N180" s="450">
        <v>0</v>
      </c>
      <c r="O180" s="450">
        <v>444.15999999999997</v>
      </c>
      <c r="P180" s="450">
        <v>9.39</v>
      </c>
      <c r="Q180" s="462">
        <v>0</v>
      </c>
      <c r="R180" s="462">
        <v>8.2799999999999994</v>
      </c>
      <c r="S180" s="451">
        <v>0</v>
      </c>
      <c r="T180" s="450">
        <v>0</v>
      </c>
      <c r="U180" s="450">
        <v>0</v>
      </c>
      <c r="V180" s="450">
        <v>0</v>
      </c>
      <c r="W180" s="450">
        <v>0</v>
      </c>
      <c r="X180" s="450">
        <v>0</v>
      </c>
      <c r="Y180" s="450">
        <v>6.25</v>
      </c>
      <c r="Z180" s="450">
        <v>0</v>
      </c>
      <c r="AA180" s="450">
        <v>0</v>
      </c>
      <c r="AB180" s="450">
        <v>0</v>
      </c>
      <c r="AC180" s="450">
        <v>6.25</v>
      </c>
      <c r="AD180" s="450">
        <v>0</v>
      </c>
      <c r="AE180" s="450">
        <v>994.55000000000018</v>
      </c>
      <c r="AF180" s="450">
        <v>0</v>
      </c>
      <c r="AG180" s="450">
        <v>8.91</v>
      </c>
      <c r="AH180" s="450">
        <v>530.92999999999995</v>
      </c>
      <c r="AI180" s="450">
        <v>454.71000000000004</v>
      </c>
      <c r="AJ180" s="450">
        <v>0</v>
      </c>
      <c r="AK180" s="450">
        <v>0</v>
      </c>
      <c r="AL180" s="450">
        <v>0.19</v>
      </c>
      <c r="AM180" s="450">
        <v>2.1</v>
      </c>
      <c r="AN180" s="452">
        <v>0</v>
      </c>
      <c r="AO180" s="381"/>
    </row>
    <row r="181" spans="1:41" ht="15" customHeight="1" x14ac:dyDescent="0.15">
      <c r="A181" s="146" t="s">
        <v>452</v>
      </c>
      <c r="B181" s="453">
        <v>11167.9</v>
      </c>
      <c r="C181" s="453">
        <v>6194.9499999999989</v>
      </c>
      <c r="D181" s="453">
        <v>4787.01</v>
      </c>
      <c r="E181" s="453">
        <v>1202.56</v>
      </c>
      <c r="F181" s="453">
        <v>58.9</v>
      </c>
      <c r="G181" s="453">
        <v>0</v>
      </c>
      <c r="H181" s="453">
        <v>25.86</v>
      </c>
      <c r="I181" s="453">
        <v>0</v>
      </c>
      <c r="J181" s="453">
        <v>13.83</v>
      </c>
      <c r="K181" s="453">
        <v>59.599999999999994</v>
      </c>
      <c r="L181" s="453">
        <v>0</v>
      </c>
      <c r="M181" s="453">
        <v>0</v>
      </c>
      <c r="N181" s="453">
        <v>0</v>
      </c>
      <c r="O181" s="453">
        <v>29.919999999999998</v>
      </c>
      <c r="P181" s="453">
        <v>17.27</v>
      </c>
      <c r="Q181" s="454">
        <v>0</v>
      </c>
      <c r="R181" s="454">
        <v>159.69</v>
      </c>
      <c r="S181" s="455">
        <v>0</v>
      </c>
      <c r="T181" s="453">
        <v>0</v>
      </c>
      <c r="U181" s="453">
        <v>0</v>
      </c>
      <c r="V181" s="453">
        <v>0</v>
      </c>
      <c r="W181" s="453">
        <v>0</v>
      </c>
      <c r="X181" s="453">
        <v>0</v>
      </c>
      <c r="Y181" s="453">
        <v>161.12</v>
      </c>
      <c r="Z181" s="453">
        <v>0</v>
      </c>
      <c r="AA181" s="453">
        <v>0</v>
      </c>
      <c r="AB181" s="453">
        <v>0</v>
      </c>
      <c r="AC181" s="453">
        <v>161.12</v>
      </c>
      <c r="AD181" s="453">
        <v>0</v>
      </c>
      <c r="AE181" s="453">
        <v>4628.5300000000007</v>
      </c>
      <c r="AF181" s="453">
        <v>14.32</v>
      </c>
      <c r="AG181" s="453">
        <v>126.85</v>
      </c>
      <c r="AH181" s="453">
        <v>750.72</v>
      </c>
      <c r="AI181" s="453">
        <v>3736.6400000000003</v>
      </c>
      <c r="AJ181" s="453">
        <v>0</v>
      </c>
      <c r="AK181" s="453">
        <v>0</v>
      </c>
      <c r="AL181" s="453">
        <v>0</v>
      </c>
      <c r="AM181" s="453">
        <v>23.61</v>
      </c>
      <c r="AN181" s="456">
        <v>0</v>
      </c>
      <c r="AO181" s="381"/>
    </row>
    <row r="182" spans="1:41" ht="15" customHeight="1" x14ac:dyDescent="0.15">
      <c r="A182" s="122" t="s">
        <v>48</v>
      </c>
      <c r="B182" s="450">
        <v>200</v>
      </c>
      <c r="C182" s="450">
        <v>125.5</v>
      </c>
      <c r="D182" s="450">
        <v>0</v>
      </c>
      <c r="E182" s="450">
        <v>0.03</v>
      </c>
      <c r="F182" s="450">
        <v>0</v>
      </c>
      <c r="G182" s="450">
        <v>0</v>
      </c>
      <c r="H182" s="450">
        <v>0</v>
      </c>
      <c r="I182" s="450">
        <v>0</v>
      </c>
      <c r="J182" s="450">
        <v>0</v>
      </c>
      <c r="K182" s="450">
        <v>0.67</v>
      </c>
      <c r="L182" s="450">
        <v>0</v>
      </c>
      <c r="M182" s="450">
        <v>0</v>
      </c>
      <c r="N182" s="450">
        <v>0</v>
      </c>
      <c r="O182" s="450">
        <v>124.8</v>
      </c>
      <c r="P182" s="450">
        <v>0</v>
      </c>
      <c r="Q182" s="462">
        <v>0</v>
      </c>
      <c r="R182" s="462">
        <v>4.8</v>
      </c>
      <c r="S182" s="451">
        <v>0</v>
      </c>
      <c r="T182" s="450">
        <v>0</v>
      </c>
      <c r="U182" s="450">
        <v>0</v>
      </c>
      <c r="V182" s="450">
        <v>0</v>
      </c>
      <c r="W182" s="450">
        <v>0</v>
      </c>
      <c r="X182" s="450">
        <v>0</v>
      </c>
      <c r="Y182" s="450">
        <v>6.25</v>
      </c>
      <c r="Z182" s="450">
        <v>0</v>
      </c>
      <c r="AA182" s="450">
        <v>0</v>
      </c>
      <c r="AB182" s="450">
        <v>0</v>
      </c>
      <c r="AC182" s="450">
        <v>6.25</v>
      </c>
      <c r="AD182" s="450">
        <v>0</v>
      </c>
      <c r="AE182" s="450">
        <v>63.45</v>
      </c>
      <c r="AF182" s="450">
        <v>0</v>
      </c>
      <c r="AG182" s="450">
        <v>0</v>
      </c>
      <c r="AH182" s="450">
        <v>27.09</v>
      </c>
      <c r="AI182" s="450">
        <v>36.36</v>
      </c>
      <c r="AJ182" s="450">
        <v>0</v>
      </c>
      <c r="AK182" s="450">
        <v>0</v>
      </c>
      <c r="AL182" s="450">
        <v>0</v>
      </c>
      <c r="AM182" s="450">
        <v>0</v>
      </c>
      <c r="AN182" s="452">
        <v>0</v>
      </c>
      <c r="AO182" s="381"/>
    </row>
    <row r="183" spans="1:41" ht="15" customHeight="1" x14ac:dyDescent="0.15">
      <c r="A183" s="146"/>
      <c r="B183" s="453">
        <v>2932.06</v>
      </c>
      <c r="C183" s="453">
        <v>1858.5100000000002</v>
      </c>
      <c r="D183" s="453">
        <v>1586.71</v>
      </c>
      <c r="E183" s="453">
        <v>207.46</v>
      </c>
      <c r="F183" s="453">
        <v>14.63</v>
      </c>
      <c r="G183" s="453">
        <v>0</v>
      </c>
      <c r="H183" s="453">
        <v>25.86</v>
      </c>
      <c r="I183" s="453">
        <v>0</v>
      </c>
      <c r="J183" s="453">
        <v>0</v>
      </c>
      <c r="K183" s="453">
        <v>5.95</v>
      </c>
      <c r="L183" s="453">
        <v>0</v>
      </c>
      <c r="M183" s="453">
        <v>0</v>
      </c>
      <c r="N183" s="453">
        <v>0</v>
      </c>
      <c r="O183" s="453">
        <v>0.63</v>
      </c>
      <c r="P183" s="453">
        <v>17.27</v>
      </c>
      <c r="Q183" s="454">
        <v>0</v>
      </c>
      <c r="R183" s="454">
        <v>75.349999999999994</v>
      </c>
      <c r="S183" s="455">
        <v>0</v>
      </c>
      <c r="T183" s="453">
        <v>0</v>
      </c>
      <c r="U183" s="453">
        <v>0</v>
      </c>
      <c r="V183" s="453">
        <v>0</v>
      </c>
      <c r="W183" s="453">
        <v>0</v>
      </c>
      <c r="X183" s="453">
        <v>0</v>
      </c>
      <c r="Y183" s="453">
        <v>161.12</v>
      </c>
      <c r="Z183" s="453">
        <v>0</v>
      </c>
      <c r="AA183" s="453">
        <v>0</v>
      </c>
      <c r="AB183" s="453">
        <v>0</v>
      </c>
      <c r="AC183" s="453">
        <v>161.12</v>
      </c>
      <c r="AD183" s="453">
        <v>0</v>
      </c>
      <c r="AE183" s="453">
        <v>827.36</v>
      </c>
      <c r="AF183" s="453">
        <v>0</v>
      </c>
      <c r="AG183" s="453">
        <v>97.13</v>
      </c>
      <c r="AH183" s="453">
        <v>237.38</v>
      </c>
      <c r="AI183" s="453">
        <v>492.85</v>
      </c>
      <c r="AJ183" s="453">
        <v>0</v>
      </c>
      <c r="AK183" s="453">
        <v>0</v>
      </c>
      <c r="AL183" s="453">
        <v>0</v>
      </c>
      <c r="AM183" s="453">
        <v>9.7200000000000006</v>
      </c>
      <c r="AN183" s="456">
        <v>0</v>
      </c>
      <c r="AO183" s="381"/>
    </row>
    <row r="184" spans="1:41" ht="15" customHeight="1" x14ac:dyDescent="0.15">
      <c r="A184" s="122" t="s">
        <v>49</v>
      </c>
      <c r="B184" s="450">
        <v>631.82000000000016</v>
      </c>
      <c r="C184" s="450">
        <v>18.600000000000001</v>
      </c>
      <c r="D184" s="450">
        <v>0</v>
      </c>
      <c r="E184" s="450">
        <v>0</v>
      </c>
      <c r="F184" s="450">
        <v>0</v>
      </c>
      <c r="G184" s="450">
        <v>0</v>
      </c>
      <c r="H184" s="450">
        <v>0</v>
      </c>
      <c r="I184" s="450">
        <v>0</v>
      </c>
      <c r="J184" s="450">
        <v>0</v>
      </c>
      <c r="K184" s="450">
        <v>0</v>
      </c>
      <c r="L184" s="450">
        <v>0</v>
      </c>
      <c r="M184" s="450">
        <v>0</v>
      </c>
      <c r="N184" s="450">
        <v>0</v>
      </c>
      <c r="O184" s="450">
        <v>9.2100000000000009</v>
      </c>
      <c r="P184" s="450">
        <v>9.39</v>
      </c>
      <c r="Q184" s="462">
        <v>0</v>
      </c>
      <c r="R184" s="462">
        <v>0</v>
      </c>
      <c r="S184" s="451">
        <v>0</v>
      </c>
      <c r="T184" s="450">
        <v>0</v>
      </c>
      <c r="U184" s="450">
        <v>0</v>
      </c>
      <c r="V184" s="450">
        <v>0</v>
      </c>
      <c r="W184" s="450">
        <v>0</v>
      </c>
      <c r="X184" s="450">
        <v>0</v>
      </c>
      <c r="Y184" s="450">
        <v>0</v>
      </c>
      <c r="Z184" s="450">
        <v>0</v>
      </c>
      <c r="AA184" s="450">
        <v>0</v>
      </c>
      <c r="AB184" s="450">
        <v>0</v>
      </c>
      <c r="AC184" s="450">
        <v>0</v>
      </c>
      <c r="AD184" s="450">
        <v>0</v>
      </c>
      <c r="AE184" s="450">
        <v>612.93000000000006</v>
      </c>
      <c r="AF184" s="450">
        <v>0</v>
      </c>
      <c r="AG184" s="450">
        <v>8.91</v>
      </c>
      <c r="AH184" s="450">
        <v>285.52</v>
      </c>
      <c r="AI184" s="450">
        <v>318.5</v>
      </c>
      <c r="AJ184" s="450">
        <v>0</v>
      </c>
      <c r="AK184" s="450">
        <v>0</v>
      </c>
      <c r="AL184" s="450">
        <v>0.19</v>
      </c>
      <c r="AM184" s="450">
        <v>0.1</v>
      </c>
      <c r="AN184" s="452">
        <v>0</v>
      </c>
      <c r="AO184" s="381"/>
    </row>
    <row r="185" spans="1:41" ht="15" customHeight="1" x14ac:dyDescent="0.15">
      <c r="A185" s="146"/>
      <c r="B185" s="453">
        <v>3617</v>
      </c>
      <c r="C185" s="453">
        <v>1369.5599999999997</v>
      </c>
      <c r="D185" s="453">
        <v>1191.8499999999999</v>
      </c>
      <c r="E185" s="453">
        <v>90.49</v>
      </c>
      <c r="F185" s="453">
        <v>12.62</v>
      </c>
      <c r="G185" s="453">
        <v>0</v>
      </c>
      <c r="H185" s="453">
        <v>0</v>
      </c>
      <c r="I185" s="453">
        <v>0</v>
      </c>
      <c r="J185" s="453">
        <v>9.94</v>
      </c>
      <c r="K185" s="453">
        <v>35.369999999999997</v>
      </c>
      <c r="L185" s="453">
        <v>0</v>
      </c>
      <c r="M185" s="453">
        <v>0</v>
      </c>
      <c r="N185" s="453">
        <v>0</v>
      </c>
      <c r="O185" s="453">
        <v>29.29</v>
      </c>
      <c r="P185" s="453">
        <v>0</v>
      </c>
      <c r="Q185" s="454">
        <v>0</v>
      </c>
      <c r="R185" s="454">
        <v>12.78</v>
      </c>
      <c r="S185" s="455">
        <v>0</v>
      </c>
      <c r="T185" s="453">
        <v>0</v>
      </c>
      <c r="U185" s="453">
        <v>0</v>
      </c>
      <c r="V185" s="453">
        <v>0</v>
      </c>
      <c r="W185" s="453">
        <v>0</v>
      </c>
      <c r="X185" s="453">
        <v>0</v>
      </c>
      <c r="Y185" s="453">
        <v>0</v>
      </c>
      <c r="Z185" s="453">
        <v>0</v>
      </c>
      <c r="AA185" s="453">
        <v>0</v>
      </c>
      <c r="AB185" s="453">
        <v>0</v>
      </c>
      <c r="AC185" s="453">
        <v>0</v>
      </c>
      <c r="AD185" s="453">
        <v>0</v>
      </c>
      <c r="AE185" s="453">
        <v>2232.84</v>
      </c>
      <c r="AF185" s="453">
        <v>14.32</v>
      </c>
      <c r="AG185" s="453">
        <v>29.72</v>
      </c>
      <c r="AH185" s="453">
        <v>264.33</v>
      </c>
      <c r="AI185" s="453">
        <v>1924.47</v>
      </c>
      <c r="AJ185" s="453">
        <v>0</v>
      </c>
      <c r="AK185" s="453">
        <v>0</v>
      </c>
      <c r="AL185" s="453">
        <v>0</v>
      </c>
      <c r="AM185" s="453">
        <v>1.82</v>
      </c>
      <c r="AN185" s="456">
        <v>0</v>
      </c>
      <c r="AO185" s="381"/>
    </row>
    <row r="186" spans="1:41" ht="15" customHeight="1" x14ac:dyDescent="0.15">
      <c r="A186" s="122" t="s">
        <v>459</v>
      </c>
      <c r="B186" s="450">
        <v>582.4</v>
      </c>
      <c r="C186" s="450">
        <v>312.87</v>
      </c>
      <c r="D186" s="450">
        <v>0</v>
      </c>
      <c r="E186" s="450">
        <v>0.16</v>
      </c>
      <c r="F186" s="450">
        <v>0</v>
      </c>
      <c r="G186" s="450">
        <v>0</v>
      </c>
      <c r="H186" s="450">
        <v>0</v>
      </c>
      <c r="I186" s="450">
        <v>0</v>
      </c>
      <c r="J186" s="450">
        <v>0</v>
      </c>
      <c r="K186" s="450">
        <v>2.56</v>
      </c>
      <c r="L186" s="450">
        <v>0</v>
      </c>
      <c r="M186" s="450">
        <v>0</v>
      </c>
      <c r="N186" s="450">
        <v>0</v>
      </c>
      <c r="O186" s="450">
        <v>310.14999999999998</v>
      </c>
      <c r="P186" s="450">
        <v>0</v>
      </c>
      <c r="Q186" s="462">
        <v>0</v>
      </c>
      <c r="R186" s="462">
        <v>2.71</v>
      </c>
      <c r="S186" s="451">
        <v>0</v>
      </c>
      <c r="T186" s="450">
        <v>0</v>
      </c>
      <c r="U186" s="450">
        <v>0</v>
      </c>
      <c r="V186" s="450">
        <v>0</v>
      </c>
      <c r="W186" s="450">
        <v>0</v>
      </c>
      <c r="X186" s="450">
        <v>0</v>
      </c>
      <c r="Y186" s="450">
        <v>0</v>
      </c>
      <c r="Z186" s="450">
        <v>0</v>
      </c>
      <c r="AA186" s="450">
        <v>0</v>
      </c>
      <c r="AB186" s="450">
        <v>0</v>
      </c>
      <c r="AC186" s="450">
        <v>0</v>
      </c>
      <c r="AD186" s="450">
        <v>0</v>
      </c>
      <c r="AE186" s="450">
        <v>265.24</v>
      </c>
      <c r="AF186" s="450">
        <v>0</v>
      </c>
      <c r="AG186" s="450">
        <v>0</v>
      </c>
      <c r="AH186" s="450">
        <v>218.12</v>
      </c>
      <c r="AI186" s="450">
        <v>47.12</v>
      </c>
      <c r="AJ186" s="450">
        <v>0</v>
      </c>
      <c r="AK186" s="450">
        <v>0</v>
      </c>
      <c r="AL186" s="450">
        <v>0</v>
      </c>
      <c r="AM186" s="450">
        <v>1.58</v>
      </c>
      <c r="AN186" s="452">
        <v>0</v>
      </c>
      <c r="AO186" s="381"/>
    </row>
    <row r="187" spans="1:41" ht="15" customHeight="1" x14ac:dyDescent="0.15">
      <c r="A187" s="146"/>
      <c r="B187" s="453">
        <v>2221.4299999999998</v>
      </c>
      <c r="C187" s="453">
        <v>1705.75</v>
      </c>
      <c r="D187" s="453">
        <v>1477.31</v>
      </c>
      <c r="E187" s="453">
        <v>190.02</v>
      </c>
      <c r="F187" s="453">
        <v>27.52</v>
      </c>
      <c r="G187" s="453">
        <v>0</v>
      </c>
      <c r="H187" s="453">
        <v>0</v>
      </c>
      <c r="I187" s="453">
        <v>0</v>
      </c>
      <c r="J187" s="453">
        <v>3.89</v>
      </c>
      <c r="K187" s="453">
        <v>7.01</v>
      </c>
      <c r="L187" s="453">
        <v>0</v>
      </c>
      <c r="M187" s="453">
        <v>0</v>
      </c>
      <c r="N187" s="453">
        <v>0</v>
      </c>
      <c r="O187" s="453">
        <v>0</v>
      </c>
      <c r="P187" s="453">
        <v>0</v>
      </c>
      <c r="Q187" s="454">
        <v>0</v>
      </c>
      <c r="R187" s="454">
        <v>14.42</v>
      </c>
      <c r="S187" s="455">
        <v>0</v>
      </c>
      <c r="T187" s="453">
        <v>0</v>
      </c>
      <c r="U187" s="453">
        <v>0</v>
      </c>
      <c r="V187" s="453">
        <v>0</v>
      </c>
      <c r="W187" s="453">
        <v>0</v>
      </c>
      <c r="X187" s="453">
        <v>0</v>
      </c>
      <c r="Y187" s="453">
        <v>0</v>
      </c>
      <c r="Z187" s="453">
        <v>0</v>
      </c>
      <c r="AA187" s="453">
        <v>0</v>
      </c>
      <c r="AB187" s="453">
        <v>0</v>
      </c>
      <c r="AC187" s="453">
        <v>0</v>
      </c>
      <c r="AD187" s="453">
        <v>0</v>
      </c>
      <c r="AE187" s="453">
        <v>496.33</v>
      </c>
      <c r="AF187" s="453">
        <v>0</v>
      </c>
      <c r="AG187" s="453">
        <v>0</v>
      </c>
      <c r="AH187" s="453">
        <v>58.05</v>
      </c>
      <c r="AI187" s="453">
        <v>438.28</v>
      </c>
      <c r="AJ187" s="453">
        <v>0</v>
      </c>
      <c r="AK187" s="453">
        <v>0</v>
      </c>
      <c r="AL187" s="453">
        <v>0</v>
      </c>
      <c r="AM187" s="453">
        <v>4.93</v>
      </c>
      <c r="AN187" s="456">
        <v>0</v>
      </c>
      <c r="AO187" s="381"/>
    </row>
    <row r="188" spans="1:41" ht="15" customHeight="1" x14ac:dyDescent="0.15">
      <c r="A188" s="122" t="s">
        <v>51</v>
      </c>
      <c r="B188" s="450">
        <v>2.12</v>
      </c>
      <c r="C188" s="450">
        <v>0.51</v>
      </c>
      <c r="D188" s="450">
        <v>0</v>
      </c>
      <c r="E188" s="450">
        <v>0</v>
      </c>
      <c r="F188" s="450">
        <v>0</v>
      </c>
      <c r="G188" s="450">
        <v>0</v>
      </c>
      <c r="H188" s="450">
        <v>0</v>
      </c>
      <c r="I188" s="450">
        <v>0</v>
      </c>
      <c r="J188" s="450">
        <v>0</v>
      </c>
      <c r="K188" s="450">
        <v>0.51</v>
      </c>
      <c r="L188" s="450">
        <v>0</v>
      </c>
      <c r="M188" s="450">
        <v>0</v>
      </c>
      <c r="N188" s="450">
        <v>0</v>
      </c>
      <c r="O188" s="450">
        <v>0</v>
      </c>
      <c r="P188" s="450">
        <v>0</v>
      </c>
      <c r="Q188" s="462">
        <v>0</v>
      </c>
      <c r="R188" s="462">
        <v>0.77</v>
      </c>
      <c r="S188" s="451">
        <v>0</v>
      </c>
      <c r="T188" s="450">
        <v>0</v>
      </c>
      <c r="U188" s="450">
        <v>0</v>
      </c>
      <c r="V188" s="450">
        <v>0</v>
      </c>
      <c r="W188" s="450">
        <v>0</v>
      </c>
      <c r="X188" s="450">
        <v>0</v>
      </c>
      <c r="Y188" s="450">
        <v>0</v>
      </c>
      <c r="Z188" s="450">
        <v>0</v>
      </c>
      <c r="AA188" s="450">
        <v>0</v>
      </c>
      <c r="AB188" s="450">
        <v>0</v>
      </c>
      <c r="AC188" s="450">
        <v>0</v>
      </c>
      <c r="AD188" s="450">
        <v>0</v>
      </c>
      <c r="AE188" s="450">
        <v>0.84000000000000008</v>
      </c>
      <c r="AF188" s="450">
        <v>0</v>
      </c>
      <c r="AG188" s="450">
        <v>0</v>
      </c>
      <c r="AH188" s="450">
        <v>0.03</v>
      </c>
      <c r="AI188" s="450">
        <v>0.81</v>
      </c>
      <c r="AJ188" s="450">
        <v>0</v>
      </c>
      <c r="AK188" s="450">
        <v>0</v>
      </c>
      <c r="AL188" s="450">
        <v>0</v>
      </c>
      <c r="AM188" s="450">
        <v>0</v>
      </c>
      <c r="AN188" s="452">
        <v>0</v>
      </c>
      <c r="AO188" s="381"/>
    </row>
    <row r="189" spans="1:41" ht="15" customHeight="1" x14ac:dyDescent="0.15">
      <c r="A189" s="146"/>
      <c r="B189" s="453">
        <v>622.44000000000005</v>
      </c>
      <c r="C189" s="453">
        <v>466.44</v>
      </c>
      <c r="D189" s="453">
        <v>387.51</v>
      </c>
      <c r="E189" s="453">
        <v>69.180000000000007</v>
      </c>
      <c r="F189" s="453">
        <v>0.17</v>
      </c>
      <c r="G189" s="453">
        <v>0</v>
      </c>
      <c r="H189" s="453">
        <v>0</v>
      </c>
      <c r="I189" s="453">
        <v>0</v>
      </c>
      <c r="J189" s="453">
        <v>0</v>
      </c>
      <c r="K189" s="453">
        <v>9.58</v>
      </c>
      <c r="L189" s="453">
        <v>0</v>
      </c>
      <c r="M189" s="453">
        <v>0</v>
      </c>
      <c r="N189" s="453">
        <v>0</v>
      </c>
      <c r="O189" s="453">
        <v>0</v>
      </c>
      <c r="P189" s="453">
        <v>0</v>
      </c>
      <c r="Q189" s="454">
        <v>0</v>
      </c>
      <c r="R189" s="454">
        <v>25.42</v>
      </c>
      <c r="S189" s="455">
        <v>0</v>
      </c>
      <c r="T189" s="453">
        <v>0</v>
      </c>
      <c r="U189" s="453">
        <v>0</v>
      </c>
      <c r="V189" s="453">
        <v>0</v>
      </c>
      <c r="W189" s="453">
        <v>0</v>
      </c>
      <c r="X189" s="453">
        <v>0</v>
      </c>
      <c r="Y189" s="453">
        <v>0</v>
      </c>
      <c r="Z189" s="453">
        <v>0</v>
      </c>
      <c r="AA189" s="453">
        <v>0</v>
      </c>
      <c r="AB189" s="453">
        <v>0</v>
      </c>
      <c r="AC189" s="453">
        <v>0</v>
      </c>
      <c r="AD189" s="453">
        <v>0</v>
      </c>
      <c r="AE189" s="453">
        <v>130.58000000000001</v>
      </c>
      <c r="AF189" s="453">
        <v>0</v>
      </c>
      <c r="AG189" s="453">
        <v>0</v>
      </c>
      <c r="AH189" s="453">
        <v>78.48</v>
      </c>
      <c r="AI189" s="453">
        <v>52.1</v>
      </c>
      <c r="AJ189" s="453">
        <v>0</v>
      </c>
      <c r="AK189" s="453">
        <v>0</v>
      </c>
      <c r="AL189" s="453">
        <v>0</v>
      </c>
      <c r="AM189" s="453">
        <v>0</v>
      </c>
      <c r="AN189" s="456">
        <v>0</v>
      </c>
      <c r="AO189" s="381"/>
    </row>
    <row r="190" spans="1:41" ht="15" customHeight="1" x14ac:dyDescent="0.15">
      <c r="A190" s="122" t="s">
        <v>50</v>
      </c>
      <c r="B190" s="450">
        <v>52.510000000000005</v>
      </c>
      <c r="C190" s="450">
        <v>0</v>
      </c>
      <c r="D190" s="450">
        <v>0</v>
      </c>
      <c r="E190" s="450">
        <v>0</v>
      </c>
      <c r="F190" s="450">
        <v>0</v>
      </c>
      <c r="G190" s="450">
        <v>0</v>
      </c>
      <c r="H190" s="450">
        <v>0</v>
      </c>
      <c r="I190" s="450">
        <v>0</v>
      </c>
      <c r="J190" s="450">
        <v>0</v>
      </c>
      <c r="K190" s="450">
        <v>0</v>
      </c>
      <c r="L190" s="450">
        <v>0</v>
      </c>
      <c r="M190" s="450">
        <v>0</v>
      </c>
      <c r="N190" s="450">
        <v>0</v>
      </c>
      <c r="O190" s="450">
        <v>0</v>
      </c>
      <c r="P190" s="450">
        <v>0</v>
      </c>
      <c r="Q190" s="462">
        <v>0</v>
      </c>
      <c r="R190" s="462">
        <v>0</v>
      </c>
      <c r="S190" s="451">
        <v>0</v>
      </c>
      <c r="T190" s="450">
        <v>0</v>
      </c>
      <c r="U190" s="450">
        <v>0</v>
      </c>
      <c r="V190" s="450">
        <v>0</v>
      </c>
      <c r="W190" s="450">
        <v>0</v>
      </c>
      <c r="X190" s="450">
        <v>0</v>
      </c>
      <c r="Y190" s="450">
        <v>0</v>
      </c>
      <c r="Z190" s="450">
        <v>0</v>
      </c>
      <c r="AA190" s="450">
        <v>0</v>
      </c>
      <c r="AB190" s="450">
        <v>0</v>
      </c>
      <c r="AC190" s="450">
        <v>0</v>
      </c>
      <c r="AD190" s="450">
        <v>0</v>
      </c>
      <c r="AE190" s="450">
        <v>52.09</v>
      </c>
      <c r="AF190" s="450">
        <v>0</v>
      </c>
      <c r="AG190" s="450">
        <v>0</v>
      </c>
      <c r="AH190" s="450">
        <v>0.17</v>
      </c>
      <c r="AI190" s="450">
        <v>51.92</v>
      </c>
      <c r="AJ190" s="450">
        <v>0</v>
      </c>
      <c r="AK190" s="450">
        <v>0</v>
      </c>
      <c r="AL190" s="450">
        <v>0</v>
      </c>
      <c r="AM190" s="450">
        <v>0.42</v>
      </c>
      <c r="AN190" s="452">
        <v>0</v>
      </c>
      <c r="AO190" s="381"/>
    </row>
    <row r="191" spans="1:41" ht="15" customHeight="1" thickBot="1" x14ac:dyDescent="0.2">
      <c r="A191" s="147"/>
      <c r="B191" s="457">
        <v>1774.9700000000003</v>
      </c>
      <c r="C191" s="457">
        <v>794.69</v>
      </c>
      <c r="D191" s="457">
        <v>143.63</v>
      </c>
      <c r="E191" s="457">
        <v>645.41</v>
      </c>
      <c r="F191" s="457">
        <v>3.96</v>
      </c>
      <c r="G191" s="457">
        <v>0</v>
      </c>
      <c r="H191" s="457">
        <v>0</v>
      </c>
      <c r="I191" s="457">
        <v>0</v>
      </c>
      <c r="J191" s="457">
        <v>0</v>
      </c>
      <c r="K191" s="457">
        <v>1.69</v>
      </c>
      <c r="L191" s="457">
        <v>0</v>
      </c>
      <c r="M191" s="457">
        <v>0</v>
      </c>
      <c r="N191" s="457">
        <v>0</v>
      </c>
      <c r="O191" s="457">
        <v>0</v>
      </c>
      <c r="P191" s="457">
        <v>0</v>
      </c>
      <c r="Q191" s="464">
        <v>0</v>
      </c>
      <c r="R191" s="464">
        <v>31.72</v>
      </c>
      <c r="S191" s="458">
        <v>0</v>
      </c>
      <c r="T191" s="457">
        <v>0</v>
      </c>
      <c r="U191" s="457">
        <v>0</v>
      </c>
      <c r="V191" s="457">
        <v>0</v>
      </c>
      <c r="W191" s="457">
        <v>0</v>
      </c>
      <c r="X191" s="457">
        <v>0</v>
      </c>
      <c r="Y191" s="457">
        <v>0</v>
      </c>
      <c r="Z191" s="457">
        <v>0</v>
      </c>
      <c r="AA191" s="457">
        <v>0</v>
      </c>
      <c r="AB191" s="457">
        <v>0</v>
      </c>
      <c r="AC191" s="457">
        <v>0</v>
      </c>
      <c r="AD191" s="457">
        <v>0</v>
      </c>
      <c r="AE191" s="457">
        <v>941.42000000000007</v>
      </c>
      <c r="AF191" s="457">
        <v>0</v>
      </c>
      <c r="AG191" s="457">
        <v>0</v>
      </c>
      <c r="AH191" s="457">
        <v>112.48</v>
      </c>
      <c r="AI191" s="457">
        <v>828.94</v>
      </c>
      <c r="AJ191" s="457">
        <v>0</v>
      </c>
      <c r="AK191" s="457">
        <v>0</v>
      </c>
      <c r="AL191" s="457">
        <v>0</v>
      </c>
      <c r="AM191" s="457">
        <v>7.14</v>
      </c>
      <c r="AN191" s="459">
        <v>0</v>
      </c>
      <c r="AO191" s="381"/>
    </row>
    <row r="192" spans="1:41" ht="15" customHeight="1" x14ac:dyDescent="0.15">
      <c r="A192" s="91" t="s">
        <v>113</v>
      </c>
      <c r="B192" s="381"/>
      <c r="C192" s="381"/>
      <c r="D192" s="381"/>
      <c r="E192" s="381"/>
      <c r="F192" s="381"/>
      <c r="G192" s="381"/>
      <c r="H192" s="381"/>
      <c r="I192" s="381"/>
      <c r="J192" s="381"/>
      <c r="K192" s="381"/>
      <c r="L192" s="381"/>
      <c r="M192" s="381"/>
      <c r="N192" s="381"/>
      <c r="O192" s="381"/>
      <c r="P192" s="381"/>
      <c r="Q192" s="381"/>
      <c r="R192" s="381"/>
      <c r="S192" s="381"/>
      <c r="T192" s="381"/>
      <c r="U192" s="381"/>
      <c r="V192" s="381"/>
      <c r="W192" s="381"/>
      <c r="X192" s="381"/>
      <c r="Y192" s="381"/>
      <c r="Z192" s="381"/>
      <c r="AA192" s="381"/>
      <c r="AB192" s="381"/>
      <c r="AC192" s="381"/>
      <c r="AD192" s="381"/>
      <c r="AE192" s="381"/>
      <c r="AF192" s="381"/>
      <c r="AG192" s="381"/>
      <c r="AH192" s="381"/>
      <c r="AI192" s="381"/>
      <c r="AJ192" s="381"/>
      <c r="AK192" s="381"/>
      <c r="AL192" s="381"/>
      <c r="AM192" s="381"/>
      <c r="AN192" s="381"/>
      <c r="AO192" s="381"/>
    </row>
    <row r="193" spans="1:41" ht="15" customHeight="1" x14ac:dyDescent="0.15">
      <c r="A193" s="91" t="s">
        <v>450</v>
      </c>
      <c r="B193" s="381"/>
      <c r="C193" s="381"/>
      <c r="D193" s="381"/>
      <c r="E193" s="381"/>
      <c r="F193" s="381"/>
      <c r="G193" s="381"/>
      <c r="H193" s="381"/>
      <c r="I193" s="381"/>
      <c r="J193" s="381"/>
      <c r="K193" s="381"/>
      <c r="L193" s="381"/>
      <c r="M193" s="381"/>
      <c r="N193" s="381"/>
      <c r="O193" s="381"/>
      <c r="P193" s="381"/>
      <c r="Q193" s="381"/>
      <c r="R193" s="381"/>
      <c r="S193" s="381"/>
      <c r="T193" s="381"/>
      <c r="U193" s="381"/>
      <c r="V193" s="381"/>
      <c r="W193" s="381"/>
      <c r="X193" s="381"/>
      <c r="Y193" s="381"/>
      <c r="Z193" s="381"/>
      <c r="AA193" s="381"/>
      <c r="AB193" s="381"/>
      <c r="AC193" s="381"/>
      <c r="AD193" s="381"/>
      <c r="AE193" s="381"/>
      <c r="AF193" s="381"/>
      <c r="AG193" s="381"/>
      <c r="AH193" s="381"/>
      <c r="AI193" s="381"/>
      <c r="AJ193" s="381"/>
      <c r="AK193" s="381"/>
      <c r="AL193" s="381"/>
      <c r="AM193" s="381"/>
      <c r="AN193" s="381"/>
      <c r="AO193" s="381"/>
    </row>
    <row r="194" spans="1:41" x14ac:dyDescent="0.15">
      <c r="B194" s="381"/>
      <c r="C194" s="381"/>
      <c r="D194" s="381"/>
      <c r="E194" s="381"/>
      <c r="F194" s="381"/>
      <c r="G194" s="381"/>
      <c r="H194" s="381"/>
      <c r="I194" s="381"/>
      <c r="J194" s="381"/>
      <c r="K194" s="381"/>
      <c r="L194" s="381"/>
      <c r="M194" s="381"/>
      <c r="N194" s="381"/>
      <c r="O194" s="381"/>
      <c r="P194" s="381"/>
      <c r="Q194" s="381"/>
      <c r="R194" s="381"/>
      <c r="S194" s="381"/>
      <c r="T194" s="381"/>
      <c r="U194" s="381"/>
      <c r="V194" s="381"/>
      <c r="W194" s="381"/>
      <c r="X194" s="381"/>
      <c r="Y194" s="381"/>
      <c r="Z194" s="381"/>
      <c r="AA194" s="381"/>
      <c r="AB194" s="381"/>
      <c r="AC194" s="381"/>
      <c r="AD194" s="381"/>
      <c r="AE194" s="381"/>
      <c r="AF194" s="381"/>
      <c r="AG194" s="381"/>
      <c r="AH194" s="381"/>
      <c r="AI194" s="381"/>
      <c r="AJ194" s="381"/>
      <c r="AK194" s="381"/>
      <c r="AL194" s="381"/>
      <c r="AM194" s="381"/>
      <c r="AN194" s="381"/>
      <c r="AO194" s="381"/>
    </row>
    <row r="195" spans="1:41" s="3" customFormat="1" ht="17.25" x14ac:dyDescent="0.15">
      <c r="A195" s="3" t="s">
        <v>460</v>
      </c>
      <c r="B195" s="392"/>
      <c r="C195" s="392"/>
      <c r="D195" s="392"/>
      <c r="E195" s="392"/>
      <c r="F195" s="392"/>
      <c r="G195" s="392"/>
      <c r="H195" s="392"/>
      <c r="I195" s="392"/>
      <c r="J195" s="392"/>
      <c r="K195" s="392"/>
      <c r="L195" s="392"/>
      <c r="M195" s="392"/>
      <c r="N195" s="392"/>
      <c r="O195" s="392"/>
      <c r="P195" s="392"/>
      <c r="Q195" s="392"/>
      <c r="R195" s="392"/>
      <c r="S195" s="392"/>
      <c r="T195" s="392"/>
      <c r="U195" s="392"/>
      <c r="V195" s="392"/>
      <c r="W195" s="392"/>
      <c r="X195" s="392"/>
      <c r="Y195" s="392"/>
      <c r="Z195" s="392"/>
      <c r="AA195" s="392"/>
      <c r="AB195" s="392"/>
      <c r="AC195" s="392"/>
      <c r="AD195" s="392"/>
      <c r="AE195" s="392"/>
      <c r="AF195" s="392"/>
      <c r="AG195" s="392"/>
      <c r="AH195" s="392"/>
      <c r="AI195" s="392"/>
      <c r="AJ195" s="392"/>
      <c r="AK195" s="392"/>
      <c r="AL195" s="392"/>
      <c r="AM195" s="392"/>
      <c r="AN195" s="392"/>
      <c r="AO195" s="392"/>
    </row>
    <row r="196" spans="1:41" ht="15" thickBot="1" x14ac:dyDescent="0.2">
      <c r="A196" s="71"/>
      <c r="B196" s="393"/>
      <c r="C196" s="393"/>
      <c r="D196" s="393"/>
      <c r="E196" s="393"/>
      <c r="F196" s="393"/>
      <c r="G196" s="393"/>
      <c r="H196" s="393"/>
      <c r="I196" s="393"/>
      <c r="J196" s="393"/>
      <c r="K196" s="393"/>
      <c r="L196" s="393"/>
      <c r="M196" s="393"/>
      <c r="N196" s="393"/>
      <c r="O196" s="393"/>
      <c r="P196" s="393"/>
      <c r="Q196" s="393"/>
      <c r="R196" s="393"/>
      <c r="S196" s="393"/>
      <c r="T196" s="393"/>
      <c r="U196" s="393"/>
      <c r="V196" s="393"/>
      <c r="W196" s="393"/>
      <c r="X196" s="393"/>
      <c r="Y196" s="393"/>
      <c r="Z196" s="393"/>
      <c r="AA196" s="393"/>
      <c r="AB196" s="393"/>
      <c r="AC196" s="393"/>
      <c r="AD196" s="393"/>
      <c r="AE196" s="393"/>
      <c r="AF196" s="393"/>
      <c r="AG196" s="393"/>
      <c r="AH196" s="393"/>
      <c r="AI196" s="393"/>
      <c r="AJ196" s="393"/>
      <c r="AK196" s="393"/>
      <c r="AL196" s="393" t="s">
        <v>114</v>
      </c>
      <c r="AM196" s="393"/>
      <c r="AN196" s="393"/>
      <c r="AO196" s="381"/>
    </row>
    <row r="197" spans="1:41" ht="14.25" customHeight="1" x14ac:dyDescent="0.15">
      <c r="A197" s="292" t="s">
        <v>387</v>
      </c>
      <c r="B197" s="425" t="s">
        <v>126</v>
      </c>
      <c r="C197" s="426" t="s">
        <v>388</v>
      </c>
      <c r="D197" s="427"/>
      <c r="E197" s="427"/>
      <c r="F197" s="427"/>
      <c r="G197" s="427"/>
      <c r="H197" s="427"/>
      <c r="I197" s="427"/>
      <c r="J197" s="427"/>
      <c r="K197" s="427"/>
      <c r="L197" s="427"/>
      <c r="M197" s="427"/>
      <c r="N197" s="427"/>
      <c r="O197" s="427"/>
      <c r="P197" s="428"/>
      <c r="Q197" s="429" t="s">
        <v>146</v>
      </c>
      <c r="R197" s="429" t="s">
        <v>447</v>
      </c>
      <c r="S197" s="430" t="s">
        <v>432</v>
      </c>
      <c r="T197" s="408"/>
      <c r="U197" s="408"/>
      <c r="V197" s="408"/>
      <c r="W197" s="408"/>
      <c r="X197" s="408"/>
      <c r="Y197" s="408"/>
      <c r="Z197" s="408"/>
      <c r="AA197" s="408"/>
      <c r="AB197" s="408"/>
      <c r="AC197" s="408"/>
      <c r="AD197" s="408"/>
      <c r="AE197" s="408"/>
      <c r="AF197" s="408"/>
      <c r="AG197" s="408"/>
      <c r="AH197" s="408"/>
      <c r="AI197" s="408"/>
      <c r="AJ197" s="431" t="s">
        <v>41</v>
      </c>
      <c r="AK197" s="425" t="s">
        <v>143</v>
      </c>
      <c r="AL197" s="425" t="s">
        <v>144</v>
      </c>
      <c r="AM197" s="425" t="s">
        <v>145</v>
      </c>
      <c r="AN197" s="432" t="s">
        <v>448</v>
      </c>
      <c r="AO197" s="381"/>
    </row>
    <row r="198" spans="1:41" ht="14.25" customHeight="1" x14ac:dyDescent="0.15">
      <c r="A198" s="293"/>
      <c r="B198" s="433"/>
      <c r="C198" s="434"/>
      <c r="D198" s="435"/>
      <c r="E198" s="435"/>
      <c r="F198" s="435"/>
      <c r="G198" s="435"/>
      <c r="H198" s="435"/>
      <c r="I198" s="435"/>
      <c r="J198" s="435"/>
      <c r="K198" s="435"/>
      <c r="L198" s="435"/>
      <c r="M198" s="435"/>
      <c r="N198" s="435"/>
      <c r="O198" s="435"/>
      <c r="P198" s="436"/>
      <c r="Q198" s="437" t="s">
        <v>58</v>
      </c>
      <c r="R198" s="437" t="s">
        <v>58</v>
      </c>
      <c r="S198" s="438" t="s">
        <v>389</v>
      </c>
      <c r="T198" s="439"/>
      <c r="U198" s="439"/>
      <c r="V198" s="439"/>
      <c r="W198" s="439"/>
      <c r="X198" s="440"/>
      <c r="Y198" s="441" t="s">
        <v>390</v>
      </c>
      <c r="Z198" s="439"/>
      <c r="AA198" s="439"/>
      <c r="AB198" s="439"/>
      <c r="AC198" s="439"/>
      <c r="AD198" s="440"/>
      <c r="AE198" s="441" t="s">
        <v>391</v>
      </c>
      <c r="AF198" s="439"/>
      <c r="AG198" s="439"/>
      <c r="AH198" s="439"/>
      <c r="AI198" s="440"/>
      <c r="AJ198" s="397" t="s">
        <v>59</v>
      </c>
      <c r="AK198" s="433" t="s">
        <v>60</v>
      </c>
      <c r="AL198" s="433" t="s">
        <v>61</v>
      </c>
      <c r="AM198" s="433" t="s">
        <v>62</v>
      </c>
      <c r="AN198" s="442" t="s">
        <v>63</v>
      </c>
      <c r="AO198" s="381"/>
    </row>
    <row r="199" spans="1:41" ht="14.25" customHeight="1" x14ac:dyDescent="0.15">
      <c r="A199" s="293"/>
      <c r="B199" s="433"/>
      <c r="C199" s="443" t="s">
        <v>126</v>
      </c>
      <c r="D199" s="443" t="s">
        <v>127</v>
      </c>
      <c r="E199" s="443" t="s">
        <v>128</v>
      </c>
      <c r="F199" s="443" t="s">
        <v>129</v>
      </c>
      <c r="G199" s="443" t="s">
        <v>130</v>
      </c>
      <c r="H199" s="443" t="s">
        <v>131</v>
      </c>
      <c r="I199" s="443" t="s">
        <v>132</v>
      </c>
      <c r="J199" s="443" t="s">
        <v>133</v>
      </c>
      <c r="K199" s="443" t="s">
        <v>134</v>
      </c>
      <c r="L199" s="443" t="s">
        <v>135</v>
      </c>
      <c r="M199" s="443" t="s">
        <v>136</v>
      </c>
      <c r="N199" s="443" t="s">
        <v>323</v>
      </c>
      <c r="O199" s="443" t="s">
        <v>137</v>
      </c>
      <c r="P199" s="443" t="s">
        <v>138</v>
      </c>
      <c r="Q199" s="437" t="s">
        <v>64</v>
      </c>
      <c r="R199" s="437" t="s">
        <v>64</v>
      </c>
      <c r="S199" s="444" t="s">
        <v>126</v>
      </c>
      <c r="T199" s="443" t="s">
        <v>139</v>
      </c>
      <c r="U199" s="443" t="s">
        <v>140</v>
      </c>
      <c r="V199" s="443" t="s">
        <v>141</v>
      </c>
      <c r="W199" s="443" t="s">
        <v>142</v>
      </c>
      <c r="X199" s="443" t="s">
        <v>449</v>
      </c>
      <c r="Y199" s="443" t="s">
        <v>126</v>
      </c>
      <c r="Z199" s="443" t="s">
        <v>139</v>
      </c>
      <c r="AA199" s="443" t="s">
        <v>140</v>
      </c>
      <c r="AB199" s="443" t="s">
        <v>141</v>
      </c>
      <c r="AC199" s="443" t="s">
        <v>142</v>
      </c>
      <c r="AD199" s="443" t="s">
        <v>449</v>
      </c>
      <c r="AE199" s="443" t="s">
        <v>126</v>
      </c>
      <c r="AF199" s="443" t="s">
        <v>140</v>
      </c>
      <c r="AG199" s="443" t="s">
        <v>141</v>
      </c>
      <c r="AH199" s="443" t="s">
        <v>142</v>
      </c>
      <c r="AI199" s="443" t="s">
        <v>449</v>
      </c>
      <c r="AJ199" s="397" t="s">
        <v>65</v>
      </c>
      <c r="AK199" s="433" t="s">
        <v>66</v>
      </c>
      <c r="AL199" s="433" t="s">
        <v>67</v>
      </c>
      <c r="AM199" s="433" t="s">
        <v>68</v>
      </c>
      <c r="AN199" s="442" t="s">
        <v>69</v>
      </c>
      <c r="AO199" s="381"/>
    </row>
    <row r="200" spans="1:41" ht="14.25" customHeight="1" x14ac:dyDescent="0.15">
      <c r="A200" s="293"/>
      <c r="B200" s="433"/>
      <c r="C200" s="433"/>
      <c r="D200" s="433" t="s">
        <v>70</v>
      </c>
      <c r="E200" s="433" t="s">
        <v>71</v>
      </c>
      <c r="F200" s="433" t="s">
        <v>71</v>
      </c>
      <c r="G200" s="433" t="s">
        <v>71</v>
      </c>
      <c r="H200" s="433" t="s">
        <v>72</v>
      </c>
      <c r="I200" s="433" t="s">
        <v>73</v>
      </c>
      <c r="J200" s="433" t="s">
        <v>73</v>
      </c>
      <c r="K200" s="433" t="s">
        <v>74</v>
      </c>
      <c r="L200" s="433" t="s">
        <v>75</v>
      </c>
      <c r="M200" s="433" t="s">
        <v>76</v>
      </c>
      <c r="N200" s="433" t="s">
        <v>322</v>
      </c>
      <c r="O200" s="433" t="s">
        <v>77</v>
      </c>
      <c r="P200" s="433" t="s">
        <v>78</v>
      </c>
      <c r="Q200" s="437" t="s">
        <v>79</v>
      </c>
      <c r="R200" s="437" t="s">
        <v>79</v>
      </c>
      <c r="S200" s="445"/>
      <c r="T200" s="433" t="s">
        <v>80</v>
      </c>
      <c r="U200" s="433" t="s">
        <v>81</v>
      </c>
      <c r="V200" s="433" t="s">
        <v>223</v>
      </c>
      <c r="W200" s="433" t="s">
        <v>224</v>
      </c>
      <c r="X200" s="433" t="s">
        <v>224</v>
      </c>
      <c r="Y200" s="433"/>
      <c r="Z200" s="433" t="s">
        <v>80</v>
      </c>
      <c r="AA200" s="433" t="s">
        <v>81</v>
      </c>
      <c r="AB200" s="433" t="s">
        <v>223</v>
      </c>
      <c r="AC200" s="433" t="s">
        <v>224</v>
      </c>
      <c r="AD200" s="433" t="s">
        <v>224</v>
      </c>
      <c r="AE200" s="433"/>
      <c r="AF200" s="433" t="s">
        <v>81</v>
      </c>
      <c r="AG200" s="433" t="s">
        <v>223</v>
      </c>
      <c r="AH200" s="433" t="s">
        <v>224</v>
      </c>
      <c r="AI200" s="433" t="s">
        <v>224</v>
      </c>
      <c r="AJ200" s="397" t="s">
        <v>82</v>
      </c>
      <c r="AK200" s="433" t="s">
        <v>83</v>
      </c>
      <c r="AL200" s="433" t="s">
        <v>84</v>
      </c>
      <c r="AM200" s="433" t="s">
        <v>85</v>
      </c>
      <c r="AN200" s="442" t="s">
        <v>86</v>
      </c>
      <c r="AO200" s="381"/>
    </row>
    <row r="201" spans="1:41" ht="14.25" customHeight="1" x14ac:dyDescent="0.15">
      <c r="A201" s="293"/>
      <c r="B201" s="433"/>
      <c r="C201" s="433"/>
      <c r="D201" s="433" t="s">
        <v>87</v>
      </c>
      <c r="E201" s="433" t="s">
        <v>88</v>
      </c>
      <c r="F201" s="433" t="s">
        <v>89</v>
      </c>
      <c r="G201" s="433" t="s">
        <v>58</v>
      </c>
      <c r="H201" s="433"/>
      <c r="I201" s="433" t="s">
        <v>58</v>
      </c>
      <c r="J201" s="433" t="s">
        <v>58</v>
      </c>
      <c r="K201" s="433" t="s">
        <v>90</v>
      </c>
      <c r="L201" s="433" t="s">
        <v>58</v>
      </c>
      <c r="M201" s="433"/>
      <c r="N201" s="433"/>
      <c r="O201" s="433"/>
      <c r="P201" s="433"/>
      <c r="Q201" s="437" t="s">
        <v>85</v>
      </c>
      <c r="R201" s="437" t="s">
        <v>85</v>
      </c>
      <c r="S201" s="445"/>
      <c r="T201" s="433" t="s">
        <v>66</v>
      </c>
      <c r="U201" s="433" t="s">
        <v>91</v>
      </c>
      <c r="V201" s="433" t="s">
        <v>91</v>
      </c>
      <c r="W201" s="433" t="s">
        <v>91</v>
      </c>
      <c r="X201" s="433" t="s">
        <v>91</v>
      </c>
      <c r="Y201" s="433"/>
      <c r="Z201" s="433" t="s">
        <v>66</v>
      </c>
      <c r="AA201" s="433" t="s">
        <v>91</v>
      </c>
      <c r="AB201" s="433" t="s">
        <v>91</v>
      </c>
      <c r="AC201" s="433" t="s">
        <v>91</v>
      </c>
      <c r="AD201" s="433" t="s">
        <v>91</v>
      </c>
      <c r="AE201" s="433"/>
      <c r="AF201" s="433" t="s">
        <v>91</v>
      </c>
      <c r="AG201" s="433" t="s">
        <v>91</v>
      </c>
      <c r="AH201" s="433" t="s">
        <v>91</v>
      </c>
      <c r="AI201" s="433" t="s">
        <v>91</v>
      </c>
      <c r="AJ201" s="397" t="s">
        <v>92</v>
      </c>
      <c r="AK201" s="433" t="s">
        <v>93</v>
      </c>
      <c r="AL201" s="433" t="s">
        <v>94</v>
      </c>
      <c r="AM201" s="433" t="s">
        <v>89</v>
      </c>
      <c r="AN201" s="442" t="s">
        <v>85</v>
      </c>
      <c r="AO201" s="381"/>
    </row>
    <row r="202" spans="1:41" ht="14.25" customHeight="1" x14ac:dyDescent="0.15">
      <c r="A202" s="293"/>
      <c r="B202" s="433"/>
      <c r="C202" s="433"/>
      <c r="D202" s="433" t="s">
        <v>95</v>
      </c>
      <c r="E202" s="433" t="s">
        <v>96</v>
      </c>
      <c r="F202" s="433" t="s">
        <v>97</v>
      </c>
      <c r="G202" s="433" t="s">
        <v>98</v>
      </c>
      <c r="H202" s="433"/>
      <c r="I202" s="433" t="s">
        <v>98</v>
      </c>
      <c r="J202" s="433" t="s">
        <v>98</v>
      </c>
      <c r="K202" s="433" t="s">
        <v>58</v>
      </c>
      <c r="L202" s="433" t="s">
        <v>99</v>
      </c>
      <c r="M202" s="433"/>
      <c r="N202" s="433"/>
      <c r="O202" s="433"/>
      <c r="P202" s="433"/>
      <c r="Q202" s="437"/>
      <c r="R202" s="437"/>
      <c r="S202" s="445"/>
      <c r="T202" s="433" t="s">
        <v>83</v>
      </c>
      <c r="U202" s="433" t="s">
        <v>100</v>
      </c>
      <c r="V202" s="433" t="s">
        <v>100</v>
      </c>
      <c r="W202" s="433" t="s">
        <v>100</v>
      </c>
      <c r="X202" s="433" t="s">
        <v>100</v>
      </c>
      <c r="Y202" s="433"/>
      <c r="Z202" s="433" t="s">
        <v>83</v>
      </c>
      <c r="AA202" s="433" t="s">
        <v>100</v>
      </c>
      <c r="AB202" s="433" t="s">
        <v>100</v>
      </c>
      <c r="AC202" s="433" t="s">
        <v>100</v>
      </c>
      <c r="AD202" s="433" t="s">
        <v>100</v>
      </c>
      <c r="AE202" s="433"/>
      <c r="AF202" s="433" t="s">
        <v>100</v>
      </c>
      <c r="AG202" s="433" t="s">
        <v>100</v>
      </c>
      <c r="AH202" s="433" t="s">
        <v>100</v>
      </c>
      <c r="AI202" s="433" t="s">
        <v>100</v>
      </c>
      <c r="AJ202" s="397" t="s">
        <v>66</v>
      </c>
      <c r="AK202" s="433" t="s">
        <v>100</v>
      </c>
      <c r="AL202" s="433" t="s">
        <v>65</v>
      </c>
      <c r="AM202" s="433" t="s">
        <v>97</v>
      </c>
      <c r="AN202" s="442" t="s">
        <v>93</v>
      </c>
      <c r="AO202" s="381"/>
    </row>
    <row r="203" spans="1:41" ht="14.25" customHeight="1" x14ac:dyDescent="0.15">
      <c r="A203" s="293"/>
      <c r="B203" s="433"/>
      <c r="C203" s="433"/>
      <c r="D203" s="433" t="s">
        <v>101</v>
      </c>
      <c r="E203" s="433" t="s">
        <v>58</v>
      </c>
      <c r="F203" s="433" t="s">
        <v>58</v>
      </c>
      <c r="G203" s="433"/>
      <c r="H203" s="433"/>
      <c r="I203" s="433"/>
      <c r="J203" s="433"/>
      <c r="K203" s="433" t="s">
        <v>99</v>
      </c>
      <c r="L203" s="433"/>
      <c r="M203" s="433"/>
      <c r="N203" s="433"/>
      <c r="O203" s="433"/>
      <c r="P203" s="433"/>
      <c r="Q203" s="437"/>
      <c r="R203" s="437"/>
      <c r="S203" s="445"/>
      <c r="T203" s="433" t="s">
        <v>85</v>
      </c>
      <c r="U203" s="433" t="s">
        <v>80</v>
      </c>
      <c r="V203" s="433" t="s">
        <v>80</v>
      </c>
      <c r="W203" s="433" t="s">
        <v>80</v>
      </c>
      <c r="X203" s="433" t="s">
        <v>80</v>
      </c>
      <c r="Y203" s="433"/>
      <c r="Z203" s="433" t="s">
        <v>85</v>
      </c>
      <c r="AA203" s="433" t="s">
        <v>80</v>
      </c>
      <c r="AB203" s="433" t="s">
        <v>80</v>
      </c>
      <c r="AC203" s="433" t="s">
        <v>80</v>
      </c>
      <c r="AD203" s="433" t="s">
        <v>80</v>
      </c>
      <c r="AE203" s="433"/>
      <c r="AF203" s="433" t="s">
        <v>80</v>
      </c>
      <c r="AG203" s="433" t="s">
        <v>80</v>
      </c>
      <c r="AH203" s="433" t="s">
        <v>80</v>
      </c>
      <c r="AI203" s="433" t="s">
        <v>80</v>
      </c>
      <c r="AJ203" s="397" t="s">
        <v>102</v>
      </c>
      <c r="AK203" s="433" t="s">
        <v>80</v>
      </c>
      <c r="AL203" s="433" t="s">
        <v>103</v>
      </c>
      <c r="AM203" s="433" t="s">
        <v>104</v>
      </c>
      <c r="AN203" s="442"/>
      <c r="AO203" s="381"/>
    </row>
    <row r="204" spans="1:41" ht="14.25" customHeight="1" x14ac:dyDescent="0.15">
      <c r="A204" s="293"/>
      <c r="B204" s="433"/>
      <c r="C204" s="433"/>
      <c r="D204" s="433"/>
      <c r="E204" s="433" t="s">
        <v>98</v>
      </c>
      <c r="F204" s="433" t="s">
        <v>98</v>
      </c>
      <c r="G204" s="433"/>
      <c r="H204" s="433"/>
      <c r="I204" s="433"/>
      <c r="J204" s="433"/>
      <c r="K204" s="433"/>
      <c r="L204" s="433"/>
      <c r="M204" s="433"/>
      <c r="N204" s="433"/>
      <c r="O204" s="433"/>
      <c r="P204" s="433"/>
      <c r="Q204" s="437"/>
      <c r="R204" s="437"/>
      <c r="S204" s="445"/>
      <c r="T204" s="433" t="s">
        <v>93</v>
      </c>
      <c r="U204" s="433" t="s">
        <v>85</v>
      </c>
      <c r="V204" s="433" t="s">
        <v>85</v>
      </c>
      <c r="W204" s="433" t="s">
        <v>85</v>
      </c>
      <c r="X204" s="433" t="s">
        <v>85</v>
      </c>
      <c r="Y204" s="433"/>
      <c r="Z204" s="433" t="s">
        <v>93</v>
      </c>
      <c r="AA204" s="433" t="s">
        <v>85</v>
      </c>
      <c r="AB204" s="433" t="s">
        <v>85</v>
      </c>
      <c r="AC204" s="433" t="s">
        <v>85</v>
      </c>
      <c r="AD204" s="433" t="s">
        <v>85</v>
      </c>
      <c r="AE204" s="433"/>
      <c r="AF204" s="433" t="s">
        <v>85</v>
      </c>
      <c r="AG204" s="433" t="s">
        <v>85</v>
      </c>
      <c r="AH204" s="433" t="s">
        <v>85</v>
      </c>
      <c r="AI204" s="433" t="s">
        <v>85</v>
      </c>
      <c r="AJ204" s="397" t="s">
        <v>85</v>
      </c>
      <c r="AK204" s="433" t="s">
        <v>66</v>
      </c>
      <c r="AL204" s="433" t="s">
        <v>105</v>
      </c>
      <c r="AM204" s="433" t="s">
        <v>106</v>
      </c>
      <c r="AN204" s="442"/>
      <c r="AO204" s="381"/>
    </row>
    <row r="205" spans="1:41" ht="14.25" customHeight="1" x14ac:dyDescent="0.15">
      <c r="A205" s="293"/>
      <c r="B205" s="433"/>
      <c r="C205" s="433"/>
      <c r="D205" s="433"/>
      <c r="E205" s="433"/>
      <c r="F205" s="433"/>
      <c r="G205" s="433"/>
      <c r="H205" s="433"/>
      <c r="I205" s="433"/>
      <c r="J205" s="433"/>
      <c r="K205" s="433"/>
      <c r="L205" s="433"/>
      <c r="M205" s="433"/>
      <c r="N205" s="433"/>
      <c r="O205" s="433"/>
      <c r="P205" s="433"/>
      <c r="Q205" s="437"/>
      <c r="R205" s="437"/>
      <c r="S205" s="445"/>
      <c r="T205" s="433"/>
      <c r="U205" s="433" t="s">
        <v>107</v>
      </c>
      <c r="V205" s="433" t="s">
        <v>107</v>
      </c>
      <c r="W205" s="433" t="s">
        <v>107</v>
      </c>
      <c r="X205" s="433" t="s">
        <v>107</v>
      </c>
      <c r="Y205" s="433"/>
      <c r="Z205" s="433"/>
      <c r="AA205" s="433" t="s">
        <v>107</v>
      </c>
      <c r="AB205" s="433" t="s">
        <v>107</v>
      </c>
      <c r="AC205" s="433" t="s">
        <v>107</v>
      </c>
      <c r="AD205" s="433" t="s">
        <v>107</v>
      </c>
      <c r="AE205" s="433"/>
      <c r="AF205" s="433" t="s">
        <v>107</v>
      </c>
      <c r="AG205" s="433" t="s">
        <v>107</v>
      </c>
      <c r="AH205" s="433" t="s">
        <v>107</v>
      </c>
      <c r="AI205" s="433" t="s">
        <v>107</v>
      </c>
      <c r="AJ205" s="397" t="s">
        <v>107</v>
      </c>
      <c r="AK205" s="433" t="s">
        <v>83</v>
      </c>
      <c r="AL205" s="433" t="s">
        <v>108</v>
      </c>
      <c r="AM205" s="433" t="s">
        <v>93</v>
      </c>
      <c r="AN205" s="442"/>
      <c r="AO205" s="381"/>
    </row>
    <row r="206" spans="1:41" ht="14.25" customHeight="1" x14ac:dyDescent="0.15">
      <c r="A206" s="293"/>
      <c r="B206" s="433"/>
      <c r="C206" s="433"/>
      <c r="D206" s="433"/>
      <c r="E206" s="433"/>
      <c r="F206" s="433"/>
      <c r="G206" s="433"/>
      <c r="H206" s="433"/>
      <c r="I206" s="433"/>
      <c r="J206" s="433"/>
      <c r="K206" s="433"/>
      <c r="L206" s="433"/>
      <c r="M206" s="433"/>
      <c r="N206" s="433"/>
      <c r="O206" s="433"/>
      <c r="P206" s="433"/>
      <c r="Q206" s="437"/>
      <c r="R206" s="437"/>
      <c r="S206" s="445"/>
      <c r="T206" s="433"/>
      <c r="U206" s="433"/>
      <c r="V206" s="433"/>
      <c r="W206" s="433"/>
      <c r="X206" s="433"/>
      <c r="Y206" s="433"/>
      <c r="Z206" s="433"/>
      <c r="AA206" s="433"/>
      <c r="AB206" s="433"/>
      <c r="AC206" s="433"/>
      <c r="AD206" s="433"/>
      <c r="AE206" s="433"/>
      <c r="AF206" s="433"/>
      <c r="AG206" s="433"/>
      <c r="AH206" s="433"/>
      <c r="AI206" s="433"/>
      <c r="AJ206" s="397" t="s">
        <v>100</v>
      </c>
      <c r="AK206" s="433" t="s">
        <v>85</v>
      </c>
      <c r="AL206" s="433"/>
      <c r="AM206" s="433" t="s">
        <v>107</v>
      </c>
      <c r="AN206" s="442"/>
      <c r="AO206" s="381"/>
    </row>
    <row r="207" spans="1:41" ht="14.25" customHeight="1" x14ac:dyDescent="0.15">
      <c r="A207" s="293"/>
      <c r="B207" s="433"/>
      <c r="C207" s="433"/>
      <c r="D207" s="433"/>
      <c r="E207" s="433"/>
      <c r="F207" s="433"/>
      <c r="G207" s="433"/>
      <c r="H207" s="433"/>
      <c r="I207" s="433"/>
      <c r="J207" s="433"/>
      <c r="K207" s="433"/>
      <c r="L207" s="433"/>
      <c r="M207" s="433"/>
      <c r="N207" s="433"/>
      <c r="O207" s="433"/>
      <c r="P207" s="433"/>
      <c r="Q207" s="437"/>
      <c r="R207" s="437"/>
      <c r="S207" s="445"/>
      <c r="T207" s="433"/>
      <c r="U207" s="433"/>
      <c r="V207" s="433"/>
      <c r="W207" s="433"/>
      <c r="X207" s="433"/>
      <c r="Y207" s="433"/>
      <c r="Z207" s="433"/>
      <c r="AA207" s="433"/>
      <c r="AB207" s="433"/>
      <c r="AC207" s="433"/>
      <c r="AD207" s="433"/>
      <c r="AE207" s="433"/>
      <c r="AF207" s="433"/>
      <c r="AG207" s="433"/>
      <c r="AH207" s="433"/>
      <c r="AI207" s="433"/>
      <c r="AJ207" s="397" t="s">
        <v>80</v>
      </c>
      <c r="AK207" s="433" t="s">
        <v>93</v>
      </c>
      <c r="AL207" s="433"/>
      <c r="AM207" s="433"/>
      <c r="AN207" s="442"/>
      <c r="AO207" s="381"/>
    </row>
    <row r="208" spans="1:41" x14ac:dyDescent="0.15">
      <c r="A208" s="293"/>
      <c r="B208" s="433"/>
      <c r="C208" s="433"/>
      <c r="D208" s="433"/>
      <c r="E208" s="433"/>
      <c r="F208" s="433"/>
      <c r="G208" s="433"/>
      <c r="H208" s="433"/>
      <c r="I208" s="433"/>
      <c r="J208" s="433"/>
      <c r="K208" s="433"/>
      <c r="L208" s="433"/>
      <c r="M208" s="433"/>
      <c r="N208" s="433"/>
      <c r="O208" s="433"/>
      <c r="P208" s="433"/>
      <c r="Q208" s="437"/>
      <c r="R208" s="437"/>
      <c r="S208" s="445"/>
      <c r="T208" s="433"/>
      <c r="U208" s="433"/>
      <c r="V208" s="433"/>
      <c r="W208" s="433"/>
      <c r="X208" s="433"/>
      <c r="Y208" s="433"/>
      <c r="Z208" s="433"/>
      <c r="AA208" s="433"/>
      <c r="AB208" s="433"/>
      <c r="AC208" s="433"/>
      <c r="AD208" s="433"/>
      <c r="AE208" s="433"/>
      <c r="AF208" s="433"/>
      <c r="AG208" s="433"/>
      <c r="AH208" s="433"/>
      <c r="AI208" s="433"/>
      <c r="AJ208" s="397" t="s">
        <v>85</v>
      </c>
      <c r="AK208" s="433"/>
      <c r="AL208" s="433"/>
      <c r="AM208" s="433"/>
      <c r="AN208" s="442"/>
      <c r="AO208" s="381"/>
    </row>
    <row r="209" spans="1:41" x14ac:dyDescent="0.15">
      <c r="A209" s="294"/>
      <c r="B209" s="446"/>
      <c r="C209" s="446"/>
      <c r="D209" s="446"/>
      <c r="E209" s="446"/>
      <c r="F209" s="446"/>
      <c r="G209" s="446"/>
      <c r="H209" s="446"/>
      <c r="I209" s="446"/>
      <c r="J209" s="446"/>
      <c r="K209" s="446"/>
      <c r="L209" s="446"/>
      <c r="M209" s="446"/>
      <c r="N209" s="446"/>
      <c r="O209" s="446"/>
      <c r="P209" s="446"/>
      <c r="Q209" s="447"/>
      <c r="R209" s="447"/>
      <c r="S209" s="448"/>
      <c r="T209" s="446"/>
      <c r="U209" s="446"/>
      <c r="V209" s="446"/>
      <c r="W209" s="446"/>
      <c r="X209" s="446"/>
      <c r="Y209" s="446"/>
      <c r="Z209" s="446"/>
      <c r="AA209" s="446"/>
      <c r="AB209" s="446"/>
      <c r="AC209" s="446"/>
      <c r="AD209" s="446"/>
      <c r="AE209" s="446"/>
      <c r="AF209" s="446"/>
      <c r="AG209" s="446"/>
      <c r="AH209" s="446"/>
      <c r="AI209" s="446"/>
      <c r="AJ209" s="397" t="s">
        <v>93</v>
      </c>
      <c r="AK209" s="446"/>
      <c r="AL209" s="446"/>
      <c r="AM209" s="446"/>
      <c r="AN209" s="449"/>
      <c r="AO209" s="381"/>
    </row>
    <row r="210" spans="1:41" ht="15" customHeight="1" x14ac:dyDescent="0.15">
      <c r="A210" s="156" t="s">
        <v>560</v>
      </c>
      <c r="B210" s="450">
        <v>1960.4599999999996</v>
      </c>
      <c r="C210" s="450">
        <v>476.21999999999997</v>
      </c>
      <c r="D210" s="450">
        <v>0</v>
      </c>
      <c r="E210" s="450">
        <v>0</v>
      </c>
      <c r="F210" s="450">
        <v>0</v>
      </c>
      <c r="G210" s="450">
        <v>0</v>
      </c>
      <c r="H210" s="450">
        <v>0</v>
      </c>
      <c r="I210" s="450">
        <v>0</v>
      </c>
      <c r="J210" s="450">
        <v>0</v>
      </c>
      <c r="K210" s="450">
        <v>0</v>
      </c>
      <c r="L210" s="450">
        <v>0</v>
      </c>
      <c r="M210" s="450">
        <v>18.25</v>
      </c>
      <c r="N210" s="450">
        <v>8.6999999999999993</v>
      </c>
      <c r="O210" s="450">
        <v>447.83000000000004</v>
      </c>
      <c r="P210" s="450">
        <v>1.44</v>
      </c>
      <c r="Q210" s="462">
        <v>0</v>
      </c>
      <c r="R210" s="462">
        <v>69.06</v>
      </c>
      <c r="S210" s="451">
        <v>0</v>
      </c>
      <c r="T210" s="450">
        <v>0</v>
      </c>
      <c r="U210" s="450">
        <v>0</v>
      </c>
      <c r="V210" s="450">
        <v>0</v>
      </c>
      <c r="W210" s="450">
        <v>0</v>
      </c>
      <c r="X210" s="450">
        <v>0</v>
      </c>
      <c r="Y210" s="450">
        <v>1007.8699999999999</v>
      </c>
      <c r="Z210" s="450">
        <v>2.77</v>
      </c>
      <c r="AA210" s="450">
        <v>134.27000000000001</v>
      </c>
      <c r="AB210" s="450">
        <v>489.32</v>
      </c>
      <c r="AC210" s="450">
        <v>336.79</v>
      </c>
      <c r="AD210" s="450">
        <v>44.720000000000006</v>
      </c>
      <c r="AE210" s="450">
        <v>367.68999999999994</v>
      </c>
      <c r="AF210" s="450">
        <v>0</v>
      </c>
      <c r="AG210" s="450">
        <v>183.91</v>
      </c>
      <c r="AH210" s="450">
        <v>183.78</v>
      </c>
      <c r="AI210" s="450">
        <v>0</v>
      </c>
      <c r="AJ210" s="450">
        <v>0</v>
      </c>
      <c r="AK210" s="450">
        <v>0</v>
      </c>
      <c r="AL210" s="450">
        <v>0</v>
      </c>
      <c r="AM210" s="450">
        <v>39.620000000000005</v>
      </c>
      <c r="AN210" s="452">
        <v>0</v>
      </c>
      <c r="AO210" s="381"/>
    </row>
    <row r="211" spans="1:41" ht="15" customHeight="1" x14ac:dyDescent="0.15">
      <c r="A211" s="146" t="s">
        <v>452</v>
      </c>
      <c r="B211" s="453">
        <v>8886.1099999999988</v>
      </c>
      <c r="C211" s="453">
        <v>7618.1399999999994</v>
      </c>
      <c r="D211" s="453">
        <v>0</v>
      </c>
      <c r="E211" s="453">
        <v>4873.17</v>
      </c>
      <c r="F211" s="453">
        <v>16.48</v>
      </c>
      <c r="G211" s="453">
        <v>259.33</v>
      </c>
      <c r="H211" s="453">
        <v>2281.5299999999993</v>
      </c>
      <c r="I211" s="453">
        <v>0.66</v>
      </c>
      <c r="J211" s="453">
        <v>29.65</v>
      </c>
      <c r="K211" s="453">
        <v>30.64</v>
      </c>
      <c r="L211" s="453">
        <v>5.99</v>
      </c>
      <c r="M211" s="453">
        <v>118.11000000000001</v>
      </c>
      <c r="N211" s="453">
        <v>0.01</v>
      </c>
      <c r="O211" s="453">
        <v>2.5700000000000003</v>
      </c>
      <c r="P211" s="453">
        <v>0</v>
      </c>
      <c r="Q211" s="454">
        <v>0</v>
      </c>
      <c r="R211" s="454">
        <v>144.54</v>
      </c>
      <c r="S211" s="455">
        <v>0</v>
      </c>
      <c r="T211" s="453">
        <v>0</v>
      </c>
      <c r="U211" s="453">
        <v>0</v>
      </c>
      <c r="V211" s="453">
        <v>0</v>
      </c>
      <c r="W211" s="453">
        <v>0</v>
      </c>
      <c r="X211" s="453">
        <v>0</v>
      </c>
      <c r="Y211" s="453">
        <v>1011.01</v>
      </c>
      <c r="Z211" s="453">
        <v>5.0599999999999996</v>
      </c>
      <c r="AA211" s="453">
        <v>37.760000000000005</v>
      </c>
      <c r="AB211" s="453">
        <v>168.56</v>
      </c>
      <c r="AC211" s="453">
        <v>730.76</v>
      </c>
      <c r="AD211" s="453">
        <v>68.87</v>
      </c>
      <c r="AE211" s="453">
        <v>69.350000000000009</v>
      </c>
      <c r="AF211" s="453">
        <v>0</v>
      </c>
      <c r="AG211" s="453">
        <v>29.86</v>
      </c>
      <c r="AH211" s="453">
        <v>31.14</v>
      </c>
      <c r="AI211" s="453">
        <v>8.35</v>
      </c>
      <c r="AJ211" s="453">
        <v>0</v>
      </c>
      <c r="AK211" s="453">
        <v>0</v>
      </c>
      <c r="AL211" s="453">
        <v>0.12</v>
      </c>
      <c r="AM211" s="453">
        <v>42.89</v>
      </c>
      <c r="AN211" s="456">
        <v>0.06</v>
      </c>
      <c r="AO211" s="381"/>
    </row>
    <row r="212" spans="1:41" ht="15" customHeight="1" x14ac:dyDescent="0.15">
      <c r="A212" s="122" t="s">
        <v>177</v>
      </c>
      <c r="B212" s="450">
        <v>226.63</v>
      </c>
      <c r="C212" s="450">
        <v>52.989999999999995</v>
      </c>
      <c r="D212" s="450">
        <v>0</v>
      </c>
      <c r="E212" s="450">
        <v>0</v>
      </c>
      <c r="F212" s="450">
        <v>0</v>
      </c>
      <c r="G212" s="450">
        <v>0</v>
      </c>
      <c r="H212" s="450">
        <v>0</v>
      </c>
      <c r="I212" s="450">
        <v>0</v>
      </c>
      <c r="J212" s="450">
        <v>0</v>
      </c>
      <c r="K212" s="450">
        <v>0</v>
      </c>
      <c r="L212" s="450">
        <v>0</v>
      </c>
      <c r="M212" s="450">
        <v>4.6900000000000004</v>
      </c>
      <c r="N212" s="450">
        <v>8.6999999999999993</v>
      </c>
      <c r="O212" s="450">
        <v>38.159999999999997</v>
      </c>
      <c r="P212" s="450">
        <v>1.44</v>
      </c>
      <c r="Q212" s="462">
        <v>0</v>
      </c>
      <c r="R212" s="462">
        <v>6.45</v>
      </c>
      <c r="S212" s="451">
        <v>0</v>
      </c>
      <c r="T212" s="450">
        <v>0</v>
      </c>
      <c r="U212" s="450">
        <v>0</v>
      </c>
      <c r="V212" s="450">
        <v>0</v>
      </c>
      <c r="W212" s="450">
        <v>0</v>
      </c>
      <c r="X212" s="450">
        <v>0</v>
      </c>
      <c r="Y212" s="450">
        <v>167.19</v>
      </c>
      <c r="Z212" s="450">
        <v>0</v>
      </c>
      <c r="AA212" s="450">
        <v>0</v>
      </c>
      <c r="AB212" s="450">
        <v>154.43</v>
      </c>
      <c r="AC212" s="450">
        <v>7.13</v>
      </c>
      <c r="AD212" s="450">
        <v>5.63</v>
      </c>
      <c r="AE212" s="450">
        <v>0</v>
      </c>
      <c r="AF212" s="450">
        <v>0</v>
      </c>
      <c r="AG212" s="450">
        <v>0</v>
      </c>
      <c r="AH212" s="450">
        <v>0</v>
      </c>
      <c r="AI212" s="450">
        <v>0</v>
      </c>
      <c r="AJ212" s="450">
        <v>0</v>
      </c>
      <c r="AK212" s="450">
        <v>0</v>
      </c>
      <c r="AL212" s="450">
        <v>0</v>
      </c>
      <c r="AM212" s="450">
        <v>0</v>
      </c>
      <c r="AN212" s="452">
        <v>0</v>
      </c>
      <c r="AO212" s="381"/>
    </row>
    <row r="213" spans="1:41" ht="15" customHeight="1" x14ac:dyDescent="0.15">
      <c r="A213" s="146"/>
      <c r="B213" s="453">
        <v>2132.67</v>
      </c>
      <c r="C213" s="453">
        <v>1994.31</v>
      </c>
      <c r="D213" s="453">
        <v>0</v>
      </c>
      <c r="E213" s="453">
        <v>1670.57</v>
      </c>
      <c r="F213" s="453">
        <v>0</v>
      </c>
      <c r="G213" s="453">
        <v>129.44999999999999</v>
      </c>
      <c r="H213" s="453">
        <v>183.39</v>
      </c>
      <c r="I213" s="453">
        <v>0.66</v>
      </c>
      <c r="J213" s="453">
        <v>8.7899999999999991</v>
      </c>
      <c r="K213" s="453">
        <v>0</v>
      </c>
      <c r="L213" s="453">
        <v>0</v>
      </c>
      <c r="M213" s="453">
        <v>0</v>
      </c>
      <c r="N213" s="453">
        <v>0.01</v>
      </c>
      <c r="O213" s="453">
        <v>1.44</v>
      </c>
      <c r="P213" s="453">
        <v>0</v>
      </c>
      <c r="Q213" s="454">
        <v>0</v>
      </c>
      <c r="R213" s="454">
        <v>13.34</v>
      </c>
      <c r="S213" s="455">
        <v>0</v>
      </c>
      <c r="T213" s="453">
        <v>0</v>
      </c>
      <c r="U213" s="453">
        <v>0</v>
      </c>
      <c r="V213" s="453">
        <v>0</v>
      </c>
      <c r="W213" s="453">
        <v>0</v>
      </c>
      <c r="X213" s="453">
        <v>0</v>
      </c>
      <c r="Y213" s="453">
        <v>109.45</v>
      </c>
      <c r="Z213" s="453">
        <v>0</v>
      </c>
      <c r="AA213" s="453">
        <v>0.34</v>
      </c>
      <c r="AB213" s="453">
        <v>22.15</v>
      </c>
      <c r="AC213" s="453">
        <v>82.45</v>
      </c>
      <c r="AD213" s="453">
        <v>4.51</v>
      </c>
      <c r="AE213" s="453">
        <v>15.570000000000002</v>
      </c>
      <c r="AF213" s="453">
        <v>0</v>
      </c>
      <c r="AG213" s="453">
        <v>6.32</v>
      </c>
      <c r="AH213" s="453">
        <v>6.78</v>
      </c>
      <c r="AI213" s="453">
        <v>2.4700000000000002</v>
      </c>
      <c r="AJ213" s="453">
        <v>0</v>
      </c>
      <c r="AK213" s="453">
        <v>0</v>
      </c>
      <c r="AL213" s="453">
        <v>0</v>
      </c>
      <c r="AM213" s="453">
        <v>0</v>
      </c>
      <c r="AN213" s="456">
        <v>0</v>
      </c>
      <c r="AO213" s="381"/>
    </row>
    <row r="214" spans="1:41" ht="15" customHeight="1" x14ac:dyDescent="0.15">
      <c r="A214" s="122" t="s">
        <v>400</v>
      </c>
      <c r="B214" s="450">
        <v>993.45999999999992</v>
      </c>
      <c r="C214" s="450">
        <v>202.52</v>
      </c>
      <c r="D214" s="450">
        <v>0</v>
      </c>
      <c r="E214" s="450">
        <v>0</v>
      </c>
      <c r="F214" s="450">
        <v>0</v>
      </c>
      <c r="G214" s="450">
        <v>0</v>
      </c>
      <c r="H214" s="450">
        <v>0</v>
      </c>
      <c r="I214" s="450">
        <v>0</v>
      </c>
      <c r="J214" s="450">
        <v>0</v>
      </c>
      <c r="K214" s="450">
        <v>0</v>
      </c>
      <c r="L214" s="450">
        <v>0</v>
      </c>
      <c r="M214" s="450">
        <v>0</v>
      </c>
      <c r="N214" s="450">
        <v>0</v>
      </c>
      <c r="O214" s="450">
        <v>202.52</v>
      </c>
      <c r="P214" s="450">
        <v>0</v>
      </c>
      <c r="Q214" s="462">
        <v>0</v>
      </c>
      <c r="R214" s="462">
        <v>0</v>
      </c>
      <c r="S214" s="451">
        <v>0</v>
      </c>
      <c r="T214" s="450">
        <v>0</v>
      </c>
      <c r="U214" s="450">
        <v>0</v>
      </c>
      <c r="V214" s="450">
        <v>0</v>
      </c>
      <c r="W214" s="450">
        <v>0</v>
      </c>
      <c r="X214" s="450">
        <v>0</v>
      </c>
      <c r="Y214" s="450">
        <v>790.93999999999994</v>
      </c>
      <c r="Z214" s="450">
        <v>0</v>
      </c>
      <c r="AA214" s="450">
        <v>134.27000000000001</v>
      </c>
      <c r="AB214" s="450">
        <v>311.91999999999996</v>
      </c>
      <c r="AC214" s="450">
        <v>305.72000000000003</v>
      </c>
      <c r="AD214" s="450">
        <v>39.03</v>
      </c>
      <c r="AE214" s="450">
        <v>0</v>
      </c>
      <c r="AF214" s="450">
        <v>0</v>
      </c>
      <c r="AG214" s="450">
        <v>0</v>
      </c>
      <c r="AH214" s="450">
        <v>0</v>
      </c>
      <c r="AI214" s="450">
        <v>0</v>
      </c>
      <c r="AJ214" s="450">
        <v>0</v>
      </c>
      <c r="AK214" s="450">
        <v>0</v>
      </c>
      <c r="AL214" s="450">
        <v>0</v>
      </c>
      <c r="AM214" s="450">
        <v>0</v>
      </c>
      <c r="AN214" s="452">
        <v>0</v>
      </c>
      <c r="AO214" s="381"/>
    </row>
    <row r="215" spans="1:41" ht="15" customHeight="1" x14ac:dyDescent="0.15">
      <c r="A215" s="146"/>
      <c r="B215" s="453">
        <v>2159.5999999999995</v>
      </c>
      <c r="C215" s="453">
        <v>2040.4599999999998</v>
      </c>
      <c r="D215" s="453">
        <v>0</v>
      </c>
      <c r="E215" s="453">
        <v>0</v>
      </c>
      <c r="F215" s="453">
        <v>0</v>
      </c>
      <c r="G215" s="453">
        <v>117.01</v>
      </c>
      <c r="H215" s="453">
        <v>1915.25</v>
      </c>
      <c r="I215" s="453">
        <v>0</v>
      </c>
      <c r="J215" s="453">
        <v>8.11</v>
      </c>
      <c r="K215" s="453">
        <v>0</v>
      </c>
      <c r="L215" s="453">
        <v>0</v>
      </c>
      <c r="M215" s="453">
        <v>0</v>
      </c>
      <c r="N215" s="453">
        <v>0</v>
      </c>
      <c r="O215" s="453">
        <v>0.09</v>
      </c>
      <c r="P215" s="453">
        <v>0</v>
      </c>
      <c r="Q215" s="454">
        <v>0</v>
      </c>
      <c r="R215" s="454">
        <v>0</v>
      </c>
      <c r="S215" s="455">
        <v>0</v>
      </c>
      <c r="T215" s="453">
        <v>0</v>
      </c>
      <c r="U215" s="453">
        <v>0</v>
      </c>
      <c r="V215" s="453">
        <v>0</v>
      </c>
      <c r="W215" s="453">
        <v>0</v>
      </c>
      <c r="X215" s="453">
        <v>0</v>
      </c>
      <c r="Y215" s="453">
        <v>117.96000000000001</v>
      </c>
      <c r="Z215" s="453">
        <v>0</v>
      </c>
      <c r="AA215" s="453">
        <v>37.42</v>
      </c>
      <c r="AB215" s="453">
        <v>0.21</v>
      </c>
      <c r="AC215" s="453">
        <v>48.23</v>
      </c>
      <c r="AD215" s="453">
        <v>32.1</v>
      </c>
      <c r="AE215" s="453">
        <v>0</v>
      </c>
      <c r="AF215" s="453">
        <v>0</v>
      </c>
      <c r="AG215" s="453">
        <v>0</v>
      </c>
      <c r="AH215" s="453">
        <v>0</v>
      </c>
      <c r="AI215" s="453">
        <v>0</v>
      </c>
      <c r="AJ215" s="453">
        <v>0</v>
      </c>
      <c r="AK215" s="453">
        <v>0</v>
      </c>
      <c r="AL215" s="453">
        <v>0</v>
      </c>
      <c r="AM215" s="453">
        <v>1.18</v>
      </c>
      <c r="AN215" s="456">
        <v>0</v>
      </c>
      <c r="AO215" s="381"/>
    </row>
    <row r="216" spans="1:41" ht="15" customHeight="1" x14ac:dyDescent="0.15">
      <c r="A216" s="122" t="s">
        <v>461</v>
      </c>
      <c r="B216" s="450">
        <v>196.16</v>
      </c>
      <c r="C216" s="450">
        <v>65.039999999999992</v>
      </c>
      <c r="D216" s="450">
        <v>0</v>
      </c>
      <c r="E216" s="450">
        <v>0</v>
      </c>
      <c r="F216" s="450">
        <v>0</v>
      </c>
      <c r="G216" s="450">
        <v>0</v>
      </c>
      <c r="H216" s="450">
        <v>0</v>
      </c>
      <c r="I216" s="450">
        <v>0</v>
      </c>
      <c r="J216" s="450">
        <v>0</v>
      </c>
      <c r="K216" s="450">
        <v>0</v>
      </c>
      <c r="L216" s="450">
        <v>0</v>
      </c>
      <c r="M216" s="450">
        <v>13.56</v>
      </c>
      <c r="N216" s="450">
        <v>0</v>
      </c>
      <c r="O216" s="450">
        <v>51.48</v>
      </c>
      <c r="P216" s="450">
        <v>0</v>
      </c>
      <c r="Q216" s="462">
        <v>0</v>
      </c>
      <c r="R216" s="462">
        <v>0.02</v>
      </c>
      <c r="S216" s="451">
        <v>0</v>
      </c>
      <c r="T216" s="450">
        <v>0</v>
      </c>
      <c r="U216" s="450">
        <v>0</v>
      </c>
      <c r="V216" s="450">
        <v>0</v>
      </c>
      <c r="W216" s="450">
        <v>0</v>
      </c>
      <c r="X216" s="450">
        <v>0</v>
      </c>
      <c r="Y216" s="450">
        <v>11.17</v>
      </c>
      <c r="Z216" s="450">
        <v>0</v>
      </c>
      <c r="AA216" s="450">
        <v>0</v>
      </c>
      <c r="AB216" s="450">
        <v>11.17</v>
      </c>
      <c r="AC216" s="450">
        <v>0</v>
      </c>
      <c r="AD216" s="450">
        <v>0</v>
      </c>
      <c r="AE216" s="450">
        <v>80.91</v>
      </c>
      <c r="AF216" s="450">
        <v>0</v>
      </c>
      <c r="AG216" s="450">
        <v>0</v>
      </c>
      <c r="AH216" s="450">
        <v>80.91</v>
      </c>
      <c r="AI216" s="450">
        <v>0</v>
      </c>
      <c r="AJ216" s="450">
        <v>0</v>
      </c>
      <c r="AK216" s="450">
        <v>0</v>
      </c>
      <c r="AL216" s="450">
        <v>0</v>
      </c>
      <c r="AM216" s="450">
        <v>39.020000000000003</v>
      </c>
      <c r="AN216" s="452">
        <v>0</v>
      </c>
      <c r="AO216" s="381"/>
    </row>
    <row r="217" spans="1:41" ht="15" customHeight="1" x14ac:dyDescent="0.15">
      <c r="A217" s="146"/>
      <c r="B217" s="453">
        <v>2333.3000000000002</v>
      </c>
      <c r="C217" s="453">
        <v>2207.73</v>
      </c>
      <c r="D217" s="453">
        <v>0</v>
      </c>
      <c r="E217" s="453">
        <v>1997.14</v>
      </c>
      <c r="F217" s="453">
        <v>4.53</v>
      </c>
      <c r="G217" s="453">
        <v>2.5099999999999998</v>
      </c>
      <c r="H217" s="453">
        <v>67.12</v>
      </c>
      <c r="I217" s="453">
        <v>0</v>
      </c>
      <c r="J217" s="453">
        <v>0</v>
      </c>
      <c r="K217" s="453">
        <v>30.64</v>
      </c>
      <c r="L217" s="453">
        <v>0</v>
      </c>
      <c r="M217" s="453">
        <v>105.79</v>
      </c>
      <c r="N217" s="453">
        <v>0</v>
      </c>
      <c r="O217" s="453">
        <v>0</v>
      </c>
      <c r="P217" s="453">
        <v>0</v>
      </c>
      <c r="Q217" s="454">
        <v>0</v>
      </c>
      <c r="R217" s="454">
        <v>73.33</v>
      </c>
      <c r="S217" s="455">
        <v>0</v>
      </c>
      <c r="T217" s="453">
        <v>0</v>
      </c>
      <c r="U217" s="453">
        <v>0</v>
      </c>
      <c r="V217" s="453">
        <v>0</v>
      </c>
      <c r="W217" s="453">
        <v>0</v>
      </c>
      <c r="X217" s="453">
        <v>0</v>
      </c>
      <c r="Y217" s="453">
        <v>0.56999999999999995</v>
      </c>
      <c r="Z217" s="453">
        <v>0</v>
      </c>
      <c r="AA217" s="453">
        <v>0</v>
      </c>
      <c r="AB217" s="453">
        <v>0.56999999999999995</v>
      </c>
      <c r="AC217" s="453">
        <v>0</v>
      </c>
      <c r="AD217" s="453">
        <v>0</v>
      </c>
      <c r="AE217" s="453">
        <v>23.3</v>
      </c>
      <c r="AF217" s="453">
        <v>0</v>
      </c>
      <c r="AG217" s="453">
        <v>3.19</v>
      </c>
      <c r="AH217" s="453">
        <v>20.11</v>
      </c>
      <c r="AI217" s="453">
        <v>0</v>
      </c>
      <c r="AJ217" s="453">
        <v>0</v>
      </c>
      <c r="AK217" s="453">
        <v>0</v>
      </c>
      <c r="AL217" s="453">
        <v>0</v>
      </c>
      <c r="AM217" s="453">
        <v>28.37</v>
      </c>
      <c r="AN217" s="456">
        <v>0</v>
      </c>
      <c r="AO217" s="381"/>
    </row>
    <row r="218" spans="1:41" ht="15" customHeight="1" x14ac:dyDescent="0.15">
      <c r="A218" s="122" t="s">
        <v>178</v>
      </c>
      <c r="B218" s="450">
        <v>210.51000000000002</v>
      </c>
      <c r="C218" s="450">
        <v>113</v>
      </c>
      <c r="D218" s="450">
        <v>0</v>
      </c>
      <c r="E218" s="450">
        <v>0</v>
      </c>
      <c r="F218" s="450">
        <v>0</v>
      </c>
      <c r="G218" s="450">
        <v>0</v>
      </c>
      <c r="H218" s="450">
        <v>0</v>
      </c>
      <c r="I218" s="450">
        <v>0</v>
      </c>
      <c r="J218" s="450">
        <v>0</v>
      </c>
      <c r="K218" s="450">
        <v>0</v>
      </c>
      <c r="L218" s="450">
        <v>0</v>
      </c>
      <c r="M218" s="450">
        <v>0</v>
      </c>
      <c r="N218" s="450">
        <v>0</v>
      </c>
      <c r="O218" s="450">
        <v>113</v>
      </c>
      <c r="P218" s="450">
        <v>0</v>
      </c>
      <c r="Q218" s="462">
        <v>0</v>
      </c>
      <c r="R218" s="462">
        <v>59.02</v>
      </c>
      <c r="S218" s="451">
        <v>0</v>
      </c>
      <c r="T218" s="450">
        <v>0</v>
      </c>
      <c r="U218" s="450">
        <v>0</v>
      </c>
      <c r="V218" s="450">
        <v>0</v>
      </c>
      <c r="W218" s="450">
        <v>0</v>
      </c>
      <c r="X218" s="450">
        <v>0</v>
      </c>
      <c r="Y218" s="450">
        <v>38.49</v>
      </c>
      <c r="Z218" s="450">
        <v>2.77</v>
      </c>
      <c r="AA218" s="450">
        <v>0</v>
      </c>
      <c r="AB218" s="450">
        <v>11.8</v>
      </c>
      <c r="AC218" s="450">
        <v>23.92</v>
      </c>
      <c r="AD218" s="450">
        <v>0</v>
      </c>
      <c r="AE218" s="450">
        <v>0</v>
      </c>
      <c r="AF218" s="450">
        <v>0</v>
      </c>
      <c r="AG218" s="450">
        <v>0</v>
      </c>
      <c r="AH218" s="450">
        <v>0</v>
      </c>
      <c r="AI218" s="450">
        <v>0</v>
      </c>
      <c r="AJ218" s="450">
        <v>0</v>
      </c>
      <c r="AK218" s="450">
        <v>0</v>
      </c>
      <c r="AL218" s="450">
        <v>0</v>
      </c>
      <c r="AM218" s="450">
        <v>0</v>
      </c>
      <c r="AN218" s="452">
        <v>0</v>
      </c>
      <c r="AO218" s="381"/>
    </row>
    <row r="219" spans="1:41" ht="15" customHeight="1" x14ac:dyDescent="0.15">
      <c r="A219" s="146"/>
      <c r="B219" s="453">
        <v>1386.7</v>
      </c>
      <c r="C219" s="453">
        <v>684.98</v>
      </c>
      <c r="D219" s="453">
        <v>0</v>
      </c>
      <c r="E219" s="453">
        <v>587.96</v>
      </c>
      <c r="F219" s="453">
        <v>10.63</v>
      </c>
      <c r="G219" s="453">
        <v>10.36</v>
      </c>
      <c r="H219" s="453">
        <v>56.68</v>
      </c>
      <c r="I219" s="453">
        <v>0</v>
      </c>
      <c r="J219" s="453">
        <v>0</v>
      </c>
      <c r="K219" s="453">
        <v>0</v>
      </c>
      <c r="L219" s="453">
        <v>5.99</v>
      </c>
      <c r="M219" s="453">
        <v>12.32</v>
      </c>
      <c r="N219" s="453">
        <v>0</v>
      </c>
      <c r="O219" s="453">
        <v>1.04</v>
      </c>
      <c r="P219" s="453">
        <v>0</v>
      </c>
      <c r="Q219" s="454">
        <v>0</v>
      </c>
      <c r="R219" s="454">
        <v>37.31</v>
      </c>
      <c r="S219" s="455">
        <v>0</v>
      </c>
      <c r="T219" s="453">
        <v>0</v>
      </c>
      <c r="U219" s="453">
        <v>0</v>
      </c>
      <c r="V219" s="453">
        <v>0</v>
      </c>
      <c r="W219" s="453">
        <v>0</v>
      </c>
      <c r="X219" s="453">
        <v>0</v>
      </c>
      <c r="Y219" s="453">
        <v>661.5</v>
      </c>
      <c r="Z219" s="453">
        <v>5.0599999999999996</v>
      </c>
      <c r="AA219" s="453">
        <v>0</v>
      </c>
      <c r="AB219" s="453">
        <v>98.62</v>
      </c>
      <c r="AC219" s="453">
        <v>552.12</v>
      </c>
      <c r="AD219" s="453">
        <v>5.7</v>
      </c>
      <c r="AE219" s="453">
        <v>0</v>
      </c>
      <c r="AF219" s="453">
        <v>0</v>
      </c>
      <c r="AG219" s="453">
        <v>0</v>
      </c>
      <c r="AH219" s="453">
        <v>0</v>
      </c>
      <c r="AI219" s="453">
        <v>0</v>
      </c>
      <c r="AJ219" s="453">
        <v>0</v>
      </c>
      <c r="AK219" s="453">
        <v>0</v>
      </c>
      <c r="AL219" s="453">
        <v>0</v>
      </c>
      <c r="AM219" s="453">
        <v>2.91</v>
      </c>
      <c r="AN219" s="456">
        <v>0</v>
      </c>
      <c r="AO219" s="381"/>
    </row>
    <row r="220" spans="1:41" ht="15" customHeight="1" x14ac:dyDescent="0.15">
      <c r="A220" s="122" t="s">
        <v>190</v>
      </c>
      <c r="B220" s="450">
        <v>42.67</v>
      </c>
      <c r="C220" s="450">
        <v>42.67</v>
      </c>
      <c r="D220" s="450">
        <v>0</v>
      </c>
      <c r="E220" s="450">
        <v>0</v>
      </c>
      <c r="F220" s="450">
        <v>0</v>
      </c>
      <c r="G220" s="450">
        <v>0</v>
      </c>
      <c r="H220" s="450">
        <v>0</v>
      </c>
      <c r="I220" s="450">
        <v>0</v>
      </c>
      <c r="J220" s="450">
        <v>0</v>
      </c>
      <c r="K220" s="450">
        <v>0</v>
      </c>
      <c r="L220" s="450">
        <v>0</v>
      </c>
      <c r="M220" s="450">
        <v>0</v>
      </c>
      <c r="N220" s="450">
        <v>0</v>
      </c>
      <c r="O220" s="450">
        <v>42.67</v>
      </c>
      <c r="P220" s="450">
        <v>0</v>
      </c>
      <c r="Q220" s="462">
        <v>0</v>
      </c>
      <c r="R220" s="462">
        <v>0</v>
      </c>
      <c r="S220" s="451">
        <v>0</v>
      </c>
      <c r="T220" s="450">
        <v>0</v>
      </c>
      <c r="U220" s="450">
        <v>0</v>
      </c>
      <c r="V220" s="450">
        <v>0</v>
      </c>
      <c r="W220" s="450">
        <v>0</v>
      </c>
      <c r="X220" s="450">
        <v>0</v>
      </c>
      <c r="Y220" s="450">
        <v>0</v>
      </c>
      <c r="Z220" s="450">
        <v>0</v>
      </c>
      <c r="AA220" s="450">
        <v>0</v>
      </c>
      <c r="AB220" s="450">
        <v>0</v>
      </c>
      <c r="AC220" s="450">
        <v>0</v>
      </c>
      <c r="AD220" s="450">
        <v>0</v>
      </c>
      <c r="AE220" s="450">
        <v>0</v>
      </c>
      <c r="AF220" s="450">
        <v>0</v>
      </c>
      <c r="AG220" s="450">
        <v>0</v>
      </c>
      <c r="AH220" s="450">
        <v>0</v>
      </c>
      <c r="AI220" s="450">
        <v>0</v>
      </c>
      <c r="AJ220" s="450">
        <v>0</v>
      </c>
      <c r="AK220" s="450">
        <v>0</v>
      </c>
      <c r="AL220" s="450">
        <v>0</v>
      </c>
      <c r="AM220" s="450">
        <v>0</v>
      </c>
      <c r="AN220" s="452">
        <v>0</v>
      </c>
      <c r="AO220" s="381"/>
    </row>
    <row r="221" spans="1:41" ht="15" customHeight="1" x14ac:dyDescent="0.15">
      <c r="A221" s="146"/>
      <c r="B221" s="453">
        <v>58.760000000000005</v>
      </c>
      <c r="C221" s="453">
        <v>58.7</v>
      </c>
      <c r="D221" s="453">
        <v>0</v>
      </c>
      <c r="E221" s="453">
        <v>0</v>
      </c>
      <c r="F221" s="453">
        <v>0</v>
      </c>
      <c r="G221" s="453">
        <v>0</v>
      </c>
      <c r="H221" s="453">
        <v>58.7</v>
      </c>
      <c r="I221" s="453">
        <v>0</v>
      </c>
      <c r="J221" s="453">
        <v>0</v>
      </c>
      <c r="K221" s="453">
        <v>0</v>
      </c>
      <c r="L221" s="453">
        <v>0</v>
      </c>
      <c r="M221" s="453">
        <v>0</v>
      </c>
      <c r="N221" s="453">
        <v>0</v>
      </c>
      <c r="O221" s="453">
        <v>0</v>
      </c>
      <c r="P221" s="453">
        <v>0</v>
      </c>
      <c r="Q221" s="454">
        <v>0</v>
      </c>
      <c r="R221" s="454">
        <v>0</v>
      </c>
      <c r="S221" s="455">
        <v>0</v>
      </c>
      <c r="T221" s="453">
        <v>0</v>
      </c>
      <c r="U221" s="453">
        <v>0</v>
      </c>
      <c r="V221" s="453">
        <v>0</v>
      </c>
      <c r="W221" s="453">
        <v>0</v>
      </c>
      <c r="X221" s="453">
        <v>0</v>
      </c>
      <c r="Y221" s="453">
        <v>0</v>
      </c>
      <c r="Z221" s="453">
        <v>0</v>
      </c>
      <c r="AA221" s="453">
        <v>0</v>
      </c>
      <c r="AB221" s="453">
        <v>0</v>
      </c>
      <c r="AC221" s="453">
        <v>0</v>
      </c>
      <c r="AD221" s="453">
        <v>0</v>
      </c>
      <c r="AE221" s="453">
        <v>0</v>
      </c>
      <c r="AF221" s="453">
        <v>0</v>
      </c>
      <c r="AG221" s="453">
        <v>0</v>
      </c>
      <c r="AH221" s="453">
        <v>0</v>
      </c>
      <c r="AI221" s="453">
        <v>0</v>
      </c>
      <c r="AJ221" s="453">
        <v>0</v>
      </c>
      <c r="AK221" s="453">
        <v>0</v>
      </c>
      <c r="AL221" s="453">
        <v>0</v>
      </c>
      <c r="AM221" s="453">
        <v>0</v>
      </c>
      <c r="AN221" s="456">
        <v>0.06</v>
      </c>
      <c r="AO221" s="381"/>
    </row>
    <row r="222" spans="1:41" ht="15" customHeight="1" x14ac:dyDescent="0.15">
      <c r="A222" s="122" t="s">
        <v>462</v>
      </c>
      <c r="B222" s="450">
        <v>291.02999999999997</v>
      </c>
      <c r="C222" s="450">
        <v>0</v>
      </c>
      <c r="D222" s="450">
        <v>0</v>
      </c>
      <c r="E222" s="450">
        <v>0</v>
      </c>
      <c r="F222" s="450">
        <v>0</v>
      </c>
      <c r="G222" s="450">
        <v>0</v>
      </c>
      <c r="H222" s="450">
        <v>0</v>
      </c>
      <c r="I222" s="450">
        <v>0</v>
      </c>
      <c r="J222" s="450">
        <v>0</v>
      </c>
      <c r="K222" s="450">
        <v>0</v>
      </c>
      <c r="L222" s="450">
        <v>0</v>
      </c>
      <c r="M222" s="450">
        <v>0</v>
      </c>
      <c r="N222" s="450">
        <v>0</v>
      </c>
      <c r="O222" s="450">
        <v>0</v>
      </c>
      <c r="P222" s="450">
        <v>0</v>
      </c>
      <c r="Q222" s="462">
        <v>0</v>
      </c>
      <c r="R222" s="462">
        <v>3.57</v>
      </c>
      <c r="S222" s="451">
        <v>0</v>
      </c>
      <c r="T222" s="450">
        <v>0</v>
      </c>
      <c r="U222" s="450">
        <v>0</v>
      </c>
      <c r="V222" s="450">
        <v>0</v>
      </c>
      <c r="W222" s="450">
        <v>0</v>
      </c>
      <c r="X222" s="450">
        <v>0</v>
      </c>
      <c r="Y222" s="450">
        <v>0.08</v>
      </c>
      <c r="Z222" s="450">
        <v>0</v>
      </c>
      <c r="AA222" s="450">
        <v>0</v>
      </c>
      <c r="AB222" s="450">
        <v>0</v>
      </c>
      <c r="AC222" s="450">
        <v>0.02</v>
      </c>
      <c r="AD222" s="450">
        <v>0.06</v>
      </c>
      <c r="AE222" s="450">
        <v>286.77999999999997</v>
      </c>
      <c r="AF222" s="450">
        <v>0</v>
      </c>
      <c r="AG222" s="450">
        <v>183.91</v>
      </c>
      <c r="AH222" s="450">
        <v>102.87</v>
      </c>
      <c r="AI222" s="450">
        <v>0</v>
      </c>
      <c r="AJ222" s="450">
        <v>0</v>
      </c>
      <c r="AK222" s="450">
        <v>0</v>
      </c>
      <c r="AL222" s="450">
        <v>0</v>
      </c>
      <c r="AM222" s="450">
        <v>0.6</v>
      </c>
      <c r="AN222" s="452">
        <v>0</v>
      </c>
      <c r="AO222" s="381"/>
    </row>
    <row r="223" spans="1:41" ht="15" customHeight="1" thickBot="1" x14ac:dyDescent="0.2">
      <c r="A223" s="147"/>
      <c r="B223" s="457">
        <v>815.07999999999993</v>
      </c>
      <c r="C223" s="457">
        <v>631.96</v>
      </c>
      <c r="D223" s="457">
        <v>0</v>
      </c>
      <c r="E223" s="457">
        <v>617.5</v>
      </c>
      <c r="F223" s="457">
        <v>1.32</v>
      </c>
      <c r="G223" s="457">
        <v>0</v>
      </c>
      <c r="H223" s="457">
        <v>0.39</v>
      </c>
      <c r="I223" s="457">
        <v>0</v>
      </c>
      <c r="J223" s="457">
        <v>12.75</v>
      </c>
      <c r="K223" s="457">
        <v>0</v>
      </c>
      <c r="L223" s="457">
        <v>0</v>
      </c>
      <c r="M223" s="457">
        <v>0</v>
      </c>
      <c r="N223" s="457">
        <v>0</v>
      </c>
      <c r="O223" s="457">
        <v>0</v>
      </c>
      <c r="P223" s="457">
        <v>0</v>
      </c>
      <c r="Q223" s="464">
        <v>0</v>
      </c>
      <c r="R223" s="464">
        <v>20.56</v>
      </c>
      <c r="S223" s="458">
        <v>0</v>
      </c>
      <c r="T223" s="457">
        <v>0</v>
      </c>
      <c r="U223" s="457">
        <v>0</v>
      </c>
      <c r="V223" s="457">
        <v>0</v>
      </c>
      <c r="W223" s="457">
        <v>0</v>
      </c>
      <c r="X223" s="457">
        <v>0</v>
      </c>
      <c r="Y223" s="457">
        <v>121.53</v>
      </c>
      <c r="Z223" s="457">
        <v>0</v>
      </c>
      <c r="AA223" s="457">
        <v>0</v>
      </c>
      <c r="AB223" s="457">
        <v>47.01</v>
      </c>
      <c r="AC223" s="457">
        <v>47.96</v>
      </c>
      <c r="AD223" s="457">
        <v>26.56</v>
      </c>
      <c r="AE223" s="457">
        <v>30.48</v>
      </c>
      <c r="AF223" s="457">
        <v>0</v>
      </c>
      <c r="AG223" s="457">
        <v>20.350000000000001</v>
      </c>
      <c r="AH223" s="457">
        <v>4.25</v>
      </c>
      <c r="AI223" s="457">
        <v>5.88</v>
      </c>
      <c r="AJ223" s="457">
        <v>0</v>
      </c>
      <c r="AK223" s="457">
        <v>0</v>
      </c>
      <c r="AL223" s="457">
        <v>0.12</v>
      </c>
      <c r="AM223" s="457">
        <v>10.43</v>
      </c>
      <c r="AN223" s="459">
        <v>0</v>
      </c>
      <c r="AO223" s="381"/>
    </row>
    <row r="224" spans="1:41" ht="15" customHeight="1" x14ac:dyDescent="0.15">
      <c r="A224" s="91" t="s">
        <v>113</v>
      </c>
      <c r="B224" s="381"/>
      <c r="C224" s="381"/>
      <c r="D224" s="381"/>
      <c r="E224" s="381"/>
      <c r="F224" s="381"/>
      <c r="G224" s="381"/>
      <c r="H224" s="381"/>
      <c r="I224" s="381"/>
      <c r="J224" s="381"/>
      <c r="K224" s="381"/>
      <c r="L224" s="381"/>
      <c r="M224" s="381"/>
      <c r="N224" s="381"/>
      <c r="O224" s="381"/>
      <c r="P224" s="381"/>
      <c r="Q224" s="381"/>
      <c r="R224" s="381"/>
      <c r="S224" s="381"/>
      <c r="T224" s="381"/>
      <c r="U224" s="381"/>
      <c r="V224" s="381"/>
      <c r="W224" s="381"/>
      <c r="X224" s="381"/>
      <c r="Y224" s="381"/>
      <c r="Z224" s="381"/>
      <c r="AA224" s="381"/>
      <c r="AB224" s="381"/>
      <c r="AC224" s="381"/>
      <c r="AD224" s="381"/>
      <c r="AE224" s="381"/>
      <c r="AF224" s="381"/>
      <c r="AG224" s="381"/>
      <c r="AH224" s="381"/>
      <c r="AI224" s="381"/>
      <c r="AJ224" s="381"/>
      <c r="AK224" s="381"/>
      <c r="AL224" s="381"/>
      <c r="AM224" s="381"/>
      <c r="AN224" s="381"/>
      <c r="AO224" s="381"/>
    </row>
    <row r="225" spans="1:41" ht="15" customHeight="1" x14ac:dyDescent="0.15">
      <c r="A225" s="91" t="s">
        <v>450</v>
      </c>
      <c r="B225" s="381"/>
      <c r="C225" s="381"/>
      <c r="D225" s="381"/>
      <c r="E225" s="381"/>
      <c r="F225" s="381"/>
      <c r="G225" s="381"/>
      <c r="H225" s="381"/>
      <c r="I225" s="381"/>
      <c r="J225" s="381"/>
      <c r="K225" s="381"/>
      <c r="L225" s="381"/>
      <c r="M225" s="381"/>
      <c r="N225" s="381"/>
      <c r="O225" s="381"/>
      <c r="P225" s="381"/>
      <c r="Q225" s="381"/>
      <c r="R225" s="381"/>
      <c r="S225" s="381"/>
      <c r="T225" s="381"/>
      <c r="U225" s="381"/>
      <c r="V225" s="381"/>
      <c r="W225" s="381"/>
      <c r="X225" s="381"/>
      <c r="Y225" s="381"/>
      <c r="Z225" s="381"/>
      <c r="AA225" s="381"/>
      <c r="AB225" s="381"/>
      <c r="AC225" s="381"/>
      <c r="AD225" s="381"/>
      <c r="AE225" s="381"/>
      <c r="AF225" s="381"/>
      <c r="AG225" s="381"/>
      <c r="AH225" s="381"/>
      <c r="AI225" s="381"/>
      <c r="AJ225" s="381"/>
      <c r="AK225" s="381"/>
      <c r="AL225" s="381"/>
      <c r="AM225" s="381"/>
      <c r="AN225" s="381"/>
      <c r="AO225" s="381"/>
    </row>
    <row r="226" spans="1:41" x14ac:dyDescent="0.15">
      <c r="B226" s="381"/>
      <c r="C226" s="381"/>
      <c r="D226" s="381"/>
      <c r="E226" s="381"/>
      <c r="F226" s="381"/>
      <c r="G226" s="381"/>
      <c r="H226" s="381"/>
      <c r="I226" s="381"/>
      <c r="J226" s="381"/>
      <c r="K226" s="381"/>
      <c r="L226" s="381"/>
      <c r="M226" s="381"/>
      <c r="N226" s="381"/>
      <c r="O226" s="381"/>
      <c r="P226" s="381"/>
      <c r="Q226" s="381"/>
      <c r="R226" s="381"/>
      <c r="S226" s="381"/>
      <c r="T226" s="381"/>
      <c r="U226" s="381"/>
      <c r="V226" s="381"/>
      <c r="W226" s="381"/>
      <c r="X226" s="381"/>
      <c r="Y226" s="381"/>
      <c r="Z226" s="381"/>
      <c r="AA226" s="381"/>
      <c r="AB226" s="381"/>
      <c r="AC226" s="381"/>
      <c r="AD226" s="381"/>
      <c r="AE226" s="381"/>
      <c r="AF226" s="381"/>
      <c r="AG226" s="381"/>
      <c r="AH226" s="381"/>
      <c r="AI226" s="381"/>
      <c r="AJ226" s="381"/>
      <c r="AK226" s="381"/>
      <c r="AL226" s="381"/>
      <c r="AM226" s="381"/>
      <c r="AN226" s="381"/>
      <c r="AO226" s="381"/>
    </row>
    <row r="227" spans="1:41" x14ac:dyDescent="0.15">
      <c r="B227" s="381"/>
      <c r="C227" s="381"/>
      <c r="D227" s="381"/>
      <c r="E227" s="381"/>
      <c r="F227" s="381"/>
      <c r="G227" s="381"/>
      <c r="H227" s="381"/>
      <c r="I227" s="381"/>
      <c r="J227" s="381"/>
      <c r="K227" s="381"/>
      <c r="L227" s="381"/>
      <c r="M227" s="381"/>
      <c r="N227" s="381"/>
      <c r="O227" s="381"/>
      <c r="P227" s="381"/>
      <c r="Q227" s="381"/>
      <c r="R227" s="381"/>
      <c r="S227" s="381"/>
      <c r="T227" s="381"/>
      <c r="U227" s="381"/>
      <c r="V227" s="381"/>
      <c r="W227" s="381"/>
      <c r="X227" s="381"/>
      <c r="Y227" s="381"/>
      <c r="Z227" s="381"/>
      <c r="AA227" s="381"/>
      <c r="AB227" s="381"/>
      <c r="AC227" s="381"/>
      <c r="AD227" s="381"/>
      <c r="AE227" s="381"/>
      <c r="AF227" s="381"/>
      <c r="AG227" s="381"/>
      <c r="AH227" s="381"/>
      <c r="AI227" s="381"/>
      <c r="AJ227" s="381"/>
      <c r="AK227" s="381"/>
      <c r="AL227" s="381"/>
      <c r="AM227" s="381"/>
      <c r="AN227" s="381"/>
      <c r="AO227" s="381"/>
    </row>
    <row r="228" spans="1:41" x14ac:dyDescent="0.15">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row>
  </sheetData>
  <mergeCells count="302">
    <mergeCell ref="AJ67:AJ79"/>
    <mergeCell ref="F137:F147"/>
    <mergeCell ref="G137:G147"/>
    <mergeCell ref="H137:H147"/>
    <mergeCell ref="I137:I147"/>
    <mergeCell ref="J137:J147"/>
    <mergeCell ref="K137:K147"/>
    <mergeCell ref="AI137:AI147"/>
    <mergeCell ref="AC137:AC147"/>
    <mergeCell ref="AD137:AD147"/>
    <mergeCell ref="AE137:AE147"/>
    <mergeCell ref="AF137:AF147"/>
    <mergeCell ref="AG137:AG147"/>
    <mergeCell ref="AH137:AH147"/>
    <mergeCell ref="W137:W147"/>
    <mergeCell ref="X137:X147"/>
    <mergeCell ref="K107:K117"/>
    <mergeCell ref="L107:L117"/>
    <mergeCell ref="N137:N147"/>
    <mergeCell ref="O137:O147"/>
    <mergeCell ref="P137:P147"/>
    <mergeCell ref="L137:L147"/>
    <mergeCell ref="M137:M147"/>
    <mergeCell ref="Y107:Y117"/>
    <mergeCell ref="AM197:AM209"/>
    <mergeCell ref="AN197:AN209"/>
    <mergeCell ref="S198:X198"/>
    <mergeCell ref="Y198:AD198"/>
    <mergeCell ref="AE198:AI198"/>
    <mergeCell ref="U199:U209"/>
    <mergeCell ref="V199:V209"/>
    <mergeCell ref="W199:W209"/>
    <mergeCell ref="X199:X209"/>
    <mergeCell ref="S199:S209"/>
    <mergeCell ref="T199:T209"/>
    <mergeCell ref="AE199:AE209"/>
    <mergeCell ref="AF199:AF209"/>
    <mergeCell ref="AG199:AG209"/>
    <mergeCell ref="AH199:AH209"/>
    <mergeCell ref="AI199:AI209"/>
    <mergeCell ref="Y199:Y209"/>
    <mergeCell ref="Z199:Z209"/>
    <mergeCell ref="AA199:AA209"/>
    <mergeCell ref="AB199:AB209"/>
    <mergeCell ref="AC199:AC209"/>
    <mergeCell ref="AD199:AD209"/>
    <mergeCell ref="AL197:AL209"/>
    <mergeCell ref="A197:A209"/>
    <mergeCell ref="B197:B209"/>
    <mergeCell ref="C197:P198"/>
    <mergeCell ref="Q197:Q209"/>
    <mergeCell ref="R197:R209"/>
    <mergeCell ref="AK197:AK209"/>
    <mergeCell ref="C199:C209"/>
    <mergeCell ref="D199:D209"/>
    <mergeCell ref="E199:E209"/>
    <mergeCell ref="F199:F209"/>
    <mergeCell ref="M199:M209"/>
    <mergeCell ref="N199:N209"/>
    <mergeCell ref="O199:O209"/>
    <mergeCell ref="P199:P209"/>
    <mergeCell ref="G199:G209"/>
    <mergeCell ref="H199:H209"/>
    <mergeCell ref="I199:I209"/>
    <mergeCell ref="J199:J209"/>
    <mergeCell ref="K199:K209"/>
    <mergeCell ref="L199:L209"/>
    <mergeCell ref="AM165:AM177"/>
    <mergeCell ref="AN165:AN177"/>
    <mergeCell ref="S166:X166"/>
    <mergeCell ref="Y166:AD166"/>
    <mergeCell ref="AE166:AI166"/>
    <mergeCell ref="U167:U177"/>
    <mergeCell ref="V167:V177"/>
    <mergeCell ref="W167:W177"/>
    <mergeCell ref="AD167:AD177"/>
    <mergeCell ref="AE167:AE177"/>
    <mergeCell ref="AF167:AF177"/>
    <mergeCell ref="AG167:AG177"/>
    <mergeCell ref="AH167:AH177"/>
    <mergeCell ref="AI167:AI177"/>
    <mergeCell ref="X167:X177"/>
    <mergeCell ref="Y167:Y177"/>
    <mergeCell ref="Z167:Z177"/>
    <mergeCell ref="AA167:AA177"/>
    <mergeCell ref="AB167:AB177"/>
    <mergeCell ref="AC167:AC177"/>
    <mergeCell ref="S167:S177"/>
    <mergeCell ref="T167:T177"/>
    <mergeCell ref="AK165:AK177"/>
    <mergeCell ref="AL165:AL177"/>
    <mergeCell ref="A165:A177"/>
    <mergeCell ref="B165:B177"/>
    <mergeCell ref="C165:P166"/>
    <mergeCell ref="Q165:Q177"/>
    <mergeCell ref="R165:R177"/>
    <mergeCell ref="C167:C177"/>
    <mergeCell ref="D167:D177"/>
    <mergeCell ref="E167:E177"/>
    <mergeCell ref="F167:F177"/>
    <mergeCell ref="M167:M177"/>
    <mergeCell ref="N167:N177"/>
    <mergeCell ref="O167:O177"/>
    <mergeCell ref="P167:P177"/>
    <mergeCell ref="G167:G177"/>
    <mergeCell ref="H167:H177"/>
    <mergeCell ref="I167:I177"/>
    <mergeCell ref="J167:J177"/>
    <mergeCell ref="K167:K177"/>
    <mergeCell ref="L167:L177"/>
    <mergeCell ref="AK135:AK147"/>
    <mergeCell ref="AL135:AL147"/>
    <mergeCell ref="AM135:AM147"/>
    <mergeCell ref="AN135:AN147"/>
    <mergeCell ref="S136:X136"/>
    <mergeCell ref="Y136:AD136"/>
    <mergeCell ref="AE136:AI136"/>
    <mergeCell ref="T137:T147"/>
    <mergeCell ref="U137:U147"/>
    <mergeCell ref="V137:V147"/>
    <mergeCell ref="S137:S147"/>
    <mergeCell ref="Y137:Y147"/>
    <mergeCell ref="Z137:Z147"/>
    <mergeCell ref="AA137:AA147"/>
    <mergeCell ref="AB137:AB147"/>
    <mergeCell ref="H107:H117"/>
    <mergeCell ref="I107:I117"/>
    <mergeCell ref="J107:J117"/>
    <mergeCell ref="AH107:AH117"/>
    <mergeCell ref="AI107:AI117"/>
    <mergeCell ref="A135:A147"/>
    <mergeCell ref="B135:B147"/>
    <mergeCell ref="C135:P136"/>
    <mergeCell ref="Q135:Q147"/>
    <mergeCell ref="R135:R147"/>
    <mergeCell ref="C137:C147"/>
    <mergeCell ref="D137:D147"/>
    <mergeCell ref="E137:E147"/>
    <mergeCell ref="AB107:AB117"/>
    <mergeCell ref="AC107:AC117"/>
    <mergeCell ref="AD107:AD117"/>
    <mergeCell ref="AE107:AE117"/>
    <mergeCell ref="AF107:AF117"/>
    <mergeCell ref="AG107:AG117"/>
    <mergeCell ref="V107:V117"/>
    <mergeCell ref="W107:W117"/>
    <mergeCell ref="X107:X117"/>
    <mergeCell ref="Z107:Z117"/>
    <mergeCell ref="A105:A117"/>
    <mergeCell ref="AM105:AM117"/>
    <mergeCell ref="AN105:AN117"/>
    <mergeCell ref="S106:X106"/>
    <mergeCell ref="Y106:AD106"/>
    <mergeCell ref="AE106:AI106"/>
    <mergeCell ref="S107:S117"/>
    <mergeCell ref="T107:T117"/>
    <mergeCell ref="U107:U117"/>
    <mergeCell ref="AA107:AA117"/>
    <mergeCell ref="AK105:AK117"/>
    <mergeCell ref="AL105:AL117"/>
    <mergeCell ref="B105:B117"/>
    <mergeCell ref="C105:P106"/>
    <mergeCell ref="Q105:Q117"/>
    <mergeCell ref="R105:R117"/>
    <mergeCell ref="C107:C117"/>
    <mergeCell ref="D107:D117"/>
    <mergeCell ref="AA69:AA79"/>
    <mergeCell ref="AB69:AB79"/>
    <mergeCell ref="P69:P79"/>
    <mergeCell ref="S69:S79"/>
    <mergeCell ref="T69:T79"/>
    <mergeCell ref="U69:U79"/>
    <mergeCell ref="V69:V79"/>
    <mergeCell ref="W69:W79"/>
    <mergeCell ref="J69:J79"/>
    <mergeCell ref="K69:K79"/>
    <mergeCell ref="M107:M117"/>
    <mergeCell ref="N107:N117"/>
    <mergeCell ref="O107:O117"/>
    <mergeCell ref="P107:P117"/>
    <mergeCell ref="E107:E117"/>
    <mergeCell ref="F107:F117"/>
    <mergeCell ref="G107:G117"/>
    <mergeCell ref="D69:D79"/>
    <mergeCell ref="E69:E79"/>
    <mergeCell ref="F69:F79"/>
    <mergeCell ref="G69:G79"/>
    <mergeCell ref="H69:H79"/>
    <mergeCell ref="I69:I79"/>
    <mergeCell ref="AG69:AG79"/>
    <mergeCell ref="AH69:AH79"/>
    <mergeCell ref="AI69:AI79"/>
    <mergeCell ref="AC69:AC79"/>
    <mergeCell ref="AD69:AD79"/>
    <mergeCell ref="AE69:AE79"/>
    <mergeCell ref="AF69:AF79"/>
    <mergeCell ref="I33:I43"/>
    <mergeCell ref="J33:J43"/>
    <mergeCell ref="AK67:AK79"/>
    <mergeCell ref="AL67:AL79"/>
    <mergeCell ref="AM67:AM79"/>
    <mergeCell ref="AN67:AN79"/>
    <mergeCell ref="S68:X68"/>
    <mergeCell ref="Y68:AD68"/>
    <mergeCell ref="AE68:AI68"/>
    <mergeCell ref="X69:X79"/>
    <mergeCell ref="Y69:Y79"/>
    <mergeCell ref="Z69:Z79"/>
    <mergeCell ref="L69:L79"/>
    <mergeCell ref="M69:M79"/>
    <mergeCell ref="N69:N79"/>
    <mergeCell ref="O69:O79"/>
    <mergeCell ref="AK31:AK43"/>
    <mergeCell ref="AL31:AL43"/>
    <mergeCell ref="AM31:AM43"/>
    <mergeCell ref="AN31:AN43"/>
    <mergeCell ref="S32:X32"/>
    <mergeCell ref="Y32:AD32"/>
    <mergeCell ref="AE32:AI32"/>
    <mergeCell ref="W33:W43"/>
    <mergeCell ref="F33:F43"/>
    <mergeCell ref="G33:G43"/>
    <mergeCell ref="H33:H43"/>
    <mergeCell ref="AF33:AF43"/>
    <mergeCell ref="AG33:AG43"/>
    <mergeCell ref="AH33:AH43"/>
    <mergeCell ref="AI33:AI43"/>
    <mergeCell ref="A67:A79"/>
    <mergeCell ref="B67:B79"/>
    <mergeCell ref="C67:P68"/>
    <mergeCell ref="Q67:Q79"/>
    <mergeCell ref="R67:R79"/>
    <mergeCell ref="C69:C79"/>
    <mergeCell ref="Z33:Z43"/>
    <mergeCell ref="AA33:AA43"/>
    <mergeCell ref="AB33:AB43"/>
    <mergeCell ref="AC33:AC43"/>
    <mergeCell ref="AD33:AD43"/>
    <mergeCell ref="AE33:AE43"/>
    <mergeCell ref="O33:O43"/>
    <mergeCell ref="P33:P43"/>
    <mergeCell ref="S33:S43"/>
    <mergeCell ref="T33:T43"/>
    <mergeCell ref="U33:U43"/>
    <mergeCell ref="X33:X43"/>
    <mergeCell ref="Y33:Y43"/>
    <mergeCell ref="V33:V43"/>
    <mergeCell ref="A31:A43"/>
    <mergeCell ref="B31:B43"/>
    <mergeCell ref="C31:P32"/>
    <mergeCell ref="Q31:Q43"/>
    <mergeCell ref="R31:R43"/>
    <mergeCell ref="Y5:Y15"/>
    <mergeCell ref="G5:G15"/>
    <mergeCell ref="H5:H15"/>
    <mergeCell ref="K33:K43"/>
    <mergeCell ref="L33:L43"/>
    <mergeCell ref="M33:M43"/>
    <mergeCell ref="N33:N43"/>
    <mergeCell ref="C33:C43"/>
    <mergeCell ref="D33:D43"/>
    <mergeCell ref="E33:E43"/>
    <mergeCell ref="A3:A15"/>
    <mergeCell ref="B3:B15"/>
    <mergeCell ref="C3:P4"/>
    <mergeCell ref="C5:C15"/>
    <mergeCell ref="D5:D15"/>
    <mergeCell ref="E5:E15"/>
    <mergeCell ref="AA5:AA15"/>
    <mergeCell ref="AB5:AB15"/>
    <mergeCell ref="M5:M15"/>
    <mergeCell ref="N5:N15"/>
    <mergeCell ref="O5:O15"/>
    <mergeCell ref="P5:P15"/>
    <mergeCell ref="S5:S15"/>
    <mergeCell ref="T5:T15"/>
    <mergeCell ref="Q3:Q15"/>
    <mergeCell ref="R3:R15"/>
    <mergeCell ref="F5:F15"/>
    <mergeCell ref="I5:I15"/>
    <mergeCell ref="J5:J15"/>
    <mergeCell ref="K5:K15"/>
    <mergeCell ref="L5:L15"/>
    <mergeCell ref="AL3:AL15"/>
    <mergeCell ref="AM3:AM15"/>
    <mergeCell ref="AN3:AN15"/>
    <mergeCell ref="S4:X4"/>
    <mergeCell ref="Y4:AD4"/>
    <mergeCell ref="AE4:AI4"/>
    <mergeCell ref="U5:U15"/>
    <mergeCell ref="V5:V15"/>
    <mergeCell ref="W5:W15"/>
    <mergeCell ref="X5:X15"/>
    <mergeCell ref="AE5:AE15"/>
    <mergeCell ref="AF5:AF15"/>
    <mergeCell ref="AG5:AG15"/>
    <mergeCell ref="AH5:AH15"/>
    <mergeCell ref="AI5:AI15"/>
    <mergeCell ref="AC5:AC15"/>
    <mergeCell ref="AD5:AD15"/>
    <mergeCell ref="AK3:AK15"/>
    <mergeCell ref="Z5:Z15"/>
  </mergeCells>
  <phoneticPr fontId="3"/>
  <pageMargins left="0.98425196850393704" right="0.98425196850393704" top="0.98425196850393704" bottom="0.98425196850393704" header="0.51181102362204722" footer="0.51181102362204722"/>
  <pageSetup paperSize="9" scale="36" firstPageNumber="231" fitToHeight="0" pageOrder="overThenDown" orientation="landscape" useFirstPageNumber="1" horizontalDpi="300" verticalDpi="300" r:id="rId1"/>
  <headerFooter alignWithMargins="0"/>
  <rowBreaks count="3" manualBreakCount="3">
    <brk id="64" max="16383" man="1"/>
    <brk id="132" max="16383" man="1"/>
    <brk id="19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sheetPr>
  <dimension ref="A1:I22"/>
  <sheetViews>
    <sheetView view="pageBreakPreview" zoomScaleNormal="100" workbookViewId="0">
      <selection activeCell="O9" sqref="O9"/>
    </sheetView>
  </sheetViews>
  <sheetFormatPr defaultRowHeight="13.5" x14ac:dyDescent="0.15"/>
  <cols>
    <col min="1" max="1" width="4.125" style="1" customWidth="1"/>
    <col min="2" max="7" width="9" style="1"/>
    <col min="8" max="8" width="7.5" style="1" customWidth="1"/>
    <col min="9" max="9" width="7.25" style="1" customWidth="1"/>
    <col min="10" max="10" width="7.625" style="1" customWidth="1"/>
    <col min="11" max="16384" width="9" style="1"/>
  </cols>
  <sheetData>
    <row r="1" spans="1:9" x14ac:dyDescent="0.15">
      <c r="A1" s="32"/>
      <c r="B1" s="32"/>
      <c r="C1" s="32"/>
      <c r="D1" s="32"/>
      <c r="E1" s="32"/>
      <c r="F1" s="32"/>
      <c r="G1" s="32"/>
      <c r="H1" s="32"/>
      <c r="I1" s="32"/>
    </row>
    <row r="2" spans="1:9" ht="18.75" x14ac:dyDescent="0.2">
      <c r="B2" s="238" t="s">
        <v>277</v>
      </c>
      <c r="C2" s="238"/>
      <c r="D2" s="238"/>
      <c r="E2" s="238"/>
      <c r="F2" s="238"/>
      <c r="G2" s="238"/>
      <c r="H2" s="238"/>
    </row>
    <row r="4" spans="1:9" x14ac:dyDescent="0.15">
      <c r="A4" s="1">
        <v>1</v>
      </c>
      <c r="B4" s="33" t="s">
        <v>436</v>
      </c>
    </row>
    <row r="5" spans="1:9" x14ac:dyDescent="0.15">
      <c r="B5" s="1" t="s">
        <v>437</v>
      </c>
    </row>
    <row r="7" spans="1:9" x14ac:dyDescent="0.15">
      <c r="A7" s="1">
        <v>2</v>
      </c>
      <c r="B7" s="33" t="s">
        <v>438</v>
      </c>
    </row>
    <row r="8" spans="1:9" x14ac:dyDescent="0.15">
      <c r="B8" s="1" t="s">
        <v>588</v>
      </c>
    </row>
    <row r="9" spans="1:9" x14ac:dyDescent="0.15">
      <c r="B9" s="33" t="s">
        <v>439</v>
      </c>
    </row>
    <row r="11" spans="1:9" x14ac:dyDescent="0.15">
      <c r="A11" s="1">
        <v>3</v>
      </c>
      <c r="B11" s="33" t="s">
        <v>440</v>
      </c>
    </row>
    <row r="12" spans="1:9" x14ac:dyDescent="0.15">
      <c r="B12" s="1" t="s">
        <v>441</v>
      </c>
    </row>
    <row r="14" spans="1:9" x14ac:dyDescent="0.15">
      <c r="A14" s="1">
        <v>4</v>
      </c>
      <c r="B14" s="33" t="s">
        <v>442</v>
      </c>
    </row>
    <row r="15" spans="1:9" x14ac:dyDescent="0.15">
      <c r="B15" s="1" t="s">
        <v>443</v>
      </c>
    </row>
    <row r="17" spans="1:2" x14ac:dyDescent="0.15">
      <c r="A17" s="1">
        <v>5</v>
      </c>
      <c r="B17" s="33" t="s">
        <v>444</v>
      </c>
    </row>
    <row r="19" spans="1:2" x14ac:dyDescent="0.15">
      <c r="A19" s="1">
        <v>6</v>
      </c>
      <c r="B19" s="33" t="s">
        <v>445</v>
      </c>
    </row>
    <row r="20" spans="1:2" x14ac:dyDescent="0.15">
      <c r="B20" s="34" t="s">
        <v>584</v>
      </c>
    </row>
    <row r="21" spans="1:2" x14ac:dyDescent="0.15">
      <c r="B21" s="34" t="s">
        <v>585</v>
      </c>
    </row>
    <row r="22" spans="1:2" x14ac:dyDescent="0.15">
      <c r="B22" s="4"/>
    </row>
  </sheetData>
  <mergeCells count="1">
    <mergeCell ref="B2:H2"/>
  </mergeCells>
  <phoneticPr fontId="3"/>
  <pageMargins left="0.98425196850393704" right="0.78740157480314965" top="1.1811023622047245" bottom="0.98425196850393704" header="0.51181102362204722" footer="0.51181102362204722"/>
  <pageSetup paperSize="9" orientation="portrait" r:id="rId1"/>
  <headerFooter alignWithMargins="0"/>
  <rowBreaks count="1" manualBreakCount="1">
    <brk id="21"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sheetPr>
  <dimension ref="B1:J29"/>
  <sheetViews>
    <sheetView view="pageBreakPreview" zoomScaleNormal="100" zoomScaleSheetLayoutView="100" workbookViewId="0">
      <selection activeCell="N8" sqref="N8"/>
    </sheetView>
  </sheetViews>
  <sheetFormatPr defaultRowHeight="13.5" x14ac:dyDescent="0.15"/>
  <cols>
    <col min="1" max="1" width="1.375" style="5" customWidth="1"/>
    <col min="2" max="2" width="12.125" style="5" customWidth="1"/>
    <col min="3" max="4" width="9" style="5"/>
    <col min="5" max="5" width="46.25" style="5" customWidth="1"/>
    <col min="6" max="6" width="1.625" style="5" customWidth="1"/>
    <col min="7" max="7" width="2" style="5" hidden="1" customWidth="1"/>
    <col min="8" max="8" width="9" style="5" hidden="1" customWidth="1"/>
    <col min="9" max="9" width="7.5" style="5" hidden="1" customWidth="1"/>
    <col min="10" max="10" width="7.25" style="5" hidden="1" customWidth="1"/>
    <col min="11" max="11" width="7.625" style="5" customWidth="1"/>
    <col min="12" max="16384" width="9" style="5"/>
  </cols>
  <sheetData>
    <row r="1" spans="2:9" ht="18.75" x14ac:dyDescent="0.15">
      <c r="B1" s="42" t="s">
        <v>280</v>
      </c>
      <c r="C1" s="6"/>
      <c r="D1" s="6"/>
      <c r="E1" s="6"/>
      <c r="F1" s="6"/>
      <c r="G1" s="6"/>
      <c r="H1" s="6"/>
      <c r="I1" s="6"/>
    </row>
    <row r="2" spans="2:9" ht="18" customHeight="1" x14ac:dyDescent="0.15">
      <c r="B2" s="5" t="s">
        <v>281</v>
      </c>
    </row>
    <row r="3" spans="2:9" s="2" customFormat="1" ht="24" customHeight="1" x14ac:dyDescent="0.15">
      <c r="B3" s="35" t="s">
        <v>282</v>
      </c>
      <c r="C3" s="35" t="s">
        <v>283</v>
      </c>
      <c r="D3" s="35" t="s">
        <v>284</v>
      </c>
      <c r="E3" s="35" t="s">
        <v>286</v>
      </c>
    </row>
    <row r="4" spans="2:9" s="2" customFormat="1" ht="24" customHeight="1" x14ac:dyDescent="0.15">
      <c r="B4" s="35" t="s">
        <v>288</v>
      </c>
      <c r="C4" s="7" t="s">
        <v>583</v>
      </c>
      <c r="D4" s="7" t="s">
        <v>583</v>
      </c>
      <c r="E4" s="36" t="s">
        <v>434</v>
      </c>
    </row>
    <row r="5" spans="2:9" s="2" customFormat="1" ht="24" customHeight="1" x14ac:dyDescent="0.15">
      <c r="B5" s="248" t="s">
        <v>289</v>
      </c>
      <c r="C5" s="250" t="s">
        <v>526</v>
      </c>
      <c r="D5" s="250" t="s">
        <v>526</v>
      </c>
      <c r="E5" s="37" t="s">
        <v>403</v>
      </c>
    </row>
    <row r="6" spans="2:9" s="2" customFormat="1" ht="24" customHeight="1" x14ac:dyDescent="0.15">
      <c r="B6" s="249"/>
      <c r="C6" s="251"/>
      <c r="D6" s="251"/>
      <c r="E6" s="38" t="s">
        <v>420</v>
      </c>
    </row>
    <row r="7" spans="2:9" s="2" customFormat="1" ht="24" customHeight="1" x14ac:dyDescent="0.15">
      <c r="B7" s="35" t="s">
        <v>287</v>
      </c>
      <c r="C7" s="7" t="s">
        <v>547</v>
      </c>
      <c r="D7" s="7" t="s">
        <v>548</v>
      </c>
      <c r="E7" s="36" t="s">
        <v>331</v>
      </c>
    </row>
    <row r="8" spans="2:9" s="2" customFormat="1" ht="24" customHeight="1" x14ac:dyDescent="0.15">
      <c r="B8" s="252" t="s">
        <v>285</v>
      </c>
      <c r="C8" s="253" t="s">
        <v>552</v>
      </c>
      <c r="D8" s="253" t="s">
        <v>549</v>
      </c>
      <c r="E8" s="39" t="s">
        <v>404</v>
      </c>
    </row>
    <row r="9" spans="2:9" s="2" customFormat="1" ht="24" customHeight="1" x14ac:dyDescent="0.15">
      <c r="B9" s="252"/>
      <c r="C9" s="253"/>
      <c r="D9" s="253"/>
      <c r="E9" s="38" t="s">
        <v>402</v>
      </c>
    </row>
    <row r="10" spans="2:9" s="2" customFormat="1" ht="24" customHeight="1" x14ac:dyDescent="0.15">
      <c r="B10" s="252"/>
      <c r="C10" s="253"/>
      <c r="D10" s="7" t="s">
        <v>552</v>
      </c>
      <c r="E10" s="36" t="s">
        <v>401</v>
      </c>
    </row>
    <row r="11" spans="2:9" s="2" customFormat="1" ht="24" customHeight="1" x14ac:dyDescent="0.15">
      <c r="B11" s="5" t="s">
        <v>290</v>
      </c>
      <c r="C11" s="5"/>
      <c r="D11" s="5"/>
      <c r="E11" s="5"/>
    </row>
    <row r="12" spans="2:9" s="2" customFormat="1" ht="24" customHeight="1" x14ac:dyDescent="0.15">
      <c r="B12" s="35" t="s">
        <v>282</v>
      </c>
      <c r="C12" s="35" t="s">
        <v>283</v>
      </c>
      <c r="D12" s="35" t="s">
        <v>284</v>
      </c>
      <c r="E12" s="35" t="s">
        <v>286</v>
      </c>
    </row>
    <row r="13" spans="2:9" s="2" customFormat="1" ht="24" customHeight="1" x14ac:dyDescent="0.15">
      <c r="B13" s="40" t="s">
        <v>288</v>
      </c>
      <c r="C13" s="7" t="s">
        <v>583</v>
      </c>
      <c r="D13" s="7" t="s">
        <v>583</v>
      </c>
      <c r="E13" s="38" t="s">
        <v>434</v>
      </c>
    </row>
    <row r="14" spans="2:9" s="2" customFormat="1" ht="24" customHeight="1" x14ac:dyDescent="0.15">
      <c r="B14" s="247" t="s">
        <v>289</v>
      </c>
      <c r="C14" s="250" t="s">
        <v>526</v>
      </c>
      <c r="D14" s="250" t="s">
        <v>526</v>
      </c>
      <c r="E14" s="37" t="s">
        <v>435</v>
      </c>
    </row>
    <row r="15" spans="2:9" s="2" customFormat="1" ht="24" customHeight="1" x14ac:dyDescent="0.15">
      <c r="B15" s="249"/>
      <c r="C15" s="251"/>
      <c r="D15" s="251"/>
      <c r="E15" s="38" t="s">
        <v>405</v>
      </c>
    </row>
    <row r="16" spans="2:9" s="2" customFormat="1" ht="24" customHeight="1" x14ac:dyDescent="0.15">
      <c r="B16" s="35" t="s">
        <v>287</v>
      </c>
      <c r="C16" s="7" t="s">
        <v>547</v>
      </c>
      <c r="D16" s="7" t="s">
        <v>549</v>
      </c>
      <c r="E16" s="36" t="s">
        <v>331</v>
      </c>
    </row>
    <row r="17" spans="2:5" s="2" customFormat="1" ht="24" customHeight="1" x14ac:dyDescent="0.15">
      <c r="B17" s="248" t="s">
        <v>285</v>
      </c>
      <c r="C17" s="250" t="s">
        <v>552</v>
      </c>
      <c r="D17" s="243" t="s">
        <v>552</v>
      </c>
      <c r="E17" s="39" t="s">
        <v>329</v>
      </c>
    </row>
    <row r="18" spans="2:5" s="2" customFormat="1" ht="24" customHeight="1" x14ac:dyDescent="0.15">
      <c r="B18" s="249"/>
      <c r="C18" s="251"/>
      <c r="D18" s="245"/>
      <c r="E18" s="38" t="s">
        <v>330</v>
      </c>
    </row>
    <row r="19" spans="2:5" ht="24" customHeight="1" x14ac:dyDescent="0.15">
      <c r="B19" s="5" t="s">
        <v>293</v>
      </c>
    </row>
    <row r="20" spans="2:5" ht="24" customHeight="1" x14ac:dyDescent="0.15">
      <c r="B20" s="35" t="s">
        <v>282</v>
      </c>
      <c r="C20" s="239" t="s">
        <v>283</v>
      </c>
      <c r="D20" s="240"/>
      <c r="E20" s="41" t="s">
        <v>286</v>
      </c>
    </row>
    <row r="21" spans="2:5" ht="24" customHeight="1" x14ac:dyDescent="0.15">
      <c r="B21" s="247" t="s">
        <v>291</v>
      </c>
      <c r="C21" s="241" t="s">
        <v>292</v>
      </c>
      <c r="D21" s="242"/>
      <c r="E21" s="37" t="s">
        <v>421</v>
      </c>
    </row>
    <row r="22" spans="2:5" ht="24" customHeight="1" x14ac:dyDescent="0.15">
      <c r="B22" s="248"/>
      <c r="C22" s="243"/>
      <c r="D22" s="244"/>
      <c r="E22" s="39" t="s">
        <v>423</v>
      </c>
    </row>
    <row r="23" spans="2:5" ht="24" customHeight="1" x14ac:dyDescent="0.15">
      <c r="B23" s="249"/>
      <c r="C23" s="245"/>
      <c r="D23" s="246"/>
      <c r="E23" s="38" t="s">
        <v>422</v>
      </c>
    </row>
    <row r="24" spans="2:5" x14ac:dyDescent="0.15">
      <c r="B24" s="8"/>
      <c r="C24" s="9"/>
      <c r="D24" s="9"/>
    </row>
    <row r="25" spans="2:5" x14ac:dyDescent="0.15">
      <c r="B25" s="8"/>
      <c r="C25" s="9"/>
      <c r="D25" s="9"/>
    </row>
    <row r="26" spans="2:5" x14ac:dyDescent="0.15">
      <c r="B26" s="8"/>
      <c r="C26" s="9"/>
      <c r="D26" s="9"/>
    </row>
    <row r="27" spans="2:5" x14ac:dyDescent="0.15">
      <c r="B27" s="8"/>
      <c r="C27" s="9"/>
      <c r="D27" s="9"/>
      <c r="E27" s="2"/>
    </row>
    <row r="28" spans="2:5" x14ac:dyDescent="0.15">
      <c r="B28" s="8"/>
      <c r="C28" s="9"/>
      <c r="D28" s="9"/>
    </row>
    <row r="29" spans="2:5" x14ac:dyDescent="0.15">
      <c r="B29" s="8"/>
      <c r="C29" s="9"/>
      <c r="D29" s="9"/>
    </row>
  </sheetData>
  <mergeCells count="15">
    <mergeCell ref="C20:D20"/>
    <mergeCell ref="C21:D23"/>
    <mergeCell ref="B21:B23"/>
    <mergeCell ref="B5:B6"/>
    <mergeCell ref="C5:C6"/>
    <mergeCell ref="D5:D6"/>
    <mergeCell ref="B8:B10"/>
    <mergeCell ref="C8:C10"/>
    <mergeCell ref="D8:D9"/>
    <mergeCell ref="B14:B15"/>
    <mergeCell ref="C14:C15"/>
    <mergeCell ref="D14:D15"/>
    <mergeCell ref="B17:B18"/>
    <mergeCell ref="C17:C18"/>
    <mergeCell ref="D17:D18"/>
  </mergeCells>
  <phoneticPr fontId="3"/>
  <printOptions horizontalCentered="1"/>
  <pageMargins left="0.98425196850393704" right="0.78740157480314965" top="1.1811023622047245" bottom="0.98425196850393704" header="0.51181102362204722" footer="0.51181102362204722"/>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79998168889431442"/>
  </sheetPr>
  <dimension ref="A1:F55"/>
  <sheetViews>
    <sheetView view="pageBreakPreview" zoomScaleNormal="100" workbookViewId="0">
      <selection activeCell="H17" sqref="H17"/>
    </sheetView>
  </sheetViews>
  <sheetFormatPr defaultRowHeight="14.25" x14ac:dyDescent="0.15"/>
  <cols>
    <col min="1" max="1" width="1.75" style="27" customWidth="1"/>
    <col min="2" max="2" width="1.875" style="27" customWidth="1"/>
    <col min="3" max="3" width="12.625" style="27" customWidth="1"/>
    <col min="4" max="4" width="12.5" style="27" customWidth="1"/>
    <col min="5" max="5" width="17.375" style="27" customWidth="1"/>
    <col min="6" max="6" width="27" style="27" customWidth="1"/>
    <col min="7" max="16384" width="9" style="27"/>
  </cols>
  <sheetData>
    <row r="1" spans="1:6" ht="17.25" x14ac:dyDescent="0.15">
      <c r="A1" s="30" t="s">
        <v>332</v>
      </c>
    </row>
    <row r="2" spans="1:6" ht="9.75" customHeight="1" x14ac:dyDescent="0.15"/>
    <row r="3" spans="1:6" ht="13.5" customHeight="1" x14ac:dyDescent="0.15">
      <c r="B3" s="29" t="s">
        <v>333</v>
      </c>
    </row>
    <row r="4" spans="1:6" ht="13.5" customHeight="1" x14ac:dyDescent="0.15">
      <c r="C4" s="7" t="s">
        <v>334</v>
      </c>
      <c r="D4" s="7" t="s">
        <v>335</v>
      </c>
      <c r="E4" s="7" t="s">
        <v>336</v>
      </c>
      <c r="F4" s="7" t="s">
        <v>337</v>
      </c>
    </row>
    <row r="5" spans="1:6" ht="13.5" customHeight="1" x14ac:dyDescent="0.15">
      <c r="C5" s="7" t="s">
        <v>341</v>
      </c>
      <c r="D5" s="253" t="s">
        <v>327</v>
      </c>
      <c r="E5" s="254">
        <v>38439</v>
      </c>
      <c r="F5" s="265"/>
    </row>
    <row r="6" spans="1:6" ht="13.5" customHeight="1" x14ac:dyDescent="0.15">
      <c r="C6" s="7" t="s">
        <v>342</v>
      </c>
      <c r="D6" s="253"/>
      <c r="E6" s="253"/>
      <c r="F6" s="266"/>
    </row>
    <row r="7" spans="1:6" ht="13.5" customHeight="1" x14ac:dyDescent="0.15">
      <c r="C7" s="7" t="s">
        <v>343</v>
      </c>
      <c r="D7" s="253"/>
      <c r="E7" s="253"/>
      <c r="F7" s="267"/>
    </row>
    <row r="8" spans="1:6" ht="13.5" customHeight="1" x14ac:dyDescent="0.15">
      <c r="C8" s="7" t="s">
        <v>338</v>
      </c>
      <c r="D8" s="260" t="s">
        <v>338</v>
      </c>
      <c r="E8" s="261">
        <v>38443</v>
      </c>
      <c r="F8" s="263" t="s">
        <v>340</v>
      </c>
    </row>
    <row r="9" spans="1:6" ht="13.5" customHeight="1" x14ac:dyDescent="0.15">
      <c r="C9" s="7" t="s">
        <v>339</v>
      </c>
      <c r="D9" s="251"/>
      <c r="E9" s="262"/>
      <c r="F9" s="264"/>
    </row>
    <row r="10" spans="1:6" ht="13.5" customHeight="1" x14ac:dyDescent="0.15"/>
    <row r="11" spans="1:6" ht="13.5" customHeight="1" x14ac:dyDescent="0.15">
      <c r="B11" s="29" t="s">
        <v>344</v>
      </c>
    </row>
    <row r="12" spans="1:6" ht="13.5" customHeight="1" x14ac:dyDescent="0.15">
      <c r="C12" s="7" t="s">
        <v>334</v>
      </c>
      <c r="D12" s="7" t="s">
        <v>335</v>
      </c>
      <c r="E12" s="7" t="s">
        <v>336</v>
      </c>
      <c r="F12" s="7" t="s">
        <v>337</v>
      </c>
    </row>
    <row r="13" spans="1:6" ht="13.5" customHeight="1" x14ac:dyDescent="0.15">
      <c r="C13" s="7" t="s">
        <v>345</v>
      </c>
      <c r="D13" s="253" t="s">
        <v>326</v>
      </c>
      <c r="E13" s="254">
        <v>38394</v>
      </c>
      <c r="F13" s="257"/>
    </row>
    <row r="14" spans="1:6" ht="13.5" customHeight="1" x14ac:dyDescent="0.15">
      <c r="C14" s="7" t="s">
        <v>346</v>
      </c>
      <c r="D14" s="253"/>
      <c r="E14" s="254"/>
      <c r="F14" s="258"/>
    </row>
    <row r="15" spans="1:6" ht="13.5" customHeight="1" x14ac:dyDescent="0.15">
      <c r="C15" s="7" t="s">
        <v>347</v>
      </c>
      <c r="D15" s="253"/>
      <c r="E15" s="254"/>
      <c r="F15" s="259"/>
    </row>
    <row r="16" spans="1:6" ht="13.5" customHeight="1" x14ac:dyDescent="0.15">
      <c r="C16" s="7" t="s">
        <v>348</v>
      </c>
      <c r="D16" s="260" t="s">
        <v>348</v>
      </c>
      <c r="E16" s="254">
        <v>38439</v>
      </c>
      <c r="F16" s="257"/>
    </row>
    <row r="17" spans="2:6" ht="13.5" customHeight="1" x14ac:dyDescent="0.15">
      <c r="C17" s="7" t="s">
        <v>349</v>
      </c>
      <c r="D17" s="250"/>
      <c r="E17" s="254"/>
      <c r="F17" s="258"/>
    </row>
    <row r="18" spans="2:6" ht="13.5" customHeight="1" x14ac:dyDescent="0.15">
      <c r="C18" s="7" t="s">
        <v>350</v>
      </c>
      <c r="D18" s="251"/>
      <c r="E18" s="254"/>
      <c r="F18" s="259"/>
    </row>
    <row r="19" spans="2:6" ht="13.5" customHeight="1" x14ac:dyDescent="0.15">
      <c r="C19" s="7" t="s">
        <v>351</v>
      </c>
      <c r="D19" s="253" t="s">
        <v>353</v>
      </c>
      <c r="E19" s="254">
        <v>38439</v>
      </c>
      <c r="F19" s="256"/>
    </row>
    <row r="20" spans="2:6" ht="13.5" customHeight="1" x14ac:dyDescent="0.15">
      <c r="C20" s="7" t="s">
        <v>352</v>
      </c>
      <c r="D20" s="253"/>
      <c r="E20" s="253"/>
      <c r="F20" s="256"/>
    </row>
    <row r="21" spans="2:6" ht="13.5" customHeight="1" x14ac:dyDescent="0.15">
      <c r="C21" s="7" t="s">
        <v>360</v>
      </c>
      <c r="D21" s="253" t="s">
        <v>360</v>
      </c>
      <c r="E21" s="254">
        <v>38442</v>
      </c>
      <c r="F21" s="256"/>
    </row>
    <row r="22" spans="2:6" ht="13.5" customHeight="1" x14ac:dyDescent="0.15">
      <c r="C22" s="7" t="s">
        <v>361</v>
      </c>
      <c r="D22" s="253"/>
      <c r="E22" s="253"/>
      <c r="F22" s="256"/>
    </row>
    <row r="23" spans="2:6" ht="13.5" customHeight="1" x14ac:dyDescent="0.15">
      <c r="C23" s="7" t="s">
        <v>406</v>
      </c>
      <c r="D23" s="253" t="s">
        <v>409</v>
      </c>
      <c r="E23" s="254">
        <v>38718</v>
      </c>
      <c r="F23" s="257"/>
    </row>
    <row r="24" spans="2:6" ht="13.5" customHeight="1" x14ac:dyDescent="0.15">
      <c r="C24" s="7" t="s">
        <v>407</v>
      </c>
      <c r="D24" s="253"/>
      <c r="E24" s="254"/>
      <c r="F24" s="258"/>
    </row>
    <row r="25" spans="2:6" ht="13.5" customHeight="1" x14ac:dyDescent="0.15">
      <c r="C25" s="7" t="s">
        <v>408</v>
      </c>
      <c r="D25" s="253"/>
      <c r="E25" s="254"/>
      <c r="F25" s="259"/>
    </row>
    <row r="26" spans="2:6" ht="13.5" customHeight="1" x14ac:dyDescent="0.15">
      <c r="C26" s="7" t="s">
        <v>410</v>
      </c>
      <c r="D26" s="253" t="s">
        <v>410</v>
      </c>
      <c r="E26" s="254">
        <v>38775</v>
      </c>
      <c r="F26" s="257"/>
    </row>
    <row r="27" spans="2:6" ht="13.5" customHeight="1" x14ac:dyDescent="0.15">
      <c r="C27" s="7" t="s">
        <v>411</v>
      </c>
      <c r="D27" s="253"/>
      <c r="E27" s="254"/>
      <c r="F27" s="258"/>
    </row>
    <row r="28" spans="2:6" ht="13.5" customHeight="1" x14ac:dyDescent="0.15">
      <c r="C28" s="7" t="s">
        <v>412</v>
      </c>
      <c r="D28" s="253"/>
      <c r="E28" s="254"/>
      <c r="F28" s="259"/>
    </row>
    <row r="29" spans="2:6" ht="13.5" customHeight="1" x14ac:dyDescent="0.15"/>
    <row r="30" spans="2:6" ht="13.5" customHeight="1" x14ac:dyDescent="0.15">
      <c r="B30" s="29" t="s">
        <v>354</v>
      </c>
    </row>
    <row r="31" spans="2:6" ht="13.5" customHeight="1" x14ac:dyDescent="0.15">
      <c r="C31" s="7" t="s">
        <v>334</v>
      </c>
      <c r="D31" s="7" t="s">
        <v>335</v>
      </c>
      <c r="E31" s="7" t="s">
        <v>336</v>
      </c>
      <c r="F31" s="7" t="s">
        <v>337</v>
      </c>
    </row>
    <row r="32" spans="2:6" ht="13.5" customHeight="1" x14ac:dyDescent="0.15">
      <c r="C32" s="7" t="s">
        <v>355</v>
      </c>
      <c r="D32" s="253" t="s">
        <v>355</v>
      </c>
      <c r="E32" s="254">
        <v>38425</v>
      </c>
      <c r="F32" s="255"/>
    </row>
    <row r="33" spans="2:6" ht="13.5" customHeight="1" x14ac:dyDescent="0.15">
      <c r="C33" s="7" t="s">
        <v>356</v>
      </c>
      <c r="D33" s="253"/>
      <c r="E33" s="254"/>
      <c r="F33" s="255"/>
    </row>
    <row r="34" spans="2:6" ht="13.5" customHeight="1" x14ac:dyDescent="0.15">
      <c r="C34" s="7" t="s">
        <v>357</v>
      </c>
      <c r="D34" s="253"/>
      <c r="E34" s="254"/>
      <c r="F34" s="255"/>
    </row>
    <row r="35" spans="2:6" ht="13.5" customHeight="1" x14ac:dyDescent="0.15">
      <c r="C35" s="7" t="s">
        <v>358</v>
      </c>
      <c r="D35" s="253"/>
      <c r="E35" s="254"/>
      <c r="F35" s="255"/>
    </row>
    <row r="36" spans="2:6" ht="13.5" customHeight="1" x14ac:dyDescent="0.15"/>
    <row r="37" spans="2:6" ht="13.5" customHeight="1" x14ac:dyDescent="0.15">
      <c r="B37" s="29" t="s">
        <v>359</v>
      </c>
    </row>
    <row r="38" spans="2:6" ht="13.5" customHeight="1" x14ac:dyDescent="0.15">
      <c r="C38" s="7" t="s">
        <v>334</v>
      </c>
      <c r="D38" s="7" t="s">
        <v>335</v>
      </c>
      <c r="E38" s="7" t="s">
        <v>336</v>
      </c>
      <c r="F38" s="7" t="s">
        <v>337</v>
      </c>
    </row>
    <row r="39" spans="2:6" ht="13.5" customHeight="1" x14ac:dyDescent="0.15">
      <c r="C39" s="7" t="s">
        <v>366</v>
      </c>
      <c r="D39" s="253" t="s">
        <v>366</v>
      </c>
      <c r="E39" s="254">
        <v>38169</v>
      </c>
      <c r="F39" s="255"/>
    </row>
    <row r="40" spans="2:6" ht="13.5" customHeight="1" x14ac:dyDescent="0.15">
      <c r="C40" s="7" t="s">
        <v>367</v>
      </c>
      <c r="D40" s="253"/>
      <c r="E40" s="254"/>
      <c r="F40" s="255"/>
    </row>
    <row r="41" spans="2:6" ht="13.5" customHeight="1" x14ac:dyDescent="0.15">
      <c r="C41" s="7" t="s">
        <v>364</v>
      </c>
      <c r="D41" s="253" t="s">
        <v>364</v>
      </c>
      <c r="E41" s="254">
        <v>38353</v>
      </c>
      <c r="F41" s="255"/>
    </row>
    <row r="42" spans="2:6" ht="13.5" customHeight="1" x14ac:dyDescent="0.15">
      <c r="C42" s="7" t="s">
        <v>365</v>
      </c>
      <c r="D42" s="253"/>
      <c r="E42" s="254"/>
      <c r="F42" s="255"/>
    </row>
    <row r="43" spans="2:6" ht="13.5" customHeight="1" x14ac:dyDescent="0.15">
      <c r="C43" s="7" t="s">
        <v>362</v>
      </c>
      <c r="D43" s="253" t="s">
        <v>362</v>
      </c>
      <c r="E43" s="254">
        <v>38442</v>
      </c>
      <c r="F43" s="255"/>
    </row>
    <row r="44" spans="2:6" ht="13.5" customHeight="1" x14ac:dyDescent="0.15">
      <c r="C44" s="7" t="s">
        <v>363</v>
      </c>
      <c r="D44" s="253"/>
      <c r="E44" s="254"/>
      <c r="F44" s="255"/>
    </row>
    <row r="45" spans="2:6" ht="13.5" customHeight="1" x14ac:dyDescent="0.15">
      <c r="C45" s="7" t="s">
        <v>368</v>
      </c>
      <c r="D45" s="253" t="s">
        <v>368</v>
      </c>
      <c r="E45" s="254">
        <v>38442</v>
      </c>
      <c r="F45" s="255"/>
    </row>
    <row r="46" spans="2:6" ht="13.5" customHeight="1" x14ac:dyDescent="0.15">
      <c r="C46" s="7" t="s">
        <v>369</v>
      </c>
      <c r="D46" s="253"/>
      <c r="E46" s="254"/>
      <c r="F46" s="255"/>
    </row>
    <row r="47" spans="2:6" ht="13.5" customHeight="1" x14ac:dyDescent="0.15">
      <c r="C47" s="7" t="s">
        <v>370</v>
      </c>
      <c r="D47" s="253" t="s">
        <v>370</v>
      </c>
      <c r="E47" s="254">
        <v>38442</v>
      </c>
      <c r="F47" s="255"/>
    </row>
    <row r="48" spans="2:6" ht="13.5" customHeight="1" x14ac:dyDescent="0.15">
      <c r="C48" s="7" t="s">
        <v>371</v>
      </c>
      <c r="D48" s="253"/>
      <c r="E48" s="254"/>
      <c r="F48" s="255"/>
    </row>
    <row r="49" spans="3:6" ht="13.5" customHeight="1" x14ac:dyDescent="0.15">
      <c r="C49" s="7" t="s">
        <v>413</v>
      </c>
      <c r="D49" s="253" t="s">
        <v>414</v>
      </c>
      <c r="E49" s="254">
        <v>38718</v>
      </c>
      <c r="F49" s="256"/>
    </row>
    <row r="50" spans="3:6" ht="13.5" customHeight="1" x14ac:dyDescent="0.15">
      <c r="C50" s="7" t="s">
        <v>414</v>
      </c>
      <c r="D50" s="253"/>
      <c r="E50" s="254"/>
      <c r="F50" s="256"/>
    </row>
    <row r="51" spans="3:6" ht="13.5" customHeight="1" x14ac:dyDescent="0.15">
      <c r="C51" s="7" t="s">
        <v>415</v>
      </c>
      <c r="D51" s="253"/>
      <c r="E51" s="254"/>
      <c r="F51" s="256"/>
    </row>
    <row r="52" spans="3:6" ht="13.5" customHeight="1" x14ac:dyDescent="0.15">
      <c r="C52" s="7" t="s">
        <v>416</v>
      </c>
      <c r="D52" s="253" t="s">
        <v>418</v>
      </c>
      <c r="E52" s="254">
        <v>38777</v>
      </c>
      <c r="F52" s="256"/>
    </row>
    <row r="53" spans="3:6" ht="13.5" customHeight="1" x14ac:dyDescent="0.15">
      <c r="C53" s="7" t="s">
        <v>417</v>
      </c>
      <c r="D53" s="253"/>
      <c r="E53" s="254"/>
      <c r="F53" s="256"/>
    </row>
    <row r="54" spans="3:6" ht="5.25" customHeight="1" x14ac:dyDescent="0.15"/>
    <row r="55" spans="3:6" x14ac:dyDescent="0.15">
      <c r="C55" s="28" t="s">
        <v>372</v>
      </c>
    </row>
  </sheetData>
  <mergeCells count="48">
    <mergeCell ref="F49:F51"/>
    <mergeCell ref="F52:F53"/>
    <mergeCell ref="D49:D51"/>
    <mergeCell ref="D52:D53"/>
    <mergeCell ref="E49:E51"/>
    <mergeCell ref="E52:E53"/>
    <mergeCell ref="D5:D7"/>
    <mergeCell ref="E5:E7"/>
    <mergeCell ref="F5:F7"/>
    <mergeCell ref="F13:F15"/>
    <mergeCell ref="D13:D15"/>
    <mergeCell ref="E13:E15"/>
    <mergeCell ref="F16:F18"/>
    <mergeCell ref="D8:D9"/>
    <mergeCell ref="E8:E9"/>
    <mergeCell ref="F8:F9"/>
    <mergeCell ref="D16:D18"/>
    <mergeCell ref="E16:E18"/>
    <mergeCell ref="E21:E22"/>
    <mergeCell ref="F21:F22"/>
    <mergeCell ref="D19:D20"/>
    <mergeCell ref="F19:F20"/>
    <mergeCell ref="F32:F35"/>
    <mergeCell ref="E32:E35"/>
    <mergeCell ref="D32:D35"/>
    <mergeCell ref="E19:E20"/>
    <mergeCell ref="D23:D25"/>
    <mergeCell ref="E23:E25"/>
    <mergeCell ref="D26:D28"/>
    <mergeCell ref="F23:F25"/>
    <mergeCell ref="E26:E28"/>
    <mergeCell ref="F26:F28"/>
    <mergeCell ref="D21:D22"/>
    <mergeCell ref="D47:D48"/>
    <mergeCell ref="E47:E48"/>
    <mergeCell ref="F47:F48"/>
    <mergeCell ref="F41:F42"/>
    <mergeCell ref="F39:F40"/>
    <mergeCell ref="D45:D46"/>
    <mergeCell ref="D43:D44"/>
    <mergeCell ref="E43:E44"/>
    <mergeCell ref="D41:D42"/>
    <mergeCell ref="E41:E42"/>
    <mergeCell ref="E45:E46"/>
    <mergeCell ref="F45:F46"/>
    <mergeCell ref="D39:D40"/>
    <mergeCell ref="E39:E40"/>
    <mergeCell ref="F43:F44"/>
  </mergeCells>
  <phoneticPr fontId="3"/>
  <pageMargins left="0.78740157480314965" right="0.78740157480314965" top="0.98425196850393704" bottom="0.59055118110236227"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2:AA269"/>
  <sheetViews>
    <sheetView view="pageBreakPreview" zoomScaleNormal="100" zoomScaleSheetLayoutView="100" workbookViewId="0">
      <pane ySplit="1" topLeftCell="A262" activePane="bottomLeft" state="frozen"/>
      <selection pane="bottomLeft" activeCell="L131" sqref="L131"/>
    </sheetView>
  </sheetViews>
  <sheetFormatPr defaultRowHeight="13.5" x14ac:dyDescent="0.15"/>
  <cols>
    <col min="1" max="3" width="9" style="5"/>
    <col min="4" max="4" width="9.875" style="46" customWidth="1"/>
    <col min="5" max="6" width="9" style="5"/>
    <col min="7" max="7" width="9.125" style="5" bestFit="1" customWidth="1"/>
    <col min="8" max="8" width="7.5" style="5" customWidth="1"/>
    <col min="9" max="9" width="7.25" style="5" customWidth="1"/>
    <col min="10" max="10" width="2" style="5" customWidth="1"/>
    <col min="11" max="16384" width="9" style="5"/>
  </cols>
  <sheetData>
    <row r="2" spans="1:9" ht="18.75" x14ac:dyDescent="0.15">
      <c r="A2" s="10" t="s">
        <v>278</v>
      </c>
    </row>
    <row r="3" spans="1:9" ht="6" customHeight="1" x14ac:dyDescent="0.15">
      <c r="A3" s="11"/>
    </row>
    <row r="4" spans="1:9" ht="13.5" customHeight="1" x14ac:dyDescent="0.15">
      <c r="A4" s="270" t="s">
        <v>589</v>
      </c>
      <c r="B4" s="270"/>
      <c r="C4" s="270"/>
      <c r="D4" s="270"/>
      <c r="E4" s="270"/>
      <c r="F4" s="270"/>
      <c r="G4" s="270"/>
      <c r="H4" s="270"/>
      <c r="I4" s="270"/>
    </row>
    <row r="5" spans="1:9" ht="13.5" customHeight="1" x14ac:dyDescent="0.15">
      <c r="A5" s="270"/>
      <c r="B5" s="270"/>
      <c r="C5" s="270"/>
      <c r="D5" s="270"/>
      <c r="E5" s="270"/>
      <c r="F5" s="270"/>
      <c r="G5" s="270"/>
      <c r="H5" s="270"/>
      <c r="I5" s="270"/>
    </row>
    <row r="6" spans="1:9" ht="13.5" customHeight="1" x14ac:dyDescent="0.15">
      <c r="A6" s="270"/>
      <c r="B6" s="270"/>
      <c r="C6" s="270"/>
      <c r="D6" s="270"/>
      <c r="E6" s="270"/>
      <c r="F6" s="270"/>
      <c r="G6" s="270"/>
      <c r="H6" s="270"/>
      <c r="I6" s="270"/>
    </row>
    <row r="7" spans="1:9" ht="13.5" customHeight="1" x14ac:dyDescent="0.15">
      <c r="A7" s="270"/>
      <c r="B7" s="270"/>
      <c r="C7" s="270"/>
      <c r="D7" s="270"/>
      <c r="E7" s="270"/>
      <c r="F7" s="270"/>
      <c r="G7" s="270"/>
      <c r="H7" s="270"/>
      <c r="I7" s="270"/>
    </row>
    <row r="8" spans="1:9" ht="13.5" customHeight="1" x14ac:dyDescent="0.15">
      <c r="A8" s="270"/>
      <c r="B8" s="270"/>
      <c r="C8" s="270"/>
      <c r="D8" s="270"/>
      <c r="E8" s="270"/>
      <c r="F8" s="270"/>
      <c r="G8" s="270"/>
      <c r="H8" s="270"/>
      <c r="I8" s="270"/>
    </row>
    <row r="9" spans="1:9" ht="13.5" customHeight="1" x14ac:dyDescent="0.15">
      <c r="A9" s="270"/>
      <c r="B9" s="270"/>
      <c r="C9" s="270"/>
      <c r="D9" s="270"/>
      <c r="E9" s="270"/>
      <c r="F9" s="270"/>
      <c r="G9" s="270"/>
      <c r="H9" s="270"/>
      <c r="I9" s="270"/>
    </row>
    <row r="10" spans="1:9" ht="13.5" customHeight="1" x14ac:dyDescent="0.15">
      <c r="A10" s="270"/>
      <c r="B10" s="270"/>
      <c r="C10" s="270"/>
      <c r="D10" s="270"/>
      <c r="E10" s="270"/>
      <c r="F10" s="270"/>
      <c r="G10" s="270"/>
      <c r="H10" s="270"/>
      <c r="I10" s="270"/>
    </row>
    <row r="11" spans="1:9" ht="13.5" customHeight="1" x14ac:dyDescent="0.15">
      <c r="A11" s="270"/>
      <c r="B11" s="270"/>
      <c r="C11" s="270"/>
      <c r="D11" s="270"/>
      <c r="E11" s="270"/>
      <c r="F11" s="270"/>
      <c r="G11" s="270"/>
      <c r="H11" s="270"/>
      <c r="I11" s="270"/>
    </row>
    <row r="12" spans="1:9" ht="13.5" customHeight="1" x14ac:dyDescent="0.15">
      <c r="A12" s="270"/>
      <c r="B12" s="270"/>
      <c r="C12" s="270"/>
      <c r="D12" s="270"/>
      <c r="E12" s="270"/>
      <c r="F12" s="270"/>
      <c r="G12" s="270"/>
      <c r="H12" s="270"/>
      <c r="I12" s="270"/>
    </row>
    <row r="13" spans="1:9" ht="13.5" customHeight="1" x14ac:dyDescent="0.15">
      <c r="A13" s="270"/>
      <c r="B13" s="270"/>
      <c r="C13" s="270"/>
      <c r="D13" s="270"/>
      <c r="E13" s="270"/>
      <c r="F13" s="270"/>
      <c r="G13" s="270"/>
      <c r="H13" s="270"/>
      <c r="I13" s="270"/>
    </row>
    <row r="14" spans="1:9" ht="13.5" customHeight="1" x14ac:dyDescent="0.15">
      <c r="A14" s="270"/>
      <c r="B14" s="270"/>
      <c r="C14" s="270"/>
      <c r="D14" s="270"/>
      <c r="E14" s="270"/>
      <c r="F14" s="270"/>
      <c r="G14" s="270"/>
      <c r="H14" s="270"/>
      <c r="I14" s="270"/>
    </row>
    <row r="15" spans="1:9" ht="13.5" customHeight="1" x14ac:dyDescent="0.15">
      <c r="A15" s="270"/>
      <c r="B15" s="270"/>
      <c r="C15" s="270"/>
      <c r="D15" s="270"/>
      <c r="E15" s="270"/>
      <c r="F15" s="270"/>
      <c r="G15" s="270"/>
      <c r="H15" s="270"/>
      <c r="I15" s="270"/>
    </row>
    <row r="16" spans="1:9" ht="13.5" customHeight="1" x14ac:dyDescent="0.15">
      <c r="A16" s="270"/>
      <c r="B16" s="270"/>
      <c r="C16" s="270"/>
      <c r="D16" s="270"/>
      <c r="E16" s="270"/>
      <c r="F16" s="270"/>
      <c r="G16" s="270"/>
      <c r="H16" s="270"/>
      <c r="I16" s="270"/>
    </row>
    <row r="21" spans="1:1" ht="14.25" x14ac:dyDescent="0.15">
      <c r="A21" s="12" t="s">
        <v>296</v>
      </c>
    </row>
    <row r="25" spans="1:1" ht="15" customHeight="1" x14ac:dyDescent="0.15"/>
    <row r="26" spans="1:1" ht="15" customHeight="1" x14ac:dyDescent="0.15"/>
    <row r="27" spans="1:1" ht="15" customHeight="1" x14ac:dyDescent="0.15"/>
    <row r="40" spans="1:12" ht="14.25" thickBot="1" x14ac:dyDescent="0.2"/>
    <row r="41" spans="1:12" ht="14.25" thickBot="1" x14ac:dyDescent="0.2">
      <c r="B41" s="268" t="s">
        <v>52</v>
      </c>
      <c r="C41" s="269"/>
      <c r="D41" s="47" t="s">
        <v>310</v>
      </c>
      <c r="E41" s="268" t="s">
        <v>294</v>
      </c>
      <c r="F41" s="269"/>
      <c r="K41" s="45"/>
      <c r="L41" s="45"/>
    </row>
    <row r="42" spans="1:12" ht="14.25" thickBot="1" x14ac:dyDescent="0.2">
      <c r="B42" s="268" t="s">
        <v>53</v>
      </c>
      <c r="C42" s="269"/>
      <c r="D42" s="48">
        <v>964512</v>
      </c>
      <c r="E42" s="51">
        <v>100</v>
      </c>
      <c r="F42" s="59"/>
      <c r="K42" s="45"/>
      <c r="L42" s="45"/>
    </row>
    <row r="43" spans="1:12" ht="14.25" thickBot="1" x14ac:dyDescent="0.2">
      <c r="B43" s="268" t="s">
        <v>54</v>
      </c>
      <c r="C43" s="269"/>
      <c r="D43" s="48">
        <v>631145.90999999992</v>
      </c>
      <c r="E43" s="51">
        <v>65.400000000000006</v>
      </c>
      <c r="F43" s="59">
        <v>100</v>
      </c>
      <c r="K43" s="43"/>
      <c r="L43" s="44"/>
    </row>
    <row r="44" spans="1:12" ht="14.25" thickBot="1" x14ac:dyDescent="0.2">
      <c r="B44" s="15"/>
      <c r="C44" s="13" t="s">
        <v>55</v>
      </c>
      <c r="D44" s="48">
        <v>237823.90999999997</v>
      </c>
      <c r="E44" s="51">
        <v>24.7</v>
      </c>
      <c r="F44" s="59">
        <v>37.700000000000003</v>
      </c>
      <c r="K44" s="50"/>
      <c r="L44" s="50"/>
    </row>
    <row r="45" spans="1:12" ht="14.25" thickBot="1" x14ac:dyDescent="0.2">
      <c r="B45" s="16" t="s">
        <v>279</v>
      </c>
      <c r="C45" s="13" t="s">
        <v>56</v>
      </c>
      <c r="D45" s="48">
        <v>391670.97999999986</v>
      </c>
      <c r="E45" s="51">
        <v>40.6</v>
      </c>
      <c r="F45" s="59">
        <v>62.1</v>
      </c>
      <c r="K45" s="50"/>
      <c r="L45" s="50"/>
    </row>
    <row r="46" spans="1:12" ht="14.25" thickBot="1" x14ac:dyDescent="0.2">
      <c r="B46" s="17"/>
      <c r="C46" s="18" t="s">
        <v>57</v>
      </c>
      <c r="D46" s="49">
        <v>1651.02</v>
      </c>
      <c r="E46" s="60">
        <v>0.2</v>
      </c>
      <c r="F46" s="61">
        <v>0.3</v>
      </c>
      <c r="K46" s="50"/>
      <c r="L46" s="50"/>
    </row>
    <row r="47" spans="1:12" x14ac:dyDescent="0.15">
      <c r="B47" s="2"/>
      <c r="C47" s="24"/>
      <c r="E47" s="19"/>
    </row>
    <row r="48" spans="1:12" ht="14.25" x14ac:dyDescent="0.15">
      <c r="A48" s="12" t="s">
        <v>295</v>
      </c>
    </row>
    <row r="52" spans="9:9" ht="15" customHeight="1" x14ac:dyDescent="0.15"/>
    <row r="53" spans="9:9" ht="15" customHeight="1" x14ac:dyDescent="0.15">
      <c r="I53" s="19"/>
    </row>
    <row r="54" spans="9:9" ht="15" customHeight="1" x14ac:dyDescent="0.15"/>
    <row r="68" spans="1:12" ht="14.25" thickBot="1" x14ac:dyDescent="0.2"/>
    <row r="69" spans="1:12" ht="14.25" thickBot="1" x14ac:dyDescent="0.2">
      <c r="B69" s="268" t="s">
        <v>52</v>
      </c>
      <c r="C69" s="269"/>
      <c r="D69" s="47" t="s">
        <v>427</v>
      </c>
      <c r="E69" s="14" t="s">
        <v>294</v>
      </c>
      <c r="K69" s="45"/>
    </row>
    <row r="70" spans="1:12" ht="14.25" thickBot="1" x14ac:dyDescent="0.2">
      <c r="B70" s="268" t="s">
        <v>120</v>
      </c>
      <c r="C70" s="269"/>
      <c r="D70" s="48">
        <v>132594.38200000001</v>
      </c>
      <c r="E70" s="51">
        <v>100</v>
      </c>
      <c r="K70" s="45"/>
    </row>
    <row r="71" spans="1:12" ht="14.25" thickBot="1" x14ac:dyDescent="0.2">
      <c r="B71" s="15"/>
      <c r="C71" s="13" t="s">
        <v>55</v>
      </c>
      <c r="D71" s="48">
        <v>55271.005000000005</v>
      </c>
      <c r="E71" s="51">
        <v>41.7</v>
      </c>
      <c r="K71" s="43"/>
    </row>
    <row r="72" spans="1:12" ht="14.25" thickBot="1" x14ac:dyDescent="0.2">
      <c r="B72" s="16" t="s">
        <v>279</v>
      </c>
      <c r="C72" s="13" t="s">
        <v>56</v>
      </c>
      <c r="D72" s="48">
        <v>77011.726999999999</v>
      </c>
      <c r="E72" s="51">
        <v>58.1</v>
      </c>
      <c r="K72" s="50"/>
      <c r="L72" s="295"/>
    </row>
    <row r="73" spans="1:12" ht="14.25" thickBot="1" x14ac:dyDescent="0.2">
      <c r="B73" s="17"/>
      <c r="C73" s="18" t="s">
        <v>57</v>
      </c>
      <c r="D73" s="49">
        <v>311.64999999999998</v>
      </c>
      <c r="E73" s="51">
        <v>0.2</v>
      </c>
    </row>
    <row r="74" spans="1:12" ht="14.25" x14ac:dyDescent="0.15">
      <c r="A74" s="12" t="s">
        <v>297</v>
      </c>
    </row>
    <row r="76" spans="1:12" ht="15" customHeight="1" x14ac:dyDescent="0.15"/>
    <row r="77" spans="1:12" ht="15" customHeight="1" x14ac:dyDescent="0.15"/>
    <row r="78" spans="1:12" ht="15" customHeight="1" x14ac:dyDescent="0.15"/>
    <row r="79" spans="1:12" ht="15" customHeight="1" x14ac:dyDescent="0.15">
      <c r="I79" s="19"/>
    </row>
    <row r="80" spans="1:12" ht="15" customHeight="1" x14ac:dyDescent="0.15"/>
    <row r="85"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101" spans="2:27" ht="14.25" thickBot="1" x14ac:dyDescent="0.2"/>
    <row r="102" spans="2:27" ht="14.25" thickBot="1" x14ac:dyDescent="0.2">
      <c r="B102" s="268" t="s">
        <v>52</v>
      </c>
      <c r="C102" s="269"/>
      <c r="D102" s="47" t="s">
        <v>310</v>
      </c>
      <c r="E102" s="14" t="s">
        <v>294</v>
      </c>
    </row>
    <row r="103" spans="2:27" ht="14.25" thickBot="1" x14ac:dyDescent="0.2">
      <c r="B103" s="268" t="s">
        <v>120</v>
      </c>
      <c r="C103" s="269"/>
      <c r="D103" s="52">
        <v>237809.90400000004</v>
      </c>
      <c r="E103" s="51">
        <v>100</v>
      </c>
    </row>
    <row r="104" spans="2:27" ht="14.25" thickBot="1" x14ac:dyDescent="0.2">
      <c r="B104" s="20"/>
      <c r="C104" s="14" t="s">
        <v>301</v>
      </c>
      <c r="D104" s="52">
        <v>142007.73400000003</v>
      </c>
      <c r="E104" s="51">
        <v>59.7</v>
      </c>
      <c r="K104" s="50"/>
    </row>
    <row r="105" spans="2:27" ht="14.25" thickBot="1" x14ac:dyDescent="0.2">
      <c r="B105" s="16" t="s">
        <v>298</v>
      </c>
      <c r="C105" s="14" t="s">
        <v>302</v>
      </c>
      <c r="D105" s="52">
        <v>93326.36</v>
      </c>
      <c r="E105" s="51">
        <v>39.200000000000003</v>
      </c>
      <c r="K105" s="50"/>
    </row>
    <row r="106" spans="2:27" ht="14.25" thickBot="1" x14ac:dyDescent="0.2">
      <c r="B106" s="15"/>
      <c r="C106" s="21" t="s">
        <v>303</v>
      </c>
      <c r="D106" s="52">
        <v>29926.680000000004</v>
      </c>
      <c r="E106" s="51">
        <v>12.6</v>
      </c>
      <c r="K106" s="50"/>
      <c r="AA106" s="45"/>
    </row>
    <row r="107" spans="2:27" ht="14.25" thickBot="1" x14ac:dyDescent="0.2">
      <c r="B107" s="22" t="s">
        <v>299</v>
      </c>
      <c r="C107" s="14" t="s">
        <v>304</v>
      </c>
      <c r="D107" s="52">
        <v>8991.83</v>
      </c>
      <c r="E107" s="51">
        <v>3.8</v>
      </c>
      <c r="K107" s="50"/>
      <c r="AA107" s="45"/>
    </row>
    <row r="108" spans="2:27" ht="14.25" thickBot="1" x14ac:dyDescent="0.2">
      <c r="B108" s="22"/>
      <c r="C108" s="14" t="s">
        <v>305</v>
      </c>
      <c r="D108" s="52">
        <v>3324.654</v>
      </c>
      <c r="E108" s="51">
        <v>1.4</v>
      </c>
      <c r="K108" s="50"/>
      <c r="AA108" s="45"/>
    </row>
    <row r="109" spans="2:27" ht="14.25" thickBot="1" x14ac:dyDescent="0.2">
      <c r="B109" s="22" t="s">
        <v>300</v>
      </c>
      <c r="C109" s="21" t="s">
        <v>306</v>
      </c>
      <c r="D109" s="52">
        <v>6315.0399999999991</v>
      </c>
      <c r="E109" s="51">
        <v>2.7</v>
      </c>
      <c r="K109" s="50"/>
    </row>
    <row r="110" spans="2:27" ht="14.25" thickBot="1" x14ac:dyDescent="0.2">
      <c r="B110" s="17"/>
      <c r="C110" s="23" t="s">
        <v>307</v>
      </c>
      <c r="D110" s="52">
        <v>123.16999999999997</v>
      </c>
      <c r="E110" s="51">
        <v>0.1</v>
      </c>
      <c r="K110" s="50"/>
    </row>
    <row r="111" spans="2:27" ht="14.25" thickBot="1" x14ac:dyDescent="0.2">
      <c r="B111" s="14" t="s">
        <v>308</v>
      </c>
      <c r="C111" s="14" t="s">
        <v>308</v>
      </c>
      <c r="D111" s="52">
        <v>90410.170000000013</v>
      </c>
      <c r="E111" s="51">
        <v>38</v>
      </c>
      <c r="K111" s="50"/>
    </row>
    <row r="112" spans="2:27" ht="14.25" thickBot="1" x14ac:dyDescent="0.2">
      <c r="B112" s="271" t="s">
        <v>314</v>
      </c>
      <c r="C112" s="14" t="s">
        <v>309</v>
      </c>
      <c r="D112" s="52">
        <v>5391.3500000000013</v>
      </c>
      <c r="E112" s="51">
        <v>2.2999999999999998</v>
      </c>
      <c r="K112" s="50"/>
    </row>
    <row r="113" spans="1:11" ht="15" customHeight="1" thickBot="1" x14ac:dyDescent="0.2">
      <c r="B113" s="272"/>
      <c r="C113" s="14" t="s">
        <v>271</v>
      </c>
      <c r="D113" s="53">
        <v>0.65</v>
      </c>
      <c r="E113" s="51">
        <v>0</v>
      </c>
      <c r="K113" s="50"/>
    </row>
    <row r="126" spans="1:11" ht="14.25" x14ac:dyDescent="0.15">
      <c r="A126" s="12" t="s">
        <v>311</v>
      </c>
    </row>
    <row r="128" spans="1:11" ht="15" customHeight="1" x14ac:dyDescent="0.15"/>
    <row r="129" spans="9:9" ht="15" customHeight="1" x14ac:dyDescent="0.15"/>
    <row r="130" spans="9:9" ht="15" customHeight="1" x14ac:dyDescent="0.15"/>
    <row r="131" spans="9:9" ht="15" customHeight="1" x14ac:dyDescent="0.15">
      <c r="I131" s="19"/>
    </row>
    <row r="132" spans="9:9" ht="15" customHeight="1" x14ac:dyDescent="0.15"/>
    <row r="137" spans="9:9" ht="15" customHeight="1" x14ac:dyDescent="0.15"/>
    <row r="139" spans="9:9" ht="15" customHeight="1" x14ac:dyDescent="0.15"/>
    <row r="140" spans="9:9" ht="15" customHeight="1" x14ac:dyDescent="0.15"/>
    <row r="141" spans="9:9" ht="15" customHeight="1" x14ac:dyDescent="0.15"/>
    <row r="142" spans="9:9" ht="15" customHeight="1" x14ac:dyDescent="0.15"/>
    <row r="143" spans="9:9" ht="15" customHeight="1" x14ac:dyDescent="0.15"/>
    <row r="144" spans="9:9" ht="15" customHeight="1" x14ac:dyDescent="0.15"/>
    <row r="153" spans="2:11" ht="14.25" thickBot="1" x14ac:dyDescent="0.2"/>
    <row r="154" spans="2:11" ht="14.25" thickBot="1" x14ac:dyDescent="0.2">
      <c r="B154" s="268" t="s">
        <v>52</v>
      </c>
      <c r="C154" s="269"/>
      <c r="D154" s="47" t="s">
        <v>427</v>
      </c>
      <c r="E154" s="14" t="s">
        <v>294</v>
      </c>
    </row>
    <row r="155" spans="2:11" ht="14.25" thickBot="1" x14ac:dyDescent="0.2">
      <c r="B155" s="268" t="s">
        <v>120</v>
      </c>
      <c r="C155" s="269"/>
      <c r="D155" s="48">
        <v>54157.963999999993</v>
      </c>
      <c r="E155" s="51">
        <v>100</v>
      </c>
    </row>
    <row r="156" spans="2:11" ht="14.25" thickBot="1" x14ac:dyDescent="0.2">
      <c r="B156" s="20"/>
      <c r="C156" s="14" t="s">
        <v>301</v>
      </c>
      <c r="D156" s="48">
        <v>42606.633999999998</v>
      </c>
      <c r="E156" s="51">
        <v>78.7</v>
      </c>
      <c r="K156" s="50"/>
    </row>
    <row r="157" spans="2:11" ht="14.25" thickBot="1" x14ac:dyDescent="0.2">
      <c r="B157" s="16" t="s">
        <v>298</v>
      </c>
      <c r="C157" s="14" t="s">
        <v>302</v>
      </c>
      <c r="D157" s="48">
        <v>31418.34</v>
      </c>
      <c r="E157" s="51">
        <v>58</v>
      </c>
      <c r="K157" s="50"/>
    </row>
    <row r="158" spans="2:11" ht="14.25" thickBot="1" x14ac:dyDescent="0.2">
      <c r="B158" s="15"/>
      <c r="C158" s="21" t="s">
        <v>303</v>
      </c>
      <c r="D158" s="48">
        <v>7277.8409999999994</v>
      </c>
      <c r="E158" s="51">
        <v>13.4</v>
      </c>
      <c r="K158" s="50"/>
    </row>
    <row r="159" spans="2:11" ht="15" thickBot="1" x14ac:dyDescent="0.2">
      <c r="B159" s="22" t="s">
        <v>299</v>
      </c>
      <c r="C159" s="14" t="s">
        <v>304</v>
      </c>
      <c r="D159" s="54">
        <v>2105.6889999999999</v>
      </c>
      <c r="E159" s="51">
        <v>3.9</v>
      </c>
      <c r="K159" s="50"/>
    </row>
    <row r="160" spans="2:11" ht="14.25" thickBot="1" x14ac:dyDescent="0.2">
      <c r="B160" s="22"/>
      <c r="C160" s="14" t="s">
        <v>305</v>
      </c>
      <c r="D160" s="48">
        <v>299.608</v>
      </c>
      <c r="E160" s="51">
        <v>0.6</v>
      </c>
      <c r="K160" s="50"/>
    </row>
    <row r="161" spans="2:11" ht="14.25" thickBot="1" x14ac:dyDescent="0.2">
      <c r="B161" s="22" t="s">
        <v>300</v>
      </c>
      <c r="C161" s="21" t="s">
        <v>306</v>
      </c>
      <c r="D161" s="48">
        <v>1489.9959999999999</v>
      </c>
      <c r="E161" s="51">
        <v>2.8</v>
      </c>
      <c r="K161" s="50"/>
    </row>
    <row r="162" spans="2:11" ht="14.25" thickBot="1" x14ac:dyDescent="0.2">
      <c r="B162" s="17"/>
      <c r="C162" s="23" t="s">
        <v>307</v>
      </c>
      <c r="D162" s="48">
        <v>15.16</v>
      </c>
      <c r="E162" s="51">
        <v>0</v>
      </c>
      <c r="K162" s="50"/>
    </row>
    <row r="163" spans="2:11" ht="14.25" thickBot="1" x14ac:dyDescent="0.2">
      <c r="B163" s="14" t="s">
        <v>308</v>
      </c>
      <c r="C163" s="14" t="s">
        <v>308</v>
      </c>
      <c r="D163" s="55">
        <v>11551.329999999998</v>
      </c>
      <c r="E163" s="51">
        <v>21.3</v>
      </c>
      <c r="K163" s="50"/>
    </row>
    <row r="178" spans="1:9" ht="14.25" x14ac:dyDescent="0.15">
      <c r="A178" s="12" t="s">
        <v>312</v>
      </c>
    </row>
    <row r="180" spans="1:9" ht="15" customHeight="1" x14ac:dyDescent="0.15"/>
    <row r="181" spans="1:9" ht="15" customHeight="1" x14ac:dyDescent="0.15"/>
    <row r="182" spans="1:9" ht="15" customHeight="1" x14ac:dyDescent="0.15"/>
    <row r="183" spans="1:9" ht="15" customHeight="1" x14ac:dyDescent="0.15">
      <c r="I183" s="19"/>
    </row>
    <row r="184" spans="1:9" ht="15" customHeight="1" x14ac:dyDescent="0.15"/>
    <row r="189" spans="1:9" ht="15" customHeight="1" x14ac:dyDescent="0.15"/>
    <row r="191" spans="1:9" ht="15" customHeight="1" x14ac:dyDescent="0.15"/>
    <row r="192" spans="1:9" ht="15" customHeight="1" x14ac:dyDescent="0.15"/>
    <row r="193" spans="2:11" ht="15" customHeight="1" x14ac:dyDescent="0.15"/>
    <row r="194" spans="2:11" ht="15" customHeight="1" x14ac:dyDescent="0.15"/>
    <row r="195" spans="2:11" ht="15" customHeight="1" x14ac:dyDescent="0.15"/>
    <row r="196" spans="2:11" ht="15" customHeight="1" x14ac:dyDescent="0.15"/>
    <row r="205" spans="2:11" ht="14.25" thickBot="1" x14ac:dyDescent="0.2"/>
    <row r="206" spans="2:11" ht="14.25" thickBot="1" x14ac:dyDescent="0.2">
      <c r="B206" s="268" t="s">
        <v>52</v>
      </c>
      <c r="C206" s="269"/>
      <c r="D206" s="47" t="s">
        <v>310</v>
      </c>
      <c r="E206" s="14" t="s">
        <v>294</v>
      </c>
    </row>
    <row r="207" spans="2:11" ht="14.25" thickBot="1" x14ac:dyDescent="0.2">
      <c r="B207" s="268" t="s">
        <v>120</v>
      </c>
      <c r="C207" s="269"/>
      <c r="D207" s="48">
        <f>D208+D215+D216</f>
        <v>390216.63999999978</v>
      </c>
      <c r="E207" s="51">
        <f t="shared" ref="E207:E216" si="0">ROUND(D207/D$207*100,1)</f>
        <v>100</v>
      </c>
    </row>
    <row r="208" spans="2:11" ht="14.25" thickBot="1" x14ac:dyDescent="0.2">
      <c r="B208" s="20"/>
      <c r="C208" s="14" t="s">
        <v>301</v>
      </c>
      <c r="D208" s="56">
        <f>SUM(D209:D214)</f>
        <v>187289.41</v>
      </c>
      <c r="E208" s="51">
        <f t="shared" si="0"/>
        <v>48</v>
      </c>
      <c r="K208" s="50"/>
    </row>
    <row r="209" spans="2:11" ht="14.25" thickBot="1" x14ac:dyDescent="0.2">
      <c r="B209" s="16" t="s">
        <v>298</v>
      </c>
      <c r="C209" s="14" t="s">
        <v>302</v>
      </c>
      <c r="D209" s="56">
        <f>'１．森林資源総括表'!E32</f>
        <v>98595.800000000017</v>
      </c>
      <c r="E209" s="51">
        <f t="shared" si="0"/>
        <v>25.3</v>
      </c>
      <c r="K209" s="50"/>
    </row>
    <row r="210" spans="2:11" ht="14.25" thickBot="1" x14ac:dyDescent="0.2">
      <c r="B210" s="15"/>
      <c r="C210" s="21" t="s">
        <v>303</v>
      </c>
      <c r="D210" s="55">
        <f>'１．森林資源総括表'!F32</f>
        <v>13145.519999999999</v>
      </c>
      <c r="E210" s="51">
        <f t="shared" si="0"/>
        <v>3.4</v>
      </c>
      <c r="K210" s="50"/>
    </row>
    <row r="211" spans="2:11" ht="14.25" thickBot="1" x14ac:dyDescent="0.2">
      <c r="B211" s="22" t="s">
        <v>299</v>
      </c>
      <c r="C211" s="14" t="s">
        <v>304</v>
      </c>
      <c r="D211" s="56">
        <f>'１．森林資源総括表'!G32</f>
        <v>5084.9500000000007</v>
      </c>
      <c r="E211" s="51">
        <f t="shared" si="0"/>
        <v>1.3</v>
      </c>
      <c r="K211" s="50"/>
    </row>
    <row r="212" spans="2:11" ht="14.25" thickBot="1" x14ac:dyDescent="0.2">
      <c r="B212" s="22"/>
      <c r="C212" s="14" t="s">
        <v>305</v>
      </c>
      <c r="D212" s="55">
        <f>'１．森林資源総括表'!H32</f>
        <v>49962.53</v>
      </c>
      <c r="E212" s="51">
        <f t="shared" si="0"/>
        <v>12.8</v>
      </c>
      <c r="K212" s="50"/>
    </row>
    <row r="213" spans="2:11" ht="14.25" thickBot="1" x14ac:dyDescent="0.2">
      <c r="B213" s="22" t="s">
        <v>300</v>
      </c>
      <c r="C213" s="21" t="s">
        <v>306</v>
      </c>
      <c r="D213" s="56">
        <f>'１．森林資源総括表'!I32</f>
        <v>14450.850000000004</v>
      </c>
      <c r="E213" s="51">
        <f t="shared" si="0"/>
        <v>3.7</v>
      </c>
      <c r="K213" s="50"/>
    </row>
    <row r="214" spans="2:11" ht="14.25" thickBot="1" x14ac:dyDescent="0.2">
      <c r="B214" s="17"/>
      <c r="C214" s="23" t="s">
        <v>307</v>
      </c>
      <c r="D214" s="55">
        <f>'１．森林資源総括表'!J32</f>
        <v>6049.759999999992</v>
      </c>
      <c r="E214" s="51">
        <f t="shared" si="0"/>
        <v>1.6</v>
      </c>
      <c r="K214" s="50"/>
    </row>
    <row r="215" spans="2:11" ht="14.25" thickBot="1" x14ac:dyDescent="0.2">
      <c r="B215" s="25" t="s">
        <v>308</v>
      </c>
      <c r="C215" s="25" t="s">
        <v>308</v>
      </c>
      <c r="D215" s="55">
        <f>'１．森林資源総括表'!L32+'１．森林資源総括表'!M32+'１．森林資源総括表'!N32</f>
        <v>181700.22999999992</v>
      </c>
      <c r="E215" s="51">
        <f t="shared" si="0"/>
        <v>46.6</v>
      </c>
      <c r="K215" s="50"/>
    </row>
    <row r="216" spans="2:11" ht="14.25" thickBot="1" x14ac:dyDescent="0.2">
      <c r="B216" s="14" t="s">
        <v>313</v>
      </c>
      <c r="C216" s="14" t="s">
        <v>313</v>
      </c>
      <c r="D216" s="56">
        <f>'１．森林資源総括表'!O32</f>
        <v>21226.999999999905</v>
      </c>
      <c r="E216" s="51">
        <f t="shared" si="0"/>
        <v>5.4</v>
      </c>
      <c r="K216" s="50"/>
    </row>
    <row r="217" spans="2:11" x14ac:dyDescent="0.15">
      <c r="B217" s="2" t="s">
        <v>319</v>
      </c>
      <c r="C217" s="24"/>
      <c r="E217" s="19"/>
    </row>
    <row r="218" spans="2:11" x14ac:dyDescent="0.15">
      <c r="B218" s="8"/>
    </row>
    <row r="230" spans="1:9" ht="14.25" x14ac:dyDescent="0.15">
      <c r="A230" s="12" t="s">
        <v>315</v>
      </c>
    </row>
    <row r="232" spans="1:9" ht="15" customHeight="1" x14ac:dyDescent="0.15"/>
    <row r="233" spans="1:9" ht="15" customHeight="1" x14ac:dyDescent="0.15"/>
    <row r="234" spans="1:9" ht="15" customHeight="1" x14ac:dyDescent="0.15"/>
    <row r="235" spans="1:9" ht="15" customHeight="1" x14ac:dyDescent="0.15">
      <c r="I235" s="19"/>
    </row>
    <row r="236" spans="1:9" ht="15" customHeight="1" x14ac:dyDescent="0.15"/>
    <row r="241"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57" spans="2:11" ht="14.25" thickBot="1" x14ac:dyDescent="0.2"/>
    <row r="258" spans="2:11" ht="14.25" thickBot="1" x14ac:dyDescent="0.2">
      <c r="B258" s="268" t="s">
        <v>52</v>
      </c>
      <c r="C258" s="269"/>
      <c r="D258" s="47" t="s">
        <v>427</v>
      </c>
      <c r="E258" s="14" t="s">
        <v>294</v>
      </c>
    </row>
    <row r="259" spans="2:11" ht="14.25" thickBot="1" x14ac:dyDescent="0.2">
      <c r="B259" s="268" t="s">
        <v>120</v>
      </c>
      <c r="C259" s="269"/>
      <c r="D259" s="56">
        <f>D260+D267+D268</f>
        <v>77011.726999999999</v>
      </c>
      <c r="E259" s="51">
        <f t="shared" ref="E259:E268" si="1">ROUND(D259/D$259*100,1)</f>
        <v>100</v>
      </c>
    </row>
    <row r="260" spans="2:11" ht="14.25" thickBot="1" x14ac:dyDescent="0.2">
      <c r="B260" s="20"/>
      <c r="C260" s="14" t="s">
        <v>301</v>
      </c>
      <c r="D260" s="56">
        <f>SUM(D261:D266)</f>
        <v>41518.726000000002</v>
      </c>
      <c r="E260" s="51">
        <f t="shared" si="1"/>
        <v>53.9</v>
      </c>
      <c r="K260" s="50"/>
    </row>
    <row r="261" spans="2:11" ht="14.25" thickBot="1" x14ac:dyDescent="0.2">
      <c r="B261" s="16" t="s">
        <v>298</v>
      </c>
      <c r="C261" s="14" t="s">
        <v>302</v>
      </c>
      <c r="D261" s="56">
        <f>'１．森林資源総括表'!E22</f>
        <v>21630.415000000001</v>
      </c>
      <c r="E261" s="51">
        <f t="shared" si="1"/>
        <v>28.1</v>
      </c>
      <c r="K261" s="50"/>
    </row>
    <row r="262" spans="2:11" ht="14.25" thickBot="1" x14ac:dyDescent="0.2">
      <c r="B262" s="15"/>
      <c r="C262" s="21" t="s">
        <v>303</v>
      </c>
      <c r="D262" s="55">
        <f>'１．森林資源総括表'!F22</f>
        <v>2454.9859999999999</v>
      </c>
      <c r="E262" s="51">
        <f t="shared" si="1"/>
        <v>3.2</v>
      </c>
      <c r="K262" s="50"/>
    </row>
    <row r="263" spans="2:11" ht="14.25" thickBot="1" x14ac:dyDescent="0.2">
      <c r="B263" s="22" t="s">
        <v>299</v>
      </c>
      <c r="C263" s="14" t="s">
        <v>304</v>
      </c>
      <c r="D263" s="56">
        <f>'１．森林資源総括表'!G22</f>
        <v>911.81700000000001</v>
      </c>
      <c r="E263" s="51">
        <f t="shared" si="1"/>
        <v>1.2</v>
      </c>
      <c r="K263" s="50"/>
    </row>
    <row r="264" spans="2:11" ht="14.25" thickBot="1" x14ac:dyDescent="0.2">
      <c r="B264" s="22"/>
      <c r="C264" s="14" t="s">
        <v>305</v>
      </c>
      <c r="D264" s="55">
        <f>'１．森林資源総括表'!H22</f>
        <v>13655.023999999999</v>
      </c>
      <c r="E264" s="51">
        <f t="shared" si="1"/>
        <v>17.7</v>
      </c>
      <c r="K264" s="50"/>
    </row>
    <row r="265" spans="2:11" ht="14.25" thickBot="1" x14ac:dyDescent="0.2">
      <c r="B265" s="22" t="s">
        <v>300</v>
      </c>
      <c r="C265" s="21" t="s">
        <v>306</v>
      </c>
      <c r="D265" s="56">
        <f>'１．森林資源総括表'!I22</f>
        <v>2337.7370000000001</v>
      </c>
      <c r="E265" s="51">
        <f t="shared" si="1"/>
        <v>3</v>
      </c>
      <c r="K265" s="50"/>
    </row>
    <row r="266" spans="2:11" ht="14.25" thickBot="1" x14ac:dyDescent="0.2">
      <c r="B266" s="17"/>
      <c r="C266" s="23" t="s">
        <v>307</v>
      </c>
      <c r="D266" s="55">
        <f>'１．森林資源総括表'!J22</f>
        <v>528.74699999999996</v>
      </c>
      <c r="E266" s="51">
        <f t="shared" si="1"/>
        <v>0.7</v>
      </c>
      <c r="K266" s="50"/>
    </row>
    <row r="267" spans="2:11" ht="14.25" thickBot="1" x14ac:dyDescent="0.2">
      <c r="B267" s="25" t="s">
        <v>308</v>
      </c>
      <c r="C267" s="25" t="s">
        <v>308</v>
      </c>
      <c r="D267" s="55">
        <f>'１．森林資源総括表'!K22</f>
        <v>35486.679000000004</v>
      </c>
      <c r="E267" s="51">
        <f t="shared" si="1"/>
        <v>46.1</v>
      </c>
      <c r="K267" s="50"/>
    </row>
    <row r="268" spans="2:11" ht="14.25" thickBot="1" x14ac:dyDescent="0.2">
      <c r="B268" s="14" t="s">
        <v>313</v>
      </c>
      <c r="C268" s="14" t="s">
        <v>313</v>
      </c>
      <c r="D268" s="56">
        <f>'１．森林資源総括表'!O22</f>
        <v>6.3220000000000001</v>
      </c>
      <c r="E268" s="51">
        <f t="shared" si="1"/>
        <v>0</v>
      </c>
      <c r="K268" s="50"/>
    </row>
    <row r="269" spans="2:11" x14ac:dyDescent="0.15">
      <c r="B269" s="2" t="s">
        <v>319</v>
      </c>
    </row>
  </sheetData>
  <mergeCells count="16">
    <mergeCell ref="B258:C258"/>
    <mergeCell ref="B259:C259"/>
    <mergeCell ref="B206:C206"/>
    <mergeCell ref="B207:C207"/>
    <mergeCell ref="A4:I16"/>
    <mergeCell ref="B154:C154"/>
    <mergeCell ref="B155:C155"/>
    <mergeCell ref="B102:C102"/>
    <mergeCell ref="B103:C103"/>
    <mergeCell ref="B112:B113"/>
    <mergeCell ref="B70:C70"/>
    <mergeCell ref="E41:F41"/>
    <mergeCell ref="B41:C41"/>
    <mergeCell ref="B42:C42"/>
    <mergeCell ref="B43:C43"/>
    <mergeCell ref="B69:C69"/>
  </mergeCells>
  <phoneticPr fontId="3"/>
  <pageMargins left="0.75" right="0.75" top="1" bottom="1" header="0.51200000000000001" footer="0.51200000000000001"/>
  <pageSetup paperSize="9" orientation="portrait" horizontalDpi="300" verticalDpi="300" r:id="rId1"/>
  <headerFooter alignWithMargins="0"/>
  <rowBreaks count="5" manualBreakCount="5">
    <brk id="20" max="8" man="1"/>
    <brk id="73" max="8" man="1"/>
    <brk id="125" max="8" man="1"/>
    <brk id="177" max="8" man="1"/>
    <brk id="229"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abColor rgb="FFFF0000"/>
  </sheetPr>
  <dimension ref="A1:T34"/>
  <sheetViews>
    <sheetView view="pageBreakPreview" zoomScale="85" zoomScaleNormal="100" zoomScaleSheetLayoutView="85" workbookViewId="0">
      <selection activeCell="T21" sqref="T21"/>
    </sheetView>
  </sheetViews>
  <sheetFormatPr defaultColWidth="10.625" defaultRowHeight="14.25" x14ac:dyDescent="0.15"/>
  <cols>
    <col min="1" max="1" width="10.875" style="26" customWidth="1"/>
    <col min="2" max="2" width="7.375" style="26" customWidth="1"/>
    <col min="3" max="3" width="10.875" style="26" customWidth="1"/>
    <col min="4" max="11" width="9.625" style="26" customWidth="1"/>
    <col min="12" max="16384" width="10.625" style="26"/>
  </cols>
  <sheetData>
    <row r="1" spans="1:18" ht="17.25" x14ac:dyDescent="0.15">
      <c r="A1" s="3" t="s">
        <v>269</v>
      </c>
    </row>
    <row r="2" spans="1:18" ht="11.25" customHeight="1" thickBot="1" x14ac:dyDescent="0.2">
      <c r="A2" s="284" t="s">
        <v>28</v>
      </c>
      <c r="B2" s="284"/>
      <c r="C2" s="284"/>
      <c r="D2" s="284"/>
      <c r="E2" s="284"/>
      <c r="F2" s="284"/>
      <c r="G2" s="284"/>
      <c r="H2" s="284"/>
      <c r="I2" s="284"/>
      <c r="J2" s="284"/>
      <c r="K2" s="284"/>
      <c r="L2" s="284"/>
    </row>
    <row r="3" spans="1:18" ht="19.5" customHeight="1" x14ac:dyDescent="0.15">
      <c r="A3" s="62"/>
      <c r="B3" s="63"/>
      <c r="C3" s="64"/>
      <c r="D3" s="65" t="s">
        <v>239</v>
      </c>
      <c r="E3" s="66"/>
      <c r="F3" s="66"/>
      <c r="G3" s="66"/>
      <c r="H3" s="66"/>
      <c r="I3" s="66"/>
      <c r="J3" s="67"/>
      <c r="K3" s="67"/>
      <c r="L3" s="64"/>
      <c r="M3" s="68"/>
      <c r="R3" s="69"/>
    </row>
    <row r="4" spans="1:18" ht="19.5" customHeight="1" x14ac:dyDescent="0.15">
      <c r="A4" s="70" t="s">
        <v>240</v>
      </c>
      <c r="B4" s="71"/>
      <c r="C4" s="72" t="s">
        <v>2</v>
      </c>
      <c r="D4" s="73" t="s">
        <v>241</v>
      </c>
      <c r="E4" s="74"/>
      <c r="F4" s="74"/>
      <c r="G4" s="73" t="s">
        <v>242</v>
      </c>
      <c r="H4" s="74"/>
      <c r="I4" s="74"/>
      <c r="J4" s="72" t="s">
        <v>243</v>
      </c>
      <c r="K4" s="72" t="s">
        <v>244</v>
      </c>
      <c r="L4" s="72" t="s">
        <v>192</v>
      </c>
      <c r="M4" s="68"/>
    </row>
    <row r="5" spans="1:18" ht="19.5" customHeight="1" x14ac:dyDescent="0.15">
      <c r="A5" s="68"/>
      <c r="C5" s="75"/>
      <c r="D5" s="76" t="s">
        <v>2</v>
      </c>
      <c r="E5" s="76" t="s">
        <v>10</v>
      </c>
      <c r="F5" s="76" t="s">
        <v>11</v>
      </c>
      <c r="G5" s="76" t="s">
        <v>2</v>
      </c>
      <c r="H5" s="73" t="s">
        <v>10</v>
      </c>
      <c r="I5" s="73" t="s">
        <v>11</v>
      </c>
      <c r="J5" s="75"/>
      <c r="K5" s="75"/>
      <c r="L5" s="75"/>
      <c r="M5" s="68"/>
    </row>
    <row r="6" spans="1:18" ht="19.5" customHeight="1" x14ac:dyDescent="0.15">
      <c r="A6" s="77" t="s">
        <v>15</v>
      </c>
      <c r="B6" s="76" t="s">
        <v>13</v>
      </c>
      <c r="C6" s="297">
        <v>631145.90999999992</v>
      </c>
      <c r="D6" s="297">
        <v>260469.95</v>
      </c>
      <c r="E6" s="297">
        <v>258004.82</v>
      </c>
      <c r="F6" s="297">
        <v>2465.13</v>
      </c>
      <c r="G6" s="297">
        <v>342387.47999999992</v>
      </c>
      <c r="H6" s="297">
        <v>72709.14</v>
      </c>
      <c r="I6" s="297">
        <v>269678.33999999991</v>
      </c>
      <c r="J6" s="297">
        <v>7220.39</v>
      </c>
      <c r="K6" s="297">
        <v>21067.439999999908</v>
      </c>
      <c r="L6" s="297">
        <v>0.65</v>
      </c>
      <c r="M6" s="68"/>
    </row>
    <row r="7" spans="1:18" ht="19.5" customHeight="1" x14ac:dyDescent="0.15">
      <c r="A7" s="78"/>
      <c r="B7" s="76" t="s">
        <v>14</v>
      </c>
      <c r="C7" s="297">
        <v>132594.38200000001</v>
      </c>
      <c r="D7" s="297">
        <v>71332.747000000018</v>
      </c>
      <c r="E7" s="297">
        <v>67653.23000000001</v>
      </c>
      <c r="F7" s="297">
        <v>3679.5170000000003</v>
      </c>
      <c r="G7" s="297">
        <v>61255.313000000002</v>
      </c>
      <c r="H7" s="297">
        <v>17885.305</v>
      </c>
      <c r="I7" s="297">
        <v>43370.008000000002</v>
      </c>
      <c r="J7" s="297">
        <v>3.6909999999999998</v>
      </c>
      <c r="K7" s="297">
        <v>2.6310000000000002</v>
      </c>
      <c r="L7" s="297">
        <v>0</v>
      </c>
      <c r="M7" s="68"/>
      <c r="N7" s="152"/>
    </row>
    <row r="8" spans="1:18" ht="19.5" customHeight="1" x14ac:dyDescent="0.15">
      <c r="A8" s="77" t="s">
        <v>38</v>
      </c>
      <c r="B8" s="76" t="s">
        <v>13</v>
      </c>
      <c r="C8" s="297">
        <v>237823.90999999997</v>
      </c>
      <c r="D8" s="297">
        <v>129201.29</v>
      </c>
      <c r="E8" s="297">
        <v>127269.53</v>
      </c>
      <c r="F8" s="297">
        <v>1931.7600000000002</v>
      </c>
      <c r="G8" s="297">
        <v>103230.62</v>
      </c>
      <c r="H8" s="297">
        <v>14750.130000000001</v>
      </c>
      <c r="I8" s="297">
        <v>88480.489999999991</v>
      </c>
      <c r="J8" s="297">
        <v>5391.35</v>
      </c>
      <c r="K8" s="298" t="s">
        <v>463</v>
      </c>
      <c r="L8" s="297">
        <v>0.65</v>
      </c>
      <c r="M8" s="68"/>
      <c r="N8" s="152"/>
    </row>
    <row r="9" spans="1:18" ht="19.5" customHeight="1" x14ac:dyDescent="0.15">
      <c r="A9" s="78"/>
      <c r="B9" s="76" t="s">
        <v>14</v>
      </c>
      <c r="C9" s="297">
        <v>55271.005000000005</v>
      </c>
      <c r="D9" s="297">
        <v>40476.851000000002</v>
      </c>
      <c r="E9" s="297">
        <v>40301.514999999999</v>
      </c>
      <c r="F9" s="297">
        <v>175.33600000000001</v>
      </c>
      <c r="G9" s="297">
        <v>14794.154</v>
      </c>
      <c r="H9" s="297">
        <v>3420.9329999999995</v>
      </c>
      <c r="I9" s="297">
        <v>11373.221000000001</v>
      </c>
      <c r="J9" s="297">
        <v>0</v>
      </c>
      <c r="K9" s="298" t="s">
        <v>463</v>
      </c>
      <c r="L9" s="297">
        <v>0</v>
      </c>
      <c r="M9" s="68"/>
      <c r="N9" s="152"/>
    </row>
    <row r="10" spans="1:18" ht="19.5" customHeight="1" x14ac:dyDescent="0.15">
      <c r="A10" s="79" t="s">
        <v>39</v>
      </c>
      <c r="B10" s="80" t="s">
        <v>13</v>
      </c>
      <c r="C10" s="297">
        <v>391670.97999999986</v>
      </c>
      <c r="D10" s="297">
        <v>129832.78000000001</v>
      </c>
      <c r="E10" s="297">
        <v>129330.40000000001</v>
      </c>
      <c r="F10" s="297">
        <v>502.38</v>
      </c>
      <c r="G10" s="297">
        <v>239156.85999999993</v>
      </c>
      <c r="H10" s="297">
        <v>57959.009999999995</v>
      </c>
      <c r="I10" s="297">
        <v>181197.84999999992</v>
      </c>
      <c r="J10" s="297">
        <v>1732.36</v>
      </c>
      <c r="K10" s="297">
        <v>20948.979999999909</v>
      </c>
      <c r="L10" s="297">
        <v>0</v>
      </c>
      <c r="M10" s="81"/>
    </row>
    <row r="11" spans="1:18" ht="19.5" customHeight="1" x14ac:dyDescent="0.15">
      <c r="A11" s="82"/>
      <c r="B11" s="80" t="s">
        <v>14</v>
      </c>
      <c r="C11" s="297">
        <v>77011.726999999999</v>
      </c>
      <c r="D11" s="297">
        <v>30544.245999999999</v>
      </c>
      <c r="E11" s="297">
        <v>27054.353999999999</v>
      </c>
      <c r="F11" s="297">
        <v>3489.8920000000003</v>
      </c>
      <c r="G11" s="297">
        <v>46461.159</v>
      </c>
      <c r="H11" s="297">
        <v>14464.371999999999</v>
      </c>
      <c r="I11" s="297">
        <v>31996.787</v>
      </c>
      <c r="J11" s="297">
        <v>3.6909999999999998</v>
      </c>
      <c r="K11" s="297">
        <v>2.6310000000000002</v>
      </c>
      <c r="L11" s="297">
        <v>0</v>
      </c>
      <c r="M11" s="81"/>
      <c r="N11" s="152"/>
    </row>
    <row r="12" spans="1:18" ht="19.5" customHeight="1" x14ac:dyDescent="0.15">
      <c r="A12" s="79" t="s">
        <v>202</v>
      </c>
      <c r="B12" s="80" t="s">
        <v>13</v>
      </c>
      <c r="C12" s="297">
        <v>1651.02</v>
      </c>
      <c r="D12" s="297">
        <v>1435.8799999999999</v>
      </c>
      <c r="E12" s="297">
        <v>1404.8899999999999</v>
      </c>
      <c r="F12" s="297">
        <v>30.990000000000002</v>
      </c>
      <c r="G12" s="297">
        <v>0</v>
      </c>
      <c r="H12" s="297">
        <v>0</v>
      </c>
      <c r="I12" s="297">
        <v>0</v>
      </c>
      <c r="J12" s="297">
        <v>96.68</v>
      </c>
      <c r="K12" s="297">
        <v>118.46000000000001</v>
      </c>
      <c r="L12" s="297">
        <v>0</v>
      </c>
      <c r="M12" s="81"/>
      <c r="N12" s="152"/>
    </row>
    <row r="13" spans="1:18" ht="19.5" customHeight="1" thickBot="1" x14ac:dyDescent="0.2">
      <c r="A13" s="82"/>
      <c r="B13" s="80" t="s">
        <v>14</v>
      </c>
      <c r="C13" s="297">
        <v>311.64999999999998</v>
      </c>
      <c r="D13" s="297">
        <v>311.64999999999998</v>
      </c>
      <c r="E13" s="297">
        <v>297.36099999999999</v>
      </c>
      <c r="F13" s="297">
        <v>14.289</v>
      </c>
      <c r="G13" s="297">
        <v>0</v>
      </c>
      <c r="H13" s="297">
        <v>0</v>
      </c>
      <c r="I13" s="297">
        <v>0</v>
      </c>
      <c r="J13" s="297">
        <v>0</v>
      </c>
      <c r="K13" s="297">
        <v>0</v>
      </c>
      <c r="L13" s="297">
        <v>0</v>
      </c>
      <c r="M13" s="81"/>
    </row>
    <row r="14" spans="1:18" x14ac:dyDescent="0.15">
      <c r="A14" s="83" t="s">
        <v>245</v>
      </c>
      <c r="B14" s="63"/>
      <c r="C14" s="63"/>
      <c r="D14" s="63"/>
      <c r="E14" s="63"/>
      <c r="F14" s="63"/>
      <c r="G14" s="63"/>
      <c r="H14" s="84"/>
      <c r="I14" s="84"/>
      <c r="J14" s="63"/>
      <c r="K14" s="63"/>
      <c r="L14" s="63"/>
    </row>
    <row r="16" spans="1:18" ht="17.25" x14ac:dyDescent="0.15">
      <c r="A16" s="3" t="s">
        <v>275</v>
      </c>
    </row>
    <row r="17" spans="1:20" ht="11.25" customHeight="1" thickBot="1" x14ac:dyDescent="0.2">
      <c r="A17" s="285" t="s">
        <v>246</v>
      </c>
      <c r="B17" s="285"/>
      <c r="C17" s="285"/>
      <c r="D17" s="285"/>
      <c r="E17" s="285"/>
      <c r="F17" s="285"/>
      <c r="G17" s="285"/>
      <c r="H17" s="285"/>
      <c r="I17" s="285"/>
      <c r="J17" s="285"/>
      <c r="K17" s="285"/>
      <c r="L17" s="285"/>
      <c r="M17" s="285"/>
      <c r="N17" s="285"/>
      <c r="O17" s="285"/>
      <c r="P17" s="285"/>
    </row>
    <row r="18" spans="1:20" ht="19.5" customHeight="1" x14ac:dyDescent="0.15">
      <c r="A18" s="276" t="s">
        <v>29</v>
      </c>
      <c r="B18" s="277"/>
      <c r="C18" s="162" t="s">
        <v>30</v>
      </c>
      <c r="D18" s="163" t="s">
        <v>31</v>
      </c>
      <c r="E18" s="164"/>
      <c r="F18" s="164"/>
      <c r="G18" s="164"/>
      <c r="H18" s="164"/>
      <c r="I18" s="164"/>
      <c r="J18" s="164"/>
      <c r="K18" s="163" t="s">
        <v>247</v>
      </c>
      <c r="L18" s="164"/>
      <c r="M18" s="164"/>
      <c r="N18" s="164"/>
      <c r="O18" s="158" t="s">
        <v>270</v>
      </c>
      <c r="P18" s="159" t="s">
        <v>248</v>
      </c>
    </row>
    <row r="19" spans="1:20" ht="19.5" customHeight="1" x14ac:dyDescent="0.15">
      <c r="A19" s="278"/>
      <c r="B19" s="279"/>
      <c r="C19" s="165"/>
      <c r="D19" s="166" t="s">
        <v>30</v>
      </c>
      <c r="E19" s="166" t="s">
        <v>32</v>
      </c>
      <c r="F19" s="166" t="s">
        <v>33</v>
      </c>
      <c r="G19" s="166" t="s">
        <v>34</v>
      </c>
      <c r="H19" s="166" t="s">
        <v>35</v>
      </c>
      <c r="I19" s="166" t="s">
        <v>36</v>
      </c>
      <c r="J19" s="166" t="s">
        <v>37</v>
      </c>
      <c r="K19" s="166" t="s">
        <v>30</v>
      </c>
      <c r="L19" s="166" t="s">
        <v>249</v>
      </c>
      <c r="M19" s="166" t="s">
        <v>250</v>
      </c>
      <c r="N19" s="166" t="s">
        <v>251</v>
      </c>
      <c r="O19" s="160" t="s">
        <v>271</v>
      </c>
      <c r="P19" s="161"/>
    </row>
    <row r="20" spans="1:20" ht="19.5" customHeight="1" x14ac:dyDescent="0.15">
      <c r="A20" s="282" t="s">
        <v>272</v>
      </c>
      <c r="B20" s="283"/>
      <c r="C20" s="297">
        <v>131481.34099999999</v>
      </c>
      <c r="D20" s="297">
        <v>84422.721000000005</v>
      </c>
      <c r="E20" s="297">
        <v>53197.454000000005</v>
      </c>
      <c r="F20" s="297">
        <v>9782.4849999999988</v>
      </c>
      <c r="G20" s="297">
        <v>3017.5059999999999</v>
      </c>
      <c r="H20" s="297">
        <v>13954.632</v>
      </c>
      <c r="I20" s="297">
        <v>3926.7370000000001</v>
      </c>
      <c r="J20" s="297">
        <v>543.90699999999993</v>
      </c>
      <c r="K20" s="297">
        <v>47052.297999999995</v>
      </c>
      <c r="L20" s="297">
        <v>16484.157999999999</v>
      </c>
      <c r="M20" s="297">
        <v>2267.7690000000002</v>
      </c>
      <c r="N20" s="297">
        <v>28300.370999999999</v>
      </c>
      <c r="O20" s="297">
        <v>6.3220000000000001</v>
      </c>
      <c r="P20" s="299">
        <v>208.79502088422313</v>
      </c>
      <c r="R20" s="57"/>
    </row>
    <row r="21" spans="1:20" ht="19.5" customHeight="1" x14ac:dyDescent="0.15">
      <c r="A21" s="280" t="s">
        <v>273</v>
      </c>
      <c r="B21" s="281"/>
      <c r="C21" s="297">
        <v>54157.963999999993</v>
      </c>
      <c r="D21" s="297">
        <v>42606.633999999998</v>
      </c>
      <c r="E21" s="297">
        <v>31418.34</v>
      </c>
      <c r="F21" s="297">
        <v>7277.8409999999994</v>
      </c>
      <c r="G21" s="297">
        <v>2105.6889999999999</v>
      </c>
      <c r="H21" s="297">
        <v>299.608</v>
      </c>
      <c r="I21" s="297">
        <v>1489.9959999999999</v>
      </c>
      <c r="J21" s="297">
        <v>15.16</v>
      </c>
      <c r="K21" s="297">
        <v>11551.329999999998</v>
      </c>
      <c r="L21" s="297">
        <v>70.997</v>
      </c>
      <c r="M21" s="297">
        <v>98.201000000000008</v>
      </c>
      <c r="N21" s="297">
        <v>11382.131999999998</v>
      </c>
      <c r="O21" s="297">
        <v>0</v>
      </c>
      <c r="P21" s="299">
        <v>226.77205444761475</v>
      </c>
      <c r="R21" s="57"/>
      <c r="S21" s="157"/>
    </row>
    <row r="22" spans="1:20" ht="19.5" customHeight="1" x14ac:dyDescent="0.15">
      <c r="A22" s="282" t="s">
        <v>318</v>
      </c>
      <c r="B22" s="283"/>
      <c r="C22" s="297">
        <v>77011.726999999999</v>
      </c>
      <c r="D22" s="297">
        <v>41518.726000000002</v>
      </c>
      <c r="E22" s="297">
        <v>21630.415000000001</v>
      </c>
      <c r="F22" s="297">
        <v>2454.9859999999999</v>
      </c>
      <c r="G22" s="297">
        <v>911.81700000000001</v>
      </c>
      <c r="H22" s="297">
        <v>13655.023999999999</v>
      </c>
      <c r="I22" s="297">
        <v>2337.7370000000001</v>
      </c>
      <c r="J22" s="297">
        <v>528.74699999999996</v>
      </c>
      <c r="K22" s="297">
        <v>35486.679000000004</v>
      </c>
      <c r="L22" s="297">
        <v>16413.161</v>
      </c>
      <c r="M22" s="297">
        <v>2169.5680000000002</v>
      </c>
      <c r="N22" s="297">
        <v>16903.95</v>
      </c>
      <c r="O22" s="297">
        <v>6.3220000000000001</v>
      </c>
      <c r="P22" s="299">
        <v>196.62352058863289</v>
      </c>
      <c r="R22" s="88"/>
    </row>
    <row r="23" spans="1:20" ht="19.5" customHeight="1" thickBot="1" x14ac:dyDescent="0.2">
      <c r="A23" s="273" t="s">
        <v>202</v>
      </c>
      <c r="B23" s="274"/>
      <c r="C23" s="300">
        <v>311.65000000000003</v>
      </c>
      <c r="D23" s="300">
        <v>297.36100000000005</v>
      </c>
      <c r="E23" s="301">
        <v>148.69900000000001</v>
      </c>
      <c r="F23" s="301">
        <v>49.658000000000001</v>
      </c>
      <c r="G23" s="301">
        <v>0</v>
      </c>
      <c r="H23" s="301">
        <v>0</v>
      </c>
      <c r="I23" s="301">
        <v>99.004000000000005</v>
      </c>
      <c r="J23" s="301">
        <v>0</v>
      </c>
      <c r="K23" s="300">
        <v>14.289</v>
      </c>
      <c r="L23" s="301">
        <v>0</v>
      </c>
      <c r="M23" s="301">
        <v>0</v>
      </c>
      <c r="N23" s="301">
        <v>14.289</v>
      </c>
      <c r="O23" s="301">
        <v>0</v>
      </c>
      <c r="P23" s="302">
        <v>188.76209858148297</v>
      </c>
      <c r="R23" s="90"/>
    </row>
    <row r="24" spans="1:20" x14ac:dyDescent="0.15">
      <c r="A24" s="2" t="s">
        <v>40</v>
      </c>
      <c r="B24" s="91"/>
      <c r="C24" s="91"/>
      <c r="D24" s="91"/>
      <c r="E24" s="91"/>
      <c r="F24" s="91"/>
      <c r="G24" s="91"/>
      <c r="H24" s="91"/>
      <c r="I24" s="91"/>
      <c r="J24" s="91"/>
      <c r="K24" s="91"/>
      <c r="L24" s="91"/>
      <c r="M24" s="91"/>
      <c r="N24" s="91"/>
      <c r="O24" s="91"/>
    </row>
    <row r="26" spans="1:20" ht="17.25" x14ac:dyDescent="0.15">
      <c r="A26" s="3" t="s">
        <v>276</v>
      </c>
    </row>
    <row r="27" spans="1:20" ht="11.25" customHeight="1" thickBot="1" x14ac:dyDescent="0.2">
      <c r="A27" s="275" t="s">
        <v>274</v>
      </c>
      <c r="B27" s="275"/>
      <c r="C27" s="275"/>
      <c r="D27" s="275"/>
      <c r="E27" s="275"/>
      <c r="F27" s="275"/>
      <c r="G27" s="275"/>
      <c r="H27" s="275"/>
      <c r="I27" s="275"/>
      <c r="J27" s="275"/>
      <c r="K27" s="275"/>
      <c r="L27" s="275"/>
      <c r="M27" s="275"/>
      <c r="N27" s="275"/>
      <c r="O27" s="275"/>
    </row>
    <row r="28" spans="1:20" ht="19.5" customHeight="1" x14ac:dyDescent="0.15">
      <c r="A28" s="276" t="s">
        <v>29</v>
      </c>
      <c r="B28" s="277"/>
      <c r="C28" s="162" t="s">
        <v>30</v>
      </c>
      <c r="D28" s="163" t="s">
        <v>31</v>
      </c>
      <c r="E28" s="164"/>
      <c r="F28" s="164"/>
      <c r="G28" s="164"/>
      <c r="H28" s="164"/>
      <c r="I28" s="164"/>
      <c r="J28" s="164"/>
      <c r="K28" s="163" t="s">
        <v>247</v>
      </c>
      <c r="L28" s="164"/>
      <c r="M28" s="164"/>
      <c r="N28" s="164"/>
      <c r="O28" s="169" t="s">
        <v>270</v>
      </c>
    </row>
    <row r="29" spans="1:20" ht="19.5" customHeight="1" x14ac:dyDescent="0.15">
      <c r="A29" s="278"/>
      <c r="B29" s="279"/>
      <c r="C29" s="170"/>
      <c r="D29" s="166" t="s">
        <v>30</v>
      </c>
      <c r="E29" s="166" t="s">
        <v>32</v>
      </c>
      <c r="F29" s="166" t="s">
        <v>33</v>
      </c>
      <c r="G29" s="166" t="s">
        <v>34</v>
      </c>
      <c r="H29" s="166" t="s">
        <v>35</v>
      </c>
      <c r="I29" s="166" t="s">
        <v>36</v>
      </c>
      <c r="J29" s="166" t="s">
        <v>37</v>
      </c>
      <c r="K29" s="166" t="s">
        <v>30</v>
      </c>
      <c r="L29" s="166" t="s">
        <v>249</v>
      </c>
      <c r="M29" s="166" t="s">
        <v>250</v>
      </c>
      <c r="N29" s="166" t="s">
        <v>251</v>
      </c>
      <c r="O29" s="171" t="s">
        <v>271</v>
      </c>
    </row>
    <row r="30" spans="1:20" ht="19.5" customHeight="1" x14ac:dyDescent="0.15">
      <c r="A30" s="280" t="s">
        <v>272</v>
      </c>
      <c r="B30" s="281"/>
      <c r="C30" s="297">
        <v>629714.92539999983</v>
      </c>
      <c r="D30" s="297">
        <v>330702.03400000004</v>
      </c>
      <c r="E30" s="297">
        <v>192480.54000000004</v>
      </c>
      <c r="F30" s="297">
        <v>43383.710000000006</v>
      </c>
      <c r="G30" s="297">
        <v>14076.78</v>
      </c>
      <c r="H30" s="297">
        <v>53287.184000000001</v>
      </c>
      <c r="I30" s="297">
        <v>21300.890000000003</v>
      </c>
      <c r="J30" s="297">
        <v>6172.9299999999921</v>
      </c>
      <c r="K30" s="297">
        <v>272141.3899999999</v>
      </c>
      <c r="L30" s="297">
        <v>92711.319999999992</v>
      </c>
      <c r="M30" s="297">
        <v>14588.389999999994</v>
      </c>
      <c r="N30" s="297">
        <v>164841.67999999996</v>
      </c>
      <c r="O30" s="299">
        <v>26871.501399999906</v>
      </c>
    </row>
    <row r="31" spans="1:20" ht="19.5" customHeight="1" x14ac:dyDescent="0.15">
      <c r="A31" s="282" t="s">
        <v>273</v>
      </c>
      <c r="B31" s="283"/>
      <c r="C31" s="297">
        <v>237847.26540000003</v>
      </c>
      <c r="D31" s="297">
        <v>142007.73400000003</v>
      </c>
      <c r="E31" s="297">
        <v>93326.36</v>
      </c>
      <c r="F31" s="297">
        <v>29926.680000000004</v>
      </c>
      <c r="G31" s="297">
        <v>8991.83</v>
      </c>
      <c r="H31" s="297">
        <v>3324.654</v>
      </c>
      <c r="I31" s="297">
        <v>6315.0399999999991</v>
      </c>
      <c r="J31" s="297">
        <v>123.16999999999997</v>
      </c>
      <c r="K31" s="297">
        <v>90410.170000000013</v>
      </c>
      <c r="L31" s="297">
        <v>188.71</v>
      </c>
      <c r="M31" s="297">
        <v>978.12999999999988</v>
      </c>
      <c r="N31" s="297">
        <v>89243.330000000016</v>
      </c>
      <c r="O31" s="299">
        <v>5429.3613999999998</v>
      </c>
    </row>
    <row r="32" spans="1:20" ht="19.5" customHeight="1" x14ac:dyDescent="0.15">
      <c r="A32" s="282" t="s">
        <v>318</v>
      </c>
      <c r="B32" s="283"/>
      <c r="C32" s="297">
        <v>390216.63999999978</v>
      </c>
      <c r="D32" s="297">
        <v>187289.41</v>
      </c>
      <c r="E32" s="297">
        <v>98595.800000000017</v>
      </c>
      <c r="F32" s="297">
        <v>13145.519999999999</v>
      </c>
      <c r="G32" s="297">
        <v>5084.9500000000007</v>
      </c>
      <c r="H32" s="297">
        <v>49962.53</v>
      </c>
      <c r="I32" s="297">
        <v>14450.850000000004</v>
      </c>
      <c r="J32" s="297">
        <v>6049.759999999992</v>
      </c>
      <c r="K32" s="297">
        <v>181700.22999999992</v>
      </c>
      <c r="L32" s="297">
        <v>92522.609999999986</v>
      </c>
      <c r="M32" s="297">
        <v>13610.259999999995</v>
      </c>
      <c r="N32" s="297">
        <v>75567.359999999957</v>
      </c>
      <c r="O32" s="299">
        <v>21226.999999999905</v>
      </c>
      <c r="P32" s="92"/>
      <c r="R32" s="88"/>
      <c r="T32" s="58"/>
    </row>
    <row r="33" spans="1:20" ht="19.5" customHeight="1" thickBot="1" x14ac:dyDescent="0.2">
      <c r="A33" s="273" t="s">
        <v>202</v>
      </c>
      <c r="B33" s="274"/>
      <c r="C33" s="300">
        <v>1651.02</v>
      </c>
      <c r="D33" s="300">
        <v>1404.8899999999999</v>
      </c>
      <c r="E33" s="301">
        <v>558.38</v>
      </c>
      <c r="F33" s="301">
        <v>311.50999999999993</v>
      </c>
      <c r="G33" s="301">
        <v>0</v>
      </c>
      <c r="H33" s="301">
        <v>0</v>
      </c>
      <c r="I33" s="301">
        <v>535</v>
      </c>
      <c r="J33" s="301">
        <v>0</v>
      </c>
      <c r="K33" s="300">
        <v>30.990000000000002</v>
      </c>
      <c r="L33" s="301">
        <v>0</v>
      </c>
      <c r="M33" s="301">
        <v>0</v>
      </c>
      <c r="N33" s="301">
        <v>30.990000000000002</v>
      </c>
      <c r="O33" s="302">
        <v>215.14000000000001</v>
      </c>
      <c r="P33" s="92"/>
      <c r="R33" s="90"/>
      <c r="T33" s="57"/>
    </row>
    <row r="34" spans="1:20" x14ac:dyDescent="0.15">
      <c r="A34" s="2" t="s">
        <v>40</v>
      </c>
      <c r="B34" s="93"/>
      <c r="C34" s="93"/>
      <c r="D34" s="93"/>
      <c r="E34" s="93"/>
      <c r="F34" s="93"/>
      <c r="G34" s="93"/>
      <c r="H34" s="93"/>
      <c r="I34" s="93"/>
      <c r="J34" s="93"/>
      <c r="K34" s="93"/>
      <c r="L34" s="93"/>
      <c r="M34" s="93"/>
      <c r="N34" s="93"/>
    </row>
  </sheetData>
  <mergeCells count="13">
    <mergeCell ref="A22:B22"/>
    <mergeCell ref="A2:L2"/>
    <mergeCell ref="A17:P17"/>
    <mergeCell ref="A18:B19"/>
    <mergeCell ref="A20:B20"/>
    <mergeCell ref="A21:B21"/>
    <mergeCell ref="A33:B33"/>
    <mergeCell ref="A23:B23"/>
    <mergeCell ref="A27:O27"/>
    <mergeCell ref="A28:B29"/>
    <mergeCell ref="A30:B30"/>
    <mergeCell ref="A31:B31"/>
    <mergeCell ref="A32:B32"/>
  </mergeCells>
  <phoneticPr fontId="3"/>
  <pageMargins left="0.78750000000000009" right="0.78750000000000009" top="0.98402777777777772" bottom="0.98402777777777772" header="0.51180555555555562" footer="0.51180555555555562"/>
  <pageSetup paperSize="9" scale="75" firstPageNumber="5" orientation="landscape" useFirstPageNumber="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S142"/>
  <sheetViews>
    <sheetView view="pageBreakPreview" zoomScale="90" zoomScaleNormal="75" zoomScaleSheetLayoutView="90" workbookViewId="0">
      <selection activeCell="Q143" sqref="Q143"/>
    </sheetView>
  </sheetViews>
  <sheetFormatPr defaultColWidth="10.625" defaultRowHeight="14.25" x14ac:dyDescent="0.15"/>
  <cols>
    <col min="1" max="1" width="18" style="26" customWidth="1"/>
    <col min="2" max="2" width="6.625" style="26" customWidth="1"/>
    <col min="3" max="3" width="8.625" style="27" customWidth="1"/>
    <col min="4" max="14" width="8.625" style="26" customWidth="1"/>
    <col min="15" max="15" width="1" style="26" customWidth="1"/>
    <col min="16" max="16" width="10.75" style="26" customWidth="1"/>
    <col min="17" max="17" width="16.5" style="26" customWidth="1"/>
    <col min="18" max="16384" width="10.625" style="26"/>
  </cols>
  <sheetData>
    <row r="1" spans="1:19" ht="17.25" x14ac:dyDescent="0.15">
      <c r="A1" s="3" t="s">
        <v>469</v>
      </c>
      <c r="F1" s="92"/>
    </row>
    <row r="2" spans="1:19" ht="14.25" customHeight="1" thickBot="1" x14ac:dyDescent="0.2">
      <c r="A2" s="307" t="s">
        <v>252</v>
      </c>
      <c r="B2" s="307"/>
      <c r="C2" s="307"/>
      <c r="D2" s="307"/>
      <c r="E2" s="307"/>
      <c r="F2" s="307"/>
      <c r="G2" s="307"/>
      <c r="H2" s="307"/>
      <c r="I2" s="307"/>
      <c r="J2" s="307"/>
      <c r="K2" s="307"/>
      <c r="L2" s="307"/>
      <c r="M2" s="307"/>
      <c r="N2" s="307"/>
    </row>
    <row r="3" spans="1:19" ht="14.25" customHeight="1" x14ac:dyDescent="0.15">
      <c r="A3" s="308"/>
      <c r="B3" s="309"/>
      <c r="C3" s="310" t="s">
        <v>397</v>
      </c>
      <c r="D3" s="311"/>
      <c r="E3" s="311"/>
      <c r="F3" s="312" t="s">
        <v>253</v>
      </c>
      <c r="G3" s="313"/>
      <c r="H3" s="313"/>
      <c r="I3" s="313"/>
      <c r="J3" s="313"/>
      <c r="K3" s="313"/>
      <c r="L3" s="312" t="s">
        <v>254</v>
      </c>
      <c r="M3" s="313"/>
      <c r="N3" s="313"/>
      <c r="O3" s="31"/>
      <c r="Q3" s="93"/>
      <c r="R3" s="93"/>
      <c r="S3" s="286"/>
    </row>
    <row r="4" spans="1:19" ht="14.25" customHeight="1" x14ac:dyDescent="0.15">
      <c r="A4" s="314" t="s">
        <v>191</v>
      </c>
      <c r="B4" s="315"/>
      <c r="C4" s="316"/>
      <c r="D4" s="317" t="s">
        <v>255</v>
      </c>
      <c r="E4" s="317" t="s">
        <v>256</v>
      </c>
      <c r="F4" s="318"/>
      <c r="G4" s="318"/>
      <c r="H4" s="318"/>
      <c r="I4" s="319" t="s">
        <v>398</v>
      </c>
      <c r="J4" s="319" t="s">
        <v>399</v>
      </c>
      <c r="K4" s="320" t="s">
        <v>115</v>
      </c>
      <c r="L4" s="318"/>
      <c r="M4" s="319" t="s">
        <v>433</v>
      </c>
      <c r="N4" s="320" t="s">
        <v>117</v>
      </c>
      <c r="O4" s="31"/>
      <c r="Q4" s="71"/>
      <c r="R4" s="71"/>
      <c r="S4" s="287"/>
    </row>
    <row r="5" spans="1:19" ht="14.25" customHeight="1" x14ac:dyDescent="0.15">
      <c r="A5" s="314"/>
      <c r="B5" s="315"/>
      <c r="C5" s="316"/>
      <c r="D5" s="317"/>
      <c r="E5" s="317"/>
      <c r="F5" s="317" t="s">
        <v>257</v>
      </c>
      <c r="G5" s="317" t="s">
        <v>258</v>
      </c>
      <c r="H5" s="317" t="s">
        <v>259</v>
      </c>
      <c r="I5" s="316"/>
      <c r="J5" s="316"/>
      <c r="K5" s="321" t="s">
        <v>116</v>
      </c>
      <c r="L5" s="317" t="s">
        <v>257</v>
      </c>
      <c r="M5" s="316"/>
      <c r="N5" s="321" t="s">
        <v>118</v>
      </c>
      <c r="O5" s="31"/>
      <c r="Q5" s="71"/>
      <c r="R5" s="71"/>
      <c r="S5" s="287"/>
    </row>
    <row r="6" spans="1:19" x14ac:dyDescent="0.15">
      <c r="A6" s="322"/>
      <c r="B6" s="323"/>
      <c r="C6" s="317" t="s">
        <v>260</v>
      </c>
      <c r="D6" s="324" t="s">
        <v>261</v>
      </c>
      <c r="E6" s="317" t="s">
        <v>262</v>
      </c>
      <c r="F6" s="317" t="s">
        <v>263</v>
      </c>
      <c r="G6" s="317" t="s">
        <v>264</v>
      </c>
      <c r="H6" s="317"/>
      <c r="I6" s="325"/>
      <c r="J6" s="325"/>
      <c r="K6" s="317" t="s">
        <v>265</v>
      </c>
      <c r="L6" s="317" t="s">
        <v>266</v>
      </c>
      <c r="M6" s="325"/>
      <c r="N6" s="326"/>
      <c r="O6" s="31"/>
      <c r="Q6" s="93"/>
      <c r="S6" s="118"/>
    </row>
    <row r="7" spans="1:19" x14ac:dyDescent="0.15">
      <c r="A7" s="327" t="s">
        <v>267</v>
      </c>
      <c r="B7" s="318" t="s">
        <v>13</v>
      </c>
      <c r="C7" s="297">
        <v>964512</v>
      </c>
      <c r="D7" s="297">
        <v>631145.90999999992</v>
      </c>
      <c r="E7" s="306">
        <v>65.436812605752948</v>
      </c>
      <c r="F7" s="297">
        <v>237823.91</v>
      </c>
      <c r="G7" s="297">
        <v>129201.29</v>
      </c>
      <c r="H7" s="297">
        <v>103230.62000000001</v>
      </c>
      <c r="I7" s="297">
        <v>5391.3500000000013</v>
      </c>
      <c r="J7" s="297">
        <v>0.65</v>
      </c>
      <c r="K7" s="306">
        <v>54.326451028410048</v>
      </c>
      <c r="L7" s="297">
        <v>393321.99999999988</v>
      </c>
      <c r="M7" s="297">
        <v>391670.97999999986</v>
      </c>
      <c r="N7" s="297">
        <v>1651.0200000000002</v>
      </c>
      <c r="O7" s="31"/>
      <c r="Q7" s="117"/>
      <c r="R7" s="118"/>
      <c r="S7" s="148"/>
    </row>
    <row r="8" spans="1:19" ht="14.25" customHeight="1" x14ac:dyDescent="0.15">
      <c r="A8" s="328"/>
      <c r="B8" s="318" t="s">
        <v>14</v>
      </c>
      <c r="C8" s="297">
        <v>0</v>
      </c>
      <c r="D8" s="297">
        <v>132594.38199999998</v>
      </c>
      <c r="E8" s="297">
        <v>0</v>
      </c>
      <c r="F8" s="297">
        <v>55271.004999999997</v>
      </c>
      <c r="G8" s="297">
        <v>40476.850999999995</v>
      </c>
      <c r="H8" s="297">
        <v>14794.154</v>
      </c>
      <c r="I8" s="297">
        <v>0</v>
      </c>
      <c r="J8" s="297">
        <v>0</v>
      </c>
      <c r="K8" s="306">
        <v>73.233426821169616</v>
      </c>
      <c r="L8" s="297">
        <v>77323.376999999993</v>
      </c>
      <c r="M8" s="297">
        <v>77011.726999999999</v>
      </c>
      <c r="N8" s="297">
        <v>311.64999999999998</v>
      </c>
      <c r="O8" s="31"/>
      <c r="S8" s="149"/>
    </row>
    <row r="9" spans="1:19" x14ac:dyDescent="0.15">
      <c r="A9" s="327" t="s">
        <v>109</v>
      </c>
      <c r="B9" s="318" t="s">
        <v>13</v>
      </c>
      <c r="C9" s="297">
        <v>340015</v>
      </c>
      <c r="D9" s="297">
        <v>188825.81000000003</v>
      </c>
      <c r="E9" s="306">
        <v>55.534552887372627</v>
      </c>
      <c r="F9" s="297">
        <v>108919.56000000001</v>
      </c>
      <c r="G9" s="297">
        <v>64303.68</v>
      </c>
      <c r="H9" s="297">
        <v>41837.270000000004</v>
      </c>
      <c r="I9" s="297">
        <v>2778.6100000000006</v>
      </c>
      <c r="J9" s="297">
        <v>0</v>
      </c>
      <c r="K9" s="306">
        <v>59.037770626322761</v>
      </c>
      <c r="L9" s="297">
        <v>79906.250000000015</v>
      </c>
      <c r="M9" s="297">
        <v>78619.12000000001</v>
      </c>
      <c r="N9" s="297">
        <v>1287.1300000000001</v>
      </c>
      <c r="O9" s="31"/>
    </row>
    <row r="10" spans="1:19" ht="14.25" customHeight="1" x14ac:dyDescent="0.15">
      <c r="A10" s="328" t="s">
        <v>268</v>
      </c>
      <c r="B10" s="318" t="s">
        <v>14</v>
      </c>
      <c r="C10" s="297">
        <v>0</v>
      </c>
      <c r="D10" s="297">
        <v>40010.438999999998</v>
      </c>
      <c r="E10" s="297">
        <v>0</v>
      </c>
      <c r="F10" s="297">
        <v>24465.214</v>
      </c>
      <c r="G10" s="297">
        <v>18490.678</v>
      </c>
      <c r="H10" s="297">
        <v>5974.5360000000001</v>
      </c>
      <c r="I10" s="297">
        <v>0</v>
      </c>
      <c r="J10" s="297">
        <v>0</v>
      </c>
      <c r="K10" s="306">
        <v>75.579465603693478</v>
      </c>
      <c r="L10" s="297">
        <v>15545.225</v>
      </c>
      <c r="M10" s="297">
        <v>15294.064</v>
      </c>
      <c r="N10" s="297">
        <v>251.161</v>
      </c>
      <c r="O10" s="31"/>
    </row>
    <row r="11" spans="1:19" x14ac:dyDescent="0.15">
      <c r="A11" s="329" t="s">
        <v>555</v>
      </c>
      <c r="B11" s="318" t="s">
        <v>13</v>
      </c>
      <c r="C11" s="297">
        <v>127489</v>
      </c>
      <c r="D11" s="297">
        <v>73286.450000000012</v>
      </c>
      <c r="E11" s="306">
        <v>57.484528076932136</v>
      </c>
      <c r="F11" s="297">
        <v>58665.420000000006</v>
      </c>
      <c r="G11" s="297">
        <v>35238.82</v>
      </c>
      <c r="H11" s="297">
        <v>22554.730000000003</v>
      </c>
      <c r="I11" s="297">
        <v>871.87000000000012</v>
      </c>
      <c r="J11" s="297">
        <v>0</v>
      </c>
      <c r="K11" s="306">
        <v>60.06744688779181</v>
      </c>
      <c r="L11" s="297">
        <v>14621.029999999999</v>
      </c>
      <c r="M11" s="297">
        <v>13814.689999999999</v>
      </c>
      <c r="N11" s="297">
        <v>806.34000000000015</v>
      </c>
      <c r="O11" s="31"/>
    </row>
    <row r="12" spans="1:19" ht="14.25" customHeight="1" x14ac:dyDescent="0.15">
      <c r="A12" s="328" t="s">
        <v>553</v>
      </c>
      <c r="B12" s="318" t="s">
        <v>14</v>
      </c>
      <c r="C12" s="297">
        <v>0</v>
      </c>
      <c r="D12" s="297">
        <v>15692.799000000001</v>
      </c>
      <c r="E12" s="297">
        <v>0</v>
      </c>
      <c r="F12" s="297">
        <v>12827.205000000002</v>
      </c>
      <c r="G12" s="297">
        <v>9658.0030000000006</v>
      </c>
      <c r="H12" s="297">
        <v>3169.2020000000002</v>
      </c>
      <c r="I12" s="297">
        <v>0</v>
      </c>
      <c r="J12" s="297">
        <v>0</v>
      </c>
      <c r="K12" s="306">
        <v>75.293121143694194</v>
      </c>
      <c r="L12" s="297">
        <v>2865.5939999999996</v>
      </c>
      <c r="M12" s="297">
        <v>2725.6349999999998</v>
      </c>
      <c r="N12" s="297">
        <v>139.959</v>
      </c>
      <c r="O12" s="31"/>
    </row>
    <row r="13" spans="1:19" x14ac:dyDescent="0.15">
      <c r="A13" s="327" t="s">
        <v>196</v>
      </c>
      <c r="B13" s="318" t="s">
        <v>13</v>
      </c>
      <c r="C13" s="297">
        <v>30556</v>
      </c>
      <c r="D13" s="297">
        <v>10059.39</v>
      </c>
      <c r="E13" s="306">
        <v>32.921161146746954</v>
      </c>
      <c r="F13" s="297">
        <v>10059.39</v>
      </c>
      <c r="G13" s="297">
        <v>4598.2199999999993</v>
      </c>
      <c r="H13" s="297">
        <v>5203.91</v>
      </c>
      <c r="I13" s="297">
        <v>257.26</v>
      </c>
      <c r="J13" s="297">
        <v>0</v>
      </c>
      <c r="K13" s="306">
        <v>45.710724010103988</v>
      </c>
      <c r="L13" s="297">
        <v>0</v>
      </c>
      <c r="M13" s="297">
        <v>0</v>
      </c>
      <c r="N13" s="297">
        <v>0</v>
      </c>
      <c r="O13" s="31"/>
      <c r="Q13" s="69"/>
      <c r="R13" s="150"/>
    </row>
    <row r="14" spans="1:19" ht="14.25" customHeight="1" x14ac:dyDescent="0.15">
      <c r="A14" s="328"/>
      <c r="B14" s="318" t="s">
        <v>14</v>
      </c>
      <c r="C14" s="297">
        <v>0</v>
      </c>
      <c r="D14" s="297">
        <v>1928.9569999999999</v>
      </c>
      <c r="E14" s="297">
        <v>0</v>
      </c>
      <c r="F14" s="297">
        <v>1928.9569999999999</v>
      </c>
      <c r="G14" s="297">
        <v>1112.992</v>
      </c>
      <c r="H14" s="297">
        <v>815.96499999999992</v>
      </c>
      <c r="I14" s="297">
        <v>0</v>
      </c>
      <c r="J14" s="297">
        <v>0</v>
      </c>
      <c r="K14" s="306">
        <v>57.699160738160572</v>
      </c>
      <c r="L14" s="297">
        <v>0</v>
      </c>
      <c r="M14" s="297">
        <v>0</v>
      </c>
      <c r="N14" s="297">
        <v>0</v>
      </c>
      <c r="O14" s="31"/>
    </row>
    <row r="15" spans="1:19" x14ac:dyDescent="0.15">
      <c r="A15" s="327" t="s">
        <v>203</v>
      </c>
      <c r="B15" s="318" t="s">
        <v>13</v>
      </c>
      <c r="C15" s="297">
        <v>15179</v>
      </c>
      <c r="D15" s="297">
        <v>9738.73</v>
      </c>
      <c r="E15" s="306">
        <v>64.159233151063972</v>
      </c>
      <c r="F15" s="297">
        <v>8174.7999999999993</v>
      </c>
      <c r="G15" s="297">
        <v>5031</v>
      </c>
      <c r="H15" s="297">
        <v>3068.97</v>
      </c>
      <c r="I15" s="297">
        <v>74.830000000000013</v>
      </c>
      <c r="J15" s="297">
        <v>0</v>
      </c>
      <c r="K15" s="306">
        <v>61.542790037676767</v>
      </c>
      <c r="L15" s="297">
        <v>1563.9300000000007</v>
      </c>
      <c r="M15" s="297">
        <v>1540.9100000000008</v>
      </c>
      <c r="N15" s="297">
        <v>23.02</v>
      </c>
      <c r="O15" s="31"/>
    </row>
    <row r="16" spans="1:19" ht="14.25" customHeight="1" x14ac:dyDescent="0.15">
      <c r="A16" s="328"/>
      <c r="B16" s="318" t="s">
        <v>14</v>
      </c>
      <c r="C16" s="297">
        <v>0</v>
      </c>
      <c r="D16" s="297">
        <v>2071.5129999999999</v>
      </c>
      <c r="E16" s="297">
        <v>0</v>
      </c>
      <c r="F16" s="297">
        <v>1791.0939999999998</v>
      </c>
      <c r="G16" s="297">
        <v>1401.9519999999998</v>
      </c>
      <c r="H16" s="297">
        <v>389.14200000000005</v>
      </c>
      <c r="I16" s="297">
        <v>0</v>
      </c>
      <c r="J16" s="297">
        <v>0</v>
      </c>
      <c r="K16" s="306">
        <v>78.273502116583487</v>
      </c>
      <c r="L16" s="297">
        <v>280.41899999999998</v>
      </c>
      <c r="M16" s="297">
        <v>275.09100000000001</v>
      </c>
      <c r="N16" s="297">
        <v>5.3280000000000003</v>
      </c>
      <c r="O16" s="31"/>
    </row>
    <row r="17" spans="1:15" x14ac:dyDescent="0.15">
      <c r="A17" s="327" t="s">
        <v>197</v>
      </c>
      <c r="B17" s="318" t="s">
        <v>13</v>
      </c>
      <c r="C17" s="297">
        <v>17767</v>
      </c>
      <c r="D17" s="297">
        <v>9256.18</v>
      </c>
      <c r="E17" s="306">
        <v>52.097596667979964</v>
      </c>
      <c r="F17" s="297">
        <v>9256.18</v>
      </c>
      <c r="G17" s="297">
        <v>5491.39</v>
      </c>
      <c r="H17" s="297">
        <v>3546.9300000000003</v>
      </c>
      <c r="I17" s="297">
        <v>217.86</v>
      </c>
      <c r="J17" s="297">
        <v>0</v>
      </c>
      <c r="K17" s="306">
        <v>59.326741701220165</v>
      </c>
      <c r="L17" s="297">
        <v>0</v>
      </c>
      <c r="M17" s="297">
        <v>0</v>
      </c>
      <c r="N17" s="297">
        <v>0</v>
      </c>
      <c r="O17" s="31"/>
    </row>
    <row r="18" spans="1:15" ht="14.25" customHeight="1" x14ac:dyDescent="0.15">
      <c r="A18" s="328"/>
      <c r="B18" s="318" t="s">
        <v>14</v>
      </c>
      <c r="C18" s="297">
        <v>0</v>
      </c>
      <c r="D18" s="297">
        <v>2043.752</v>
      </c>
      <c r="E18" s="297">
        <v>0</v>
      </c>
      <c r="F18" s="297">
        <v>2043.752</v>
      </c>
      <c r="G18" s="297">
        <v>1505.4199999999998</v>
      </c>
      <c r="H18" s="297">
        <v>538.33199999999999</v>
      </c>
      <c r="I18" s="297">
        <v>0</v>
      </c>
      <c r="J18" s="297">
        <v>0</v>
      </c>
      <c r="K18" s="306">
        <v>73.659622106791815</v>
      </c>
      <c r="L18" s="297">
        <v>0</v>
      </c>
      <c r="M18" s="297">
        <v>0</v>
      </c>
      <c r="N18" s="297">
        <v>0</v>
      </c>
      <c r="O18" s="31"/>
    </row>
    <row r="19" spans="1:15" x14ac:dyDescent="0.15">
      <c r="A19" s="327" t="s">
        <v>198</v>
      </c>
      <c r="B19" s="318" t="s">
        <v>13</v>
      </c>
      <c r="C19" s="297">
        <v>24198</v>
      </c>
      <c r="D19" s="297">
        <v>19387.159999999996</v>
      </c>
      <c r="E19" s="306">
        <v>80.118852797751856</v>
      </c>
      <c r="F19" s="297">
        <v>9644.31</v>
      </c>
      <c r="G19" s="297">
        <v>6334.579999999999</v>
      </c>
      <c r="H19" s="297">
        <v>3266.9800000000005</v>
      </c>
      <c r="I19" s="297">
        <v>42.75</v>
      </c>
      <c r="J19" s="297">
        <v>0</v>
      </c>
      <c r="K19" s="306">
        <v>65.682044646014077</v>
      </c>
      <c r="L19" s="297">
        <v>9742.8499999999985</v>
      </c>
      <c r="M19" s="297">
        <v>9346.5899999999983</v>
      </c>
      <c r="N19" s="297">
        <v>396.2600000000001</v>
      </c>
      <c r="O19" s="31"/>
    </row>
    <row r="20" spans="1:15" ht="14.25" customHeight="1" x14ac:dyDescent="0.15">
      <c r="A20" s="328"/>
      <c r="B20" s="318" t="s">
        <v>14</v>
      </c>
      <c r="C20" s="297">
        <v>0</v>
      </c>
      <c r="D20" s="297">
        <v>4198.5070000000005</v>
      </c>
      <c r="E20" s="297">
        <v>0</v>
      </c>
      <c r="F20" s="297">
        <v>2258.8130000000006</v>
      </c>
      <c r="G20" s="297">
        <v>1858.0620000000004</v>
      </c>
      <c r="H20" s="297">
        <v>400.75100000000003</v>
      </c>
      <c r="I20" s="297">
        <v>0</v>
      </c>
      <c r="J20" s="297">
        <v>0</v>
      </c>
      <c r="K20" s="306">
        <v>82.258336568808474</v>
      </c>
      <c r="L20" s="297">
        <v>1939.694</v>
      </c>
      <c r="M20" s="297">
        <v>1886.7249999999999</v>
      </c>
      <c r="N20" s="297">
        <v>52.969000000000001</v>
      </c>
      <c r="O20" s="31"/>
    </row>
    <row r="21" spans="1:15" x14ac:dyDescent="0.15">
      <c r="A21" s="327" t="s">
        <v>199</v>
      </c>
      <c r="B21" s="318" t="s">
        <v>13</v>
      </c>
      <c r="C21" s="297">
        <v>15312</v>
      </c>
      <c r="D21" s="297">
        <v>7667.56</v>
      </c>
      <c r="E21" s="306">
        <v>50.075496342737722</v>
      </c>
      <c r="F21" s="297">
        <v>7594.76</v>
      </c>
      <c r="G21" s="297">
        <v>4643.6500000000005</v>
      </c>
      <c r="H21" s="297">
        <v>2826.68</v>
      </c>
      <c r="I21" s="297">
        <v>124.43</v>
      </c>
      <c r="J21" s="297">
        <v>0</v>
      </c>
      <c r="K21" s="306">
        <v>61.14281425614503</v>
      </c>
      <c r="L21" s="297">
        <v>72.8</v>
      </c>
      <c r="M21" s="297">
        <v>0</v>
      </c>
      <c r="N21" s="297">
        <v>72.8</v>
      </c>
      <c r="O21" s="31"/>
    </row>
    <row r="22" spans="1:15" ht="14.25" customHeight="1" x14ac:dyDescent="0.15">
      <c r="A22" s="328"/>
      <c r="B22" s="318" t="s">
        <v>14</v>
      </c>
      <c r="C22" s="297">
        <v>0</v>
      </c>
      <c r="D22" s="297">
        <v>1623.684</v>
      </c>
      <c r="E22" s="297">
        <v>0</v>
      </c>
      <c r="F22" s="297">
        <v>1613.749</v>
      </c>
      <c r="G22" s="297">
        <v>1200.693</v>
      </c>
      <c r="H22" s="297">
        <v>413.05599999999998</v>
      </c>
      <c r="I22" s="297">
        <v>0</v>
      </c>
      <c r="J22" s="297">
        <v>0</v>
      </c>
      <c r="K22" s="306">
        <v>74.403950056669274</v>
      </c>
      <c r="L22" s="297">
        <v>9.9350000000000005</v>
      </c>
      <c r="M22" s="297">
        <v>0</v>
      </c>
      <c r="N22" s="297">
        <v>9.9350000000000005</v>
      </c>
      <c r="O22" s="31"/>
    </row>
    <row r="23" spans="1:15" x14ac:dyDescent="0.15">
      <c r="A23" s="327" t="s">
        <v>200</v>
      </c>
      <c r="B23" s="318" t="s">
        <v>13</v>
      </c>
      <c r="C23" s="297">
        <v>9400</v>
      </c>
      <c r="D23" s="297">
        <v>5408.84</v>
      </c>
      <c r="E23" s="306">
        <v>57.540851063829791</v>
      </c>
      <c r="F23" s="297">
        <v>5398.38</v>
      </c>
      <c r="G23" s="297">
        <v>3114.4100000000003</v>
      </c>
      <c r="H23" s="297">
        <v>2234.09</v>
      </c>
      <c r="I23" s="297">
        <v>49.879999999999995</v>
      </c>
      <c r="J23" s="297">
        <v>0</v>
      </c>
      <c r="K23" s="306">
        <v>57.691566729278044</v>
      </c>
      <c r="L23" s="297">
        <v>10.46</v>
      </c>
      <c r="M23" s="297">
        <v>0</v>
      </c>
      <c r="N23" s="297">
        <v>10.46</v>
      </c>
      <c r="O23" s="31"/>
    </row>
    <row r="24" spans="1:15" ht="14.25" customHeight="1" x14ac:dyDescent="0.15">
      <c r="A24" s="328"/>
      <c r="B24" s="318" t="s">
        <v>14</v>
      </c>
      <c r="C24" s="297">
        <v>0</v>
      </c>
      <c r="D24" s="297">
        <v>1168.6399999999999</v>
      </c>
      <c r="E24" s="297">
        <v>0</v>
      </c>
      <c r="F24" s="297">
        <v>1165.6589999999999</v>
      </c>
      <c r="G24" s="297">
        <v>870.27799999999991</v>
      </c>
      <c r="H24" s="297">
        <v>295.38099999999997</v>
      </c>
      <c r="I24" s="297">
        <v>0</v>
      </c>
      <c r="J24" s="297">
        <v>0</v>
      </c>
      <c r="K24" s="306">
        <v>74.659741828442108</v>
      </c>
      <c r="L24" s="297">
        <v>2.9809999999999999</v>
      </c>
      <c r="M24" s="297">
        <v>0</v>
      </c>
      <c r="N24" s="297">
        <v>2.9809999999999999</v>
      </c>
      <c r="O24" s="31"/>
    </row>
    <row r="25" spans="1:15" x14ac:dyDescent="0.15">
      <c r="A25" s="327" t="s">
        <v>201</v>
      </c>
      <c r="B25" s="318" t="s">
        <v>13</v>
      </c>
      <c r="C25" s="297">
        <v>15077</v>
      </c>
      <c r="D25" s="297">
        <v>11768.590000000002</v>
      </c>
      <c r="E25" s="306">
        <v>78.05657624195797</v>
      </c>
      <c r="F25" s="297">
        <v>8537.6000000000022</v>
      </c>
      <c r="G25" s="297">
        <v>6025.5700000000006</v>
      </c>
      <c r="H25" s="297">
        <v>2407.17</v>
      </c>
      <c r="I25" s="297">
        <v>104.86</v>
      </c>
      <c r="J25" s="297">
        <v>0</v>
      </c>
      <c r="K25" s="306">
        <v>70.576860007496251</v>
      </c>
      <c r="L25" s="297">
        <v>3230.99</v>
      </c>
      <c r="M25" s="297">
        <v>2927.1899999999996</v>
      </c>
      <c r="N25" s="297">
        <v>303.8</v>
      </c>
      <c r="O25" s="31"/>
    </row>
    <row r="26" spans="1:15" ht="15" thickBot="1" x14ac:dyDescent="0.2">
      <c r="A26" s="330"/>
      <c r="B26" s="318" t="s">
        <v>14</v>
      </c>
      <c r="C26" s="297">
        <v>0</v>
      </c>
      <c r="D26" s="297">
        <v>2657.7459999999996</v>
      </c>
      <c r="E26" s="297">
        <v>0</v>
      </c>
      <c r="F26" s="297">
        <v>2025.1809999999998</v>
      </c>
      <c r="G26" s="297">
        <v>1708.6059999999998</v>
      </c>
      <c r="H26" s="297">
        <v>316.57500000000005</v>
      </c>
      <c r="I26" s="297">
        <v>0</v>
      </c>
      <c r="J26" s="297">
        <v>0</v>
      </c>
      <c r="K26" s="306">
        <v>84.368063891573144</v>
      </c>
      <c r="L26" s="297">
        <v>632.56499999999994</v>
      </c>
      <c r="M26" s="297">
        <v>563.81899999999996</v>
      </c>
      <c r="N26" s="297">
        <v>68.745999999999995</v>
      </c>
      <c r="O26" s="31"/>
    </row>
    <row r="27" spans="1:15" x14ac:dyDescent="0.15">
      <c r="A27" s="331" t="s">
        <v>587</v>
      </c>
      <c r="B27" s="332"/>
      <c r="C27" s="332"/>
      <c r="D27" s="332"/>
      <c r="E27" s="332"/>
      <c r="F27" s="332"/>
      <c r="G27" s="332"/>
      <c r="H27" s="332"/>
      <c r="I27" s="332"/>
      <c r="J27" s="332"/>
      <c r="K27" s="332"/>
      <c r="L27" s="333"/>
      <c r="M27" s="333"/>
      <c r="N27" s="333"/>
    </row>
    <row r="28" spans="1:15" x14ac:dyDescent="0.15">
      <c r="A28" s="334" t="s">
        <v>47</v>
      </c>
      <c r="B28" s="335"/>
      <c r="C28" s="323"/>
      <c r="D28" s="335"/>
      <c r="E28" s="335"/>
      <c r="F28" s="335"/>
      <c r="G28" s="335"/>
      <c r="H28" s="335"/>
      <c r="I28" s="335"/>
      <c r="J28" s="335"/>
      <c r="K28" s="335"/>
      <c r="L28" s="335"/>
      <c r="M28" s="335"/>
      <c r="N28" s="335"/>
    </row>
    <row r="29" spans="1:15" ht="17.25" x14ac:dyDescent="0.15">
      <c r="A29" s="336" t="s">
        <v>468</v>
      </c>
      <c r="B29" s="335"/>
      <c r="C29" s="323"/>
      <c r="D29" s="335"/>
      <c r="E29" s="335"/>
      <c r="F29" s="337"/>
      <c r="G29" s="335"/>
      <c r="H29" s="335"/>
      <c r="I29" s="335"/>
      <c r="J29" s="335"/>
      <c r="K29" s="335"/>
      <c r="L29" s="335"/>
      <c r="M29" s="335"/>
      <c r="N29" s="335"/>
    </row>
    <row r="30" spans="1:15" ht="14.25" customHeight="1" thickBot="1" x14ac:dyDescent="0.2">
      <c r="A30" s="307" t="s">
        <v>252</v>
      </c>
      <c r="B30" s="307"/>
      <c r="C30" s="307"/>
      <c r="D30" s="307"/>
      <c r="E30" s="307"/>
      <c r="F30" s="307"/>
      <c r="G30" s="307"/>
      <c r="H30" s="307"/>
      <c r="I30" s="307"/>
      <c r="J30" s="307"/>
      <c r="K30" s="307"/>
      <c r="L30" s="307"/>
      <c r="M30" s="307"/>
      <c r="N30" s="307"/>
    </row>
    <row r="31" spans="1:15" ht="14.25" customHeight="1" x14ac:dyDescent="0.15">
      <c r="A31" s="308"/>
      <c r="B31" s="309"/>
      <c r="C31" s="310" t="s">
        <v>397</v>
      </c>
      <c r="D31" s="311"/>
      <c r="E31" s="311"/>
      <c r="F31" s="312" t="s">
        <v>253</v>
      </c>
      <c r="G31" s="313"/>
      <c r="H31" s="313"/>
      <c r="I31" s="313"/>
      <c r="J31" s="313"/>
      <c r="K31" s="313"/>
      <c r="L31" s="312" t="s">
        <v>254</v>
      </c>
      <c r="M31" s="313"/>
      <c r="N31" s="313"/>
      <c r="O31" s="31"/>
    </row>
    <row r="32" spans="1:15" ht="14.25" customHeight="1" x14ac:dyDescent="0.15">
      <c r="A32" s="314" t="s">
        <v>191</v>
      </c>
      <c r="B32" s="315"/>
      <c r="C32" s="316"/>
      <c r="D32" s="317" t="s">
        <v>255</v>
      </c>
      <c r="E32" s="317" t="s">
        <v>256</v>
      </c>
      <c r="F32" s="318"/>
      <c r="G32" s="318"/>
      <c r="H32" s="318"/>
      <c r="I32" s="319" t="s">
        <v>398</v>
      </c>
      <c r="J32" s="319" t="s">
        <v>399</v>
      </c>
      <c r="K32" s="320" t="s">
        <v>115</v>
      </c>
      <c r="L32" s="318"/>
      <c r="M32" s="319" t="s">
        <v>433</v>
      </c>
      <c r="N32" s="320" t="s">
        <v>117</v>
      </c>
      <c r="O32" s="31"/>
    </row>
    <row r="33" spans="1:15" ht="14.25" customHeight="1" x14ac:dyDescent="0.15">
      <c r="A33" s="314"/>
      <c r="B33" s="315"/>
      <c r="C33" s="316"/>
      <c r="D33" s="317"/>
      <c r="E33" s="317"/>
      <c r="F33" s="317" t="s">
        <v>257</v>
      </c>
      <c r="G33" s="317" t="s">
        <v>258</v>
      </c>
      <c r="H33" s="317" t="s">
        <v>259</v>
      </c>
      <c r="I33" s="316"/>
      <c r="J33" s="316"/>
      <c r="K33" s="321" t="s">
        <v>116</v>
      </c>
      <c r="L33" s="317" t="s">
        <v>257</v>
      </c>
      <c r="M33" s="316"/>
      <c r="N33" s="321" t="s">
        <v>118</v>
      </c>
      <c r="O33" s="31"/>
    </row>
    <row r="34" spans="1:15" x14ac:dyDescent="0.15">
      <c r="A34" s="322"/>
      <c r="B34" s="323"/>
      <c r="C34" s="317" t="s">
        <v>260</v>
      </c>
      <c r="D34" s="324" t="s">
        <v>261</v>
      </c>
      <c r="E34" s="317" t="s">
        <v>262</v>
      </c>
      <c r="F34" s="317" t="s">
        <v>263</v>
      </c>
      <c r="G34" s="317" t="s">
        <v>264</v>
      </c>
      <c r="H34" s="317"/>
      <c r="I34" s="325"/>
      <c r="J34" s="325"/>
      <c r="K34" s="317" t="s">
        <v>265</v>
      </c>
      <c r="L34" s="317" t="s">
        <v>266</v>
      </c>
      <c r="M34" s="325"/>
      <c r="N34" s="326"/>
      <c r="O34" s="31"/>
    </row>
    <row r="35" spans="1:15" x14ac:dyDescent="0.15">
      <c r="A35" s="329" t="s">
        <v>557</v>
      </c>
      <c r="B35" s="318" t="s">
        <v>13</v>
      </c>
      <c r="C35" s="297">
        <v>212526</v>
      </c>
      <c r="D35" s="297">
        <v>115539.36000000002</v>
      </c>
      <c r="E35" s="306">
        <v>54.364811834787282</v>
      </c>
      <c r="F35" s="297">
        <v>50254.14</v>
      </c>
      <c r="G35" s="297">
        <v>29064.86</v>
      </c>
      <c r="H35" s="297">
        <v>19282.54</v>
      </c>
      <c r="I35" s="297">
        <v>1906.7400000000002</v>
      </c>
      <c r="J35" s="297">
        <v>0</v>
      </c>
      <c r="K35" s="306">
        <v>57.835752437510621</v>
      </c>
      <c r="L35" s="297">
        <v>65285.220000000008</v>
      </c>
      <c r="M35" s="297">
        <v>64804.430000000008</v>
      </c>
      <c r="N35" s="297">
        <v>480.78999999999996</v>
      </c>
      <c r="O35" s="31"/>
    </row>
    <row r="36" spans="1:15" ht="14.25" customHeight="1" x14ac:dyDescent="0.15">
      <c r="A36" s="328" t="s">
        <v>452</v>
      </c>
      <c r="B36" s="318" t="s">
        <v>14</v>
      </c>
      <c r="C36" s="297">
        <v>0</v>
      </c>
      <c r="D36" s="297">
        <v>24317.64</v>
      </c>
      <c r="E36" s="297">
        <v>0</v>
      </c>
      <c r="F36" s="297">
        <v>11638.009000000002</v>
      </c>
      <c r="G36" s="297">
        <v>8832.6750000000011</v>
      </c>
      <c r="H36" s="297">
        <v>2805.3339999999998</v>
      </c>
      <c r="I36" s="297">
        <v>0</v>
      </c>
      <c r="J36" s="297">
        <v>0</v>
      </c>
      <c r="K36" s="306">
        <v>75.895069337031785</v>
      </c>
      <c r="L36" s="297">
        <v>12679.630999999999</v>
      </c>
      <c r="M36" s="297">
        <v>12568.429</v>
      </c>
      <c r="N36" s="297">
        <v>111.202</v>
      </c>
      <c r="O36" s="31"/>
    </row>
    <row r="37" spans="1:15" x14ac:dyDescent="0.15">
      <c r="A37" s="327" t="s">
        <v>217</v>
      </c>
      <c r="B37" s="318" t="s">
        <v>13</v>
      </c>
      <c r="C37" s="297">
        <v>72565</v>
      </c>
      <c r="D37" s="297">
        <v>47344.5</v>
      </c>
      <c r="E37" s="306">
        <v>65.244263763522355</v>
      </c>
      <c r="F37" s="297">
        <v>19345.8</v>
      </c>
      <c r="G37" s="297">
        <v>11777.33</v>
      </c>
      <c r="H37" s="297">
        <v>6780.8099999999995</v>
      </c>
      <c r="I37" s="297">
        <v>787.66</v>
      </c>
      <c r="J37" s="297">
        <v>0</v>
      </c>
      <c r="K37" s="306">
        <v>60.87796834455024</v>
      </c>
      <c r="L37" s="297">
        <v>27998.699999999997</v>
      </c>
      <c r="M37" s="297">
        <v>27663.359999999997</v>
      </c>
      <c r="N37" s="297">
        <v>335.34</v>
      </c>
      <c r="O37" s="31"/>
    </row>
    <row r="38" spans="1:15" ht="14.25" customHeight="1" x14ac:dyDescent="0.15">
      <c r="A38" s="328"/>
      <c r="B38" s="318" t="s">
        <v>14</v>
      </c>
      <c r="C38" s="297">
        <v>0</v>
      </c>
      <c r="D38" s="297">
        <v>9631.5859999999993</v>
      </c>
      <c r="E38" s="297">
        <v>0</v>
      </c>
      <c r="F38" s="297">
        <v>4479.558</v>
      </c>
      <c r="G38" s="297">
        <v>3575.1680000000001</v>
      </c>
      <c r="H38" s="297">
        <v>904.3900000000001</v>
      </c>
      <c r="I38" s="297">
        <v>0</v>
      </c>
      <c r="J38" s="297">
        <v>0</v>
      </c>
      <c r="K38" s="306">
        <v>79.810731326617486</v>
      </c>
      <c r="L38" s="297">
        <v>5152.0280000000002</v>
      </c>
      <c r="M38" s="297">
        <v>5067.3500000000004</v>
      </c>
      <c r="N38" s="297">
        <v>84.677999999999997</v>
      </c>
      <c r="O38" s="31"/>
    </row>
    <row r="39" spans="1:15" x14ac:dyDescent="0.15">
      <c r="A39" s="327" t="s">
        <v>218</v>
      </c>
      <c r="B39" s="318" t="s">
        <v>13</v>
      </c>
      <c r="C39" s="297">
        <v>11939</v>
      </c>
      <c r="D39" s="297">
        <v>2014.95</v>
      </c>
      <c r="E39" s="306">
        <v>16.877041628277077</v>
      </c>
      <c r="F39" s="297">
        <v>1748.79</v>
      </c>
      <c r="G39" s="297">
        <v>935.39999999999986</v>
      </c>
      <c r="H39" s="297">
        <v>717.93000000000006</v>
      </c>
      <c r="I39" s="297">
        <v>95.46</v>
      </c>
      <c r="J39" s="297">
        <v>0</v>
      </c>
      <c r="K39" s="306">
        <v>53.488411987717214</v>
      </c>
      <c r="L39" s="297">
        <v>266.16000000000003</v>
      </c>
      <c r="M39" s="297">
        <v>266.16000000000003</v>
      </c>
      <c r="N39" s="297">
        <v>0</v>
      </c>
      <c r="O39" s="31"/>
    </row>
    <row r="40" spans="1:15" ht="14.25" customHeight="1" x14ac:dyDescent="0.15">
      <c r="A40" s="328"/>
      <c r="B40" s="318" t="s">
        <v>14</v>
      </c>
      <c r="C40" s="297">
        <v>0</v>
      </c>
      <c r="D40" s="297">
        <v>376.69299999999998</v>
      </c>
      <c r="E40" s="297">
        <v>0</v>
      </c>
      <c r="F40" s="297">
        <v>362.024</v>
      </c>
      <c r="G40" s="297">
        <v>238.66100000000003</v>
      </c>
      <c r="H40" s="297">
        <v>123.363</v>
      </c>
      <c r="I40" s="297">
        <v>0</v>
      </c>
      <c r="J40" s="297">
        <v>0</v>
      </c>
      <c r="K40" s="306">
        <v>65.924082381278595</v>
      </c>
      <c r="L40" s="297">
        <v>14.669</v>
      </c>
      <c r="M40" s="297">
        <v>14.669</v>
      </c>
      <c r="N40" s="297">
        <v>0</v>
      </c>
      <c r="O40" s="31"/>
    </row>
    <row r="41" spans="1:15" x14ac:dyDescent="0.15">
      <c r="A41" s="327" t="s">
        <v>219</v>
      </c>
      <c r="B41" s="318" t="s">
        <v>13</v>
      </c>
      <c r="C41" s="297">
        <v>8168</v>
      </c>
      <c r="D41" s="297">
        <v>5272.4</v>
      </c>
      <c r="E41" s="306">
        <v>64.54946131243878</v>
      </c>
      <c r="F41" s="297">
        <v>3277.3599999999997</v>
      </c>
      <c r="G41" s="297">
        <v>1677.45</v>
      </c>
      <c r="H41" s="297">
        <v>1499.1499999999999</v>
      </c>
      <c r="I41" s="297">
        <v>100.75999999999999</v>
      </c>
      <c r="J41" s="297">
        <v>0</v>
      </c>
      <c r="K41" s="306">
        <v>51.182964337149414</v>
      </c>
      <c r="L41" s="297">
        <v>1995.04</v>
      </c>
      <c r="M41" s="297">
        <v>1995.04</v>
      </c>
      <c r="N41" s="297">
        <v>0</v>
      </c>
      <c r="O41" s="31"/>
    </row>
    <row r="42" spans="1:15" ht="14.25" customHeight="1" x14ac:dyDescent="0.15">
      <c r="A42" s="328"/>
      <c r="B42" s="318" t="s">
        <v>14</v>
      </c>
      <c r="C42" s="297">
        <v>0</v>
      </c>
      <c r="D42" s="297">
        <v>1238.777</v>
      </c>
      <c r="E42" s="297">
        <v>0</v>
      </c>
      <c r="F42" s="297">
        <v>754.95799999999997</v>
      </c>
      <c r="G42" s="297">
        <v>502.64599999999996</v>
      </c>
      <c r="H42" s="297">
        <v>252.31200000000001</v>
      </c>
      <c r="I42" s="297">
        <v>0</v>
      </c>
      <c r="J42" s="297">
        <v>0</v>
      </c>
      <c r="K42" s="306">
        <v>66.57933289004157</v>
      </c>
      <c r="L42" s="297">
        <v>483.81900000000002</v>
      </c>
      <c r="M42" s="297">
        <v>483.81900000000002</v>
      </c>
      <c r="N42" s="297">
        <v>0</v>
      </c>
      <c r="O42" s="31"/>
    </row>
    <row r="43" spans="1:15" x14ac:dyDescent="0.15">
      <c r="A43" s="327" t="s">
        <v>220</v>
      </c>
      <c r="B43" s="318" t="s">
        <v>13</v>
      </c>
      <c r="C43" s="297">
        <v>33723</v>
      </c>
      <c r="D43" s="297">
        <v>22464.760000000017</v>
      </c>
      <c r="E43" s="306">
        <v>66.615544287281722</v>
      </c>
      <c r="F43" s="297">
        <v>7480.3799999999992</v>
      </c>
      <c r="G43" s="297">
        <v>4715.2099999999991</v>
      </c>
      <c r="H43" s="297">
        <v>2537.1700000000005</v>
      </c>
      <c r="I43" s="297">
        <v>228</v>
      </c>
      <c r="J43" s="297">
        <v>0</v>
      </c>
      <c r="K43" s="306">
        <v>63.034364564367053</v>
      </c>
      <c r="L43" s="297">
        <v>14984.380000000016</v>
      </c>
      <c r="M43" s="297">
        <v>14838.930000000015</v>
      </c>
      <c r="N43" s="297">
        <v>145.44999999999996</v>
      </c>
      <c r="O43" s="31"/>
    </row>
    <row r="44" spans="1:15" ht="14.25" customHeight="1" x14ac:dyDescent="0.15">
      <c r="A44" s="328"/>
      <c r="B44" s="318" t="s">
        <v>14</v>
      </c>
      <c r="C44" s="297">
        <v>0</v>
      </c>
      <c r="D44" s="297">
        <v>4553.317</v>
      </c>
      <c r="E44" s="297">
        <v>0</v>
      </c>
      <c r="F44" s="297">
        <v>1846.2189999999998</v>
      </c>
      <c r="G44" s="297">
        <v>1520.7559999999999</v>
      </c>
      <c r="H44" s="297">
        <v>325.46300000000002</v>
      </c>
      <c r="I44" s="297">
        <v>0</v>
      </c>
      <c r="J44" s="297">
        <v>0</v>
      </c>
      <c r="K44" s="306">
        <v>82.371376310177723</v>
      </c>
      <c r="L44" s="297">
        <v>2707.098</v>
      </c>
      <c r="M44" s="297">
        <v>2680.5740000000001</v>
      </c>
      <c r="N44" s="297">
        <v>26.524000000000001</v>
      </c>
      <c r="O44" s="31"/>
    </row>
    <row r="45" spans="1:15" x14ac:dyDescent="0.15">
      <c r="A45" s="327" t="s">
        <v>222</v>
      </c>
      <c r="B45" s="318" t="s">
        <v>13</v>
      </c>
      <c r="C45" s="297">
        <v>8389</v>
      </c>
      <c r="D45" s="297">
        <v>2448.9700000000003</v>
      </c>
      <c r="E45" s="306">
        <v>29.19263321015616</v>
      </c>
      <c r="F45" s="297">
        <v>2448.9700000000003</v>
      </c>
      <c r="G45" s="297">
        <v>1453.11</v>
      </c>
      <c r="H45" s="297">
        <v>768.23</v>
      </c>
      <c r="I45" s="297">
        <v>227.63</v>
      </c>
      <c r="J45" s="297">
        <v>0</v>
      </c>
      <c r="K45" s="306">
        <v>59.335557397599793</v>
      </c>
      <c r="L45" s="297">
        <v>0</v>
      </c>
      <c r="M45" s="297">
        <v>0</v>
      </c>
      <c r="N45" s="297">
        <v>0</v>
      </c>
      <c r="O45" s="31"/>
    </row>
    <row r="46" spans="1:15" ht="14.25" customHeight="1" x14ac:dyDescent="0.15">
      <c r="A46" s="328"/>
      <c r="B46" s="318" t="s">
        <v>14</v>
      </c>
      <c r="C46" s="297">
        <v>0</v>
      </c>
      <c r="D46" s="297">
        <v>553.76200000000006</v>
      </c>
      <c r="E46" s="297">
        <v>0</v>
      </c>
      <c r="F46" s="297">
        <v>553.76200000000006</v>
      </c>
      <c r="G46" s="297">
        <v>448.15800000000002</v>
      </c>
      <c r="H46" s="297">
        <v>105.60400000000001</v>
      </c>
      <c r="I46" s="297">
        <v>0</v>
      </c>
      <c r="J46" s="297">
        <v>0</v>
      </c>
      <c r="K46" s="306">
        <v>80.929713487021488</v>
      </c>
      <c r="L46" s="297">
        <v>0</v>
      </c>
      <c r="M46" s="297">
        <v>0</v>
      </c>
      <c r="N46" s="297">
        <v>0</v>
      </c>
      <c r="O46" s="31"/>
    </row>
    <row r="47" spans="1:15" x14ac:dyDescent="0.15">
      <c r="A47" s="327" t="s">
        <v>167</v>
      </c>
      <c r="B47" s="318" t="s">
        <v>13</v>
      </c>
      <c r="C47" s="297">
        <v>12638</v>
      </c>
      <c r="D47" s="297">
        <v>8162.0999999999985</v>
      </c>
      <c r="E47" s="306">
        <v>64.58379490425699</v>
      </c>
      <c r="F47" s="297">
        <v>3001.7500000000005</v>
      </c>
      <c r="G47" s="297">
        <v>1566.5400000000002</v>
      </c>
      <c r="H47" s="297">
        <v>1344.91</v>
      </c>
      <c r="I47" s="297">
        <v>90.3</v>
      </c>
      <c r="J47" s="297">
        <v>0</v>
      </c>
      <c r="K47" s="306">
        <v>52.187557258266018</v>
      </c>
      <c r="L47" s="297">
        <v>5160.3499999999976</v>
      </c>
      <c r="M47" s="297">
        <v>5160.3499999999976</v>
      </c>
      <c r="N47" s="297">
        <v>0</v>
      </c>
      <c r="O47" s="31"/>
    </row>
    <row r="48" spans="1:15" ht="14.25" customHeight="1" x14ac:dyDescent="0.15">
      <c r="A48" s="328"/>
      <c r="B48" s="318" t="s">
        <v>14</v>
      </c>
      <c r="C48" s="297">
        <v>0</v>
      </c>
      <c r="D48" s="297">
        <v>1799.1299999999999</v>
      </c>
      <c r="E48" s="297">
        <v>0</v>
      </c>
      <c r="F48" s="297">
        <v>613.99099999999999</v>
      </c>
      <c r="G48" s="297">
        <v>403.20100000000002</v>
      </c>
      <c r="H48" s="297">
        <v>210.79</v>
      </c>
      <c r="I48" s="297">
        <v>0</v>
      </c>
      <c r="J48" s="297">
        <v>0</v>
      </c>
      <c r="K48" s="306">
        <v>65.668877882574833</v>
      </c>
      <c r="L48" s="297">
        <v>1185.1389999999999</v>
      </c>
      <c r="M48" s="297">
        <v>1185.1389999999999</v>
      </c>
      <c r="N48" s="297">
        <v>0</v>
      </c>
      <c r="O48" s="31"/>
    </row>
    <row r="49" spans="1:15" x14ac:dyDescent="0.15">
      <c r="A49" s="327" t="s">
        <v>221</v>
      </c>
      <c r="B49" s="318" t="s">
        <v>13</v>
      </c>
      <c r="C49" s="297">
        <v>32650</v>
      </c>
      <c r="D49" s="297">
        <v>13743.329999999998</v>
      </c>
      <c r="E49" s="306">
        <v>42.092894333843795</v>
      </c>
      <c r="F49" s="297">
        <v>7612.8</v>
      </c>
      <c r="G49" s="297">
        <v>4905.8100000000004</v>
      </c>
      <c r="H49" s="297">
        <v>2513.21</v>
      </c>
      <c r="I49" s="297">
        <v>193.78</v>
      </c>
      <c r="J49" s="297">
        <v>0</v>
      </c>
      <c r="K49" s="306">
        <v>64.441598360655732</v>
      </c>
      <c r="L49" s="297">
        <v>6130.5299999999979</v>
      </c>
      <c r="M49" s="297">
        <v>6130.5299999999979</v>
      </c>
      <c r="N49" s="297">
        <v>0</v>
      </c>
      <c r="O49" s="31"/>
    </row>
    <row r="50" spans="1:15" ht="14.25" customHeight="1" x14ac:dyDescent="0.15">
      <c r="A50" s="328"/>
      <c r="B50" s="318" t="s">
        <v>14</v>
      </c>
      <c r="C50" s="297">
        <v>0</v>
      </c>
      <c r="D50" s="297">
        <v>3243.2109999999998</v>
      </c>
      <c r="E50" s="297">
        <v>0</v>
      </c>
      <c r="F50" s="297">
        <v>1939.29</v>
      </c>
      <c r="G50" s="297">
        <v>1556.2439999999999</v>
      </c>
      <c r="H50" s="297">
        <v>383.04600000000005</v>
      </c>
      <c r="I50" s="297">
        <v>0</v>
      </c>
      <c r="J50" s="297">
        <v>0</v>
      </c>
      <c r="K50" s="306">
        <v>80.248132048326966</v>
      </c>
      <c r="L50" s="297">
        <v>1303.9209999999998</v>
      </c>
      <c r="M50" s="297">
        <v>1303.9209999999998</v>
      </c>
      <c r="N50" s="297">
        <v>0</v>
      </c>
      <c r="O50" s="31"/>
    </row>
    <row r="51" spans="1:15" x14ac:dyDescent="0.15">
      <c r="A51" s="327" t="s">
        <v>454</v>
      </c>
      <c r="B51" s="318" t="s">
        <v>13</v>
      </c>
      <c r="C51" s="297">
        <v>25258</v>
      </c>
      <c r="D51" s="297">
        <v>12855.61</v>
      </c>
      <c r="E51" s="306">
        <v>50.897181091139444</v>
      </c>
      <c r="F51" s="297">
        <v>4105.55</v>
      </c>
      <c r="G51" s="297">
        <v>1362.33</v>
      </c>
      <c r="H51" s="297">
        <v>2685.5</v>
      </c>
      <c r="I51" s="297">
        <v>57.72</v>
      </c>
      <c r="J51" s="297">
        <v>0</v>
      </c>
      <c r="K51" s="306">
        <v>33.182643007636003</v>
      </c>
      <c r="L51" s="297">
        <v>8750.06</v>
      </c>
      <c r="M51" s="297">
        <v>8750.06</v>
      </c>
      <c r="N51" s="297">
        <v>0</v>
      </c>
      <c r="O51" s="31"/>
    </row>
    <row r="52" spans="1:15" ht="14.25" customHeight="1" x14ac:dyDescent="0.15">
      <c r="A52" s="328"/>
      <c r="B52" s="318" t="s">
        <v>14</v>
      </c>
      <c r="C52" s="297">
        <v>0</v>
      </c>
      <c r="D52" s="297">
        <v>2645.1509999999998</v>
      </c>
      <c r="E52" s="297">
        <v>0</v>
      </c>
      <c r="F52" s="297">
        <v>812.19399999999996</v>
      </c>
      <c r="G52" s="297">
        <v>380.18999999999994</v>
      </c>
      <c r="H52" s="297">
        <v>432.00400000000002</v>
      </c>
      <c r="I52" s="297">
        <v>0</v>
      </c>
      <c r="J52" s="297">
        <v>0</v>
      </c>
      <c r="K52" s="306">
        <v>46.810244842980858</v>
      </c>
      <c r="L52" s="297">
        <v>1832.9569999999999</v>
      </c>
      <c r="M52" s="297">
        <v>1832.9569999999999</v>
      </c>
      <c r="N52" s="297">
        <v>0</v>
      </c>
      <c r="O52" s="31"/>
    </row>
    <row r="53" spans="1:15" x14ac:dyDescent="0.15">
      <c r="A53" s="327" t="s">
        <v>419</v>
      </c>
      <c r="B53" s="318" t="s">
        <v>13</v>
      </c>
      <c r="C53" s="297">
        <v>7196</v>
      </c>
      <c r="D53" s="297">
        <v>1232.74</v>
      </c>
      <c r="E53" s="306">
        <v>17.130906058921624</v>
      </c>
      <c r="F53" s="297">
        <v>1232.74</v>
      </c>
      <c r="G53" s="297">
        <v>671.68</v>
      </c>
      <c r="H53" s="297">
        <v>435.63</v>
      </c>
      <c r="I53" s="297">
        <v>125.42999999999999</v>
      </c>
      <c r="J53" s="297">
        <v>0</v>
      </c>
      <c r="K53" s="306">
        <v>54.486753086620041</v>
      </c>
      <c r="L53" s="297">
        <v>0</v>
      </c>
      <c r="M53" s="297">
        <v>0</v>
      </c>
      <c r="N53" s="297">
        <v>0</v>
      </c>
      <c r="O53" s="31"/>
    </row>
    <row r="54" spans="1:15" ht="15" thickBot="1" x14ac:dyDescent="0.2">
      <c r="A54" s="330"/>
      <c r="B54" s="318" t="s">
        <v>14</v>
      </c>
      <c r="C54" s="297">
        <v>0</v>
      </c>
      <c r="D54" s="297">
        <v>276.01299999999998</v>
      </c>
      <c r="E54" s="297">
        <v>0</v>
      </c>
      <c r="F54" s="297">
        <v>276.01299999999998</v>
      </c>
      <c r="G54" s="297">
        <v>207.65099999999998</v>
      </c>
      <c r="H54" s="297">
        <v>68.361999999999995</v>
      </c>
      <c r="I54" s="297">
        <v>0</v>
      </c>
      <c r="J54" s="297">
        <v>0</v>
      </c>
      <c r="K54" s="306">
        <v>75.232326013629788</v>
      </c>
      <c r="L54" s="297">
        <v>0</v>
      </c>
      <c r="M54" s="297">
        <v>0</v>
      </c>
      <c r="N54" s="297">
        <v>0</v>
      </c>
      <c r="O54" s="31"/>
    </row>
    <row r="55" spans="1:15" x14ac:dyDescent="0.15">
      <c r="A55" s="331" t="str">
        <f>+$A$27</f>
        <v>　　資料　　総土地面積：国土地理院（R7.10.1）</v>
      </c>
      <c r="B55" s="332"/>
      <c r="C55" s="332"/>
      <c r="D55" s="332"/>
      <c r="E55" s="332"/>
      <c r="F55" s="332"/>
      <c r="G55" s="332"/>
      <c r="H55" s="332"/>
      <c r="I55" s="332"/>
      <c r="J55" s="332"/>
      <c r="K55" s="332"/>
      <c r="L55" s="333"/>
      <c r="M55" s="333"/>
      <c r="N55" s="333"/>
    </row>
    <row r="56" spans="1:15" x14ac:dyDescent="0.15">
      <c r="A56" s="334" t="s">
        <v>47</v>
      </c>
      <c r="B56" s="335"/>
      <c r="C56" s="323"/>
      <c r="D56" s="335"/>
      <c r="E56" s="335"/>
      <c r="F56" s="335"/>
      <c r="G56" s="335"/>
      <c r="H56" s="335"/>
      <c r="I56" s="335"/>
      <c r="J56" s="335"/>
      <c r="K56" s="335"/>
      <c r="L56" s="335"/>
      <c r="M56" s="335"/>
      <c r="N56" s="335"/>
    </row>
    <row r="57" spans="1:15" ht="17.25" x14ac:dyDescent="0.15">
      <c r="A57" s="336" t="s">
        <v>467</v>
      </c>
      <c r="B57" s="335"/>
      <c r="C57" s="323"/>
      <c r="D57" s="335"/>
      <c r="E57" s="335"/>
      <c r="F57" s="337"/>
      <c r="G57" s="335"/>
      <c r="H57" s="335"/>
      <c r="I57" s="335"/>
      <c r="J57" s="335"/>
      <c r="K57" s="335"/>
      <c r="L57" s="335"/>
      <c r="M57" s="335"/>
      <c r="N57" s="335"/>
    </row>
    <row r="58" spans="1:15" ht="14.25" customHeight="1" thickBot="1" x14ac:dyDescent="0.2">
      <c r="A58" s="307" t="s">
        <v>252</v>
      </c>
      <c r="B58" s="307"/>
      <c r="C58" s="307"/>
      <c r="D58" s="307"/>
      <c r="E58" s="307"/>
      <c r="F58" s="307"/>
      <c r="G58" s="307"/>
      <c r="H58" s="307"/>
      <c r="I58" s="307"/>
      <c r="J58" s="307"/>
      <c r="K58" s="307"/>
      <c r="L58" s="307"/>
      <c r="M58" s="307"/>
      <c r="N58" s="307"/>
    </row>
    <row r="59" spans="1:15" ht="14.25" customHeight="1" x14ac:dyDescent="0.15">
      <c r="A59" s="308"/>
      <c r="B59" s="309"/>
      <c r="C59" s="310" t="s">
        <v>397</v>
      </c>
      <c r="D59" s="311"/>
      <c r="E59" s="311"/>
      <c r="F59" s="312" t="s">
        <v>253</v>
      </c>
      <c r="G59" s="313"/>
      <c r="H59" s="313"/>
      <c r="I59" s="313"/>
      <c r="J59" s="313"/>
      <c r="K59" s="313"/>
      <c r="L59" s="312" t="s">
        <v>254</v>
      </c>
      <c r="M59" s="313"/>
      <c r="N59" s="313"/>
      <c r="O59" s="31"/>
    </row>
    <row r="60" spans="1:15" ht="14.25" customHeight="1" x14ac:dyDescent="0.15">
      <c r="A60" s="314" t="s">
        <v>191</v>
      </c>
      <c r="B60" s="315"/>
      <c r="C60" s="316"/>
      <c r="D60" s="317" t="s">
        <v>255</v>
      </c>
      <c r="E60" s="317" t="s">
        <v>256</v>
      </c>
      <c r="F60" s="318"/>
      <c r="G60" s="318"/>
      <c r="H60" s="318"/>
      <c r="I60" s="319" t="s">
        <v>398</v>
      </c>
      <c r="J60" s="319" t="s">
        <v>399</v>
      </c>
      <c r="K60" s="320" t="s">
        <v>115</v>
      </c>
      <c r="L60" s="318"/>
      <c r="M60" s="319" t="s">
        <v>433</v>
      </c>
      <c r="N60" s="320" t="s">
        <v>117</v>
      </c>
      <c r="O60" s="31"/>
    </row>
    <row r="61" spans="1:15" ht="14.25" customHeight="1" x14ac:dyDescent="0.15">
      <c r="A61" s="314"/>
      <c r="B61" s="315"/>
      <c r="C61" s="316"/>
      <c r="D61" s="317"/>
      <c r="E61" s="317"/>
      <c r="F61" s="317" t="s">
        <v>257</v>
      </c>
      <c r="G61" s="317" t="s">
        <v>258</v>
      </c>
      <c r="H61" s="317" t="s">
        <v>259</v>
      </c>
      <c r="I61" s="316"/>
      <c r="J61" s="316"/>
      <c r="K61" s="321" t="s">
        <v>116</v>
      </c>
      <c r="L61" s="317" t="s">
        <v>257</v>
      </c>
      <c r="M61" s="316"/>
      <c r="N61" s="321" t="s">
        <v>118</v>
      </c>
      <c r="O61" s="31"/>
    </row>
    <row r="62" spans="1:15" x14ac:dyDescent="0.15">
      <c r="A62" s="322"/>
      <c r="B62" s="323"/>
      <c r="C62" s="317" t="s">
        <v>260</v>
      </c>
      <c r="D62" s="324" t="s">
        <v>261</v>
      </c>
      <c r="E62" s="317" t="s">
        <v>262</v>
      </c>
      <c r="F62" s="317" t="s">
        <v>263</v>
      </c>
      <c r="G62" s="317" t="s">
        <v>264</v>
      </c>
      <c r="H62" s="317"/>
      <c r="I62" s="325"/>
      <c r="J62" s="325"/>
      <c r="K62" s="317" t="s">
        <v>265</v>
      </c>
      <c r="L62" s="317" t="s">
        <v>266</v>
      </c>
      <c r="M62" s="325"/>
      <c r="N62" s="326"/>
      <c r="O62" s="31"/>
    </row>
    <row r="63" spans="1:15" x14ac:dyDescent="0.15">
      <c r="A63" s="327" t="s">
        <v>15</v>
      </c>
      <c r="B63" s="318" t="s">
        <v>13</v>
      </c>
      <c r="C63" s="297">
        <v>141612</v>
      </c>
      <c r="D63" s="297">
        <v>117897.46999999997</v>
      </c>
      <c r="E63" s="306">
        <v>83.253869728554051</v>
      </c>
      <c r="F63" s="297">
        <v>31781.989999999998</v>
      </c>
      <c r="G63" s="297">
        <v>16344.989999999998</v>
      </c>
      <c r="H63" s="297">
        <v>14554.82</v>
      </c>
      <c r="I63" s="297">
        <v>882.18000000000006</v>
      </c>
      <c r="J63" s="297">
        <v>0</v>
      </c>
      <c r="K63" s="306">
        <v>51.428466247708215</v>
      </c>
      <c r="L63" s="297">
        <v>86115.479999999981</v>
      </c>
      <c r="M63" s="297">
        <v>86115.479999999981</v>
      </c>
      <c r="N63" s="297">
        <v>0</v>
      </c>
      <c r="O63" s="31"/>
    </row>
    <row r="64" spans="1:15" ht="14.25" customHeight="1" x14ac:dyDescent="0.15">
      <c r="A64" s="328"/>
      <c r="B64" s="318" t="s">
        <v>14</v>
      </c>
      <c r="C64" s="297">
        <v>0</v>
      </c>
      <c r="D64" s="297">
        <v>26932.801000000007</v>
      </c>
      <c r="E64" s="297">
        <v>0</v>
      </c>
      <c r="F64" s="297">
        <v>7259.5710000000017</v>
      </c>
      <c r="G64" s="297">
        <v>5091.670000000001</v>
      </c>
      <c r="H64" s="297">
        <v>2167.9010000000003</v>
      </c>
      <c r="I64" s="297">
        <v>0</v>
      </c>
      <c r="J64" s="297">
        <v>0</v>
      </c>
      <c r="K64" s="306">
        <v>70.137340071472536</v>
      </c>
      <c r="L64" s="297">
        <v>19673.230000000003</v>
      </c>
      <c r="M64" s="297">
        <v>19673.230000000003</v>
      </c>
      <c r="N64" s="297">
        <v>0</v>
      </c>
      <c r="O64" s="31"/>
    </row>
    <row r="65" spans="1:15" x14ac:dyDescent="0.15">
      <c r="A65" s="327" t="s">
        <v>172</v>
      </c>
      <c r="B65" s="318" t="s">
        <v>13</v>
      </c>
      <c r="C65" s="297">
        <v>86420</v>
      </c>
      <c r="D65" s="297">
        <v>73561.319999999978</v>
      </c>
      <c r="E65" s="306">
        <v>85.120712797963407</v>
      </c>
      <c r="F65" s="297">
        <v>15117.529999999999</v>
      </c>
      <c r="G65" s="297">
        <v>8093.5999999999995</v>
      </c>
      <c r="H65" s="297">
        <v>6542.3</v>
      </c>
      <c r="I65" s="297">
        <v>481.63</v>
      </c>
      <c r="J65" s="297">
        <v>0</v>
      </c>
      <c r="K65" s="306">
        <v>53.537846460367533</v>
      </c>
      <c r="L65" s="297">
        <v>58443.789999999979</v>
      </c>
      <c r="M65" s="297">
        <v>58443.789999999979</v>
      </c>
      <c r="N65" s="297">
        <v>0</v>
      </c>
      <c r="O65" s="31"/>
    </row>
    <row r="66" spans="1:15" ht="14.25" customHeight="1" x14ac:dyDescent="0.15">
      <c r="A66" s="328"/>
      <c r="B66" s="318" t="s">
        <v>14</v>
      </c>
      <c r="C66" s="297">
        <v>0</v>
      </c>
      <c r="D66" s="297">
        <v>17214.374</v>
      </c>
      <c r="E66" s="297">
        <v>0</v>
      </c>
      <c r="F66" s="297">
        <v>3463.03</v>
      </c>
      <c r="G66" s="297">
        <v>2542.232</v>
      </c>
      <c r="H66" s="297">
        <v>920.79800000000012</v>
      </c>
      <c r="I66" s="297">
        <v>0</v>
      </c>
      <c r="J66" s="297">
        <v>0</v>
      </c>
      <c r="K66" s="306">
        <v>73.410625954727507</v>
      </c>
      <c r="L66" s="297">
        <v>13751.344000000001</v>
      </c>
      <c r="M66" s="297">
        <v>13751.344000000001</v>
      </c>
      <c r="N66" s="297">
        <v>0</v>
      </c>
      <c r="O66" s="31"/>
    </row>
    <row r="67" spans="1:15" x14ac:dyDescent="0.15">
      <c r="A67" s="327" t="s">
        <v>173</v>
      </c>
      <c r="B67" s="318" t="s">
        <v>13</v>
      </c>
      <c r="C67" s="297">
        <v>5209</v>
      </c>
      <c r="D67" s="297">
        <v>3870.62</v>
      </c>
      <c r="E67" s="306">
        <v>74.306392781723943</v>
      </c>
      <c r="F67" s="297">
        <v>590.8599999999999</v>
      </c>
      <c r="G67" s="297">
        <v>224.67</v>
      </c>
      <c r="H67" s="297">
        <v>356.28</v>
      </c>
      <c r="I67" s="297">
        <v>9.91</v>
      </c>
      <c r="J67" s="297">
        <v>0</v>
      </c>
      <c r="K67" s="306">
        <v>38.024235859594498</v>
      </c>
      <c r="L67" s="297">
        <v>3279.76</v>
      </c>
      <c r="M67" s="297">
        <v>3279.76</v>
      </c>
      <c r="N67" s="297">
        <v>0</v>
      </c>
      <c r="O67" s="31"/>
    </row>
    <row r="68" spans="1:15" ht="14.25" customHeight="1" x14ac:dyDescent="0.15">
      <c r="A68" s="328"/>
      <c r="B68" s="318" t="s">
        <v>14</v>
      </c>
      <c r="C68" s="297">
        <v>0</v>
      </c>
      <c r="D68" s="297">
        <v>934.6819999999999</v>
      </c>
      <c r="E68" s="297">
        <v>0</v>
      </c>
      <c r="F68" s="297">
        <v>118.155</v>
      </c>
      <c r="G68" s="297">
        <v>62.07</v>
      </c>
      <c r="H68" s="297">
        <v>56.085000000000001</v>
      </c>
      <c r="I68" s="297">
        <v>0</v>
      </c>
      <c r="J68" s="297">
        <v>0</v>
      </c>
      <c r="K68" s="306">
        <v>52.532690110448144</v>
      </c>
      <c r="L68" s="297">
        <v>816.52699999999993</v>
      </c>
      <c r="M68" s="297">
        <v>816.52699999999993</v>
      </c>
      <c r="N68" s="297">
        <v>0</v>
      </c>
      <c r="O68" s="31"/>
    </row>
    <row r="69" spans="1:15" x14ac:dyDescent="0.15">
      <c r="A69" s="327" t="s">
        <v>174</v>
      </c>
      <c r="B69" s="318" t="s">
        <v>13</v>
      </c>
      <c r="C69" s="297">
        <v>29532</v>
      </c>
      <c r="D69" s="297">
        <v>21530.739999999994</v>
      </c>
      <c r="E69" s="306">
        <v>72.906474332926976</v>
      </c>
      <c r="F69" s="297">
        <v>13908.83</v>
      </c>
      <c r="G69" s="297">
        <v>6840.9500000000007</v>
      </c>
      <c r="H69" s="297">
        <v>6691</v>
      </c>
      <c r="I69" s="297">
        <v>376.88</v>
      </c>
      <c r="J69" s="297">
        <v>0</v>
      </c>
      <c r="K69" s="306">
        <v>49.184223259612786</v>
      </c>
      <c r="L69" s="297">
        <v>7621.9099999999953</v>
      </c>
      <c r="M69" s="297">
        <v>7621.9099999999953</v>
      </c>
      <c r="N69" s="297">
        <v>0</v>
      </c>
      <c r="O69" s="31"/>
    </row>
    <row r="70" spans="1:15" ht="14.25" customHeight="1" x14ac:dyDescent="0.15">
      <c r="A70" s="328"/>
      <c r="B70" s="318" t="s">
        <v>14</v>
      </c>
      <c r="C70" s="297">
        <v>0</v>
      </c>
      <c r="D70" s="297">
        <v>4708.8490000000002</v>
      </c>
      <c r="E70" s="297">
        <v>0</v>
      </c>
      <c r="F70" s="297">
        <v>3137.4519999999998</v>
      </c>
      <c r="G70" s="297">
        <v>2089.3789999999999</v>
      </c>
      <c r="H70" s="297">
        <v>1048.0729999999999</v>
      </c>
      <c r="I70" s="297">
        <v>0</v>
      </c>
      <c r="J70" s="297">
        <v>0</v>
      </c>
      <c r="K70" s="306">
        <v>66.594771808461132</v>
      </c>
      <c r="L70" s="297">
        <v>1571.3970000000002</v>
      </c>
      <c r="M70" s="297">
        <v>1571.3970000000002</v>
      </c>
      <c r="N70" s="297">
        <v>0</v>
      </c>
      <c r="O70" s="31"/>
    </row>
    <row r="71" spans="1:15" x14ac:dyDescent="0.15">
      <c r="A71" s="327" t="s">
        <v>175</v>
      </c>
      <c r="B71" s="318" t="s">
        <v>13</v>
      </c>
      <c r="C71" s="297">
        <v>6946</v>
      </c>
      <c r="D71" s="297">
        <v>6537.4899999999989</v>
      </c>
      <c r="E71" s="306">
        <v>94.118773394759558</v>
      </c>
      <c r="F71" s="297">
        <v>1333.43</v>
      </c>
      <c r="G71" s="297">
        <v>696.55</v>
      </c>
      <c r="H71" s="297">
        <v>624.73</v>
      </c>
      <c r="I71" s="297">
        <v>12.15</v>
      </c>
      <c r="J71" s="297">
        <v>0</v>
      </c>
      <c r="K71" s="306">
        <v>52.23746278394816</v>
      </c>
      <c r="L71" s="297">
        <v>5204.0599999999986</v>
      </c>
      <c r="M71" s="297">
        <v>5204.0599999999986</v>
      </c>
      <c r="N71" s="297">
        <v>0</v>
      </c>
      <c r="O71" s="31"/>
    </row>
    <row r="72" spans="1:15" ht="14.25" customHeight="1" x14ac:dyDescent="0.15">
      <c r="A72" s="328"/>
      <c r="B72" s="318" t="s">
        <v>14</v>
      </c>
      <c r="C72" s="297">
        <v>0</v>
      </c>
      <c r="D72" s="297">
        <v>1580.7399999999998</v>
      </c>
      <c r="E72" s="297">
        <v>0</v>
      </c>
      <c r="F72" s="297">
        <v>335.42999999999995</v>
      </c>
      <c r="G72" s="297">
        <v>242.07699999999997</v>
      </c>
      <c r="H72" s="297">
        <v>93.352999999999994</v>
      </c>
      <c r="I72" s="297">
        <v>0</v>
      </c>
      <c r="J72" s="297">
        <v>0</v>
      </c>
      <c r="K72" s="306">
        <v>72.169156008705244</v>
      </c>
      <c r="L72" s="297">
        <v>1245.31</v>
      </c>
      <c r="M72" s="297">
        <v>1245.31</v>
      </c>
      <c r="N72" s="297">
        <v>0</v>
      </c>
      <c r="O72" s="31"/>
    </row>
    <row r="73" spans="1:15" x14ac:dyDescent="0.15">
      <c r="A73" s="327" t="s">
        <v>176</v>
      </c>
      <c r="B73" s="318" t="s">
        <v>13</v>
      </c>
      <c r="C73" s="297">
        <v>13505</v>
      </c>
      <c r="D73" s="297">
        <v>12397.3</v>
      </c>
      <c r="E73" s="306">
        <v>91.797852647167716</v>
      </c>
      <c r="F73" s="297">
        <v>831.34</v>
      </c>
      <c r="G73" s="297">
        <v>489.21999999999997</v>
      </c>
      <c r="H73" s="297">
        <v>340.51</v>
      </c>
      <c r="I73" s="297">
        <v>1.61</v>
      </c>
      <c r="J73" s="297">
        <v>0</v>
      </c>
      <c r="K73" s="306">
        <v>58.847162412490675</v>
      </c>
      <c r="L73" s="297">
        <v>11565.96</v>
      </c>
      <c r="M73" s="297">
        <v>11565.96</v>
      </c>
      <c r="N73" s="297">
        <v>0</v>
      </c>
      <c r="O73" s="31"/>
    </row>
    <row r="74" spans="1:15" ht="15" thickBot="1" x14ac:dyDescent="0.2">
      <c r="A74" s="330"/>
      <c r="B74" s="318" t="s">
        <v>14</v>
      </c>
      <c r="C74" s="297">
        <v>0</v>
      </c>
      <c r="D74" s="297">
        <v>2494.1559999999999</v>
      </c>
      <c r="E74" s="297">
        <v>0</v>
      </c>
      <c r="F74" s="297">
        <v>205.50400000000002</v>
      </c>
      <c r="G74" s="297">
        <v>155.91200000000001</v>
      </c>
      <c r="H74" s="297">
        <v>49.591999999999999</v>
      </c>
      <c r="I74" s="297">
        <v>0</v>
      </c>
      <c r="J74" s="297">
        <v>0</v>
      </c>
      <c r="K74" s="306">
        <v>75.868109623170341</v>
      </c>
      <c r="L74" s="297">
        <v>2288.652</v>
      </c>
      <c r="M74" s="297">
        <v>2288.652</v>
      </c>
      <c r="N74" s="297">
        <v>0</v>
      </c>
      <c r="O74" s="31"/>
    </row>
    <row r="75" spans="1:15" x14ac:dyDescent="0.15">
      <c r="A75" s="331" t="str">
        <f>+$A$27</f>
        <v>　　資料　　総土地面積：国土地理院（R7.10.1）</v>
      </c>
      <c r="B75" s="332"/>
      <c r="C75" s="332"/>
      <c r="D75" s="332"/>
      <c r="E75" s="332"/>
      <c r="F75" s="332"/>
      <c r="G75" s="332"/>
      <c r="H75" s="332"/>
      <c r="I75" s="332"/>
      <c r="J75" s="332"/>
      <c r="K75" s="332"/>
      <c r="L75" s="333"/>
      <c r="M75" s="333"/>
      <c r="N75" s="333"/>
    </row>
    <row r="76" spans="1:15" x14ac:dyDescent="0.15">
      <c r="A76" s="334" t="s">
        <v>47</v>
      </c>
      <c r="B76" s="335"/>
      <c r="C76" s="323"/>
      <c r="D76" s="335"/>
      <c r="E76" s="335"/>
      <c r="F76" s="335"/>
      <c r="G76" s="335"/>
      <c r="H76" s="335"/>
      <c r="I76" s="335"/>
      <c r="J76" s="335"/>
      <c r="K76" s="335"/>
      <c r="L76" s="335"/>
      <c r="M76" s="335"/>
      <c r="N76" s="335"/>
    </row>
    <row r="77" spans="1:15" ht="17.25" x14ac:dyDescent="0.15">
      <c r="A77" s="336" t="s">
        <v>466</v>
      </c>
      <c r="B77" s="335"/>
      <c r="C77" s="323"/>
      <c r="D77" s="335"/>
      <c r="E77" s="335"/>
      <c r="F77" s="337"/>
      <c r="G77" s="335"/>
      <c r="H77" s="335"/>
      <c r="I77" s="335"/>
      <c r="J77" s="335"/>
      <c r="K77" s="335"/>
      <c r="L77" s="335"/>
      <c r="M77" s="335"/>
      <c r="N77" s="335"/>
    </row>
    <row r="78" spans="1:15" ht="14.25" customHeight="1" thickBot="1" x14ac:dyDescent="0.2">
      <c r="A78" s="307" t="s">
        <v>252</v>
      </c>
      <c r="B78" s="307"/>
      <c r="C78" s="307"/>
      <c r="D78" s="307"/>
      <c r="E78" s="307"/>
      <c r="F78" s="307"/>
      <c r="G78" s="307"/>
      <c r="H78" s="307"/>
      <c r="I78" s="307"/>
      <c r="J78" s="307"/>
      <c r="K78" s="307"/>
      <c r="L78" s="307"/>
      <c r="M78" s="307"/>
      <c r="N78" s="307"/>
    </row>
    <row r="79" spans="1:15" ht="14.25" customHeight="1" x14ac:dyDescent="0.15">
      <c r="A79" s="308"/>
      <c r="B79" s="309"/>
      <c r="C79" s="310" t="s">
        <v>397</v>
      </c>
      <c r="D79" s="311"/>
      <c r="E79" s="311"/>
      <c r="F79" s="312" t="s">
        <v>253</v>
      </c>
      <c r="G79" s="313"/>
      <c r="H79" s="313"/>
      <c r="I79" s="313"/>
      <c r="J79" s="313"/>
      <c r="K79" s="313"/>
      <c r="L79" s="312" t="s">
        <v>254</v>
      </c>
      <c r="M79" s="313"/>
      <c r="N79" s="313"/>
      <c r="O79" s="31"/>
    </row>
    <row r="80" spans="1:15" ht="14.25" customHeight="1" x14ac:dyDescent="0.15">
      <c r="A80" s="314" t="s">
        <v>191</v>
      </c>
      <c r="B80" s="315"/>
      <c r="C80" s="316"/>
      <c r="D80" s="317" t="s">
        <v>255</v>
      </c>
      <c r="E80" s="317" t="s">
        <v>256</v>
      </c>
      <c r="F80" s="318"/>
      <c r="G80" s="318"/>
      <c r="H80" s="318"/>
      <c r="I80" s="319" t="s">
        <v>398</v>
      </c>
      <c r="J80" s="319" t="s">
        <v>399</v>
      </c>
      <c r="K80" s="320" t="s">
        <v>115</v>
      </c>
      <c r="L80" s="318"/>
      <c r="M80" s="319" t="s">
        <v>433</v>
      </c>
      <c r="N80" s="320" t="s">
        <v>117</v>
      </c>
      <c r="O80" s="31"/>
    </row>
    <row r="81" spans="1:15" ht="14.25" customHeight="1" x14ac:dyDescent="0.15">
      <c r="A81" s="314"/>
      <c r="B81" s="315"/>
      <c r="C81" s="316"/>
      <c r="D81" s="317"/>
      <c r="E81" s="317"/>
      <c r="F81" s="317" t="s">
        <v>257</v>
      </c>
      <c r="G81" s="317" t="s">
        <v>258</v>
      </c>
      <c r="H81" s="317" t="s">
        <v>259</v>
      </c>
      <c r="I81" s="316"/>
      <c r="J81" s="316"/>
      <c r="K81" s="321" t="s">
        <v>116</v>
      </c>
      <c r="L81" s="317" t="s">
        <v>257</v>
      </c>
      <c r="M81" s="316"/>
      <c r="N81" s="321" t="s">
        <v>118</v>
      </c>
      <c r="O81" s="31"/>
    </row>
    <row r="82" spans="1:15" x14ac:dyDescent="0.15">
      <c r="A82" s="322"/>
      <c r="B82" s="323"/>
      <c r="C82" s="317" t="s">
        <v>260</v>
      </c>
      <c r="D82" s="324" t="s">
        <v>261</v>
      </c>
      <c r="E82" s="317" t="s">
        <v>262</v>
      </c>
      <c r="F82" s="317" t="s">
        <v>263</v>
      </c>
      <c r="G82" s="317" t="s">
        <v>264</v>
      </c>
      <c r="H82" s="317"/>
      <c r="I82" s="325"/>
      <c r="J82" s="325"/>
      <c r="K82" s="317" t="s">
        <v>265</v>
      </c>
      <c r="L82" s="317" t="s">
        <v>266</v>
      </c>
      <c r="M82" s="325"/>
      <c r="N82" s="326"/>
      <c r="O82" s="31"/>
    </row>
    <row r="83" spans="1:15" x14ac:dyDescent="0.15">
      <c r="A83" s="327" t="s">
        <v>15</v>
      </c>
      <c r="B83" s="318" t="s">
        <v>13</v>
      </c>
      <c r="C83" s="297">
        <v>147811</v>
      </c>
      <c r="D83" s="297">
        <v>111349.9399999999</v>
      </c>
      <c r="E83" s="306">
        <v>75.332647773169725</v>
      </c>
      <c r="F83" s="297">
        <v>43811.179999999993</v>
      </c>
      <c r="G83" s="297">
        <v>19689.170000000002</v>
      </c>
      <c r="H83" s="297">
        <v>23253.919999999998</v>
      </c>
      <c r="I83" s="297">
        <v>868.09000000000015</v>
      </c>
      <c r="J83" s="297">
        <v>0</v>
      </c>
      <c r="K83" s="306">
        <v>44.940971688048585</v>
      </c>
      <c r="L83" s="297">
        <v>67538.759999999907</v>
      </c>
      <c r="M83" s="297">
        <v>67399.279999999912</v>
      </c>
      <c r="N83" s="297">
        <v>139.48000000000002</v>
      </c>
      <c r="O83" s="31"/>
    </row>
    <row r="84" spans="1:15" ht="14.25" customHeight="1" x14ac:dyDescent="0.15">
      <c r="A84" s="328"/>
      <c r="B84" s="318" t="s">
        <v>14</v>
      </c>
      <c r="C84" s="297">
        <v>0</v>
      </c>
      <c r="D84" s="297">
        <v>26345.819</v>
      </c>
      <c r="E84" s="297">
        <v>0</v>
      </c>
      <c r="F84" s="297">
        <v>10929.936</v>
      </c>
      <c r="G84" s="297">
        <v>7802.9189999999999</v>
      </c>
      <c r="H84" s="297">
        <v>3127.0169999999998</v>
      </c>
      <c r="I84" s="297">
        <v>0</v>
      </c>
      <c r="J84" s="297">
        <v>0</v>
      </c>
      <c r="K84" s="306">
        <v>71.390344829100556</v>
      </c>
      <c r="L84" s="297">
        <v>15415.883</v>
      </c>
      <c r="M84" s="297">
        <v>15389.365</v>
      </c>
      <c r="N84" s="297">
        <v>26.518000000000001</v>
      </c>
      <c r="O84" s="31"/>
    </row>
    <row r="85" spans="1:15" x14ac:dyDescent="0.15">
      <c r="A85" s="327" t="s">
        <v>43</v>
      </c>
      <c r="B85" s="318" t="s">
        <v>13</v>
      </c>
      <c r="C85" s="297">
        <v>82461</v>
      </c>
      <c r="D85" s="297">
        <v>56953.929999999935</v>
      </c>
      <c r="E85" s="306">
        <v>69.067716860091352</v>
      </c>
      <c r="F85" s="297">
        <v>26227.55</v>
      </c>
      <c r="G85" s="297">
        <v>10509.27</v>
      </c>
      <c r="H85" s="297">
        <v>15220.26</v>
      </c>
      <c r="I85" s="297">
        <v>498.02000000000004</v>
      </c>
      <c r="J85" s="297">
        <v>0</v>
      </c>
      <c r="K85" s="306">
        <v>40.069583319829718</v>
      </c>
      <c r="L85" s="297">
        <v>30726.379999999936</v>
      </c>
      <c r="M85" s="297">
        <v>30592.859999999935</v>
      </c>
      <c r="N85" s="297">
        <v>133.52000000000001</v>
      </c>
      <c r="O85" s="31"/>
    </row>
    <row r="86" spans="1:15" ht="14.25" customHeight="1" x14ac:dyDescent="0.15">
      <c r="A86" s="328"/>
      <c r="B86" s="318" t="s">
        <v>14</v>
      </c>
      <c r="C86" s="297">
        <v>0</v>
      </c>
      <c r="D86" s="297">
        <v>12089.489</v>
      </c>
      <c r="E86" s="297">
        <v>0</v>
      </c>
      <c r="F86" s="297">
        <v>5771.8269999999993</v>
      </c>
      <c r="G86" s="297">
        <v>3582.6369999999997</v>
      </c>
      <c r="H86" s="297">
        <v>2189.19</v>
      </c>
      <c r="I86" s="297">
        <v>0</v>
      </c>
      <c r="J86" s="297">
        <v>0</v>
      </c>
      <c r="K86" s="306">
        <v>62.071108506890461</v>
      </c>
      <c r="L86" s="297">
        <v>6317.6620000000003</v>
      </c>
      <c r="M86" s="297">
        <v>6292.7420000000002</v>
      </c>
      <c r="N86" s="297">
        <v>24.92</v>
      </c>
      <c r="O86" s="31"/>
    </row>
    <row r="87" spans="1:15" x14ac:dyDescent="0.15">
      <c r="A87" s="327" t="s">
        <v>44</v>
      </c>
      <c r="B87" s="318" t="s">
        <v>13</v>
      </c>
      <c r="C87" s="297">
        <v>21709</v>
      </c>
      <c r="D87" s="297">
        <v>17031.449999999997</v>
      </c>
      <c r="E87" s="306">
        <v>78.453406421299903</v>
      </c>
      <c r="F87" s="297">
        <v>12593.97</v>
      </c>
      <c r="G87" s="297">
        <v>6375.75</v>
      </c>
      <c r="H87" s="297">
        <v>5992.3899999999994</v>
      </c>
      <c r="I87" s="297">
        <v>225.83</v>
      </c>
      <c r="J87" s="297">
        <v>0</v>
      </c>
      <c r="K87" s="306">
        <v>50.625418354974649</v>
      </c>
      <c r="L87" s="297">
        <v>4437.4799999999987</v>
      </c>
      <c r="M87" s="297">
        <v>4437.4799999999987</v>
      </c>
      <c r="N87" s="297">
        <v>0</v>
      </c>
      <c r="O87" s="31"/>
    </row>
    <row r="88" spans="1:15" ht="14.25" customHeight="1" x14ac:dyDescent="0.15">
      <c r="A88" s="328"/>
      <c r="B88" s="318" t="s">
        <v>14</v>
      </c>
      <c r="C88" s="297">
        <v>0</v>
      </c>
      <c r="D88" s="297">
        <v>3352.7219999999998</v>
      </c>
      <c r="E88" s="297">
        <v>0</v>
      </c>
      <c r="F88" s="297">
        <v>2449.9</v>
      </c>
      <c r="G88" s="297">
        <v>1796.941</v>
      </c>
      <c r="H88" s="297">
        <v>652.95899999999995</v>
      </c>
      <c r="I88" s="297">
        <v>0</v>
      </c>
      <c r="J88" s="297">
        <v>0</v>
      </c>
      <c r="K88" s="306">
        <v>73.347524388750557</v>
      </c>
      <c r="L88" s="297">
        <v>902.82199999999989</v>
      </c>
      <c r="M88" s="297">
        <v>902.82199999999989</v>
      </c>
      <c r="N88" s="297">
        <v>0</v>
      </c>
      <c r="O88" s="31"/>
    </row>
    <row r="89" spans="1:15" x14ac:dyDescent="0.15">
      <c r="A89" s="327" t="s">
        <v>45</v>
      </c>
      <c r="B89" s="318" t="s">
        <v>13</v>
      </c>
      <c r="C89" s="297">
        <v>12527</v>
      </c>
      <c r="D89" s="297">
        <v>10777.429999999997</v>
      </c>
      <c r="E89" s="306">
        <v>86.033607407998687</v>
      </c>
      <c r="F89" s="297">
        <v>1570.74</v>
      </c>
      <c r="G89" s="297">
        <v>708.74</v>
      </c>
      <c r="H89" s="297">
        <v>836.53000000000009</v>
      </c>
      <c r="I89" s="297">
        <v>25.47</v>
      </c>
      <c r="J89" s="297">
        <v>0</v>
      </c>
      <c r="K89" s="306">
        <v>45.121407744120603</v>
      </c>
      <c r="L89" s="297">
        <v>9206.6899999999969</v>
      </c>
      <c r="M89" s="297">
        <v>9200.7299999999977</v>
      </c>
      <c r="N89" s="297">
        <v>5.96</v>
      </c>
      <c r="O89" s="31"/>
    </row>
    <row r="90" spans="1:15" ht="14.25" customHeight="1" x14ac:dyDescent="0.15">
      <c r="A90" s="328"/>
      <c r="B90" s="318" t="s">
        <v>14</v>
      </c>
      <c r="C90" s="297">
        <v>0</v>
      </c>
      <c r="D90" s="297">
        <v>2703.0420000000004</v>
      </c>
      <c r="E90" s="297">
        <v>0</v>
      </c>
      <c r="F90" s="297">
        <v>357.79600000000005</v>
      </c>
      <c r="G90" s="297">
        <v>244.63800000000001</v>
      </c>
      <c r="H90" s="297">
        <v>113.15800000000002</v>
      </c>
      <c r="I90" s="297">
        <v>0</v>
      </c>
      <c r="J90" s="297">
        <v>0</v>
      </c>
      <c r="K90" s="306">
        <v>68.373598363313164</v>
      </c>
      <c r="L90" s="297">
        <v>2345.2460000000001</v>
      </c>
      <c r="M90" s="297">
        <v>2343.6480000000001</v>
      </c>
      <c r="N90" s="297">
        <v>1.5980000000000001</v>
      </c>
      <c r="O90" s="31"/>
    </row>
    <row r="91" spans="1:15" x14ac:dyDescent="0.15">
      <c r="A91" s="327" t="s">
        <v>46</v>
      </c>
      <c r="B91" s="318" t="s">
        <v>13</v>
      </c>
      <c r="C91" s="297">
        <v>8084</v>
      </c>
      <c r="D91" s="297">
        <v>6115.15</v>
      </c>
      <c r="E91" s="306">
        <v>75.645101434933196</v>
      </c>
      <c r="F91" s="297">
        <v>1058.6599999999999</v>
      </c>
      <c r="G91" s="297">
        <v>551.79999999999995</v>
      </c>
      <c r="H91" s="297">
        <v>423.8</v>
      </c>
      <c r="I91" s="297">
        <v>83.06</v>
      </c>
      <c r="J91" s="297">
        <v>0</v>
      </c>
      <c r="K91" s="306">
        <v>52.122494474146563</v>
      </c>
      <c r="L91" s="297">
        <v>5056.49</v>
      </c>
      <c r="M91" s="297">
        <v>5056.49</v>
      </c>
      <c r="N91" s="297">
        <v>0</v>
      </c>
      <c r="O91" s="31"/>
    </row>
    <row r="92" spans="1:15" ht="14.25" customHeight="1" x14ac:dyDescent="0.15">
      <c r="A92" s="328"/>
      <c r="B92" s="318" t="s">
        <v>14</v>
      </c>
      <c r="C92" s="297">
        <v>0</v>
      </c>
      <c r="D92" s="297">
        <v>6171.9570000000003</v>
      </c>
      <c r="E92" s="297">
        <v>0</v>
      </c>
      <c r="F92" s="297">
        <v>1682.6599999999999</v>
      </c>
      <c r="G92" s="297">
        <v>1623.5719999999999</v>
      </c>
      <c r="H92" s="297">
        <v>59.088000000000001</v>
      </c>
      <c r="I92" s="297">
        <v>0</v>
      </c>
      <c r="J92" s="297">
        <v>0</v>
      </c>
      <c r="K92" s="306">
        <v>96.488417149037829</v>
      </c>
      <c r="L92" s="297">
        <v>4489.2970000000005</v>
      </c>
      <c r="M92" s="297">
        <v>4489.2970000000005</v>
      </c>
      <c r="N92" s="297">
        <v>0</v>
      </c>
      <c r="O92" s="31"/>
    </row>
    <row r="93" spans="1:15" x14ac:dyDescent="0.15">
      <c r="A93" s="327" t="s">
        <v>457</v>
      </c>
      <c r="B93" s="318" t="s">
        <v>13</v>
      </c>
      <c r="C93" s="297">
        <v>23030</v>
      </c>
      <c r="D93" s="297">
        <v>20471.979999999989</v>
      </c>
      <c r="E93" s="306">
        <v>88.892661745549233</v>
      </c>
      <c r="F93" s="297">
        <v>2360.2600000000002</v>
      </c>
      <c r="G93" s="297">
        <v>1543.61</v>
      </c>
      <c r="H93" s="297">
        <v>780.94</v>
      </c>
      <c r="I93" s="297">
        <v>35.71</v>
      </c>
      <c r="J93" s="297">
        <v>0</v>
      </c>
      <c r="K93" s="306">
        <v>65.399998305271438</v>
      </c>
      <c r="L93" s="297">
        <v>18111.71999999999</v>
      </c>
      <c r="M93" s="297">
        <v>18111.71999999999</v>
      </c>
      <c r="N93" s="297">
        <v>0</v>
      </c>
      <c r="O93" s="31"/>
    </row>
    <row r="94" spans="1:15" ht="15" thickBot="1" x14ac:dyDescent="0.2">
      <c r="A94" s="330"/>
      <c r="B94" s="318" t="s">
        <v>14</v>
      </c>
      <c r="C94" s="297">
        <v>0</v>
      </c>
      <c r="D94" s="297">
        <v>2028.6089999999999</v>
      </c>
      <c r="E94" s="297">
        <v>0</v>
      </c>
      <c r="F94" s="297">
        <v>667.75300000000016</v>
      </c>
      <c r="G94" s="297">
        <v>555.13100000000009</v>
      </c>
      <c r="H94" s="297">
        <v>112.62200000000001</v>
      </c>
      <c r="I94" s="297">
        <v>0</v>
      </c>
      <c r="J94" s="297">
        <v>0</v>
      </c>
      <c r="K94" s="306">
        <v>83.134182849047463</v>
      </c>
      <c r="L94" s="297">
        <v>1360.8559999999998</v>
      </c>
      <c r="M94" s="297">
        <v>1360.8559999999998</v>
      </c>
      <c r="N94" s="297">
        <v>0</v>
      </c>
      <c r="O94" s="31"/>
    </row>
    <row r="95" spans="1:15" x14ac:dyDescent="0.15">
      <c r="A95" s="331" t="str">
        <f>+$A$27</f>
        <v>　　資料　　総土地面積：国土地理院（R7.10.1）</v>
      </c>
      <c r="B95" s="332"/>
      <c r="C95" s="332"/>
      <c r="D95" s="332"/>
      <c r="E95" s="332"/>
      <c r="F95" s="332"/>
      <c r="G95" s="332"/>
      <c r="H95" s="332"/>
      <c r="I95" s="332"/>
      <c r="J95" s="332"/>
      <c r="K95" s="332"/>
      <c r="L95" s="333"/>
      <c r="M95" s="333"/>
      <c r="N95" s="333"/>
    </row>
    <row r="96" spans="1:15" x14ac:dyDescent="0.15">
      <c r="A96" s="334" t="s">
        <v>47</v>
      </c>
      <c r="B96" s="335"/>
      <c r="C96" s="323"/>
      <c r="D96" s="335"/>
      <c r="E96" s="335"/>
      <c r="F96" s="335"/>
      <c r="G96" s="335"/>
      <c r="H96" s="335"/>
      <c r="I96" s="335"/>
      <c r="J96" s="335"/>
      <c r="K96" s="335"/>
      <c r="L96" s="335"/>
      <c r="M96" s="335"/>
      <c r="N96" s="335"/>
    </row>
    <row r="97" spans="1:19" ht="17.25" x14ac:dyDescent="0.15">
      <c r="A97" s="336" t="s">
        <v>465</v>
      </c>
      <c r="B97" s="335"/>
      <c r="C97" s="323"/>
      <c r="D97" s="335"/>
      <c r="E97" s="335"/>
      <c r="F97" s="337"/>
      <c r="G97" s="335"/>
      <c r="H97" s="335"/>
      <c r="I97" s="335"/>
      <c r="J97" s="335"/>
      <c r="K97" s="335"/>
      <c r="L97" s="335"/>
      <c r="M97" s="335"/>
      <c r="N97" s="335"/>
    </row>
    <row r="98" spans="1:19" ht="14.25" customHeight="1" thickBot="1" x14ac:dyDescent="0.2">
      <c r="A98" s="307" t="s">
        <v>252</v>
      </c>
      <c r="B98" s="307"/>
      <c r="C98" s="307"/>
      <c r="D98" s="307"/>
      <c r="E98" s="307"/>
      <c r="F98" s="307"/>
      <c r="G98" s="307"/>
      <c r="H98" s="307"/>
      <c r="I98" s="307"/>
      <c r="J98" s="307"/>
      <c r="K98" s="307"/>
      <c r="L98" s="307"/>
      <c r="M98" s="307"/>
      <c r="N98" s="307"/>
    </row>
    <row r="99" spans="1:19" ht="14.25" customHeight="1" x14ac:dyDescent="0.15">
      <c r="A99" s="308"/>
      <c r="B99" s="309"/>
      <c r="C99" s="310" t="s">
        <v>397</v>
      </c>
      <c r="D99" s="311"/>
      <c r="E99" s="311"/>
      <c r="F99" s="312" t="s">
        <v>253</v>
      </c>
      <c r="G99" s="313"/>
      <c r="H99" s="313"/>
      <c r="I99" s="313"/>
      <c r="J99" s="313"/>
      <c r="K99" s="313"/>
      <c r="L99" s="312" t="s">
        <v>254</v>
      </c>
      <c r="M99" s="313"/>
      <c r="N99" s="313"/>
      <c r="O99" s="31"/>
      <c r="Q99" s="93"/>
      <c r="R99" s="93"/>
      <c r="S99" s="286"/>
    </row>
    <row r="100" spans="1:19" ht="14.25" customHeight="1" x14ac:dyDescent="0.15">
      <c r="A100" s="314" t="s">
        <v>191</v>
      </c>
      <c r="B100" s="315"/>
      <c r="C100" s="316"/>
      <c r="D100" s="317" t="s">
        <v>255</v>
      </c>
      <c r="E100" s="317" t="s">
        <v>256</v>
      </c>
      <c r="F100" s="318"/>
      <c r="G100" s="318"/>
      <c r="H100" s="318"/>
      <c r="I100" s="319" t="s">
        <v>398</v>
      </c>
      <c r="J100" s="319" t="s">
        <v>399</v>
      </c>
      <c r="K100" s="320" t="s">
        <v>115</v>
      </c>
      <c r="L100" s="318"/>
      <c r="M100" s="319" t="s">
        <v>433</v>
      </c>
      <c r="N100" s="320" t="s">
        <v>117</v>
      </c>
      <c r="O100" s="31"/>
      <c r="Q100" s="71"/>
      <c r="R100" s="71"/>
      <c r="S100" s="287"/>
    </row>
    <row r="101" spans="1:19" ht="14.25" customHeight="1" x14ac:dyDescent="0.15">
      <c r="A101" s="314"/>
      <c r="B101" s="315"/>
      <c r="C101" s="316"/>
      <c r="D101" s="317"/>
      <c r="E101" s="317"/>
      <c r="F101" s="317" t="s">
        <v>257</v>
      </c>
      <c r="G101" s="317" t="s">
        <v>258</v>
      </c>
      <c r="H101" s="317" t="s">
        <v>259</v>
      </c>
      <c r="I101" s="316"/>
      <c r="J101" s="316"/>
      <c r="K101" s="321" t="s">
        <v>116</v>
      </c>
      <c r="L101" s="317" t="s">
        <v>257</v>
      </c>
      <c r="M101" s="316"/>
      <c r="N101" s="321" t="s">
        <v>118</v>
      </c>
      <c r="O101" s="31"/>
      <c r="Q101" s="71"/>
      <c r="R101" s="71"/>
      <c r="S101" s="287"/>
    </row>
    <row r="102" spans="1:19" x14ac:dyDescent="0.15">
      <c r="A102" s="322"/>
      <c r="B102" s="323"/>
      <c r="C102" s="317" t="s">
        <v>260</v>
      </c>
      <c r="D102" s="324" t="s">
        <v>261</v>
      </c>
      <c r="E102" s="317" t="s">
        <v>262</v>
      </c>
      <c r="F102" s="317" t="s">
        <v>263</v>
      </c>
      <c r="G102" s="317" t="s">
        <v>264</v>
      </c>
      <c r="H102" s="317"/>
      <c r="I102" s="325"/>
      <c r="J102" s="325"/>
      <c r="K102" s="317" t="s">
        <v>265</v>
      </c>
      <c r="L102" s="317" t="s">
        <v>266</v>
      </c>
      <c r="M102" s="325"/>
      <c r="N102" s="326"/>
      <c r="O102" s="31"/>
      <c r="Q102" s="93"/>
      <c r="S102" s="118"/>
    </row>
    <row r="103" spans="1:19" x14ac:dyDescent="0.15">
      <c r="A103" s="327" t="s">
        <v>15</v>
      </c>
      <c r="B103" s="318" t="s">
        <v>13</v>
      </c>
      <c r="C103" s="296">
        <v>335074</v>
      </c>
      <c r="D103" s="296">
        <v>213072.68999999997</v>
      </c>
      <c r="E103" s="306">
        <v>63.589741370562912</v>
      </c>
      <c r="F103" s="296">
        <v>53311.18</v>
      </c>
      <c r="G103" s="296">
        <v>28863.449999999997</v>
      </c>
      <c r="H103" s="296">
        <v>23584.61</v>
      </c>
      <c r="I103" s="296">
        <v>862.47</v>
      </c>
      <c r="J103" s="296">
        <v>0.65</v>
      </c>
      <c r="K103" s="306">
        <v>54.14145775801623</v>
      </c>
      <c r="L103" s="296">
        <v>159761.50999999998</v>
      </c>
      <c r="M103" s="296">
        <v>159537.09999999998</v>
      </c>
      <c r="N103" s="296">
        <v>224.41</v>
      </c>
      <c r="O103" s="31"/>
      <c r="Q103" s="117"/>
      <c r="R103" s="118"/>
      <c r="S103" s="148"/>
    </row>
    <row r="104" spans="1:19" ht="14.25" customHeight="1" x14ac:dyDescent="0.15">
      <c r="A104" s="328"/>
      <c r="B104" s="318" t="s">
        <v>14</v>
      </c>
      <c r="C104" s="296">
        <v>0</v>
      </c>
      <c r="D104" s="296">
        <v>39305.323000000004</v>
      </c>
      <c r="E104" s="296">
        <v>0</v>
      </c>
      <c r="F104" s="296">
        <v>12616.284</v>
      </c>
      <c r="G104" s="296">
        <v>9091.5839999999989</v>
      </c>
      <c r="H104" s="296">
        <v>3524.7000000000003</v>
      </c>
      <c r="I104" s="296">
        <v>0</v>
      </c>
      <c r="J104" s="296">
        <v>0</v>
      </c>
      <c r="K104" s="306">
        <v>72.062296631876706</v>
      </c>
      <c r="L104" s="296">
        <v>26689.039000000001</v>
      </c>
      <c r="M104" s="296">
        <v>26655.067999999999</v>
      </c>
      <c r="N104" s="296">
        <v>33.971000000000004</v>
      </c>
      <c r="O104" s="31"/>
      <c r="Q104" s="151"/>
      <c r="R104" s="118"/>
      <c r="S104" s="152"/>
    </row>
    <row r="105" spans="1:19" ht="15.75" customHeight="1" x14ac:dyDescent="0.15">
      <c r="A105" s="329" t="s">
        <v>559</v>
      </c>
      <c r="B105" s="318" t="s">
        <v>13</v>
      </c>
      <c r="C105" s="296">
        <v>155635</v>
      </c>
      <c r="D105" s="296">
        <v>99750.750000000015</v>
      </c>
      <c r="E105" s="306">
        <v>64.092749060301358</v>
      </c>
      <c r="F105" s="296">
        <v>27460.970000000005</v>
      </c>
      <c r="G105" s="296">
        <v>14586.57</v>
      </c>
      <c r="H105" s="296">
        <v>12319.980000000001</v>
      </c>
      <c r="I105" s="296">
        <v>553.77</v>
      </c>
      <c r="J105" s="296">
        <v>0.65</v>
      </c>
      <c r="K105" s="306">
        <v>53.117460890857082</v>
      </c>
      <c r="L105" s="296">
        <v>72289.780000000013</v>
      </c>
      <c r="M105" s="296">
        <v>72065.37000000001</v>
      </c>
      <c r="N105" s="296">
        <v>224.41</v>
      </c>
      <c r="O105" s="31"/>
      <c r="Q105" s="117"/>
      <c r="R105" s="118"/>
      <c r="S105" s="148"/>
    </row>
    <row r="106" spans="1:19" ht="14.25" customHeight="1" x14ac:dyDescent="0.15">
      <c r="A106" s="328" t="s">
        <v>452</v>
      </c>
      <c r="B106" s="318" t="s">
        <v>14</v>
      </c>
      <c r="C106" s="296">
        <v>0</v>
      </c>
      <c r="D106" s="296">
        <v>18223.942999999999</v>
      </c>
      <c r="E106" s="296">
        <v>0</v>
      </c>
      <c r="F106" s="296">
        <v>6683.0159999999996</v>
      </c>
      <c r="G106" s="296">
        <v>4887.05</v>
      </c>
      <c r="H106" s="296">
        <v>1795.9659999999999</v>
      </c>
      <c r="I106" s="296">
        <v>0</v>
      </c>
      <c r="J106" s="296">
        <v>0</v>
      </c>
      <c r="K106" s="306">
        <v>73.126414780392565</v>
      </c>
      <c r="L106" s="296">
        <v>11540.927</v>
      </c>
      <c r="M106" s="296">
        <v>11506.956</v>
      </c>
      <c r="N106" s="296">
        <v>33.971000000000004</v>
      </c>
      <c r="O106" s="31"/>
      <c r="Q106" s="151"/>
      <c r="R106" s="118"/>
      <c r="S106" s="152"/>
    </row>
    <row r="107" spans="1:19" x14ac:dyDescent="0.15">
      <c r="A107" s="327" t="s">
        <v>48</v>
      </c>
      <c r="B107" s="318" t="s">
        <v>13</v>
      </c>
      <c r="C107" s="296">
        <v>52420</v>
      </c>
      <c r="D107" s="296">
        <v>23631.460000000006</v>
      </c>
      <c r="E107" s="306">
        <v>45.080999618466244</v>
      </c>
      <c r="F107" s="296">
        <v>8554.8399999999983</v>
      </c>
      <c r="G107" s="296">
        <v>3931.5699999999993</v>
      </c>
      <c r="H107" s="296">
        <v>4395.6399999999994</v>
      </c>
      <c r="I107" s="296">
        <v>227.63</v>
      </c>
      <c r="J107" s="296">
        <v>0</v>
      </c>
      <c r="K107" s="306">
        <v>45.957259282464662</v>
      </c>
      <c r="L107" s="296">
        <v>15076.620000000006</v>
      </c>
      <c r="M107" s="296">
        <v>15076.620000000006</v>
      </c>
      <c r="N107" s="296">
        <v>0</v>
      </c>
      <c r="O107" s="31"/>
    </row>
    <row r="108" spans="1:19" ht="14.25" customHeight="1" x14ac:dyDescent="0.15">
      <c r="A108" s="328"/>
      <c r="B108" s="318" t="s">
        <v>14</v>
      </c>
      <c r="C108" s="296">
        <v>0</v>
      </c>
      <c r="D108" s="296">
        <v>4375.7</v>
      </c>
      <c r="E108" s="296">
        <v>0</v>
      </c>
      <c r="F108" s="296">
        <v>1973.874</v>
      </c>
      <c r="G108" s="296">
        <v>1296.671</v>
      </c>
      <c r="H108" s="296">
        <v>677.20299999999997</v>
      </c>
      <c r="I108" s="296">
        <v>0</v>
      </c>
      <c r="J108" s="296">
        <v>0</v>
      </c>
      <c r="K108" s="306">
        <v>65.691680421344017</v>
      </c>
      <c r="L108" s="296">
        <v>2401.826</v>
      </c>
      <c r="M108" s="296">
        <v>2401.826</v>
      </c>
      <c r="N108" s="296">
        <v>0</v>
      </c>
      <c r="O108" s="31"/>
    </row>
    <row r="109" spans="1:19" x14ac:dyDescent="0.15">
      <c r="A109" s="327" t="s">
        <v>49</v>
      </c>
      <c r="B109" s="318" t="s">
        <v>13</v>
      </c>
      <c r="C109" s="296">
        <v>21705</v>
      </c>
      <c r="D109" s="296">
        <v>14515.8</v>
      </c>
      <c r="E109" s="306">
        <v>66.877677954388375</v>
      </c>
      <c r="F109" s="296">
        <v>5663.14</v>
      </c>
      <c r="G109" s="296">
        <v>2712.16</v>
      </c>
      <c r="H109" s="296">
        <v>2856.21</v>
      </c>
      <c r="I109" s="296">
        <v>94.77</v>
      </c>
      <c r="J109" s="296">
        <v>0</v>
      </c>
      <c r="K109" s="306">
        <v>47.891452445109948</v>
      </c>
      <c r="L109" s="296">
        <v>8852.66</v>
      </c>
      <c r="M109" s="296">
        <v>8852.66</v>
      </c>
      <c r="N109" s="296">
        <v>0</v>
      </c>
      <c r="O109" s="31"/>
    </row>
    <row r="110" spans="1:19" ht="14.25" customHeight="1" x14ac:dyDescent="0.15">
      <c r="A110" s="328"/>
      <c r="B110" s="318" t="s">
        <v>14</v>
      </c>
      <c r="C110" s="296">
        <v>0</v>
      </c>
      <c r="D110" s="296">
        <v>2608.723</v>
      </c>
      <c r="E110" s="296">
        <v>0</v>
      </c>
      <c r="F110" s="296">
        <v>1287.952</v>
      </c>
      <c r="G110" s="296">
        <v>884.83399999999995</v>
      </c>
      <c r="H110" s="296">
        <v>403.11799999999999</v>
      </c>
      <c r="I110" s="296">
        <v>0</v>
      </c>
      <c r="J110" s="296">
        <v>0</v>
      </c>
      <c r="K110" s="306">
        <v>68.700852205672263</v>
      </c>
      <c r="L110" s="296">
        <v>1320.771</v>
      </c>
      <c r="M110" s="296">
        <v>1320.771</v>
      </c>
      <c r="N110" s="296">
        <v>0</v>
      </c>
      <c r="O110" s="31"/>
    </row>
    <row r="111" spans="1:19" x14ac:dyDescent="0.15">
      <c r="A111" s="327" t="s">
        <v>459</v>
      </c>
      <c r="B111" s="318" t="s">
        <v>13</v>
      </c>
      <c r="C111" s="296">
        <v>34601</v>
      </c>
      <c r="D111" s="296">
        <v>25995.810000000012</v>
      </c>
      <c r="E111" s="306">
        <v>75.130227450073733</v>
      </c>
      <c r="F111" s="296">
        <v>5705.4000000000005</v>
      </c>
      <c r="G111" s="296">
        <v>3651.5000000000005</v>
      </c>
      <c r="H111" s="296">
        <v>1975.2900000000002</v>
      </c>
      <c r="I111" s="296">
        <v>77.959999999999994</v>
      </c>
      <c r="J111" s="296">
        <v>0.65</v>
      </c>
      <c r="K111" s="306">
        <v>64.000771199214782</v>
      </c>
      <c r="L111" s="296">
        <v>20290.410000000011</v>
      </c>
      <c r="M111" s="296">
        <v>20202.470000000012</v>
      </c>
      <c r="N111" s="296">
        <v>87.94</v>
      </c>
      <c r="O111" s="31"/>
    </row>
    <row r="112" spans="1:19" ht="14.25" customHeight="1" x14ac:dyDescent="0.15">
      <c r="A112" s="328"/>
      <c r="B112" s="318" t="s">
        <v>14</v>
      </c>
      <c r="C112" s="296">
        <v>0</v>
      </c>
      <c r="D112" s="296">
        <v>4719.067</v>
      </c>
      <c r="E112" s="296">
        <v>0</v>
      </c>
      <c r="F112" s="296">
        <v>1480.6089999999999</v>
      </c>
      <c r="G112" s="296">
        <v>1205.8</v>
      </c>
      <c r="H112" s="296">
        <v>274.80899999999997</v>
      </c>
      <c r="I112" s="296">
        <v>0</v>
      </c>
      <c r="J112" s="296">
        <v>0</v>
      </c>
      <c r="K112" s="306">
        <v>81.439461735002283</v>
      </c>
      <c r="L112" s="296">
        <v>3238.4580000000001</v>
      </c>
      <c r="M112" s="296">
        <v>3230.0140000000001</v>
      </c>
      <c r="N112" s="296">
        <v>8.4440000000000008</v>
      </c>
      <c r="O112" s="31"/>
    </row>
    <row r="113" spans="1:19" x14ac:dyDescent="0.15">
      <c r="A113" s="327" t="s">
        <v>51</v>
      </c>
      <c r="B113" s="318" t="s">
        <v>13</v>
      </c>
      <c r="C113" s="296">
        <v>24602</v>
      </c>
      <c r="D113" s="296">
        <v>22629.919999999995</v>
      </c>
      <c r="E113" s="306">
        <v>91.984066336070214</v>
      </c>
      <c r="F113" s="296">
        <v>2245.2800000000002</v>
      </c>
      <c r="G113" s="296">
        <v>778.99</v>
      </c>
      <c r="H113" s="296">
        <v>1452.9600000000003</v>
      </c>
      <c r="I113" s="296">
        <v>13.33</v>
      </c>
      <c r="J113" s="296">
        <v>0</v>
      </c>
      <c r="K113" s="306">
        <v>34.694559253188913</v>
      </c>
      <c r="L113" s="296">
        <v>20384.639999999996</v>
      </c>
      <c r="M113" s="296">
        <v>20384.639999999996</v>
      </c>
      <c r="N113" s="296">
        <v>0</v>
      </c>
      <c r="O113" s="31"/>
    </row>
    <row r="114" spans="1:19" ht="14.25" customHeight="1" x14ac:dyDescent="0.15">
      <c r="A114" s="328"/>
      <c r="B114" s="318" t="s">
        <v>14</v>
      </c>
      <c r="C114" s="296">
        <v>0</v>
      </c>
      <c r="D114" s="296">
        <v>3556.1320000000005</v>
      </c>
      <c r="E114" s="296">
        <v>0</v>
      </c>
      <c r="F114" s="296">
        <v>465.56299999999999</v>
      </c>
      <c r="G114" s="296">
        <v>265.351</v>
      </c>
      <c r="H114" s="296">
        <v>200.21199999999999</v>
      </c>
      <c r="I114" s="296">
        <v>0</v>
      </c>
      <c r="J114" s="296">
        <v>0</v>
      </c>
      <c r="K114" s="306">
        <v>56.995723457405333</v>
      </c>
      <c r="L114" s="296">
        <v>3090.5690000000004</v>
      </c>
      <c r="M114" s="296">
        <v>3090.5690000000004</v>
      </c>
      <c r="N114" s="296">
        <v>0</v>
      </c>
      <c r="O114" s="31"/>
    </row>
    <row r="115" spans="1:19" x14ac:dyDescent="0.15">
      <c r="A115" s="327" t="s">
        <v>50</v>
      </c>
      <c r="B115" s="318" t="s">
        <v>13</v>
      </c>
      <c r="C115" s="296">
        <v>16343</v>
      </c>
      <c r="D115" s="296">
        <v>12977.759999999995</v>
      </c>
      <c r="E115" s="306">
        <v>79.408676497583031</v>
      </c>
      <c r="F115" s="296">
        <v>5292.31</v>
      </c>
      <c r="G115" s="296">
        <v>3512.35</v>
      </c>
      <c r="H115" s="296">
        <v>1639.8800000000003</v>
      </c>
      <c r="I115" s="296">
        <v>140.08000000000001</v>
      </c>
      <c r="J115" s="296">
        <v>0</v>
      </c>
      <c r="K115" s="306">
        <v>66.367049549251647</v>
      </c>
      <c r="L115" s="296">
        <v>7685.4499999999944</v>
      </c>
      <c r="M115" s="296">
        <v>7548.9799999999941</v>
      </c>
      <c r="N115" s="296">
        <v>136.47</v>
      </c>
      <c r="O115" s="31"/>
    </row>
    <row r="116" spans="1:19" ht="15" thickBot="1" x14ac:dyDescent="0.2">
      <c r="A116" s="330"/>
      <c r="B116" s="318" t="s">
        <v>14</v>
      </c>
      <c r="C116" s="296">
        <v>0</v>
      </c>
      <c r="D116" s="296">
        <v>2964.3209999999999</v>
      </c>
      <c r="E116" s="296">
        <v>0</v>
      </c>
      <c r="F116" s="296">
        <v>1475.018</v>
      </c>
      <c r="G116" s="296">
        <v>1234.394</v>
      </c>
      <c r="H116" s="296">
        <v>240.62400000000002</v>
      </c>
      <c r="I116" s="296">
        <v>0</v>
      </c>
      <c r="J116" s="296">
        <v>0</v>
      </c>
      <c r="K116" s="306">
        <v>83.68670755204343</v>
      </c>
      <c r="L116" s="296">
        <v>1489.3030000000001</v>
      </c>
      <c r="M116" s="296">
        <v>1463.7760000000001</v>
      </c>
      <c r="N116" s="296">
        <v>25.527000000000001</v>
      </c>
      <c r="O116" s="31"/>
    </row>
    <row r="117" spans="1:19" x14ac:dyDescent="0.15">
      <c r="A117" s="331" t="str">
        <f>+$A$27</f>
        <v>　　資料　　総土地面積：国土地理院（R7.10.1）</v>
      </c>
      <c r="B117" s="309"/>
      <c r="C117" s="309"/>
      <c r="D117" s="309"/>
      <c r="E117" s="309"/>
      <c r="F117" s="309"/>
      <c r="G117" s="309"/>
      <c r="H117" s="309"/>
      <c r="I117" s="309"/>
      <c r="J117" s="309"/>
      <c r="K117" s="309"/>
      <c r="L117" s="309"/>
      <c r="M117" s="309"/>
      <c r="N117" s="309"/>
    </row>
    <row r="118" spans="1:19" x14ac:dyDescent="0.15">
      <c r="A118" s="334" t="s">
        <v>47</v>
      </c>
      <c r="B118" s="338"/>
      <c r="C118" s="338"/>
      <c r="D118" s="338"/>
      <c r="E118" s="338"/>
      <c r="F118" s="338"/>
      <c r="G118" s="338"/>
      <c r="H118" s="338"/>
      <c r="I118" s="338"/>
      <c r="J118" s="338"/>
      <c r="K118" s="338"/>
      <c r="L118" s="338"/>
      <c r="M118" s="338"/>
      <c r="N118" s="338"/>
    </row>
    <row r="119" spans="1:19" x14ac:dyDescent="0.15">
      <c r="A119" s="334" t="s">
        <v>581</v>
      </c>
      <c r="B119" s="323"/>
      <c r="C119" s="323"/>
      <c r="D119" s="323"/>
      <c r="E119" s="323"/>
      <c r="F119" s="323"/>
      <c r="G119" s="323"/>
      <c r="H119" s="323"/>
      <c r="I119" s="323"/>
      <c r="J119" s="323"/>
      <c r="K119" s="323"/>
      <c r="L119" s="323"/>
      <c r="M119" s="323"/>
      <c r="N119" s="323"/>
    </row>
    <row r="120" spans="1:19" ht="17.25" x14ac:dyDescent="0.15">
      <c r="A120" s="336" t="s">
        <v>464</v>
      </c>
      <c r="B120" s="335"/>
      <c r="C120" s="323"/>
      <c r="D120" s="335"/>
      <c r="E120" s="335"/>
      <c r="F120" s="337"/>
      <c r="G120" s="335"/>
      <c r="H120" s="335"/>
      <c r="I120" s="335"/>
      <c r="J120" s="335"/>
      <c r="K120" s="335"/>
      <c r="L120" s="335"/>
      <c r="M120" s="335"/>
      <c r="N120" s="335"/>
    </row>
    <row r="121" spans="1:19" ht="14.25" customHeight="1" thickBot="1" x14ac:dyDescent="0.2">
      <c r="A121" s="307" t="s">
        <v>252</v>
      </c>
      <c r="B121" s="307"/>
      <c r="C121" s="307"/>
      <c r="D121" s="307"/>
      <c r="E121" s="307"/>
      <c r="F121" s="307"/>
      <c r="G121" s="307"/>
      <c r="H121" s="307"/>
      <c r="I121" s="307"/>
      <c r="J121" s="307"/>
      <c r="K121" s="307"/>
      <c r="L121" s="307"/>
      <c r="M121" s="307"/>
      <c r="N121" s="307"/>
      <c r="Q121" s="93"/>
      <c r="R121" s="93"/>
      <c r="S121" s="286"/>
    </row>
    <row r="122" spans="1:19" ht="14.25" customHeight="1" x14ac:dyDescent="0.15">
      <c r="A122" s="308"/>
      <c r="B122" s="309"/>
      <c r="C122" s="310" t="s">
        <v>397</v>
      </c>
      <c r="D122" s="311"/>
      <c r="E122" s="311"/>
      <c r="F122" s="312" t="s">
        <v>253</v>
      </c>
      <c r="G122" s="313"/>
      <c r="H122" s="313"/>
      <c r="I122" s="313"/>
      <c r="J122" s="313"/>
      <c r="K122" s="313"/>
      <c r="L122" s="312" t="s">
        <v>254</v>
      </c>
      <c r="M122" s="313"/>
      <c r="N122" s="313"/>
      <c r="O122" s="31"/>
      <c r="Q122" s="71"/>
      <c r="R122" s="71"/>
      <c r="S122" s="287"/>
    </row>
    <row r="123" spans="1:19" ht="14.25" customHeight="1" x14ac:dyDescent="0.15">
      <c r="A123" s="314" t="s">
        <v>191</v>
      </c>
      <c r="B123" s="315"/>
      <c r="C123" s="316"/>
      <c r="D123" s="317" t="s">
        <v>255</v>
      </c>
      <c r="E123" s="317" t="s">
        <v>256</v>
      </c>
      <c r="F123" s="318"/>
      <c r="G123" s="318"/>
      <c r="H123" s="318"/>
      <c r="I123" s="319" t="s">
        <v>398</v>
      </c>
      <c r="J123" s="319" t="s">
        <v>399</v>
      </c>
      <c r="K123" s="320" t="s">
        <v>115</v>
      </c>
      <c r="L123" s="318"/>
      <c r="M123" s="319" t="s">
        <v>433</v>
      </c>
      <c r="N123" s="320" t="s">
        <v>117</v>
      </c>
      <c r="O123" s="31"/>
      <c r="Q123" s="71"/>
      <c r="R123" s="71"/>
      <c r="S123" s="287"/>
    </row>
    <row r="124" spans="1:19" ht="14.25" customHeight="1" x14ac:dyDescent="0.15">
      <c r="A124" s="314"/>
      <c r="B124" s="315"/>
      <c r="C124" s="316"/>
      <c r="D124" s="317"/>
      <c r="E124" s="317"/>
      <c r="F124" s="317" t="s">
        <v>257</v>
      </c>
      <c r="G124" s="317" t="s">
        <v>258</v>
      </c>
      <c r="H124" s="317" t="s">
        <v>259</v>
      </c>
      <c r="I124" s="316"/>
      <c r="J124" s="316"/>
      <c r="K124" s="321" t="s">
        <v>116</v>
      </c>
      <c r="L124" s="317" t="s">
        <v>257</v>
      </c>
      <c r="M124" s="316"/>
      <c r="N124" s="321" t="s">
        <v>118</v>
      </c>
      <c r="O124" s="31"/>
      <c r="Q124" s="93"/>
      <c r="S124" s="118"/>
    </row>
    <row r="125" spans="1:19" x14ac:dyDescent="0.15">
      <c r="A125" s="322"/>
      <c r="B125" s="323"/>
      <c r="C125" s="317" t="s">
        <v>260</v>
      </c>
      <c r="D125" s="324" t="s">
        <v>261</v>
      </c>
      <c r="E125" s="317" t="s">
        <v>262</v>
      </c>
      <c r="F125" s="317" t="s">
        <v>263</v>
      </c>
      <c r="G125" s="317" t="s">
        <v>264</v>
      </c>
      <c r="H125" s="317"/>
      <c r="I125" s="325"/>
      <c r="J125" s="325"/>
      <c r="K125" s="317" t="s">
        <v>265</v>
      </c>
      <c r="L125" s="317" t="s">
        <v>266</v>
      </c>
      <c r="M125" s="325"/>
      <c r="N125" s="326"/>
      <c r="O125" s="31"/>
      <c r="Q125" s="117"/>
      <c r="R125" s="118"/>
      <c r="S125" s="148"/>
    </row>
    <row r="126" spans="1:19" x14ac:dyDescent="0.15">
      <c r="A126" s="329" t="s">
        <v>561</v>
      </c>
      <c r="B126" s="318" t="s">
        <v>13</v>
      </c>
      <c r="C126" s="297">
        <v>179439</v>
      </c>
      <c r="D126" s="297">
        <v>113321.93999999996</v>
      </c>
      <c r="E126" s="306">
        <v>63.153461622055381</v>
      </c>
      <c r="F126" s="297">
        <v>25850.210000000003</v>
      </c>
      <c r="G126" s="297">
        <v>14276.88</v>
      </c>
      <c r="H126" s="297">
        <v>11264.630000000001</v>
      </c>
      <c r="I126" s="297">
        <v>308.7</v>
      </c>
      <c r="J126" s="297">
        <v>0</v>
      </c>
      <c r="K126" s="306">
        <v>55.22926119362279</v>
      </c>
      <c r="L126" s="297">
        <v>87471.729999999952</v>
      </c>
      <c r="M126" s="297">
        <v>87471.729999999952</v>
      </c>
      <c r="N126" s="297">
        <v>0</v>
      </c>
      <c r="O126" s="31"/>
      <c r="Q126" s="151"/>
      <c r="R126" s="118"/>
      <c r="S126" s="153"/>
    </row>
    <row r="127" spans="1:19" ht="14.25" customHeight="1" x14ac:dyDescent="0.15">
      <c r="A127" s="328" t="s">
        <v>452</v>
      </c>
      <c r="B127" s="318" t="s">
        <v>14</v>
      </c>
      <c r="C127" s="297">
        <v>0</v>
      </c>
      <c r="D127" s="297">
        <v>21081.379999999997</v>
      </c>
      <c r="E127" s="297">
        <v>0</v>
      </c>
      <c r="F127" s="297">
        <v>5933.268</v>
      </c>
      <c r="G127" s="297">
        <v>4204.5339999999997</v>
      </c>
      <c r="H127" s="297">
        <v>1728.7340000000004</v>
      </c>
      <c r="I127" s="297">
        <v>0</v>
      </c>
      <c r="J127" s="297">
        <v>0</v>
      </c>
      <c r="K127" s="306">
        <v>70.863712881332845</v>
      </c>
      <c r="L127" s="297">
        <v>15148.111999999999</v>
      </c>
      <c r="M127" s="297">
        <v>15148.111999999999</v>
      </c>
      <c r="N127" s="297">
        <v>0</v>
      </c>
      <c r="O127" s="31"/>
      <c r="S127" s="27"/>
    </row>
    <row r="128" spans="1:19" x14ac:dyDescent="0.15">
      <c r="A128" s="327" t="s">
        <v>177</v>
      </c>
      <c r="B128" s="318" t="s">
        <v>13</v>
      </c>
      <c r="C128" s="297">
        <v>40420</v>
      </c>
      <c r="D128" s="297">
        <v>22118.260000000002</v>
      </c>
      <c r="E128" s="306">
        <v>54.721078673923806</v>
      </c>
      <c r="F128" s="297">
        <v>6001.01</v>
      </c>
      <c r="G128" s="297">
        <v>2571.21</v>
      </c>
      <c r="H128" s="297">
        <v>3380.29</v>
      </c>
      <c r="I128" s="297">
        <v>49.51</v>
      </c>
      <c r="J128" s="297">
        <v>0</v>
      </c>
      <c r="K128" s="306">
        <v>42.846287541597164</v>
      </c>
      <c r="L128" s="297">
        <v>16117.25</v>
      </c>
      <c r="M128" s="297">
        <v>16117.25</v>
      </c>
      <c r="N128" s="297">
        <v>0</v>
      </c>
      <c r="O128" s="31"/>
    </row>
    <row r="129" spans="1:15" ht="14.25" customHeight="1" x14ac:dyDescent="0.15">
      <c r="A129" s="328"/>
      <c r="B129" s="318" t="s">
        <v>14</v>
      </c>
      <c r="C129" s="297">
        <v>0</v>
      </c>
      <c r="D129" s="297">
        <v>4682.51</v>
      </c>
      <c r="E129" s="297">
        <v>0</v>
      </c>
      <c r="F129" s="297">
        <v>1266.163</v>
      </c>
      <c r="G129" s="297">
        <v>705.76599999999996</v>
      </c>
      <c r="H129" s="297">
        <v>560.39700000000005</v>
      </c>
      <c r="I129" s="297">
        <v>0</v>
      </c>
      <c r="J129" s="297">
        <v>0</v>
      </c>
      <c r="K129" s="306">
        <v>55.740532617048508</v>
      </c>
      <c r="L129" s="297">
        <v>3416.3470000000002</v>
      </c>
      <c r="M129" s="297">
        <v>3416.3470000000002</v>
      </c>
      <c r="N129" s="297">
        <v>0</v>
      </c>
      <c r="O129" s="31"/>
    </row>
    <row r="130" spans="1:15" x14ac:dyDescent="0.15">
      <c r="A130" s="327" t="s">
        <v>400</v>
      </c>
      <c r="B130" s="318" t="s">
        <v>13</v>
      </c>
      <c r="C130" s="297">
        <v>25355</v>
      </c>
      <c r="D130" s="297">
        <v>3885.900000000001</v>
      </c>
      <c r="E130" s="306">
        <v>15.325971208834554</v>
      </c>
      <c r="F130" s="297">
        <v>2963.6000000000004</v>
      </c>
      <c r="G130" s="297">
        <v>2259.7800000000002</v>
      </c>
      <c r="H130" s="297">
        <v>633.39999999999986</v>
      </c>
      <c r="I130" s="297">
        <v>70.42</v>
      </c>
      <c r="J130" s="297">
        <v>0</v>
      </c>
      <c r="K130" s="306">
        <v>76.25118099608585</v>
      </c>
      <c r="L130" s="297">
        <v>922.30000000000075</v>
      </c>
      <c r="M130" s="297">
        <v>922.30000000000075</v>
      </c>
      <c r="N130" s="297">
        <v>0</v>
      </c>
      <c r="O130" s="31"/>
    </row>
    <row r="131" spans="1:15" ht="14.25" customHeight="1" x14ac:dyDescent="0.15">
      <c r="A131" s="328"/>
      <c r="B131" s="318" t="s">
        <v>14</v>
      </c>
      <c r="C131" s="297">
        <v>0</v>
      </c>
      <c r="D131" s="297">
        <v>749.06400000000008</v>
      </c>
      <c r="E131" s="297">
        <v>0</v>
      </c>
      <c r="F131" s="297">
        <v>641.84</v>
      </c>
      <c r="G131" s="297">
        <v>548.98500000000001</v>
      </c>
      <c r="H131" s="297">
        <v>92.855000000000004</v>
      </c>
      <c r="I131" s="297">
        <v>0</v>
      </c>
      <c r="J131" s="297">
        <v>0</v>
      </c>
      <c r="K131" s="306">
        <v>85.532998878225101</v>
      </c>
      <c r="L131" s="297">
        <v>107.22399999999999</v>
      </c>
      <c r="M131" s="297">
        <v>107.22399999999999</v>
      </c>
      <c r="N131" s="297">
        <v>0</v>
      </c>
      <c r="O131" s="31"/>
    </row>
    <row r="132" spans="1:15" x14ac:dyDescent="0.15">
      <c r="A132" s="327" t="s">
        <v>461</v>
      </c>
      <c r="B132" s="318" t="s">
        <v>13</v>
      </c>
      <c r="C132" s="297">
        <v>34308</v>
      </c>
      <c r="D132" s="297">
        <v>27212.229999999996</v>
      </c>
      <c r="E132" s="306">
        <v>79.317447825580018</v>
      </c>
      <c r="F132" s="297">
        <v>7825.6</v>
      </c>
      <c r="G132" s="297">
        <v>4344.59</v>
      </c>
      <c r="H132" s="297">
        <v>3411.67</v>
      </c>
      <c r="I132" s="297">
        <v>69.339999999999989</v>
      </c>
      <c r="J132" s="297">
        <v>0</v>
      </c>
      <c r="K132" s="306">
        <v>55.517659987732571</v>
      </c>
      <c r="L132" s="297">
        <v>19386.629999999994</v>
      </c>
      <c r="M132" s="297">
        <v>19386.629999999994</v>
      </c>
      <c r="N132" s="297">
        <v>0</v>
      </c>
      <c r="O132" s="31"/>
    </row>
    <row r="133" spans="1:15" ht="14.25" customHeight="1" x14ac:dyDescent="0.15">
      <c r="A133" s="328"/>
      <c r="B133" s="318" t="s">
        <v>14</v>
      </c>
      <c r="C133" s="297">
        <v>0</v>
      </c>
      <c r="D133" s="297">
        <v>5132.1569999999992</v>
      </c>
      <c r="E133" s="297">
        <v>0</v>
      </c>
      <c r="F133" s="297">
        <v>1862.1449999999998</v>
      </c>
      <c r="G133" s="297">
        <v>1359.7579999999998</v>
      </c>
      <c r="H133" s="297">
        <v>502.387</v>
      </c>
      <c r="I133" s="297">
        <v>0</v>
      </c>
      <c r="J133" s="297">
        <v>0</v>
      </c>
      <c r="K133" s="306">
        <v>73.021059047496308</v>
      </c>
      <c r="L133" s="297">
        <v>3270.0119999999997</v>
      </c>
      <c r="M133" s="297">
        <v>3270.0119999999997</v>
      </c>
      <c r="N133" s="297">
        <v>0</v>
      </c>
      <c r="O133" s="31"/>
    </row>
    <row r="134" spans="1:15" x14ac:dyDescent="0.15">
      <c r="A134" s="327" t="s">
        <v>178</v>
      </c>
      <c r="B134" s="318" t="s">
        <v>13</v>
      </c>
      <c r="C134" s="297">
        <v>48891</v>
      </c>
      <c r="D134" s="297">
        <v>44375.579999999965</v>
      </c>
      <c r="E134" s="306">
        <v>90.764312450144118</v>
      </c>
      <c r="F134" s="297">
        <v>7227.13</v>
      </c>
      <c r="G134" s="297">
        <v>4126.04</v>
      </c>
      <c r="H134" s="297">
        <v>3016.66</v>
      </c>
      <c r="I134" s="297">
        <v>84.429999999999993</v>
      </c>
      <c r="J134" s="297">
        <v>0</v>
      </c>
      <c r="K134" s="306">
        <v>57.090989092488996</v>
      </c>
      <c r="L134" s="297">
        <v>37148.449999999968</v>
      </c>
      <c r="M134" s="297">
        <v>37148.449999999968</v>
      </c>
      <c r="N134" s="297">
        <v>0</v>
      </c>
      <c r="O134" s="31"/>
    </row>
    <row r="135" spans="1:15" ht="14.25" customHeight="1" x14ac:dyDescent="0.15">
      <c r="A135" s="328"/>
      <c r="B135" s="318" t="s">
        <v>14</v>
      </c>
      <c r="C135" s="297">
        <v>0</v>
      </c>
      <c r="D135" s="297">
        <v>7246.4040000000005</v>
      </c>
      <c r="E135" s="297">
        <v>0</v>
      </c>
      <c r="F135" s="297">
        <v>1734.596</v>
      </c>
      <c r="G135" s="297">
        <v>1288.0059999999999</v>
      </c>
      <c r="H135" s="297">
        <v>446.59000000000003</v>
      </c>
      <c r="I135" s="297">
        <v>0</v>
      </c>
      <c r="J135" s="297">
        <v>0</v>
      </c>
      <c r="K135" s="306">
        <v>74.253947316839188</v>
      </c>
      <c r="L135" s="297">
        <v>5511.808</v>
      </c>
      <c r="M135" s="297">
        <v>5511.808</v>
      </c>
      <c r="N135" s="297">
        <v>0</v>
      </c>
      <c r="O135" s="31"/>
    </row>
    <row r="136" spans="1:15" x14ac:dyDescent="0.15">
      <c r="A136" s="327" t="s">
        <v>190</v>
      </c>
      <c r="B136" s="318" t="s">
        <v>13</v>
      </c>
      <c r="C136" s="297">
        <v>4643</v>
      </c>
      <c r="D136" s="297">
        <v>118.65</v>
      </c>
      <c r="E136" s="306">
        <v>2.5554598320051691</v>
      </c>
      <c r="F136" s="297">
        <v>118.65</v>
      </c>
      <c r="G136" s="297">
        <v>76.09</v>
      </c>
      <c r="H136" s="297">
        <v>41.36</v>
      </c>
      <c r="I136" s="297">
        <v>1.2000000000000002</v>
      </c>
      <c r="J136" s="297">
        <v>0</v>
      </c>
      <c r="K136" s="306">
        <v>64.12979351032449</v>
      </c>
      <c r="L136" s="297">
        <v>0</v>
      </c>
      <c r="M136" s="297">
        <v>0</v>
      </c>
      <c r="N136" s="297">
        <v>0</v>
      </c>
      <c r="O136" s="31"/>
    </row>
    <row r="137" spans="1:15" ht="14.25" customHeight="1" x14ac:dyDescent="0.15">
      <c r="A137" s="328"/>
      <c r="B137" s="318" t="s">
        <v>14</v>
      </c>
      <c r="C137" s="297">
        <v>0</v>
      </c>
      <c r="D137" s="297">
        <v>28.888999999999996</v>
      </c>
      <c r="E137" s="297">
        <v>0</v>
      </c>
      <c r="F137" s="297">
        <v>28.888999999999996</v>
      </c>
      <c r="G137" s="297">
        <v>21.363999999999997</v>
      </c>
      <c r="H137" s="297">
        <v>7.5250000000000004</v>
      </c>
      <c r="I137" s="297">
        <v>0</v>
      </c>
      <c r="J137" s="297">
        <v>0</v>
      </c>
      <c r="K137" s="306">
        <v>73.952023261449</v>
      </c>
      <c r="L137" s="297">
        <v>0</v>
      </c>
      <c r="M137" s="297">
        <v>0</v>
      </c>
      <c r="N137" s="297">
        <v>0</v>
      </c>
      <c r="O137" s="31"/>
    </row>
    <row r="138" spans="1:15" x14ac:dyDescent="0.15">
      <c r="A138" s="327" t="s">
        <v>462</v>
      </c>
      <c r="B138" s="318" t="s">
        <v>13</v>
      </c>
      <c r="C138" s="297">
        <v>21634</v>
      </c>
      <c r="D138" s="297">
        <v>15611.319999999985</v>
      </c>
      <c r="E138" s="306">
        <v>72.161042802995212</v>
      </c>
      <c r="F138" s="297">
        <v>1714.22</v>
      </c>
      <c r="G138" s="297">
        <v>899.17</v>
      </c>
      <c r="H138" s="297">
        <v>781.25</v>
      </c>
      <c r="I138" s="297">
        <v>33.799999999999997</v>
      </c>
      <c r="J138" s="297">
        <v>0</v>
      </c>
      <c r="K138" s="306">
        <v>52.453594054438746</v>
      </c>
      <c r="L138" s="297">
        <v>13897.099999999986</v>
      </c>
      <c r="M138" s="297">
        <v>13897.099999999986</v>
      </c>
      <c r="N138" s="297">
        <v>0</v>
      </c>
      <c r="O138" s="31"/>
    </row>
    <row r="139" spans="1:15" ht="15" thickBot="1" x14ac:dyDescent="0.2">
      <c r="A139" s="330"/>
      <c r="B139" s="318" t="s">
        <v>14</v>
      </c>
      <c r="C139" s="297">
        <v>0</v>
      </c>
      <c r="D139" s="297">
        <v>3242.3560000000002</v>
      </c>
      <c r="E139" s="297">
        <v>0</v>
      </c>
      <c r="F139" s="297">
        <v>399.63500000000005</v>
      </c>
      <c r="G139" s="297">
        <v>280.65500000000003</v>
      </c>
      <c r="H139" s="297">
        <v>118.98</v>
      </c>
      <c r="I139" s="297">
        <v>0</v>
      </c>
      <c r="J139" s="297">
        <v>0</v>
      </c>
      <c r="K139" s="306">
        <v>70.227832897518979</v>
      </c>
      <c r="L139" s="297">
        <v>2842.721</v>
      </c>
      <c r="M139" s="297">
        <v>2842.721</v>
      </c>
      <c r="N139" s="297">
        <v>0</v>
      </c>
      <c r="O139" s="31"/>
    </row>
    <row r="140" spans="1:15" x14ac:dyDescent="0.15">
      <c r="A140" s="331" t="str">
        <f>+$A$27</f>
        <v>　　資料　　総土地面積：国土地理院（R7.10.1）</v>
      </c>
      <c r="B140" s="309"/>
      <c r="C140" s="309"/>
      <c r="D140" s="309"/>
      <c r="E140" s="309"/>
      <c r="F140" s="309"/>
      <c r="G140" s="309"/>
      <c r="H140" s="309"/>
      <c r="I140" s="309"/>
      <c r="J140" s="309"/>
      <c r="K140" s="309"/>
      <c r="L140" s="309"/>
      <c r="M140" s="309"/>
      <c r="N140" s="309"/>
    </row>
    <row r="141" spans="1:15" x14ac:dyDescent="0.15">
      <c r="A141" s="334" t="s">
        <v>47</v>
      </c>
      <c r="B141" s="323"/>
      <c r="C141" s="323"/>
      <c r="D141" s="323"/>
      <c r="E141" s="323"/>
      <c r="F141" s="323"/>
      <c r="G141" s="323"/>
      <c r="H141" s="323"/>
      <c r="I141" s="323"/>
      <c r="J141" s="323"/>
      <c r="K141" s="323"/>
      <c r="L141" s="323"/>
      <c r="M141" s="323"/>
      <c r="N141" s="323"/>
    </row>
    <row r="142" spans="1:15" x14ac:dyDescent="0.15">
      <c r="A142" s="334" t="s">
        <v>582</v>
      </c>
      <c r="B142" s="323"/>
      <c r="C142" s="323"/>
      <c r="D142" s="323"/>
      <c r="E142" s="323"/>
      <c r="F142" s="323"/>
      <c r="G142" s="323"/>
      <c r="H142" s="323"/>
      <c r="I142" s="323"/>
      <c r="J142" s="323"/>
      <c r="K142" s="323"/>
      <c r="L142" s="323"/>
      <c r="M142" s="323"/>
      <c r="N142" s="323"/>
    </row>
  </sheetData>
  <mergeCells count="33">
    <mergeCell ref="M123:M125"/>
    <mergeCell ref="A78:N78"/>
    <mergeCell ref="A121:N121"/>
    <mergeCell ref="C79:C81"/>
    <mergeCell ref="I80:I82"/>
    <mergeCell ref="J80:J82"/>
    <mergeCell ref="M80:M82"/>
    <mergeCell ref="A98:N98"/>
    <mergeCell ref="C99:C101"/>
    <mergeCell ref="I100:I102"/>
    <mergeCell ref="J100:J102"/>
    <mergeCell ref="M100:M102"/>
    <mergeCell ref="A2:N2"/>
    <mergeCell ref="C3:C5"/>
    <mergeCell ref="I4:I6"/>
    <mergeCell ref="J4:J6"/>
    <mergeCell ref="M4:M6"/>
    <mergeCell ref="S3:S5"/>
    <mergeCell ref="S99:S101"/>
    <mergeCell ref="S121:S123"/>
    <mergeCell ref="C59:C61"/>
    <mergeCell ref="I60:I62"/>
    <mergeCell ref="J60:J62"/>
    <mergeCell ref="M60:M62"/>
    <mergeCell ref="A30:N30"/>
    <mergeCell ref="C31:C33"/>
    <mergeCell ref="I32:I34"/>
    <mergeCell ref="J32:J34"/>
    <mergeCell ref="M32:M34"/>
    <mergeCell ref="A58:N58"/>
    <mergeCell ref="C122:C124"/>
    <mergeCell ref="I123:I125"/>
    <mergeCell ref="J123:J125"/>
  </mergeCells>
  <phoneticPr fontId="3"/>
  <printOptions horizontalCentered="1"/>
  <pageMargins left="0.98425196850393704" right="0.78740157480314965" top="0.98425196850393704" bottom="0.98425196850393704" header="0.51181102362204722" footer="0.51181102362204722"/>
  <pageSetup paperSize="9" scale="90" firstPageNumber="7" orientation="landscape" useFirstPageNumber="1" r:id="rId1"/>
  <headerFooter alignWithMargins="0"/>
  <rowBreaks count="5" manualBreakCount="5">
    <brk id="28" max="16383" man="1"/>
    <brk id="56" max="16383" man="1"/>
    <brk id="76" max="16383" man="1"/>
    <brk id="96" max="16383" man="1"/>
    <brk id="11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D164"/>
  <sheetViews>
    <sheetView view="pageBreakPreview" zoomScale="80" zoomScaleNormal="75" zoomScaleSheetLayoutView="80" workbookViewId="0">
      <selection activeCell="K160" sqref="K160"/>
    </sheetView>
  </sheetViews>
  <sheetFormatPr defaultColWidth="10.625" defaultRowHeight="14.25" x14ac:dyDescent="0.15"/>
  <cols>
    <col min="1" max="1" width="20.375" style="26" customWidth="1"/>
    <col min="2" max="2" width="6.625" style="26" customWidth="1"/>
    <col min="3" max="27" width="8.625" style="26" customWidth="1"/>
    <col min="28" max="28" width="10.625" style="26"/>
    <col min="29" max="29" width="3.375" style="26" customWidth="1"/>
    <col min="30" max="16384" width="10.625" style="26"/>
  </cols>
  <sheetData>
    <row r="1" spans="1:29" ht="17.25" x14ac:dyDescent="0.15">
      <c r="A1" s="3" t="s">
        <v>394</v>
      </c>
    </row>
    <row r="2" spans="1:29" ht="15" thickBot="1" x14ac:dyDescent="0.2">
      <c r="A2" s="221" t="s">
        <v>28</v>
      </c>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row>
    <row r="3" spans="1:29" ht="16.5" customHeight="1" x14ac:dyDescent="0.15">
      <c r="A3" s="98"/>
      <c r="B3" s="99"/>
      <c r="C3" s="100"/>
      <c r="D3" s="101" t="s">
        <v>0</v>
      </c>
      <c r="E3" s="102"/>
      <c r="F3" s="102"/>
      <c r="G3" s="102"/>
      <c r="H3" s="102"/>
      <c r="I3" s="102"/>
      <c r="J3" s="102"/>
      <c r="K3" s="102"/>
      <c r="L3" s="102"/>
      <c r="M3" s="102"/>
      <c r="N3" s="102"/>
      <c r="O3" s="102"/>
      <c r="P3" s="102"/>
      <c r="Q3" s="102"/>
      <c r="R3" s="102"/>
      <c r="S3" s="102"/>
      <c r="T3" s="102"/>
      <c r="U3" s="102"/>
      <c r="V3" s="102"/>
      <c r="W3" s="102"/>
      <c r="X3" s="102"/>
      <c r="Y3" s="101" t="s">
        <v>321</v>
      </c>
      <c r="Z3" s="102"/>
      <c r="AA3" s="102"/>
      <c r="AB3" s="103"/>
      <c r="AC3" s="91"/>
    </row>
    <row r="4" spans="1:29" ht="16.5" customHeight="1" x14ac:dyDescent="0.15">
      <c r="A4" s="104" t="s">
        <v>191</v>
      </c>
      <c r="B4" s="71"/>
      <c r="C4" s="96" t="s">
        <v>320</v>
      </c>
      <c r="D4" s="105" t="s">
        <v>3</v>
      </c>
      <c r="E4" s="106"/>
      <c r="F4" s="106"/>
      <c r="G4" s="106"/>
      <c r="H4" s="106"/>
      <c r="I4" s="106"/>
      <c r="J4" s="106"/>
      <c r="K4" s="106"/>
      <c r="L4" s="106"/>
      <c r="M4" s="105" t="s">
        <v>4</v>
      </c>
      <c r="N4" s="106"/>
      <c r="O4" s="106"/>
      <c r="P4" s="106"/>
      <c r="Q4" s="106"/>
      <c r="R4" s="106"/>
      <c r="S4" s="106"/>
      <c r="T4" s="106"/>
      <c r="U4" s="106"/>
      <c r="V4" s="106"/>
      <c r="W4" s="106"/>
      <c r="X4" s="106"/>
      <c r="Y4" s="80"/>
      <c r="Z4" s="80"/>
      <c r="AA4" s="80"/>
      <c r="AB4" s="107" t="s">
        <v>192</v>
      </c>
      <c r="AC4" s="91"/>
    </row>
    <row r="5" spans="1:29" ht="16.5" customHeight="1" x14ac:dyDescent="0.15">
      <c r="A5" s="104"/>
      <c r="B5" s="71"/>
      <c r="C5" s="96"/>
      <c r="D5" s="105" t="s">
        <v>5</v>
      </c>
      <c r="E5" s="106"/>
      <c r="F5" s="106"/>
      <c r="G5" s="105" t="s">
        <v>6</v>
      </c>
      <c r="H5" s="106"/>
      <c r="I5" s="106"/>
      <c r="J5" s="105" t="s">
        <v>7</v>
      </c>
      <c r="K5" s="106"/>
      <c r="L5" s="106"/>
      <c r="M5" s="105" t="s">
        <v>8</v>
      </c>
      <c r="N5" s="106"/>
      <c r="O5" s="106"/>
      <c r="P5" s="105" t="s">
        <v>6</v>
      </c>
      <c r="Q5" s="106"/>
      <c r="R5" s="106"/>
      <c r="S5" s="105" t="s">
        <v>7</v>
      </c>
      <c r="T5" s="106"/>
      <c r="U5" s="106"/>
      <c r="V5" s="105" t="s">
        <v>9</v>
      </c>
      <c r="W5" s="106"/>
      <c r="X5" s="106"/>
      <c r="Y5" s="96" t="s">
        <v>2</v>
      </c>
      <c r="Z5" s="96" t="s">
        <v>205</v>
      </c>
      <c r="AA5" s="96" t="s">
        <v>206</v>
      </c>
      <c r="AB5" s="107"/>
      <c r="AC5" s="91"/>
    </row>
    <row r="6" spans="1:29" ht="16.5" customHeight="1" x14ac:dyDescent="0.15">
      <c r="A6" s="108"/>
      <c r="C6" s="109"/>
      <c r="D6" s="80" t="s">
        <v>2</v>
      </c>
      <c r="E6" s="80" t="s">
        <v>10</v>
      </c>
      <c r="F6" s="80" t="s">
        <v>11</v>
      </c>
      <c r="G6" s="80" t="s">
        <v>2</v>
      </c>
      <c r="H6" s="80" t="s">
        <v>10</v>
      </c>
      <c r="I6" s="80" t="s">
        <v>11</v>
      </c>
      <c r="J6" s="80" t="s">
        <v>2</v>
      </c>
      <c r="K6" s="80" t="s">
        <v>10</v>
      </c>
      <c r="L6" s="80" t="s">
        <v>11</v>
      </c>
      <c r="M6" s="80" t="s">
        <v>2</v>
      </c>
      <c r="N6" s="110" t="s">
        <v>10</v>
      </c>
      <c r="O6" s="111" t="s">
        <v>11</v>
      </c>
      <c r="P6" s="80" t="s">
        <v>2</v>
      </c>
      <c r="Q6" s="80" t="s">
        <v>10</v>
      </c>
      <c r="R6" s="80" t="s">
        <v>11</v>
      </c>
      <c r="S6" s="80" t="s">
        <v>2</v>
      </c>
      <c r="T6" s="80" t="s">
        <v>10</v>
      </c>
      <c r="U6" s="80" t="s">
        <v>11</v>
      </c>
      <c r="V6" s="80" t="s">
        <v>2</v>
      </c>
      <c r="W6" s="80" t="s">
        <v>10</v>
      </c>
      <c r="X6" s="80" t="s">
        <v>11</v>
      </c>
      <c r="Y6" s="109"/>
      <c r="Z6" s="109"/>
      <c r="AA6" s="109"/>
      <c r="AB6" s="112"/>
      <c r="AC6" s="91"/>
    </row>
    <row r="7" spans="1:29" ht="16.5" customHeight="1" x14ac:dyDescent="0.15">
      <c r="A7" s="113" t="s">
        <v>15</v>
      </c>
      <c r="B7" s="80" t="s">
        <v>13</v>
      </c>
      <c r="C7" s="339">
        <v>237823.90999999997</v>
      </c>
      <c r="D7" s="339">
        <v>129201.29</v>
      </c>
      <c r="E7" s="339">
        <v>127269.53</v>
      </c>
      <c r="F7" s="340">
        <v>1931.7600000000002</v>
      </c>
      <c r="G7" s="339">
        <v>125581.42</v>
      </c>
      <c r="H7" s="339">
        <v>124189.4</v>
      </c>
      <c r="I7" s="339">
        <v>1392.0200000000002</v>
      </c>
      <c r="J7" s="339">
        <v>3619.8700000000008</v>
      </c>
      <c r="K7" s="339">
        <v>3080.1300000000006</v>
      </c>
      <c r="L7" s="339">
        <v>539.74</v>
      </c>
      <c r="M7" s="339">
        <v>103230.62</v>
      </c>
      <c r="N7" s="339">
        <v>14750.130000000001</v>
      </c>
      <c r="O7" s="340">
        <v>88480.489999999991</v>
      </c>
      <c r="P7" s="339">
        <v>0</v>
      </c>
      <c r="Q7" s="339">
        <v>0</v>
      </c>
      <c r="R7" s="339">
        <v>0</v>
      </c>
      <c r="S7" s="339">
        <v>2934.27</v>
      </c>
      <c r="T7" s="339">
        <v>1457.35</v>
      </c>
      <c r="U7" s="339">
        <v>1476.92</v>
      </c>
      <c r="V7" s="339">
        <v>100296.34999999999</v>
      </c>
      <c r="W7" s="339">
        <v>13292.78</v>
      </c>
      <c r="X7" s="339">
        <v>87003.569999999992</v>
      </c>
      <c r="Y7" s="339">
        <v>5391.35</v>
      </c>
      <c r="Z7" s="339">
        <v>2783.59</v>
      </c>
      <c r="AA7" s="339">
        <v>2607.7600000000002</v>
      </c>
      <c r="AB7" s="341">
        <v>0.65</v>
      </c>
    </row>
    <row r="8" spans="1:29" ht="16.5" customHeight="1" x14ac:dyDescent="0.15">
      <c r="A8" s="114"/>
      <c r="B8" s="80" t="s">
        <v>14</v>
      </c>
      <c r="C8" s="339">
        <v>55271.005000000005</v>
      </c>
      <c r="D8" s="339">
        <v>40476.851000000002</v>
      </c>
      <c r="E8" s="339">
        <v>40301.514999999999</v>
      </c>
      <c r="F8" s="340">
        <v>175.33600000000001</v>
      </c>
      <c r="G8" s="339">
        <v>39906.290999999997</v>
      </c>
      <c r="H8" s="339">
        <v>39793.345999999998</v>
      </c>
      <c r="I8" s="339">
        <v>112.94499999999999</v>
      </c>
      <c r="J8" s="339">
        <v>570.56000000000006</v>
      </c>
      <c r="K8" s="339">
        <v>508.16900000000004</v>
      </c>
      <c r="L8" s="339">
        <v>62.391000000000005</v>
      </c>
      <c r="M8" s="339">
        <v>14794.154</v>
      </c>
      <c r="N8" s="339">
        <v>3420.9329999999995</v>
      </c>
      <c r="O8" s="340">
        <v>11373.221000000001</v>
      </c>
      <c r="P8" s="339">
        <v>0</v>
      </c>
      <c r="Q8" s="339">
        <v>0</v>
      </c>
      <c r="R8" s="339">
        <v>0</v>
      </c>
      <c r="S8" s="339">
        <v>539.74200000000008</v>
      </c>
      <c r="T8" s="339">
        <v>356.55200000000008</v>
      </c>
      <c r="U8" s="339">
        <v>183.19</v>
      </c>
      <c r="V8" s="339">
        <v>14254.412</v>
      </c>
      <c r="W8" s="339">
        <v>3064.3809999999994</v>
      </c>
      <c r="X8" s="339">
        <v>11190.031000000001</v>
      </c>
      <c r="Y8" s="339">
        <v>0</v>
      </c>
      <c r="Z8" s="339">
        <v>0</v>
      </c>
      <c r="AA8" s="339">
        <v>0</v>
      </c>
      <c r="AB8" s="341">
        <v>0</v>
      </c>
    </row>
    <row r="9" spans="1:29" ht="16.5" customHeight="1" x14ac:dyDescent="0.15">
      <c r="A9" s="115" t="s">
        <v>225</v>
      </c>
      <c r="B9" s="80" t="s">
        <v>13</v>
      </c>
      <c r="C9" s="339">
        <v>108919.55999999998</v>
      </c>
      <c r="D9" s="339">
        <v>64303.679999999993</v>
      </c>
      <c r="E9" s="339">
        <v>63108.869999999995</v>
      </c>
      <c r="F9" s="340">
        <v>1194.81</v>
      </c>
      <c r="G9" s="339">
        <v>63494.649999999994</v>
      </c>
      <c r="H9" s="339">
        <v>62443.979999999996</v>
      </c>
      <c r="I9" s="339">
        <v>1050.67</v>
      </c>
      <c r="J9" s="339">
        <v>809.03000000000009</v>
      </c>
      <c r="K9" s="339">
        <v>664.8900000000001</v>
      </c>
      <c r="L9" s="339">
        <v>144.13999999999999</v>
      </c>
      <c r="M9" s="339">
        <v>41837.269999999997</v>
      </c>
      <c r="N9" s="339">
        <v>6517</v>
      </c>
      <c r="O9" s="340">
        <v>35320.269999999997</v>
      </c>
      <c r="P9" s="339">
        <v>0</v>
      </c>
      <c r="Q9" s="339">
        <v>0</v>
      </c>
      <c r="R9" s="339">
        <v>0</v>
      </c>
      <c r="S9" s="339">
        <v>1520.85</v>
      </c>
      <c r="T9" s="339">
        <v>1000.48</v>
      </c>
      <c r="U9" s="339">
        <v>520.37</v>
      </c>
      <c r="V9" s="339">
        <v>40316.419999999991</v>
      </c>
      <c r="W9" s="339">
        <v>5516.5199999999995</v>
      </c>
      <c r="X9" s="339">
        <v>34799.899999999994</v>
      </c>
      <c r="Y9" s="339">
        <v>2778.61</v>
      </c>
      <c r="Z9" s="339">
        <v>1364.69</v>
      </c>
      <c r="AA9" s="339">
        <v>1413.92</v>
      </c>
      <c r="AB9" s="341">
        <v>0</v>
      </c>
    </row>
    <row r="10" spans="1:29" ht="16.5" customHeight="1" x14ac:dyDescent="0.15">
      <c r="A10" s="114"/>
      <c r="B10" s="80" t="s">
        <v>14</v>
      </c>
      <c r="C10" s="339">
        <v>24465.214</v>
      </c>
      <c r="D10" s="339">
        <v>18490.678</v>
      </c>
      <c r="E10" s="339">
        <v>18399.519</v>
      </c>
      <c r="F10" s="340">
        <v>91.158999999999992</v>
      </c>
      <c r="G10" s="339">
        <v>18334.508999999998</v>
      </c>
      <c r="H10" s="339">
        <v>18262.498</v>
      </c>
      <c r="I10" s="339">
        <v>72.010999999999996</v>
      </c>
      <c r="J10" s="339">
        <v>156.16900000000001</v>
      </c>
      <c r="K10" s="339">
        <v>137.02100000000002</v>
      </c>
      <c r="L10" s="339">
        <v>19.148000000000003</v>
      </c>
      <c r="M10" s="339">
        <v>5974.5360000000001</v>
      </c>
      <c r="N10" s="339">
        <v>1649.6489999999999</v>
      </c>
      <c r="O10" s="340">
        <v>4324.8870000000006</v>
      </c>
      <c r="P10" s="339">
        <v>0</v>
      </c>
      <c r="Q10" s="339">
        <v>0</v>
      </c>
      <c r="R10" s="339">
        <v>0</v>
      </c>
      <c r="S10" s="339">
        <v>327.24599999999998</v>
      </c>
      <c r="T10" s="339">
        <v>254.02100000000002</v>
      </c>
      <c r="U10" s="339">
        <v>73.224999999999994</v>
      </c>
      <c r="V10" s="339">
        <v>5647.29</v>
      </c>
      <c r="W10" s="339">
        <v>1395.6279999999999</v>
      </c>
      <c r="X10" s="339">
        <v>4251.6620000000003</v>
      </c>
      <c r="Y10" s="339">
        <v>0</v>
      </c>
      <c r="Z10" s="339">
        <v>0</v>
      </c>
      <c r="AA10" s="339">
        <v>0</v>
      </c>
      <c r="AB10" s="341">
        <v>0</v>
      </c>
    </row>
    <row r="11" spans="1:29" ht="16.5" customHeight="1" x14ac:dyDescent="0.15">
      <c r="A11" s="113" t="s">
        <v>193</v>
      </c>
      <c r="B11" s="80" t="s">
        <v>13</v>
      </c>
      <c r="C11" s="339">
        <v>31781.99</v>
      </c>
      <c r="D11" s="339">
        <v>16344.990000000002</v>
      </c>
      <c r="E11" s="339">
        <v>16189.7</v>
      </c>
      <c r="F11" s="340">
        <v>155.29000000000002</v>
      </c>
      <c r="G11" s="339">
        <v>15870.22</v>
      </c>
      <c r="H11" s="339">
        <v>15781.83</v>
      </c>
      <c r="I11" s="339">
        <v>88.39</v>
      </c>
      <c r="J11" s="339">
        <v>474.77</v>
      </c>
      <c r="K11" s="339">
        <v>407.87</v>
      </c>
      <c r="L11" s="339">
        <v>66.900000000000006</v>
      </c>
      <c r="M11" s="339">
        <v>14554.82</v>
      </c>
      <c r="N11" s="339">
        <v>2251.1299999999997</v>
      </c>
      <c r="O11" s="340">
        <v>12303.69</v>
      </c>
      <c r="P11" s="339">
        <v>0</v>
      </c>
      <c r="Q11" s="339">
        <v>0</v>
      </c>
      <c r="R11" s="339">
        <v>0</v>
      </c>
      <c r="S11" s="339">
        <v>601.83999999999992</v>
      </c>
      <c r="T11" s="339">
        <v>171.72</v>
      </c>
      <c r="U11" s="339">
        <v>430.11999999999995</v>
      </c>
      <c r="V11" s="339">
        <v>13952.98</v>
      </c>
      <c r="W11" s="339">
        <v>2079.41</v>
      </c>
      <c r="X11" s="339">
        <v>11873.57</v>
      </c>
      <c r="Y11" s="339">
        <v>882.18000000000006</v>
      </c>
      <c r="Z11" s="339">
        <v>495.40000000000003</v>
      </c>
      <c r="AA11" s="339">
        <v>386.78</v>
      </c>
      <c r="AB11" s="341">
        <v>0</v>
      </c>
    </row>
    <row r="12" spans="1:29" ht="16.5" customHeight="1" x14ac:dyDescent="0.15">
      <c r="A12" s="114"/>
      <c r="B12" s="80" t="s">
        <v>14</v>
      </c>
      <c r="C12" s="339">
        <v>7259.5709999999999</v>
      </c>
      <c r="D12" s="339">
        <v>5091.67</v>
      </c>
      <c r="E12" s="339">
        <v>5073.991</v>
      </c>
      <c r="F12" s="340">
        <v>17.679000000000002</v>
      </c>
      <c r="G12" s="339">
        <v>5025.3900000000003</v>
      </c>
      <c r="H12" s="339">
        <v>5014.3890000000001</v>
      </c>
      <c r="I12" s="339">
        <v>11.001000000000001</v>
      </c>
      <c r="J12" s="339">
        <v>66.28</v>
      </c>
      <c r="K12" s="339">
        <v>59.601999999999997</v>
      </c>
      <c r="L12" s="339">
        <v>6.6779999999999999</v>
      </c>
      <c r="M12" s="339">
        <v>2167.9009999999998</v>
      </c>
      <c r="N12" s="339">
        <v>550.13099999999997</v>
      </c>
      <c r="O12" s="340">
        <v>1617.77</v>
      </c>
      <c r="P12" s="339">
        <v>0</v>
      </c>
      <c r="Q12" s="339">
        <v>0</v>
      </c>
      <c r="R12" s="339">
        <v>0</v>
      </c>
      <c r="S12" s="339">
        <v>73.198000000000008</v>
      </c>
      <c r="T12" s="339">
        <v>29.367000000000001</v>
      </c>
      <c r="U12" s="339">
        <v>43.831000000000003</v>
      </c>
      <c r="V12" s="339">
        <v>2094.703</v>
      </c>
      <c r="W12" s="339">
        <v>520.76400000000001</v>
      </c>
      <c r="X12" s="339">
        <v>1573.9390000000001</v>
      </c>
      <c r="Y12" s="339">
        <v>0</v>
      </c>
      <c r="Z12" s="339">
        <v>0</v>
      </c>
      <c r="AA12" s="339">
        <v>0</v>
      </c>
      <c r="AB12" s="341">
        <v>0</v>
      </c>
    </row>
    <row r="13" spans="1:29" ht="16.5" customHeight="1" x14ac:dyDescent="0.15">
      <c r="A13" s="113" t="s">
        <v>194</v>
      </c>
      <c r="B13" s="80" t="s">
        <v>13</v>
      </c>
      <c r="C13" s="339">
        <v>43811.179999999993</v>
      </c>
      <c r="D13" s="339">
        <v>19689.169999999998</v>
      </c>
      <c r="E13" s="339">
        <v>19426.719999999998</v>
      </c>
      <c r="F13" s="340">
        <v>262.45000000000005</v>
      </c>
      <c r="G13" s="339">
        <v>18186.199999999997</v>
      </c>
      <c r="H13" s="339">
        <v>18102.689999999999</v>
      </c>
      <c r="I13" s="339">
        <v>83.509999999999991</v>
      </c>
      <c r="J13" s="339">
        <v>1502.9700000000003</v>
      </c>
      <c r="K13" s="339">
        <v>1324.0300000000002</v>
      </c>
      <c r="L13" s="339">
        <v>178.94000000000003</v>
      </c>
      <c r="M13" s="339">
        <v>23253.920000000002</v>
      </c>
      <c r="N13" s="339">
        <v>3735.0900000000006</v>
      </c>
      <c r="O13" s="340">
        <v>19518.830000000002</v>
      </c>
      <c r="P13" s="339">
        <v>0</v>
      </c>
      <c r="Q13" s="339">
        <v>0</v>
      </c>
      <c r="R13" s="339">
        <v>0</v>
      </c>
      <c r="S13" s="339">
        <v>557.19000000000005</v>
      </c>
      <c r="T13" s="339">
        <v>227.32</v>
      </c>
      <c r="U13" s="339">
        <v>329.87</v>
      </c>
      <c r="V13" s="339">
        <v>22696.730000000003</v>
      </c>
      <c r="W13" s="339">
        <v>3507.7700000000004</v>
      </c>
      <c r="X13" s="339">
        <v>19188.960000000003</v>
      </c>
      <c r="Y13" s="339">
        <v>868.09000000000015</v>
      </c>
      <c r="Z13" s="339">
        <v>385.82000000000005</v>
      </c>
      <c r="AA13" s="339">
        <v>482.2700000000001</v>
      </c>
      <c r="AB13" s="341">
        <v>0</v>
      </c>
    </row>
    <row r="14" spans="1:29" ht="16.5" customHeight="1" x14ac:dyDescent="0.15">
      <c r="A14" s="114"/>
      <c r="B14" s="80" t="s">
        <v>14</v>
      </c>
      <c r="C14" s="339">
        <v>10929.936000000002</v>
      </c>
      <c r="D14" s="339">
        <v>7802.9190000000008</v>
      </c>
      <c r="E14" s="339">
        <v>7772.8090000000011</v>
      </c>
      <c r="F14" s="340">
        <v>30.11</v>
      </c>
      <c r="G14" s="339">
        <v>7552.4750000000013</v>
      </c>
      <c r="H14" s="339">
        <v>7544.719000000001</v>
      </c>
      <c r="I14" s="339">
        <v>7.7560000000000011</v>
      </c>
      <c r="J14" s="339">
        <v>250.44400000000002</v>
      </c>
      <c r="K14" s="339">
        <v>228.09</v>
      </c>
      <c r="L14" s="339">
        <v>22.353999999999999</v>
      </c>
      <c r="M14" s="339">
        <v>3127.0169999999998</v>
      </c>
      <c r="N14" s="339">
        <v>661.13100000000009</v>
      </c>
      <c r="O14" s="340">
        <v>2465.8859999999995</v>
      </c>
      <c r="P14" s="339">
        <v>0</v>
      </c>
      <c r="Q14" s="339">
        <v>0</v>
      </c>
      <c r="R14" s="339">
        <v>0</v>
      </c>
      <c r="S14" s="339">
        <v>110.315</v>
      </c>
      <c r="T14" s="339">
        <v>62.921999999999997</v>
      </c>
      <c r="U14" s="339">
        <v>47.392999999999994</v>
      </c>
      <c r="V14" s="339">
        <v>3016.7019999999993</v>
      </c>
      <c r="W14" s="339">
        <v>598.20900000000006</v>
      </c>
      <c r="X14" s="339">
        <v>2418.4929999999995</v>
      </c>
      <c r="Y14" s="339">
        <v>0</v>
      </c>
      <c r="Z14" s="339">
        <v>0</v>
      </c>
      <c r="AA14" s="339">
        <v>0</v>
      </c>
      <c r="AB14" s="341">
        <v>0</v>
      </c>
    </row>
    <row r="15" spans="1:29" ht="16.5" customHeight="1" x14ac:dyDescent="0.15">
      <c r="A15" s="113" t="s">
        <v>195</v>
      </c>
      <c r="B15" s="80" t="s">
        <v>13</v>
      </c>
      <c r="C15" s="339">
        <v>53311.18</v>
      </c>
      <c r="D15" s="339">
        <v>28863.45</v>
      </c>
      <c r="E15" s="339">
        <v>28544.240000000002</v>
      </c>
      <c r="F15" s="340">
        <v>319.20999999999998</v>
      </c>
      <c r="G15" s="339">
        <v>28030.350000000002</v>
      </c>
      <c r="H15" s="339">
        <v>27860.9</v>
      </c>
      <c r="I15" s="339">
        <v>169.45</v>
      </c>
      <c r="J15" s="339">
        <v>833.1</v>
      </c>
      <c r="K15" s="339">
        <v>683.34</v>
      </c>
      <c r="L15" s="339">
        <v>149.76</v>
      </c>
      <c r="M15" s="339">
        <v>23584.61</v>
      </c>
      <c r="N15" s="339">
        <v>2246.9100000000003</v>
      </c>
      <c r="O15" s="340">
        <v>21337.7</v>
      </c>
      <c r="P15" s="339">
        <v>0</v>
      </c>
      <c r="Q15" s="339">
        <v>0</v>
      </c>
      <c r="R15" s="339">
        <v>0</v>
      </c>
      <c r="S15" s="339">
        <v>254.39</v>
      </c>
      <c r="T15" s="339">
        <v>57.83</v>
      </c>
      <c r="U15" s="339">
        <v>196.56</v>
      </c>
      <c r="V15" s="339">
        <v>23330.22</v>
      </c>
      <c r="W15" s="339">
        <v>2189.0800000000004</v>
      </c>
      <c r="X15" s="339">
        <v>21141.14</v>
      </c>
      <c r="Y15" s="339">
        <v>862.46999999999991</v>
      </c>
      <c r="Z15" s="339">
        <v>537.67999999999995</v>
      </c>
      <c r="AA15" s="339">
        <v>324.78999999999996</v>
      </c>
      <c r="AB15" s="341">
        <v>0.65</v>
      </c>
    </row>
    <row r="16" spans="1:29" ht="16.5" customHeight="1" thickBot="1" x14ac:dyDescent="0.2">
      <c r="A16" s="89"/>
      <c r="B16" s="116" t="s">
        <v>14</v>
      </c>
      <c r="C16" s="342">
        <v>12616.284</v>
      </c>
      <c r="D16" s="342">
        <v>9091.5840000000007</v>
      </c>
      <c r="E16" s="342">
        <v>9055.1959999999999</v>
      </c>
      <c r="F16" s="343">
        <v>36.387999999999998</v>
      </c>
      <c r="G16" s="342">
        <v>8993.9169999999995</v>
      </c>
      <c r="H16" s="342">
        <v>8971.74</v>
      </c>
      <c r="I16" s="342">
        <v>22.177</v>
      </c>
      <c r="J16" s="342">
        <v>97.667000000000002</v>
      </c>
      <c r="K16" s="342">
        <v>83.456000000000003</v>
      </c>
      <c r="L16" s="342">
        <v>14.211</v>
      </c>
      <c r="M16" s="342">
        <v>3524.7</v>
      </c>
      <c r="N16" s="342">
        <v>560.02199999999993</v>
      </c>
      <c r="O16" s="343">
        <v>2964.6779999999999</v>
      </c>
      <c r="P16" s="342">
        <v>0</v>
      </c>
      <c r="Q16" s="342">
        <v>0</v>
      </c>
      <c r="R16" s="342">
        <v>0</v>
      </c>
      <c r="S16" s="342">
        <v>28.983000000000001</v>
      </c>
      <c r="T16" s="342">
        <v>10.242000000000001</v>
      </c>
      <c r="U16" s="342">
        <v>18.741</v>
      </c>
      <c r="V16" s="342">
        <v>3495.7169999999996</v>
      </c>
      <c r="W16" s="342">
        <v>549.78</v>
      </c>
      <c r="X16" s="342">
        <v>2945.9369999999999</v>
      </c>
      <c r="Y16" s="343">
        <v>0</v>
      </c>
      <c r="Z16" s="342">
        <v>0</v>
      </c>
      <c r="AA16" s="342">
        <v>0</v>
      </c>
      <c r="AB16" s="344">
        <v>0</v>
      </c>
    </row>
    <row r="17" spans="1:29" ht="16.5" customHeight="1" x14ac:dyDescent="0.15">
      <c r="A17" s="117"/>
      <c r="B17" s="118"/>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row>
    <row r="20" spans="1:29" ht="17.25" x14ac:dyDescent="0.15">
      <c r="A20" s="3" t="s">
        <v>395</v>
      </c>
    </row>
    <row r="21" spans="1:29" ht="15" thickBot="1" x14ac:dyDescent="0.2">
      <c r="A21" s="221" t="s">
        <v>28</v>
      </c>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row>
    <row r="22" spans="1:29" ht="16.5" customHeight="1" x14ac:dyDescent="0.15">
      <c r="A22" s="178"/>
      <c r="B22" s="179"/>
      <c r="C22" s="180"/>
      <c r="D22" s="163" t="s">
        <v>0</v>
      </c>
      <c r="E22" s="164"/>
      <c r="F22" s="164"/>
      <c r="G22" s="164"/>
      <c r="H22" s="164"/>
      <c r="I22" s="164"/>
      <c r="J22" s="164"/>
      <c r="K22" s="164"/>
      <c r="L22" s="164"/>
      <c r="M22" s="164"/>
      <c r="N22" s="164"/>
      <c r="O22" s="164"/>
      <c r="P22" s="164"/>
      <c r="Q22" s="164"/>
      <c r="R22" s="164"/>
      <c r="S22" s="164"/>
      <c r="T22" s="164"/>
      <c r="U22" s="164"/>
      <c r="V22" s="164"/>
      <c r="W22" s="164"/>
      <c r="X22" s="164"/>
      <c r="Y22" s="163" t="s">
        <v>321</v>
      </c>
      <c r="Z22" s="164"/>
      <c r="AA22" s="164"/>
      <c r="AB22" s="181"/>
      <c r="AC22" s="91"/>
    </row>
    <row r="23" spans="1:29" ht="16.5" customHeight="1" x14ac:dyDescent="0.15">
      <c r="A23" s="182" t="s">
        <v>191</v>
      </c>
      <c r="B23" s="175"/>
      <c r="C23" s="165" t="s">
        <v>320</v>
      </c>
      <c r="D23" s="183" t="s">
        <v>3</v>
      </c>
      <c r="E23" s="184"/>
      <c r="F23" s="184"/>
      <c r="G23" s="184"/>
      <c r="H23" s="184"/>
      <c r="I23" s="184"/>
      <c r="J23" s="184"/>
      <c r="K23" s="184"/>
      <c r="L23" s="184"/>
      <c r="M23" s="183" t="s">
        <v>4</v>
      </c>
      <c r="N23" s="184"/>
      <c r="O23" s="184"/>
      <c r="P23" s="184"/>
      <c r="Q23" s="184"/>
      <c r="R23" s="184"/>
      <c r="S23" s="184"/>
      <c r="T23" s="184"/>
      <c r="U23" s="184"/>
      <c r="V23" s="184"/>
      <c r="W23" s="184"/>
      <c r="X23" s="184"/>
      <c r="Y23" s="176"/>
      <c r="Z23" s="176"/>
      <c r="AA23" s="176"/>
      <c r="AB23" s="185" t="s">
        <v>192</v>
      </c>
      <c r="AC23" s="91"/>
    </row>
    <row r="24" spans="1:29" ht="16.5" customHeight="1" x14ac:dyDescent="0.15">
      <c r="A24" s="182"/>
      <c r="B24" s="175"/>
      <c r="C24" s="165"/>
      <c r="D24" s="183" t="s">
        <v>5</v>
      </c>
      <c r="E24" s="184"/>
      <c r="F24" s="184"/>
      <c r="G24" s="183" t="s">
        <v>6</v>
      </c>
      <c r="H24" s="184"/>
      <c r="I24" s="184"/>
      <c r="J24" s="183" t="s">
        <v>7</v>
      </c>
      <c r="K24" s="184"/>
      <c r="L24" s="184"/>
      <c r="M24" s="183" t="s">
        <v>8</v>
      </c>
      <c r="N24" s="184"/>
      <c r="O24" s="184"/>
      <c r="P24" s="183" t="s">
        <v>6</v>
      </c>
      <c r="Q24" s="184"/>
      <c r="R24" s="184"/>
      <c r="S24" s="183" t="s">
        <v>7</v>
      </c>
      <c r="T24" s="184"/>
      <c r="U24" s="184"/>
      <c r="V24" s="183" t="s">
        <v>9</v>
      </c>
      <c r="W24" s="184"/>
      <c r="X24" s="184"/>
      <c r="Y24" s="165" t="s">
        <v>2</v>
      </c>
      <c r="Z24" s="165" t="s">
        <v>205</v>
      </c>
      <c r="AA24" s="165" t="s">
        <v>206</v>
      </c>
      <c r="AB24" s="185"/>
      <c r="AC24" s="91"/>
    </row>
    <row r="25" spans="1:29" ht="16.5" customHeight="1" x14ac:dyDescent="0.15">
      <c r="A25" s="186"/>
      <c r="B25" s="27"/>
      <c r="C25" s="187"/>
      <c r="D25" s="176" t="s">
        <v>2</v>
      </c>
      <c r="E25" s="176" t="s">
        <v>10</v>
      </c>
      <c r="F25" s="176" t="s">
        <v>11</v>
      </c>
      <c r="G25" s="176" t="s">
        <v>2</v>
      </c>
      <c r="H25" s="176" t="s">
        <v>10</v>
      </c>
      <c r="I25" s="176" t="s">
        <v>11</v>
      </c>
      <c r="J25" s="176" t="s">
        <v>2</v>
      </c>
      <c r="K25" s="176" t="s">
        <v>10</v>
      </c>
      <c r="L25" s="176" t="s">
        <v>11</v>
      </c>
      <c r="M25" s="176" t="s">
        <v>2</v>
      </c>
      <c r="N25" s="188" t="s">
        <v>10</v>
      </c>
      <c r="O25" s="189" t="s">
        <v>11</v>
      </c>
      <c r="P25" s="176" t="s">
        <v>2</v>
      </c>
      <c r="Q25" s="176" t="s">
        <v>10</v>
      </c>
      <c r="R25" s="176" t="s">
        <v>11</v>
      </c>
      <c r="S25" s="176" t="s">
        <v>2</v>
      </c>
      <c r="T25" s="176" t="s">
        <v>10</v>
      </c>
      <c r="U25" s="176" t="s">
        <v>11</v>
      </c>
      <c r="V25" s="176" t="s">
        <v>2</v>
      </c>
      <c r="W25" s="176" t="s">
        <v>10</v>
      </c>
      <c r="X25" s="176" t="s">
        <v>11</v>
      </c>
      <c r="Y25" s="187"/>
      <c r="Z25" s="187"/>
      <c r="AA25" s="187"/>
      <c r="AB25" s="190"/>
      <c r="AC25" s="91"/>
    </row>
    <row r="26" spans="1:29" ht="16.5" customHeight="1" x14ac:dyDescent="0.15">
      <c r="A26" s="186"/>
      <c r="B26" s="27"/>
      <c r="C26" s="187"/>
      <c r="D26" s="183" t="s">
        <v>534</v>
      </c>
      <c r="E26" s="183" t="s">
        <v>534</v>
      </c>
      <c r="F26" s="183" t="s">
        <v>534</v>
      </c>
      <c r="G26" s="183" t="s">
        <v>534</v>
      </c>
      <c r="H26" s="183" t="s">
        <v>534</v>
      </c>
      <c r="I26" s="183" t="s">
        <v>534</v>
      </c>
      <c r="J26" s="183" t="s">
        <v>534</v>
      </c>
      <c r="K26" s="183" t="s">
        <v>534</v>
      </c>
      <c r="L26" s="183" t="s">
        <v>534</v>
      </c>
      <c r="M26" s="183" t="s">
        <v>535</v>
      </c>
      <c r="N26" s="183" t="s">
        <v>535</v>
      </c>
      <c r="O26" s="183" t="s">
        <v>535</v>
      </c>
      <c r="P26" s="183" t="s">
        <v>535</v>
      </c>
      <c r="Q26" s="183" t="s">
        <v>535</v>
      </c>
      <c r="R26" s="183" t="s">
        <v>535</v>
      </c>
      <c r="S26" s="183" t="s">
        <v>535</v>
      </c>
      <c r="T26" s="183" t="s">
        <v>535</v>
      </c>
      <c r="U26" s="183" t="s">
        <v>535</v>
      </c>
      <c r="V26" s="183" t="s">
        <v>535</v>
      </c>
      <c r="W26" s="183" t="s">
        <v>535</v>
      </c>
      <c r="X26" s="183" t="s">
        <v>535</v>
      </c>
      <c r="Y26" s="176"/>
      <c r="Z26" s="176"/>
      <c r="AA26" s="176"/>
      <c r="AB26" s="185" t="s">
        <v>545</v>
      </c>
      <c r="AC26" s="91"/>
    </row>
    <row r="27" spans="1:29" ht="16.5" customHeight="1" x14ac:dyDescent="0.15">
      <c r="A27" s="186"/>
      <c r="B27" s="27"/>
      <c r="C27" s="187"/>
      <c r="D27" s="183" t="s">
        <v>5</v>
      </c>
      <c r="E27" s="184"/>
      <c r="F27" s="184"/>
      <c r="G27" s="183" t="s">
        <v>539</v>
      </c>
      <c r="H27" s="183" t="s">
        <v>539</v>
      </c>
      <c r="I27" s="183" t="s">
        <v>539</v>
      </c>
      <c r="J27" s="183" t="s">
        <v>540</v>
      </c>
      <c r="K27" s="183" t="s">
        <v>540</v>
      </c>
      <c r="L27" s="183" t="s">
        <v>540</v>
      </c>
      <c r="M27" s="183" t="s">
        <v>8</v>
      </c>
      <c r="N27" s="184"/>
      <c r="O27" s="184"/>
      <c r="P27" s="191" t="s">
        <v>533</v>
      </c>
      <c r="Q27" s="191" t="s">
        <v>533</v>
      </c>
      <c r="R27" s="191" t="s">
        <v>533</v>
      </c>
      <c r="S27" s="183" t="s">
        <v>541</v>
      </c>
      <c r="T27" s="183" t="s">
        <v>541</v>
      </c>
      <c r="U27" s="183" t="s">
        <v>541</v>
      </c>
      <c r="V27" s="183" t="s">
        <v>544</v>
      </c>
      <c r="W27" s="183" t="s">
        <v>544</v>
      </c>
      <c r="X27" s="183" t="s">
        <v>544</v>
      </c>
      <c r="Y27" s="165" t="s">
        <v>2</v>
      </c>
      <c r="Z27" s="165" t="s">
        <v>543</v>
      </c>
      <c r="AA27" s="165" t="s">
        <v>542</v>
      </c>
      <c r="AB27" s="185"/>
      <c r="AC27" s="91"/>
    </row>
    <row r="28" spans="1:29" ht="16.5" customHeight="1" x14ac:dyDescent="0.15">
      <c r="A28" s="186"/>
      <c r="B28" s="27"/>
      <c r="C28" s="187"/>
      <c r="D28" s="176" t="s">
        <v>2</v>
      </c>
      <c r="E28" s="176" t="s">
        <v>537</v>
      </c>
      <c r="F28" s="176" t="s">
        <v>308</v>
      </c>
      <c r="G28" s="176" t="s">
        <v>2</v>
      </c>
      <c r="H28" s="176" t="s">
        <v>537</v>
      </c>
      <c r="I28" s="176" t="s">
        <v>308</v>
      </c>
      <c r="J28" s="176" t="s">
        <v>2</v>
      </c>
      <c r="K28" s="176" t="s">
        <v>537</v>
      </c>
      <c r="L28" s="176" t="s">
        <v>308</v>
      </c>
      <c r="M28" s="176" t="s">
        <v>2</v>
      </c>
      <c r="N28" s="176" t="s">
        <v>537</v>
      </c>
      <c r="O28" s="176" t="s">
        <v>308</v>
      </c>
      <c r="P28" s="176" t="s">
        <v>2</v>
      </c>
      <c r="Q28" s="176" t="s">
        <v>537</v>
      </c>
      <c r="R28" s="176" t="s">
        <v>308</v>
      </c>
      <c r="S28" s="176" t="s">
        <v>2</v>
      </c>
      <c r="T28" s="176" t="s">
        <v>537</v>
      </c>
      <c r="U28" s="176" t="s">
        <v>308</v>
      </c>
      <c r="V28" s="176" t="s">
        <v>2</v>
      </c>
      <c r="W28" s="176" t="s">
        <v>537</v>
      </c>
      <c r="X28" s="176" t="s">
        <v>308</v>
      </c>
      <c r="Y28" s="187"/>
      <c r="Z28" s="187"/>
      <c r="AA28" s="187"/>
      <c r="AB28" s="190"/>
      <c r="AC28" s="91"/>
    </row>
    <row r="29" spans="1:29" ht="16.5" customHeight="1" x14ac:dyDescent="0.15">
      <c r="A29" s="192" t="s">
        <v>15</v>
      </c>
      <c r="B29" s="176" t="s">
        <v>13</v>
      </c>
      <c r="C29" s="296">
        <v>108919.55999999998</v>
      </c>
      <c r="D29" s="296">
        <v>64303.679999999993</v>
      </c>
      <c r="E29" s="296">
        <v>63108.869999999995</v>
      </c>
      <c r="F29" s="296">
        <v>1194.81</v>
      </c>
      <c r="G29" s="296">
        <v>63494.649999999994</v>
      </c>
      <c r="H29" s="296">
        <v>62443.979999999996</v>
      </c>
      <c r="I29" s="296">
        <v>1050.67</v>
      </c>
      <c r="J29" s="296">
        <v>809.03000000000009</v>
      </c>
      <c r="K29" s="296">
        <v>664.8900000000001</v>
      </c>
      <c r="L29" s="296">
        <v>144.13999999999999</v>
      </c>
      <c r="M29" s="296">
        <v>41837.269999999997</v>
      </c>
      <c r="N29" s="345">
        <v>6517</v>
      </c>
      <c r="O29" s="346">
        <v>35320.269999999997</v>
      </c>
      <c r="P29" s="296">
        <v>0</v>
      </c>
      <c r="Q29" s="296">
        <v>0</v>
      </c>
      <c r="R29" s="296">
        <v>0</v>
      </c>
      <c r="S29" s="296">
        <v>1520.85</v>
      </c>
      <c r="T29" s="296">
        <v>1000.48</v>
      </c>
      <c r="U29" s="296">
        <v>520.37</v>
      </c>
      <c r="V29" s="347">
        <v>40316.419999999991</v>
      </c>
      <c r="W29" s="296">
        <v>5516.5199999999995</v>
      </c>
      <c r="X29" s="296">
        <v>34799.899999999994</v>
      </c>
      <c r="Y29" s="347">
        <v>2778.61</v>
      </c>
      <c r="Z29" s="296">
        <v>1364.69</v>
      </c>
      <c r="AA29" s="296">
        <v>1413.92</v>
      </c>
      <c r="AB29" s="303">
        <v>0</v>
      </c>
    </row>
    <row r="30" spans="1:29" ht="16.5" customHeight="1" x14ac:dyDescent="0.15">
      <c r="A30" s="193"/>
      <c r="B30" s="176" t="s">
        <v>14</v>
      </c>
      <c r="C30" s="296">
        <v>24465.214</v>
      </c>
      <c r="D30" s="296">
        <v>18490.678</v>
      </c>
      <c r="E30" s="296">
        <v>18399.519</v>
      </c>
      <c r="F30" s="296">
        <v>91.158999999999992</v>
      </c>
      <c r="G30" s="296">
        <v>18334.508999999998</v>
      </c>
      <c r="H30" s="296">
        <v>18262.498</v>
      </c>
      <c r="I30" s="296">
        <v>72.010999999999996</v>
      </c>
      <c r="J30" s="296">
        <v>156.16900000000001</v>
      </c>
      <c r="K30" s="296">
        <v>137.02100000000002</v>
      </c>
      <c r="L30" s="296">
        <v>19.148000000000003</v>
      </c>
      <c r="M30" s="296">
        <v>5974.5360000000001</v>
      </c>
      <c r="N30" s="345">
        <v>1649.6489999999999</v>
      </c>
      <c r="O30" s="346">
        <v>4324.8870000000006</v>
      </c>
      <c r="P30" s="296">
        <v>0</v>
      </c>
      <c r="Q30" s="296">
        <v>0</v>
      </c>
      <c r="R30" s="296">
        <v>0</v>
      </c>
      <c r="S30" s="296">
        <v>327.24599999999998</v>
      </c>
      <c r="T30" s="296">
        <v>254.02100000000002</v>
      </c>
      <c r="U30" s="296">
        <v>73.224999999999994</v>
      </c>
      <c r="V30" s="347">
        <v>5647.29</v>
      </c>
      <c r="W30" s="296">
        <v>1395.6279999999999</v>
      </c>
      <c r="X30" s="296">
        <v>4251.6620000000003</v>
      </c>
      <c r="Y30" s="347">
        <v>0</v>
      </c>
      <c r="Z30" s="296">
        <v>0</v>
      </c>
      <c r="AA30" s="296">
        <v>0</v>
      </c>
      <c r="AB30" s="303">
        <v>0</v>
      </c>
    </row>
    <row r="31" spans="1:29" ht="16.5" customHeight="1" x14ac:dyDescent="0.15">
      <c r="A31" s="192" t="s">
        <v>555</v>
      </c>
      <c r="B31" s="176" t="s">
        <v>13</v>
      </c>
      <c r="C31" s="296">
        <v>58665.42</v>
      </c>
      <c r="D31" s="296">
        <v>35238.82</v>
      </c>
      <c r="E31" s="296">
        <v>34378.26</v>
      </c>
      <c r="F31" s="296">
        <v>860.56</v>
      </c>
      <c r="G31" s="296">
        <v>34911.550000000003</v>
      </c>
      <c r="H31" s="296">
        <v>34091.79</v>
      </c>
      <c r="I31" s="296">
        <v>819.76</v>
      </c>
      <c r="J31" s="296">
        <v>327.27000000000004</v>
      </c>
      <c r="K31" s="296">
        <v>286.47000000000003</v>
      </c>
      <c r="L31" s="296">
        <v>40.799999999999997</v>
      </c>
      <c r="M31" s="296">
        <v>22554.729999999996</v>
      </c>
      <c r="N31" s="345">
        <v>3617.6899999999996</v>
      </c>
      <c r="O31" s="346">
        <v>18937.039999999997</v>
      </c>
      <c r="P31" s="296">
        <v>0</v>
      </c>
      <c r="Q31" s="296">
        <v>0</v>
      </c>
      <c r="R31" s="296">
        <v>0</v>
      </c>
      <c r="S31" s="296">
        <v>1066.1300000000001</v>
      </c>
      <c r="T31" s="296">
        <v>850.24</v>
      </c>
      <c r="U31" s="296">
        <v>215.89000000000001</v>
      </c>
      <c r="V31" s="347">
        <v>21488.6</v>
      </c>
      <c r="W31" s="296">
        <v>2767.45</v>
      </c>
      <c r="X31" s="296">
        <v>18721.149999999998</v>
      </c>
      <c r="Y31" s="347">
        <v>871.87</v>
      </c>
      <c r="Z31" s="296">
        <v>255.76</v>
      </c>
      <c r="AA31" s="296">
        <v>616.11</v>
      </c>
      <c r="AB31" s="303">
        <v>0</v>
      </c>
    </row>
    <row r="32" spans="1:29" ht="16.5" customHeight="1" x14ac:dyDescent="0.15">
      <c r="A32" s="193" t="s">
        <v>452</v>
      </c>
      <c r="B32" s="176" t="s">
        <v>14</v>
      </c>
      <c r="C32" s="296">
        <v>12827.205000000002</v>
      </c>
      <c r="D32" s="296">
        <v>9658.0030000000006</v>
      </c>
      <c r="E32" s="296">
        <v>9601.3389999999999</v>
      </c>
      <c r="F32" s="296">
        <v>56.664000000000001</v>
      </c>
      <c r="G32" s="296">
        <v>9591.6479999999992</v>
      </c>
      <c r="H32" s="296">
        <v>9539.2889999999989</v>
      </c>
      <c r="I32" s="296">
        <v>52.358999999999995</v>
      </c>
      <c r="J32" s="296">
        <v>66.355000000000004</v>
      </c>
      <c r="K32" s="296">
        <v>62.05</v>
      </c>
      <c r="L32" s="296">
        <v>4.3050000000000006</v>
      </c>
      <c r="M32" s="296">
        <v>3169.2020000000002</v>
      </c>
      <c r="N32" s="345">
        <v>918.72199999999998</v>
      </c>
      <c r="O32" s="346">
        <v>2250.4800000000005</v>
      </c>
      <c r="P32" s="296">
        <v>0</v>
      </c>
      <c r="Q32" s="296">
        <v>0</v>
      </c>
      <c r="R32" s="296">
        <v>0</v>
      </c>
      <c r="S32" s="296">
        <v>245.09300000000002</v>
      </c>
      <c r="T32" s="296">
        <v>215.50500000000002</v>
      </c>
      <c r="U32" s="296">
        <v>29.587999999999997</v>
      </c>
      <c r="V32" s="347">
        <v>2924.1090000000004</v>
      </c>
      <c r="W32" s="296">
        <v>703.21699999999998</v>
      </c>
      <c r="X32" s="296">
        <v>2220.8920000000003</v>
      </c>
      <c r="Y32" s="347">
        <v>0</v>
      </c>
      <c r="Z32" s="296">
        <v>0</v>
      </c>
      <c r="AA32" s="296">
        <v>0</v>
      </c>
      <c r="AB32" s="303">
        <v>0</v>
      </c>
    </row>
    <row r="33" spans="1:28" ht="16.5" customHeight="1" x14ac:dyDescent="0.15">
      <c r="A33" s="192" t="s">
        <v>196</v>
      </c>
      <c r="B33" s="176" t="s">
        <v>13</v>
      </c>
      <c r="C33" s="296">
        <v>10059.39</v>
      </c>
      <c r="D33" s="296">
        <v>4598.2199999999993</v>
      </c>
      <c r="E33" s="296">
        <v>4423.3099999999995</v>
      </c>
      <c r="F33" s="296">
        <v>174.91</v>
      </c>
      <c r="G33" s="296">
        <v>4567.4299999999994</v>
      </c>
      <c r="H33" s="296">
        <v>4402.28</v>
      </c>
      <c r="I33" s="296">
        <v>165.15</v>
      </c>
      <c r="J33" s="296">
        <v>30.79</v>
      </c>
      <c r="K33" s="296">
        <v>21.03</v>
      </c>
      <c r="L33" s="296">
        <v>9.76</v>
      </c>
      <c r="M33" s="296">
        <v>5203.91</v>
      </c>
      <c r="N33" s="345">
        <v>1549.7399999999998</v>
      </c>
      <c r="O33" s="346">
        <v>3654.17</v>
      </c>
      <c r="P33" s="296">
        <v>0</v>
      </c>
      <c r="Q33" s="296">
        <v>0</v>
      </c>
      <c r="R33" s="296">
        <v>0</v>
      </c>
      <c r="S33" s="296">
        <v>402.34</v>
      </c>
      <c r="T33" s="296">
        <v>370.14</v>
      </c>
      <c r="U33" s="296">
        <v>32.200000000000003</v>
      </c>
      <c r="V33" s="347">
        <v>4801.57</v>
      </c>
      <c r="W33" s="296">
        <v>1179.5999999999999</v>
      </c>
      <c r="X33" s="296">
        <v>3621.9700000000003</v>
      </c>
      <c r="Y33" s="347">
        <v>257.26</v>
      </c>
      <c r="Z33" s="296">
        <v>11.1</v>
      </c>
      <c r="AA33" s="296">
        <v>246.16</v>
      </c>
      <c r="AB33" s="303">
        <v>0</v>
      </c>
    </row>
    <row r="34" spans="1:28" ht="16.5" customHeight="1" x14ac:dyDescent="0.15">
      <c r="A34" s="193"/>
      <c r="B34" s="176" t="s">
        <v>14</v>
      </c>
      <c r="C34" s="296">
        <v>1928.9569999999999</v>
      </c>
      <c r="D34" s="296">
        <v>1112.992</v>
      </c>
      <c r="E34" s="296">
        <v>1104.501</v>
      </c>
      <c r="F34" s="296">
        <v>8.4909999999999997</v>
      </c>
      <c r="G34" s="296">
        <v>1107.3030000000001</v>
      </c>
      <c r="H34" s="296">
        <v>1099.5</v>
      </c>
      <c r="I34" s="296">
        <v>7.8029999999999999</v>
      </c>
      <c r="J34" s="296">
        <v>5.6889999999999992</v>
      </c>
      <c r="K34" s="296">
        <v>5.0009999999999994</v>
      </c>
      <c r="L34" s="296">
        <v>0.68799999999999994</v>
      </c>
      <c r="M34" s="296">
        <v>815.96499999999992</v>
      </c>
      <c r="N34" s="345">
        <v>391.59299999999996</v>
      </c>
      <c r="O34" s="346">
        <v>424.37200000000001</v>
      </c>
      <c r="P34" s="296">
        <v>0</v>
      </c>
      <c r="Q34" s="296">
        <v>0</v>
      </c>
      <c r="R34" s="296">
        <v>0</v>
      </c>
      <c r="S34" s="296">
        <v>97.335000000000008</v>
      </c>
      <c r="T34" s="296">
        <v>93.013000000000005</v>
      </c>
      <c r="U34" s="296">
        <v>4.3220000000000001</v>
      </c>
      <c r="V34" s="347">
        <v>718.63</v>
      </c>
      <c r="W34" s="296">
        <v>298.58</v>
      </c>
      <c r="X34" s="296">
        <v>420.05</v>
      </c>
      <c r="Y34" s="347">
        <v>0</v>
      </c>
      <c r="Z34" s="296"/>
      <c r="AA34" s="296"/>
      <c r="AB34" s="303"/>
    </row>
    <row r="35" spans="1:28" ht="16.5" customHeight="1" x14ac:dyDescent="0.15">
      <c r="A35" s="192" t="s">
        <v>203</v>
      </c>
      <c r="B35" s="176" t="s">
        <v>13</v>
      </c>
      <c r="C35" s="296">
        <v>8174.7999999999993</v>
      </c>
      <c r="D35" s="296">
        <v>5031</v>
      </c>
      <c r="E35" s="296">
        <v>4952.18</v>
      </c>
      <c r="F35" s="296">
        <v>78.820000000000007</v>
      </c>
      <c r="G35" s="296">
        <v>4996.58</v>
      </c>
      <c r="H35" s="296">
        <v>4917.91</v>
      </c>
      <c r="I35" s="296">
        <v>78.67</v>
      </c>
      <c r="J35" s="296">
        <v>34.42</v>
      </c>
      <c r="K35" s="296">
        <v>34.270000000000003</v>
      </c>
      <c r="L35" s="296">
        <v>0.15</v>
      </c>
      <c r="M35" s="296">
        <v>3068.97</v>
      </c>
      <c r="N35" s="345">
        <v>104.22</v>
      </c>
      <c r="O35" s="346">
        <v>2964.75</v>
      </c>
      <c r="P35" s="296">
        <v>0</v>
      </c>
      <c r="Q35" s="296">
        <v>0</v>
      </c>
      <c r="R35" s="296">
        <v>0</v>
      </c>
      <c r="S35" s="296">
        <v>32.619999999999997</v>
      </c>
      <c r="T35" s="296">
        <v>27.22</v>
      </c>
      <c r="U35" s="296">
        <v>5.4</v>
      </c>
      <c r="V35" s="347">
        <v>3036.35</v>
      </c>
      <c r="W35" s="296">
        <v>77</v>
      </c>
      <c r="X35" s="296">
        <v>2959.35</v>
      </c>
      <c r="Y35" s="347">
        <v>74.830000000000013</v>
      </c>
      <c r="Z35" s="296">
        <v>4.82</v>
      </c>
      <c r="AA35" s="296">
        <v>70.010000000000005</v>
      </c>
      <c r="AB35" s="303">
        <v>0</v>
      </c>
    </row>
    <row r="36" spans="1:28" ht="16.5" customHeight="1" x14ac:dyDescent="0.15">
      <c r="A36" s="193"/>
      <c r="B36" s="176" t="s">
        <v>14</v>
      </c>
      <c r="C36" s="296">
        <v>1791.0939999999998</v>
      </c>
      <c r="D36" s="296">
        <v>1401.9519999999998</v>
      </c>
      <c r="E36" s="296">
        <v>1397.8249999999998</v>
      </c>
      <c r="F36" s="296">
        <v>4.1269999999999998</v>
      </c>
      <c r="G36" s="296">
        <v>1390.9959999999999</v>
      </c>
      <c r="H36" s="296">
        <v>1386.8909999999998</v>
      </c>
      <c r="I36" s="296">
        <v>4.1049999999999995</v>
      </c>
      <c r="J36" s="296">
        <v>10.956000000000001</v>
      </c>
      <c r="K36" s="296">
        <v>10.934000000000001</v>
      </c>
      <c r="L36" s="296">
        <v>2.1999999999999999E-2</v>
      </c>
      <c r="M36" s="296">
        <v>389.14200000000005</v>
      </c>
      <c r="N36" s="345">
        <v>26.794999999999998</v>
      </c>
      <c r="O36" s="346">
        <v>362.34700000000004</v>
      </c>
      <c r="P36" s="296">
        <v>0</v>
      </c>
      <c r="Q36" s="296">
        <v>0</v>
      </c>
      <c r="R36" s="296">
        <v>0</v>
      </c>
      <c r="S36" s="296">
        <v>7.7439999999999998</v>
      </c>
      <c r="T36" s="296">
        <v>6.9969999999999999</v>
      </c>
      <c r="U36" s="296">
        <v>0.747</v>
      </c>
      <c r="V36" s="347">
        <v>381.39800000000002</v>
      </c>
      <c r="W36" s="296">
        <v>19.797999999999998</v>
      </c>
      <c r="X36" s="296">
        <v>361.6</v>
      </c>
      <c r="Y36" s="347">
        <v>0</v>
      </c>
      <c r="Z36" s="296"/>
      <c r="AA36" s="296"/>
      <c r="AB36" s="303"/>
    </row>
    <row r="37" spans="1:28" ht="16.5" customHeight="1" x14ac:dyDescent="0.15">
      <c r="A37" s="192" t="s">
        <v>197</v>
      </c>
      <c r="B37" s="176" t="s">
        <v>13</v>
      </c>
      <c r="C37" s="296">
        <v>9256.18</v>
      </c>
      <c r="D37" s="296">
        <v>5491.39</v>
      </c>
      <c r="E37" s="296">
        <v>5314.0700000000006</v>
      </c>
      <c r="F37" s="296">
        <v>177.32</v>
      </c>
      <c r="G37" s="296">
        <v>5443.9400000000005</v>
      </c>
      <c r="H37" s="296">
        <v>5270.26</v>
      </c>
      <c r="I37" s="296">
        <v>173.68</v>
      </c>
      <c r="J37" s="296">
        <v>47.45</v>
      </c>
      <c r="K37" s="296">
        <v>43.81</v>
      </c>
      <c r="L37" s="296">
        <v>3.6399999999999997</v>
      </c>
      <c r="M37" s="296">
        <v>3546.9300000000003</v>
      </c>
      <c r="N37" s="345">
        <v>969.8900000000001</v>
      </c>
      <c r="O37" s="346">
        <v>2577.04</v>
      </c>
      <c r="P37" s="296">
        <v>0</v>
      </c>
      <c r="Q37" s="296">
        <v>0</v>
      </c>
      <c r="R37" s="296">
        <v>0</v>
      </c>
      <c r="S37" s="296">
        <v>253.61</v>
      </c>
      <c r="T37" s="296">
        <v>238.33</v>
      </c>
      <c r="U37" s="296">
        <v>15.28</v>
      </c>
      <c r="V37" s="347">
        <v>3293.3199999999997</v>
      </c>
      <c r="W37" s="296">
        <v>731.56000000000006</v>
      </c>
      <c r="X37" s="296">
        <v>2561.7599999999998</v>
      </c>
      <c r="Y37" s="347">
        <v>217.86</v>
      </c>
      <c r="Z37" s="296">
        <v>120.62</v>
      </c>
      <c r="AA37" s="296">
        <v>97.24</v>
      </c>
      <c r="AB37" s="303">
        <v>0</v>
      </c>
    </row>
    <row r="38" spans="1:28" ht="16.5" customHeight="1" x14ac:dyDescent="0.15">
      <c r="A38" s="193"/>
      <c r="B38" s="176" t="s">
        <v>14</v>
      </c>
      <c r="C38" s="296">
        <v>2043.752</v>
      </c>
      <c r="D38" s="296">
        <v>1505.4199999999998</v>
      </c>
      <c r="E38" s="296">
        <v>1492.8529999999998</v>
      </c>
      <c r="F38" s="296">
        <v>12.567</v>
      </c>
      <c r="G38" s="296">
        <v>1496.3069999999998</v>
      </c>
      <c r="H38" s="296">
        <v>1484.1579999999999</v>
      </c>
      <c r="I38" s="296">
        <v>12.149000000000001</v>
      </c>
      <c r="J38" s="296">
        <v>9.1129999999999995</v>
      </c>
      <c r="K38" s="296">
        <v>8.6950000000000003</v>
      </c>
      <c r="L38" s="296">
        <v>0.41800000000000004</v>
      </c>
      <c r="M38" s="296">
        <v>538.33199999999999</v>
      </c>
      <c r="N38" s="345">
        <v>248.11799999999999</v>
      </c>
      <c r="O38" s="346">
        <v>290.214</v>
      </c>
      <c r="P38" s="296">
        <v>0</v>
      </c>
      <c r="Q38" s="296">
        <v>0</v>
      </c>
      <c r="R38" s="296">
        <v>0</v>
      </c>
      <c r="S38" s="296">
        <v>63.086999999999996</v>
      </c>
      <c r="T38" s="296">
        <v>60.997999999999998</v>
      </c>
      <c r="U38" s="296">
        <v>2.089</v>
      </c>
      <c r="V38" s="347">
        <v>475.245</v>
      </c>
      <c r="W38" s="296">
        <v>187.12</v>
      </c>
      <c r="X38" s="296">
        <v>288.125</v>
      </c>
      <c r="Y38" s="347">
        <v>0</v>
      </c>
      <c r="Z38" s="296"/>
      <c r="AA38" s="296"/>
      <c r="AB38" s="303"/>
    </row>
    <row r="39" spans="1:28" ht="16.5" customHeight="1" x14ac:dyDescent="0.15">
      <c r="A39" s="192" t="s">
        <v>198</v>
      </c>
      <c r="B39" s="176" t="s">
        <v>13</v>
      </c>
      <c r="C39" s="296">
        <v>9644.31</v>
      </c>
      <c r="D39" s="296">
        <v>6334.579999999999</v>
      </c>
      <c r="E39" s="296">
        <v>6205.329999999999</v>
      </c>
      <c r="F39" s="296">
        <v>129.25</v>
      </c>
      <c r="G39" s="296">
        <v>6281.78</v>
      </c>
      <c r="H39" s="296">
        <v>6164.1399999999994</v>
      </c>
      <c r="I39" s="296">
        <v>117.64</v>
      </c>
      <c r="J39" s="296">
        <v>52.8</v>
      </c>
      <c r="K39" s="296">
        <v>41.19</v>
      </c>
      <c r="L39" s="296">
        <v>11.61</v>
      </c>
      <c r="M39" s="296">
        <v>3266.9800000000005</v>
      </c>
      <c r="N39" s="345">
        <v>92.19</v>
      </c>
      <c r="O39" s="346">
        <v>3174.7900000000004</v>
      </c>
      <c r="P39" s="296">
        <v>0</v>
      </c>
      <c r="Q39" s="296">
        <v>0</v>
      </c>
      <c r="R39" s="296">
        <v>0</v>
      </c>
      <c r="S39" s="296">
        <v>44.61</v>
      </c>
      <c r="T39" s="296">
        <v>16.170000000000002</v>
      </c>
      <c r="U39" s="296">
        <v>28.44</v>
      </c>
      <c r="V39" s="347">
        <v>3222.3700000000003</v>
      </c>
      <c r="W39" s="296">
        <v>76.02</v>
      </c>
      <c r="X39" s="296">
        <v>3146.3500000000004</v>
      </c>
      <c r="Y39" s="347">
        <v>42.75</v>
      </c>
      <c r="Z39" s="296">
        <v>6.06</v>
      </c>
      <c r="AA39" s="296">
        <v>36.69</v>
      </c>
      <c r="AB39" s="303">
        <v>0</v>
      </c>
    </row>
    <row r="40" spans="1:28" ht="16.5" customHeight="1" x14ac:dyDescent="0.15">
      <c r="A40" s="193"/>
      <c r="B40" s="176" t="s">
        <v>14</v>
      </c>
      <c r="C40" s="296">
        <v>2258.8130000000006</v>
      </c>
      <c r="D40" s="296">
        <v>1858.0620000000004</v>
      </c>
      <c r="E40" s="296">
        <v>1849.3920000000003</v>
      </c>
      <c r="F40" s="296">
        <v>8.6700000000000017</v>
      </c>
      <c r="G40" s="296">
        <v>1847.5110000000002</v>
      </c>
      <c r="H40" s="296">
        <v>1840.2030000000002</v>
      </c>
      <c r="I40" s="296">
        <v>7.3080000000000007</v>
      </c>
      <c r="J40" s="296">
        <v>10.551</v>
      </c>
      <c r="K40" s="296">
        <v>9.1890000000000001</v>
      </c>
      <c r="L40" s="296">
        <v>1.3620000000000001</v>
      </c>
      <c r="M40" s="296">
        <v>400.75100000000003</v>
      </c>
      <c r="N40" s="345">
        <v>23.562999999999999</v>
      </c>
      <c r="O40" s="346">
        <v>377.18800000000005</v>
      </c>
      <c r="P40" s="296">
        <v>0</v>
      </c>
      <c r="Q40" s="296">
        <v>0</v>
      </c>
      <c r="R40" s="296">
        <v>0</v>
      </c>
      <c r="S40" s="296">
        <v>7.6790000000000003</v>
      </c>
      <c r="T40" s="296">
        <v>4.04</v>
      </c>
      <c r="U40" s="296">
        <v>3.6389999999999998</v>
      </c>
      <c r="V40" s="347">
        <v>393.07200000000006</v>
      </c>
      <c r="W40" s="296">
        <v>19.523</v>
      </c>
      <c r="X40" s="296">
        <v>373.54900000000004</v>
      </c>
      <c r="Y40" s="347">
        <v>0</v>
      </c>
      <c r="Z40" s="296"/>
      <c r="AA40" s="296"/>
      <c r="AB40" s="303"/>
    </row>
    <row r="41" spans="1:28" ht="16.5" customHeight="1" x14ac:dyDescent="0.15">
      <c r="A41" s="192" t="s">
        <v>199</v>
      </c>
      <c r="B41" s="176" t="s">
        <v>13</v>
      </c>
      <c r="C41" s="296">
        <v>7594.76</v>
      </c>
      <c r="D41" s="296">
        <v>4643.6500000000005</v>
      </c>
      <c r="E41" s="296">
        <v>4544.26</v>
      </c>
      <c r="F41" s="296">
        <v>99.39</v>
      </c>
      <c r="G41" s="296">
        <v>4609.4400000000005</v>
      </c>
      <c r="H41" s="296">
        <v>4513.7700000000004</v>
      </c>
      <c r="I41" s="296">
        <v>95.67</v>
      </c>
      <c r="J41" s="296">
        <v>34.21</v>
      </c>
      <c r="K41" s="296">
        <v>30.490000000000002</v>
      </c>
      <c r="L41" s="296">
        <v>3.7199999999999998</v>
      </c>
      <c r="M41" s="296">
        <v>2826.68</v>
      </c>
      <c r="N41" s="345">
        <v>457.73999999999995</v>
      </c>
      <c r="O41" s="346">
        <v>2368.94</v>
      </c>
      <c r="P41" s="296">
        <v>0</v>
      </c>
      <c r="Q41" s="296">
        <v>0</v>
      </c>
      <c r="R41" s="296">
        <v>0</v>
      </c>
      <c r="S41" s="296">
        <v>170.27</v>
      </c>
      <c r="T41" s="296">
        <v>126.2</v>
      </c>
      <c r="U41" s="296">
        <v>44.07</v>
      </c>
      <c r="V41" s="347">
        <v>2656.41</v>
      </c>
      <c r="W41" s="296">
        <v>331.53999999999996</v>
      </c>
      <c r="X41" s="296">
        <v>2324.87</v>
      </c>
      <c r="Y41" s="347">
        <v>124.43</v>
      </c>
      <c r="Z41" s="296">
        <v>27.46</v>
      </c>
      <c r="AA41" s="296">
        <v>96.97</v>
      </c>
      <c r="AB41" s="303">
        <v>0</v>
      </c>
    </row>
    <row r="42" spans="1:28" ht="16.5" customHeight="1" x14ac:dyDescent="0.15">
      <c r="A42" s="193"/>
      <c r="B42" s="176" t="s">
        <v>14</v>
      </c>
      <c r="C42" s="296">
        <v>1613.749</v>
      </c>
      <c r="D42" s="296">
        <v>1200.693</v>
      </c>
      <c r="E42" s="296">
        <v>1194.789</v>
      </c>
      <c r="F42" s="296">
        <v>5.9039999999999999</v>
      </c>
      <c r="G42" s="296">
        <v>1195.046</v>
      </c>
      <c r="H42" s="296">
        <v>1189.423</v>
      </c>
      <c r="I42" s="296">
        <v>5.6230000000000002</v>
      </c>
      <c r="J42" s="296">
        <v>5.6469999999999994</v>
      </c>
      <c r="K42" s="296">
        <v>5.3659999999999997</v>
      </c>
      <c r="L42" s="296">
        <v>0.28100000000000003</v>
      </c>
      <c r="M42" s="296">
        <v>413.05599999999998</v>
      </c>
      <c r="N42" s="345">
        <v>117.613</v>
      </c>
      <c r="O42" s="346">
        <v>295.44299999999998</v>
      </c>
      <c r="P42" s="296">
        <v>0</v>
      </c>
      <c r="Q42" s="296">
        <v>0</v>
      </c>
      <c r="R42" s="296">
        <v>0</v>
      </c>
      <c r="S42" s="296">
        <v>38.225000000000001</v>
      </c>
      <c r="T42" s="296">
        <v>32.283000000000001</v>
      </c>
      <c r="U42" s="296">
        <v>5.9420000000000002</v>
      </c>
      <c r="V42" s="347">
        <v>374.83099999999996</v>
      </c>
      <c r="W42" s="296">
        <v>85.33</v>
      </c>
      <c r="X42" s="296">
        <v>289.50099999999998</v>
      </c>
      <c r="Y42" s="347">
        <v>0</v>
      </c>
      <c r="Z42" s="296"/>
      <c r="AA42" s="296"/>
      <c r="AB42" s="303"/>
    </row>
    <row r="43" spans="1:28" ht="16.5" customHeight="1" x14ac:dyDescent="0.15">
      <c r="A43" s="192" t="s">
        <v>200</v>
      </c>
      <c r="B43" s="176" t="s">
        <v>13</v>
      </c>
      <c r="C43" s="296">
        <v>5398.38</v>
      </c>
      <c r="D43" s="296">
        <v>3114.4100000000003</v>
      </c>
      <c r="E43" s="296">
        <v>3014.4700000000003</v>
      </c>
      <c r="F43" s="296">
        <v>99.940000000000012</v>
      </c>
      <c r="G43" s="296">
        <v>3105.59</v>
      </c>
      <c r="H43" s="296">
        <v>3009.9900000000002</v>
      </c>
      <c r="I43" s="296">
        <v>95.600000000000009</v>
      </c>
      <c r="J43" s="296">
        <v>8.82</v>
      </c>
      <c r="K43" s="296">
        <v>4.4800000000000004</v>
      </c>
      <c r="L43" s="296">
        <v>4.34</v>
      </c>
      <c r="M43" s="296">
        <v>2234.09</v>
      </c>
      <c r="N43" s="345">
        <v>248.04</v>
      </c>
      <c r="O43" s="346">
        <v>1986.05</v>
      </c>
      <c r="P43" s="296">
        <v>0</v>
      </c>
      <c r="Q43" s="296">
        <v>0</v>
      </c>
      <c r="R43" s="296">
        <v>0</v>
      </c>
      <c r="S43" s="296">
        <v>87.88</v>
      </c>
      <c r="T43" s="296">
        <v>63.79</v>
      </c>
      <c r="U43" s="296">
        <v>24.09</v>
      </c>
      <c r="V43" s="347">
        <v>2146.21</v>
      </c>
      <c r="W43" s="296">
        <v>184.25</v>
      </c>
      <c r="X43" s="296">
        <v>1961.96</v>
      </c>
      <c r="Y43" s="347">
        <v>49.879999999999995</v>
      </c>
      <c r="Z43" s="296">
        <v>7.84</v>
      </c>
      <c r="AA43" s="296">
        <v>42.04</v>
      </c>
      <c r="AB43" s="303">
        <v>0</v>
      </c>
    </row>
    <row r="44" spans="1:28" ht="16.5" customHeight="1" x14ac:dyDescent="0.15">
      <c r="A44" s="193"/>
      <c r="B44" s="176" t="s">
        <v>14</v>
      </c>
      <c r="C44" s="296">
        <v>1165.6589999999999</v>
      </c>
      <c r="D44" s="296">
        <v>870.27799999999991</v>
      </c>
      <c r="E44" s="296">
        <v>863.16599999999994</v>
      </c>
      <c r="F44" s="296">
        <v>7.1120000000000001</v>
      </c>
      <c r="G44" s="296">
        <v>869.07999999999993</v>
      </c>
      <c r="H44" s="296">
        <v>862.43899999999996</v>
      </c>
      <c r="I44" s="296">
        <v>6.641</v>
      </c>
      <c r="J44" s="296">
        <v>1.198</v>
      </c>
      <c r="K44" s="296">
        <v>0.72699999999999998</v>
      </c>
      <c r="L44" s="296">
        <v>0.47100000000000003</v>
      </c>
      <c r="M44" s="296">
        <v>295.38099999999997</v>
      </c>
      <c r="N44" s="345">
        <v>61.983000000000004</v>
      </c>
      <c r="O44" s="346">
        <v>233.398</v>
      </c>
      <c r="P44" s="296">
        <v>0</v>
      </c>
      <c r="Q44" s="296">
        <v>0</v>
      </c>
      <c r="R44" s="296">
        <v>0</v>
      </c>
      <c r="S44" s="296">
        <v>19.542000000000002</v>
      </c>
      <c r="T44" s="296">
        <v>16.114000000000001</v>
      </c>
      <c r="U44" s="296">
        <v>3.4279999999999999</v>
      </c>
      <c r="V44" s="347">
        <v>275.839</v>
      </c>
      <c r="W44" s="296">
        <v>45.869</v>
      </c>
      <c r="X44" s="296">
        <v>229.97</v>
      </c>
      <c r="Y44" s="347">
        <v>0</v>
      </c>
      <c r="Z44" s="296"/>
      <c r="AA44" s="296"/>
      <c r="AB44" s="303"/>
    </row>
    <row r="45" spans="1:28" ht="16.5" customHeight="1" x14ac:dyDescent="0.15">
      <c r="A45" s="192" t="s">
        <v>201</v>
      </c>
      <c r="B45" s="176" t="s">
        <v>13</v>
      </c>
      <c r="C45" s="296">
        <v>8537.6000000000022</v>
      </c>
      <c r="D45" s="296">
        <v>6025.5700000000006</v>
      </c>
      <c r="E45" s="296">
        <v>5924.64</v>
      </c>
      <c r="F45" s="296">
        <v>100.93</v>
      </c>
      <c r="G45" s="296">
        <v>5906.7900000000009</v>
      </c>
      <c r="H45" s="296">
        <v>5813.4400000000005</v>
      </c>
      <c r="I45" s="296">
        <v>93.350000000000009</v>
      </c>
      <c r="J45" s="296">
        <v>118.78</v>
      </c>
      <c r="K45" s="296">
        <v>111.2</v>
      </c>
      <c r="L45" s="296">
        <v>7.58</v>
      </c>
      <c r="M45" s="296">
        <v>2407.17</v>
      </c>
      <c r="N45" s="345">
        <v>195.87</v>
      </c>
      <c r="O45" s="346">
        <v>2211.3000000000002</v>
      </c>
      <c r="P45" s="296">
        <v>0</v>
      </c>
      <c r="Q45" s="296">
        <v>0</v>
      </c>
      <c r="R45" s="296">
        <v>0</v>
      </c>
      <c r="S45" s="296">
        <v>74.8</v>
      </c>
      <c r="T45" s="296">
        <v>8.39</v>
      </c>
      <c r="U45" s="296">
        <v>66.41</v>
      </c>
      <c r="V45" s="347">
        <v>2332.3700000000003</v>
      </c>
      <c r="W45" s="296">
        <v>187.48000000000002</v>
      </c>
      <c r="X45" s="296">
        <v>2144.8900000000003</v>
      </c>
      <c r="Y45" s="347">
        <v>104.86</v>
      </c>
      <c r="Z45" s="296">
        <v>77.86</v>
      </c>
      <c r="AA45" s="296">
        <v>27</v>
      </c>
      <c r="AB45" s="303">
        <v>0</v>
      </c>
    </row>
    <row r="46" spans="1:28" ht="16.5" customHeight="1" thickBot="1" x14ac:dyDescent="0.2">
      <c r="A46" s="168"/>
      <c r="B46" s="194" t="s">
        <v>14</v>
      </c>
      <c r="C46" s="305">
        <v>2025.1809999999998</v>
      </c>
      <c r="D46" s="304">
        <v>1708.6059999999998</v>
      </c>
      <c r="E46" s="305">
        <v>1698.8129999999999</v>
      </c>
      <c r="F46" s="305">
        <v>9.793000000000001</v>
      </c>
      <c r="G46" s="304">
        <v>1685.405</v>
      </c>
      <c r="H46" s="305">
        <v>1676.675</v>
      </c>
      <c r="I46" s="305">
        <v>8.73</v>
      </c>
      <c r="J46" s="304">
        <v>23.200999999999997</v>
      </c>
      <c r="K46" s="305">
        <v>22.137999999999998</v>
      </c>
      <c r="L46" s="305">
        <v>1.0629999999999999</v>
      </c>
      <c r="M46" s="304">
        <v>316.57500000000005</v>
      </c>
      <c r="N46" s="348">
        <v>49.057000000000002</v>
      </c>
      <c r="O46" s="349">
        <v>267.51800000000003</v>
      </c>
      <c r="P46" s="304">
        <v>0</v>
      </c>
      <c r="Q46" s="305">
        <v>0</v>
      </c>
      <c r="R46" s="305">
        <v>0</v>
      </c>
      <c r="S46" s="304">
        <v>11.481</v>
      </c>
      <c r="T46" s="305">
        <v>2.06</v>
      </c>
      <c r="U46" s="305">
        <v>9.4209999999999994</v>
      </c>
      <c r="V46" s="304">
        <v>305.09400000000005</v>
      </c>
      <c r="W46" s="305">
        <v>46.997</v>
      </c>
      <c r="X46" s="305">
        <v>258.09700000000004</v>
      </c>
      <c r="Y46" s="304">
        <v>0</v>
      </c>
      <c r="Z46" s="305"/>
      <c r="AA46" s="305"/>
      <c r="AB46" s="350"/>
    </row>
    <row r="47" spans="1:28" ht="16.5" customHeight="1" x14ac:dyDescent="0.15">
      <c r="A47" s="195"/>
      <c r="B47" s="196"/>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row>
    <row r="50" spans="1:29" ht="17.25" x14ac:dyDescent="0.15">
      <c r="A50" s="3" t="s">
        <v>471</v>
      </c>
    </row>
    <row r="51" spans="1:29" ht="15" thickBot="1" x14ac:dyDescent="0.2">
      <c r="A51" s="221" t="s">
        <v>28</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row>
    <row r="52" spans="1:29" ht="16.5" customHeight="1" x14ac:dyDescent="0.15">
      <c r="A52" s="178"/>
      <c r="B52" s="179"/>
      <c r="C52" s="180"/>
      <c r="D52" s="163" t="s">
        <v>0</v>
      </c>
      <c r="E52" s="164"/>
      <c r="F52" s="164"/>
      <c r="G52" s="164"/>
      <c r="H52" s="164"/>
      <c r="I52" s="164"/>
      <c r="J52" s="164"/>
      <c r="K52" s="164"/>
      <c r="L52" s="164"/>
      <c r="M52" s="164"/>
      <c r="N52" s="164"/>
      <c r="O52" s="164"/>
      <c r="P52" s="164"/>
      <c r="Q52" s="164"/>
      <c r="R52" s="164"/>
      <c r="S52" s="164"/>
      <c r="T52" s="164"/>
      <c r="U52" s="164"/>
      <c r="V52" s="164"/>
      <c r="W52" s="164"/>
      <c r="X52" s="164"/>
      <c r="Y52" s="163" t="s">
        <v>321</v>
      </c>
      <c r="Z52" s="164"/>
      <c r="AA52" s="164"/>
      <c r="AB52" s="181"/>
      <c r="AC52" s="91"/>
    </row>
    <row r="53" spans="1:29" ht="16.5" customHeight="1" x14ac:dyDescent="0.15">
      <c r="A53" s="182" t="s">
        <v>191</v>
      </c>
      <c r="B53" s="175"/>
      <c r="C53" s="165" t="s">
        <v>320</v>
      </c>
      <c r="D53" s="183" t="s">
        <v>3</v>
      </c>
      <c r="E53" s="184"/>
      <c r="F53" s="184"/>
      <c r="G53" s="184"/>
      <c r="H53" s="184"/>
      <c r="I53" s="184"/>
      <c r="J53" s="184"/>
      <c r="K53" s="184"/>
      <c r="L53" s="184"/>
      <c r="M53" s="183" t="s">
        <v>4</v>
      </c>
      <c r="N53" s="184"/>
      <c r="O53" s="184"/>
      <c r="P53" s="184"/>
      <c r="Q53" s="184"/>
      <c r="R53" s="184"/>
      <c r="S53" s="184"/>
      <c r="T53" s="184"/>
      <c r="U53" s="184"/>
      <c r="V53" s="184"/>
      <c r="W53" s="184"/>
      <c r="X53" s="184"/>
      <c r="Y53" s="176"/>
      <c r="Z53" s="176"/>
      <c r="AA53" s="176"/>
      <c r="AB53" s="185" t="s">
        <v>192</v>
      </c>
      <c r="AC53" s="91"/>
    </row>
    <row r="54" spans="1:29" ht="16.5" customHeight="1" x14ac:dyDescent="0.15">
      <c r="A54" s="182"/>
      <c r="B54" s="175"/>
      <c r="C54" s="165"/>
      <c r="D54" s="183" t="s">
        <v>5</v>
      </c>
      <c r="E54" s="184"/>
      <c r="F54" s="184"/>
      <c r="G54" s="183" t="s">
        <v>6</v>
      </c>
      <c r="H54" s="184"/>
      <c r="I54" s="184"/>
      <c r="J54" s="183" t="s">
        <v>7</v>
      </c>
      <c r="K54" s="184"/>
      <c r="L54" s="184"/>
      <c r="M54" s="183" t="s">
        <v>8</v>
      </c>
      <c r="N54" s="184"/>
      <c r="O54" s="184"/>
      <c r="P54" s="183" t="s">
        <v>6</v>
      </c>
      <c r="Q54" s="184"/>
      <c r="R54" s="184"/>
      <c r="S54" s="183" t="s">
        <v>7</v>
      </c>
      <c r="T54" s="184"/>
      <c r="U54" s="184"/>
      <c r="V54" s="183" t="s">
        <v>9</v>
      </c>
      <c r="W54" s="184"/>
      <c r="X54" s="184"/>
      <c r="Y54" s="165" t="s">
        <v>2</v>
      </c>
      <c r="Z54" s="165" t="s">
        <v>205</v>
      </c>
      <c r="AA54" s="165" t="s">
        <v>206</v>
      </c>
      <c r="AB54" s="185"/>
      <c r="AC54" s="91"/>
    </row>
    <row r="55" spans="1:29" ht="16.5" customHeight="1" x14ac:dyDescent="0.15">
      <c r="A55" s="186"/>
      <c r="B55" s="27"/>
      <c r="C55" s="187"/>
      <c r="D55" s="176" t="s">
        <v>2</v>
      </c>
      <c r="E55" s="176" t="s">
        <v>10</v>
      </c>
      <c r="F55" s="176" t="s">
        <v>11</v>
      </c>
      <c r="G55" s="176" t="s">
        <v>2</v>
      </c>
      <c r="H55" s="176" t="s">
        <v>10</v>
      </c>
      <c r="I55" s="176" t="s">
        <v>11</v>
      </c>
      <c r="J55" s="176" t="s">
        <v>2</v>
      </c>
      <c r="K55" s="176" t="s">
        <v>10</v>
      </c>
      <c r="L55" s="176" t="s">
        <v>11</v>
      </c>
      <c r="M55" s="176" t="s">
        <v>2</v>
      </c>
      <c r="N55" s="188" t="s">
        <v>10</v>
      </c>
      <c r="O55" s="189" t="s">
        <v>11</v>
      </c>
      <c r="P55" s="176" t="s">
        <v>2</v>
      </c>
      <c r="Q55" s="176" t="s">
        <v>10</v>
      </c>
      <c r="R55" s="176" t="s">
        <v>11</v>
      </c>
      <c r="S55" s="176" t="s">
        <v>2</v>
      </c>
      <c r="T55" s="176" t="s">
        <v>10</v>
      </c>
      <c r="U55" s="176" t="s">
        <v>11</v>
      </c>
      <c r="V55" s="176" t="s">
        <v>2</v>
      </c>
      <c r="W55" s="176" t="s">
        <v>10</v>
      </c>
      <c r="X55" s="176" t="s">
        <v>11</v>
      </c>
      <c r="Y55" s="187"/>
      <c r="Z55" s="187"/>
      <c r="AA55" s="187"/>
      <c r="AB55" s="190"/>
      <c r="AC55" s="91"/>
    </row>
    <row r="56" spans="1:29" ht="16.5" customHeight="1" x14ac:dyDescent="0.15">
      <c r="A56" s="192" t="s">
        <v>557</v>
      </c>
      <c r="B56" s="176" t="s">
        <v>13</v>
      </c>
      <c r="C56" s="297">
        <v>50254.139999999992</v>
      </c>
      <c r="D56" s="351">
        <v>29064.859999999997</v>
      </c>
      <c r="E56" s="297">
        <v>28730.609999999997</v>
      </c>
      <c r="F56" s="297">
        <v>334.25</v>
      </c>
      <c r="G56" s="351">
        <v>28583.1</v>
      </c>
      <c r="H56" s="297">
        <v>28352.19</v>
      </c>
      <c r="I56" s="297">
        <v>230.91000000000003</v>
      </c>
      <c r="J56" s="351">
        <v>481.76000000000005</v>
      </c>
      <c r="K56" s="297">
        <v>378.42000000000007</v>
      </c>
      <c r="L56" s="297">
        <v>103.33999999999999</v>
      </c>
      <c r="M56" s="351">
        <v>19282.54</v>
      </c>
      <c r="N56" s="297">
        <v>2899.31</v>
      </c>
      <c r="O56" s="297">
        <v>16383.230000000001</v>
      </c>
      <c r="P56" s="351">
        <v>0</v>
      </c>
      <c r="Q56" s="297">
        <v>0</v>
      </c>
      <c r="R56" s="297">
        <v>0</v>
      </c>
      <c r="S56" s="351">
        <v>454.71999999999997</v>
      </c>
      <c r="T56" s="297">
        <v>150.24</v>
      </c>
      <c r="U56" s="297">
        <v>304.47999999999996</v>
      </c>
      <c r="V56" s="351">
        <v>18827.82</v>
      </c>
      <c r="W56" s="297">
        <v>2749.0699999999997</v>
      </c>
      <c r="X56" s="297">
        <v>16078.75</v>
      </c>
      <c r="Y56" s="351">
        <v>1906.74</v>
      </c>
      <c r="Z56" s="297">
        <v>1108.93</v>
      </c>
      <c r="AA56" s="297">
        <v>797.81</v>
      </c>
      <c r="AB56" s="299">
        <v>0</v>
      </c>
    </row>
    <row r="57" spans="1:29" ht="16.5" customHeight="1" x14ac:dyDescent="0.15">
      <c r="A57" s="193" t="s">
        <v>452</v>
      </c>
      <c r="B57" s="176" t="s">
        <v>14</v>
      </c>
      <c r="C57" s="297">
        <v>11638.009000000002</v>
      </c>
      <c r="D57" s="351">
        <v>8832.6750000000011</v>
      </c>
      <c r="E57" s="297">
        <v>8798.18</v>
      </c>
      <c r="F57" s="297">
        <v>34.494999999999997</v>
      </c>
      <c r="G57" s="351">
        <v>8742.8610000000008</v>
      </c>
      <c r="H57" s="297">
        <v>8723.2090000000007</v>
      </c>
      <c r="I57" s="297">
        <v>19.652000000000001</v>
      </c>
      <c r="J57" s="351">
        <v>89.814000000000007</v>
      </c>
      <c r="K57" s="297">
        <v>74.971000000000004</v>
      </c>
      <c r="L57" s="297">
        <v>14.843000000000002</v>
      </c>
      <c r="M57" s="351">
        <v>2805.3340000000003</v>
      </c>
      <c r="N57" s="297">
        <v>730.92700000000013</v>
      </c>
      <c r="O57" s="297">
        <v>2074.4070000000002</v>
      </c>
      <c r="P57" s="351">
        <v>0</v>
      </c>
      <c r="Q57" s="297">
        <v>0</v>
      </c>
      <c r="R57" s="297">
        <v>0</v>
      </c>
      <c r="S57" s="351">
        <v>82.153000000000006</v>
      </c>
      <c r="T57" s="297">
        <v>38.516000000000005</v>
      </c>
      <c r="U57" s="297">
        <v>43.637</v>
      </c>
      <c r="V57" s="351">
        <v>2723.1810000000005</v>
      </c>
      <c r="W57" s="297">
        <v>692.41099999999994</v>
      </c>
      <c r="X57" s="297">
        <v>2030.7700000000004</v>
      </c>
      <c r="Y57" s="351">
        <v>0</v>
      </c>
      <c r="Z57" s="297">
        <v>0</v>
      </c>
      <c r="AA57" s="297">
        <v>0</v>
      </c>
      <c r="AB57" s="299">
        <v>0</v>
      </c>
    </row>
    <row r="58" spans="1:29" ht="16.5" customHeight="1" x14ac:dyDescent="0.15">
      <c r="A58" s="192" t="s">
        <v>217</v>
      </c>
      <c r="B58" s="176" t="s">
        <v>13</v>
      </c>
      <c r="C58" s="297">
        <v>19345.8</v>
      </c>
      <c r="D58" s="351">
        <v>11777.33</v>
      </c>
      <c r="E58" s="297">
        <v>11578</v>
      </c>
      <c r="F58" s="297">
        <v>199.33</v>
      </c>
      <c r="G58" s="351">
        <v>11463.7</v>
      </c>
      <c r="H58" s="297">
        <v>11347.29</v>
      </c>
      <c r="I58" s="297">
        <v>116.41000000000001</v>
      </c>
      <c r="J58" s="351">
        <v>313.63</v>
      </c>
      <c r="K58" s="297">
        <v>230.71</v>
      </c>
      <c r="L58" s="297">
        <v>82.92</v>
      </c>
      <c r="M58" s="351">
        <v>6780.8099999999995</v>
      </c>
      <c r="N58" s="352">
        <v>439.33000000000004</v>
      </c>
      <c r="O58" s="352">
        <v>6341.48</v>
      </c>
      <c r="P58" s="351">
        <v>0</v>
      </c>
      <c r="Q58" s="297">
        <v>0</v>
      </c>
      <c r="R58" s="297">
        <v>0</v>
      </c>
      <c r="S58" s="351">
        <v>262.15999999999997</v>
      </c>
      <c r="T58" s="297">
        <v>35.03</v>
      </c>
      <c r="U58" s="297">
        <v>227.13</v>
      </c>
      <c r="V58" s="351">
        <v>6518.65</v>
      </c>
      <c r="W58" s="297">
        <v>404.3</v>
      </c>
      <c r="X58" s="297">
        <v>6114.3499999999995</v>
      </c>
      <c r="Y58" s="351">
        <v>787.66</v>
      </c>
      <c r="Z58" s="297">
        <v>617.88</v>
      </c>
      <c r="AA58" s="297">
        <v>169.78</v>
      </c>
      <c r="AB58" s="299">
        <v>0</v>
      </c>
    </row>
    <row r="59" spans="1:29" ht="16.5" customHeight="1" x14ac:dyDescent="0.15">
      <c r="A59" s="193"/>
      <c r="B59" s="176" t="s">
        <v>14</v>
      </c>
      <c r="C59" s="297">
        <v>4479.558</v>
      </c>
      <c r="D59" s="351">
        <v>3575.1680000000001</v>
      </c>
      <c r="E59" s="297">
        <v>3555.277</v>
      </c>
      <c r="F59" s="297">
        <v>19.890999999999998</v>
      </c>
      <c r="G59" s="351">
        <v>3516.5990000000002</v>
      </c>
      <c r="H59" s="297">
        <v>3508.8220000000001</v>
      </c>
      <c r="I59" s="297">
        <v>7.7769999999999992</v>
      </c>
      <c r="J59" s="351">
        <v>58.569000000000003</v>
      </c>
      <c r="K59" s="297">
        <v>46.454999999999998</v>
      </c>
      <c r="L59" s="297">
        <v>12.114000000000001</v>
      </c>
      <c r="M59" s="351">
        <v>904.3900000000001</v>
      </c>
      <c r="N59" s="352">
        <v>110.80200000000001</v>
      </c>
      <c r="O59" s="352">
        <v>793.58800000000008</v>
      </c>
      <c r="P59" s="351">
        <v>0</v>
      </c>
      <c r="Q59" s="297">
        <v>0</v>
      </c>
      <c r="R59" s="297">
        <v>0</v>
      </c>
      <c r="S59" s="351">
        <v>42.091999999999999</v>
      </c>
      <c r="T59" s="297">
        <v>9.0310000000000006</v>
      </c>
      <c r="U59" s="297">
        <v>33.061</v>
      </c>
      <c r="V59" s="351">
        <v>862.298</v>
      </c>
      <c r="W59" s="297">
        <v>101.771</v>
      </c>
      <c r="X59" s="297">
        <v>760.52700000000004</v>
      </c>
      <c r="Y59" s="351">
        <v>0</v>
      </c>
      <c r="Z59" s="297"/>
      <c r="AA59" s="297"/>
      <c r="AB59" s="299"/>
    </row>
    <row r="60" spans="1:29" ht="16.5" customHeight="1" x14ac:dyDescent="0.15">
      <c r="A60" s="192" t="s">
        <v>218</v>
      </c>
      <c r="B60" s="176" t="s">
        <v>13</v>
      </c>
      <c r="C60" s="297">
        <v>1748.79</v>
      </c>
      <c r="D60" s="351">
        <v>935.39999999999986</v>
      </c>
      <c r="E60" s="297">
        <v>932.46999999999991</v>
      </c>
      <c r="F60" s="297">
        <v>2.9299999999999997</v>
      </c>
      <c r="G60" s="351">
        <v>932.99</v>
      </c>
      <c r="H60" s="297">
        <v>930.16</v>
      </c>
      <c r="I60" s="297">
        <v>2.8299999999999996</v>
      </c>
      <c r="J60" s="351">
        <v>2.4099999999999997</v>
      </c>
      <c r="K60" s="297">
        <v>2.3099999999999996</v>
      </c>
      <c r="L60" s="297">
        <v>0.1</v>
      </c>
      <c r="M60" s="351">
        <v>717.93000000000006</v>
      </c>
      <c r="N60" s="352">
        <v>243.05</v>
      </c>
      <c r="O60" s="352">
        <v>474.88</v>
      </c>
      <c r="P60" s="351">
        <v>0</v>
      </c>
      <c r="Q60" s="297">
        <v>0</v>
      </c>
      <c r="R60" s="297">
        <v>0</v>
      </c>
      <c r="S60" s="351">
        <v>8.5500000000000007</v>
      </c>
      <c r="T60" s="297">
        <v>8.5500000000000007</v>
      </c>
      <c r="U60" s="297">
        <v>0</v>
      </c>
      <c r="V60" s="351">
        <v>709.38</v>
      </c>
      <c r="W60" s="297">
        <v>234.5</v>
      </c>
      <c r="X60" s="297">
        <v>474.88</v>
      </c>
      <c r="Y60" s="351">
        <v>95.46</v>
      </c>
      <c r="Z60" s="297">
        <v>50.48</v>
      </c>
      <c r="AA60" s="297">
        <v>44.98</v>
      </c>
      <c r="AB60" s="299">
        <v>0</v>
      </c>
    </row>
    <row r="61" spans="1:29" ht="16.5" customHeight="1" x14ac:dyDescent="0.15">
      <c r="A61" s="193"/>
      <c r="B61" s="176" t="s">
        <v>14</v>
      </c>
      <c r="C61" s="297">
        <v>362.024</v>
      </c>
      <c r="D61" s="351">
        <v>238.66100000000003</v>
      </c>
      <c r="E61" s="297">
        <v>238.30100000000002</v>
      </c>
      <c r="F61" s="297">
        <v>0.36000000000000004</v>
      </c>
      <c r="G61" s="351">
        <v>237.959</v>
      </c>
      <c r="H61" s="297">
        <v>237.61500000000001</v>
      </c>
      <c r="I61" s="297">
        <v>0.34400000000000003</v>
      </c>
      <c r="J61" s="351">
        <v>0.70199999999999996</v>
      </c>
      <c r="K61" s="297">
        <v>0.68599999999999994</v>
      </c>
      <c r="L61" s="297">
        <v>1.6E-2</v>
      </c>
      <c r="M61" s="351">
        <v>123.363</v>
      </c>
      <c r="N61" s="352">
        <v>60.721000000000004</v>
      </c>
      <c r="O61" s="352">
        <v>62.642000000000003</v>
      </c>
      <c r="P61" s="351">
        <v>0</v>
      </c>
      <c r="Q61" s="297">
        <v>0</v>
      </c>
      <c r="R61" s="297">
        <v>0</v>
      </c>
      <c r="S61" s="351">
        <v>2.226</v>
      </c>
      <c r="T61" s="297">
        <v>2.226</v>
      </c>
      <c r="U61" s="297">
        <v>0</v>
      </c>
      <c r="V61" s="351">
        <v>121.137</v>
      </c>
      <c r="W61" s="297">
        <v>58.495000000000005</v>
      </c>
      <c r="X61" s="297">
        <v>62.642000000000003</v>
      </c>
      <c r="Y61" s="351">
        <v>0</v>
      </c>
      <c r="Z61" s="297"/>
      <c r="AA61" s="297"/>
      <c r="AB61" s="299"/>
    </row>
    <row r="62" spans="1:29" ht="16.5" customHeight="1" x14ac:dyDescent="0.15">
      <c r="A62" s="192" t="s">
        <v>219</v>
      </c>
      <c r="B62" s="176" t="s">
        <v>13</v>
      </c>
      <c r="C62" s="297">
        <v>3277.3599999999997</v>
      </c>
      <c r="D62" s="351">
        <v>1677.45</v>
      </c>
      <c r="E62" s="297">
        <v>1672.81</v>
      </c>
      <c r="F62" s="297">
        <v>4.6399999999999997</v>
      </c>
      <c r="G62" s="351">
        <v>1670.1299999999999</v>
      </c>
      <c r="H62" s="297">
        <v>1665.6599999999999</v>
      </c>
      <c r="I62" s="297">
        <v>4.47</v>
      </c>
      <c r="J62" s="351">
        <v>7.32</v>
      </c>
      <c r="K62" s="297">
        <v>7.15</v>
      </c>
      <c r="L62" s="297">
        <v>0.17</v>
      </c>
      <c r="M62" s="351">
        <v>1499.1499999999999</v>
      </c>
      <c r="N62" s="352">
        <v>512.81999999999994</v>
      </c>
      <c r="O62" s="352">
        <v>986.32999999999993</v>
      </c>
      <c r="P62" s="351">
        <v>0</v>
      </c>
      <c r="Q62" s="297">
        <v>0</v>
      </c>
      <c r="R62" s="297">
        <v>0</v>
      </c>
      <c r="S62" s="351">
        <v>41.58</v>
      </c>
      <c r="T62" s="297">
        <v>31.28</v>
      </c>
      <c r="U62" s="297">
        <v>10.3</v>
      </c>
      <c r="V62" s="351">
        <v>1457.57</v>
      </c>
      <c r="W62" s="297">
        <v>481.53999999999996</v>
      </c>
      <c r="X62" s="297">
        <v>976.03</v>
      </c>
      <c r="Y62" s="351">
        <v>100.75999999999999</v>
      </c>
      <c r="Z62" s="297">
        <v>40.21</v>
      </c>
      <c r="AA62" s="297">
        <v>60.55</v>
      </c>
      <c r="AB62" s="299">
        <v>0</v>
      </c>
    </row>
    <row r="63" spans="1:29" ht="16.5" customHeight="1" x14ac:dyDescent="0.15">
      <c r="A63" s="193"/>
      <c r="B63" s="176" t="s">
        <v>14</v>
      </c>
      <c r="C63" s="297">
        <v>754.95799999999997</v>
      </c>
      <c r="D63" s="351">
        <v>502.64599999999996</v>
      </c>
      <c r="E63" s="297">
        <v>502.19099999999997</v>
      </c>
      <c r="F63" s="297">
        <v>0.45500000000000002</v>
      </c>
      <c r="G63" s="351">
        <v>501.04899999999998</v>
      </c>
      <c r="H63" s="297">
        <v>500.59899999999999</v>
      </c>
      <c r="I63" s="297">
        <v>0.45</v>
      </c>
      <c r="J63" s="351">
        <v>1.597</v>
      </c>
      <c r="K63" s="297">
        <v>1.5920000000000001</v>
      </c>
      <c r="L63" s="297">
        <v>5.0000000000000001E-3</v>
      </c>
      <c r="M63" s="351">
        <v>252.31200000000001</v>
      </c>
      <c r="N63" s="352">
        <v>128.36500000000001</v>
      </c>
      <c r="O63" s="352">
        <v>123.947</v>
      </c>
      <c r="P63" s="351">
        <v>0</v>
      </c>
      <c r="Q63" s="297">
        <v>0</v>
      </c>
      <c r="R63" s="297">
        <v>0</v>
      </c>
      <c r="S63" s="351">
        <v>9.4260000000000002</v>
      </c>
      <c r="T63" s="297">
        <v>8.0579999999999998</v>
      </c>
      <c r="U63" s="297">
        <v>1.3680000000000001</v>
      </c>
      <c r="V63" s="351">
        <v>242.88600000000002</v>
      </c>
      <c r="W63" s="297">
        <v>120.307</v>
      </c>
      <c r="X63" s="297">
        <v>122.57900000000001</v>
      </c>
      <c r="Y63" s="351">
        <v>0</v>
      </c>
      <c r="Z63" s="297"/>
      <c r="AA63" s="297"/>
      <c r="AB63" s="299"/>
    </row>
    <row r="64" spans="1:29" ht="16.5" customHeight="1" x14ac:dyDescent="0.15">
      <c r="A64" s="192" t="s">
        <v>220</v>
      </c>
      <c r="B64" s="176" t="s">
        <v>13</v>
      </c>
      <c r="C64" s="297">
        <v>7480.3799999999992</v>
      </c>
      <c r="D64" s="351">
        <v>4715.2099999999991</v>
      </c>
      <c r="E64" s="297">
        <v>4667.2599999999993</v>
      </c>
      <c r="F64" s="297">
        <v>47.949999999999996</v>
      </c>
      <c r="G64" s="351">
        <v>4640.2199999999993</v>
      </c>
      <c r="H64" s="297">
        <v>4606.32</v>
      </c>
      <c r="I64" s="297">
        <v>33.9</v>
      </c>
      <c r="J64" s="351">
        <v>74.989999999999995</v>
      </c>
      <c r="K64" s="297">
        <v>60.94</v>
      </c>
      <c r="L64" s="297">
        <v>14.049999999999999</v>
      </c>
      <c r="M64" s="351">
        <v>2537.1700000000005</v>
      </c>
      <c r="N64" s="352">
        <v>142.9</v>
      </c>
      <c r="O64" s="352">
        <v>2394.2700000000004</v>
      </c>
      <c r="P64" s="351">
        <v>0</v>
      </c>
      <c r="Q64" s="297">
        <v>0</v>
      </c>
      <c r="R64" s="297">
        <v>0</v>
      </c>
      <c r="S64" s="351">
        <v>67.28</v>
      </c>
      <c r="T64" s="297">
        <v>16.32</v>
      </c>
      <c r="U64" s="297">
        <v>50.96</v>
      </c>
      <c r="V64" s="351">
        <v>2469.8900000000003</v>
      </c>
      <c r="W64" s="297">
        <v>126.58000000000001</v>
      </c>
      <c r="X64" s="297">
        <v>2343.3100000000004</v>
      </c>
      <c r="Y64" s="351">
        <v>228</v>
      </c>
      <c r="Z64" s="297">
        <v>175.68</v>
      </c>
      <c r="AA64" s="297">
        <v>52.32</v>
      </c>
      <c r="AB64" s="299">
        <v>0</v>
      </c>
    </row>
    <row r="65" spans="1:28" ht="16.5" customHeight="1" x14ac:dyDescent="0.15">
      <c r="A65" s="193"/>
      <c r="B65" s="176" t="s">
        <v>14</v>
      </c>
      <c r="C65" s="297">
        <v>1846.2189999999998</v>
      </c>
      <c r="D65" s="351">
        <v>1520.7559999999999</v>
      </c>
      <c r="E65" s="297">
        <v>1515.713</v>
      </c>
      <c r="F65" s="297">
        <v>5.0430000000000001</v>
      </c>
      <c r="G65" s="351">
        <v>1507.79</v>
      </c>
      <c r="H65" s="297">
        <v>1504.7369999999999</v>
      </c>
      <c r="I65" s="297">
        <v>3.0529999999999999</v>
      </c>
      <c r="J65" s="351">
        <v>12.966000000000001</v>
      </c>
      <c r="K65" s="297">
        <v>10.976000000000001</v>
      </c>
      <c r="L65" s="297">
        <v>1.99</v>
      </c>
      <c r="M65" s="351">
        <v>325.46300000000002</v>
      </c>
      <c r="N65" s="352">
        <v>36.009</v>
      </c>
      <c r="O65" s="352">
        <v>289.45400000000001</v>
      </c>
      <c r="P65" s="351">
        <v>0</v>
      </c>
      <c r="Q65" s="297">
        <v>0</v>
      </c>
      <c r="R65" s="297">
        <v>0</v>
      </c>
      <c r="S65" s="351">
        <v>11.231000000000002</v>
      </c>
      <c r="T65" s="297">
        <v>4.2060000000000004</v>
      </c>
      <c r="U65" s="297">
        <v>7.0250000000000004</v>
      </c>
      <c r="V65" s="351">
        <v>314.23200000000003</v>
      </c>
      <c r="W65" s="297">
        <v>31.802999999999997</v>
      </c>
      <c r="X65" s="297">
        <v>282.42900000000003</v>
      </c>
      <c r="Y65" s="351">
        <v>0</v>
      </c>
      <c r="Z65" s="297"/>
      <c r="AA65" s="297"/>
      <c r="AB65" s="299"/>
    </row>
    <row r="66" spans="1:28" ht="16.5" customHeight="1" x14ac:dyDescent="0.15">
      <c r="A66" s="192" t="s">
        <v>222</v>
      </c>
      <c r="B66" s="176" t="s">
        <v>13</v>
      </c>
      <c r="C66" s="297">
        <v>2448.9700000000003</v>
      </c>
      <c r="D66" s="351">
        <v>1453.11</v>
      </c>
      <c r="E66" s="297">
        <v>1437.79</v>
      </c>
      <c r="F66" s="297">
        <v>15.32</v>
      </c>
      <c r="G66" s="351">
        <v>1444.54</v>
      </c>
      <c r="H66" s="297">
        <v>1430.19</v>
      </c>
      <c r="I66" s="297">
        <v>14.35</v>
      </c>
      <c r="J66" s="351">
        <v>8.57</v>
      </c>
      <c r="K66" s="297">
        <v>7.6</v>
      </c>
      <c r="L66" s="297">
        <v>0.97</v>
      </c>
      <c r="M66" s="351">
        <v>768.23</v>
      </c>
      <c r="N66" s="352">
        <v>81.69</v>
      </c>
      <c r="O66" s="352">
        <v>686.54</v>
      </c>
      <c r="P66" s="351">
        <v>0</v>
      </c>
      <c r="Q66" s="297">
        <v>0</v>
      </c>
      <c r="R66" s="297">
        <v>0</v>
      </c>
      <c r="S66" s="351">
        <v>12.09</v>
      </c>
      <c r="T66" s="297">
        <v>8.94</v>
      </c>
      <c r="U66" s="297">
        <v>3.15</v>
      </c>
      <c r="V66" s="351">
        <v>756.14</v>
      </c>
      <c r="W66" s="297">
        <v>72.75</v>
      </c>
      <c r="X66" s="297">
        <v>683.39</v>
      </c>
      <c r="Y66" s="351">
        <v>227.63</v>
      </c>
      <c r="Z66" s="297">
        <v>70.78</v>
      </c>
      <c r="AA66" s="297">
        <v>156.85</v>
      </c>
      <c r="AB66" s="299">
        <v>0</v>
      </c>
    </row>
    <row r="67" spans="1:28" ht="16.5" customHeight="1" x14ac:dyDescent="0.15">
      <c r="A67" s="193"/>
      <c r="B67" s="176" t="s">
        <v>14</v>
      </c>
      <c r="C67" s="297">
        <v>553.76200000000006</v>
      </c>
      <c r="D67" s="351">
        <v>448.15800000000002</v>
      </c>
      <c r="E67" s="297">
        <v>446.71000000000004</v>
      </c>
      <c r="F67" s="297">
        <v>1.448</v>
      </c>
      <c r="G67" s="351">
        <v>446.19900000000001</v>
      </c>
      <c r="H67" s="297">
        <v>444.88900000000001</v>
      </c>
      <c r="I67" s="297">
        <v>1.3099999999999998</v>
      </c>
      <c r="J67" s="351">
        <v>1.9590000000000001</v>
      </c>
      <c r="K67" s="297">
        <v>1.821</v>
      </c>
      <c r="L67" s="297">
        <v>0.13800000000000001</v>
      </c>
      <c r="M67" s="351">
        <v>105.60400000000001</v>
      </c>
      <c r="N67" s="352">
        <v>21.082000000000001</v>
      </c>
      <c r="O67" s="352">
        <v>84.522000000000006</v>
      </c>
      <c r="P67" s="351">
        <v>0</v>
      </c>
      <c r="Q67" s="297">
        <v>0</v>
      </c>
      <c r="R67" s="297">
        <v>0</v>
      </c>
      <c r="S67" s="351">
        <v>2.7650000000000001</v>
      </c>
      <c r="T67" s="297">
        <v>2.3010000000000002</v>
      </c>
      <c r="U67" s="297">
        <v>0.46400000000000002</v>
      </c>
      <c r="V67" s="351">
        <v>102.839</v>
      </c>
      <c r="W67" s="297">
        <v>18.780999999999999</v>
      </c>
      <c r="X67" s="297">
        <v>84.058000000000007</v>
      </c>
      <c r="Y67" s="351">
        <v>0</v>
      </c>
      <c r="Z67" s="297"/>
      <c r="AA67" s="297"/>
      <c r="AB67" s="299"/>
    </row>
    <row r="68" spans="1:28" ht="16.5" customHeight="1" x14ac:dyDescent="0.15">
      <c r="A68" s="192" t="s">
        <v>167</v>
      </c>
      <c r="B68" s="176" t="s">
        <v>13</v>
      </c>
      <c r="C68" s="297">
        <v>3001.7500000000005</v>
      </c>
      <c r="D68" s="351">
        <v>1566.5400000000002</v>
      </c>
      <c r="E68" s="297">
        <v>1541.8700000000001</v>
      </c>
      <c r="F68" s="297">
        <v>24.67</v>
      </c>
      <c r="G68" s="351">
        <v>1513.16</v>
      </c>
      <c r="H68" s="297">
        <v>1490.97</v>
      </c>
      <c r="I68" s="297">
        <v>22.19</v>
      </c>
      <c r="J68" s="351">
        <v>53.38</v>
      </c>
      <c r="K68" s="297">
        <v>50.900000000000006</v>
      </c>
      <c r="L68" s="297">
        <v>2.48</v>
      </c>
      <c r="M68" s="351">
        <v>1344.91</v>
      </c>
      <c r="N68" s="352">
        <v>222.91</v>
      </c>
      <c r="O68" s="352">
        <v>1122</v>
      </c>
      <c r="P68" s="351">
        <v>0</v>
      </c>
      <c r="Q68" s="297">
        <v>0</v>
      </c>
      <c r="R68" s="297">
        <v>0</v>
      </c>
      <c r="S68" s="351">
        <v>7.78</v>
      </c>
      <c r="T68" s="297">
        <v>6.7</v>
      </c>
      <c r="U68" s="297">
        <v>1.08</v>
      </c>
      <c r="V68" s="351">
        <v>1337.13</v>
      </c>
      <c r="W68" s="297">
        <v>216.21</v>
      </c>
      <c r="X68" s="297">
        <v>1120.92</v>
      </c>
      <c r="Y68" s="351">
        <v>90.3</v>
      </c>
      <c r="Z68" s="297">
        <v>35.29</v>
      </c>
      <c r="AA68" s="297">
        <v>55.01</v>
      </c>
      <c r="AB68" s="299">
        <v>0</v>
      </c>
    </row>
    <row r="69" spans="1:28" ht="16.5" customHeight="1" x14ac:dyDescent="0.15">
      <c r="A69" s="193"/>
      <c r="B69" s="176" t="s">
        <v>14</v>
      </c>
      <c r="C69" s="297">
        <v>613.99099999999999</v>
      </c>
      <c r="D69" s="351">
        <v>403.20100000000002</v>
      </c>
      <c r="E69" s="297">
        <v>400.601</v>
      </c>
      <c r="F69" s="297">
        <v>2.6</v>
      </c>
      <c r="G69" s="351">
        <v>394.09500000000003</v>
      </c>
      <c r="H69" s="297">
        <v>391.726</v>
      </c>
      <c r="I69" s="297">
        <v>2.3690000000000002</v>
      </c>
      <c r="J69" s="351">
        <v>9.1059999999999999</v>
      </c>
      <c r="K69" s="297">
        <v>8.875</v>
      </c>
      <c r="L69" s="297">
        <v>0.23100000000000001</v>
      </c>
      <c r="M69" s="351">
        <v>210.79</v>
      </c>
      <c r="N69" s="352">
        <v>55.243000000000002</v>
      </c>
      <c r="O69" s="352">
        <v>155.547</v>
      </c>
      <c r="P69" s="351">
        <v>0</v>
      </c>
      <c r="Q69" s="297">
        <v>0</v>
      </c>
      <c r="R69" s="297">
        <v>0</v>
      </c>
      <c r="S69" s="351">
        <v>1.8580000000000001</v>
      </c>
      <c r="T69" s="297">
        <v>1.7030000000000001</v>
      </c>
      <c r="U69" s="297">
        <v>0.155</v>
      </c>
      <c r="V69" s="351">
        <v>208.93199999999999</v>
      </c>
      <c r="W69" s="297">
        <v>53.54</v>
      </c>
      <c r="X69" s="297">
        <v>155.392</v>
      </c>
      <c r="Y69" s="351">
        <v>0</v>
      </c>
      <c r="Z69" s="297"/>
      <c r="AA69" s="297"/>
      <c r="AB69" s="299"/>
    </row>
    <row r="70" spans="1:28" ht="16.5" customHeight="1" x14ac:dyDescent="0.15">
      <c r="A70" s="192" t="s">
        <v>221</v>
      </c>
      <c r="B70" s="176" t="s">
        <v>13</v>
      </c>
      <c r="C70" s="297">
        <v>7612.8</v>
      </c>
      <c r="D70" s="351">
        <v>4905.8100000000004</v>
      </c>
      <c r="E70" s="297">
        <v>4884.2400000000007</v>
      </c>
      <c r="F70" s="297">
        <v>21.57</v>
      </c>
      <c r="G70" s="351">
        <v>4890.4100000000008</v>
      </c>
      <c r="H70" s="297">
        <v>4870.8300000000008</v>
      </c>
      <c r="I70" s="297">
        <v>19.580000000000002</v>
      </c>
      <c r="J70" s="351">
        <v>15.4</v>
      </c>
      <c r="K70" s="297">
        <v>13.41</v>
      </c>
      <c r="L70" s="297">
        <v>1.99</v>
      </c>
      <c r="M70" s="351">
        <v>2513.21</v>
      </c>
      <c r="N70" s="352">
        <v>527.07999999999993</v>
      </c>
      <c r="O70" s="352">
        <v>1986.13</v>
      </c>
      <c r="P70" s="351">
        <v>0</v>
      </c>
      <c r="Q70" s="297">
        <v>0</v>
      </c>
      <c r="R70" s="297">
        <v>0</v>
      </c>
      <c r="S70" s="351">
        <v>19.619999999999997</v>
      </c>
      <c r="T70" s="297">
        <v>10.93</v>
      </c>
      <c r="U70" s="297">
        <v>8.69</v>
      </c>
      <c r="V70" s="351">
        <v>2493.59</v>
      </c>
      <c r="W70" s="297">
        <v>516.15</v>
      </c>
      <c r="X70" s="297">
        <v>1977.44</v>
      </c>
      <c r="Y70" s="351">
        <v>193.78</v>
      </c>
      <c r="Z70" s="297">
        <v>57.41</v>
      </c>
      <c r="AA70" s="297">
        <v>136.37</v>
      </c>
      <c r="AB70" s="299">
        <v>0</v>
      </c>
    </row>
    <row r="71" spans="1:28" ht="16.5" customHeight="1" x14ac:dyDescent="0.15">
      <c r="A71" s="193"/>
      <c r="B71" s="176" t="s">
        <v>14</v>
      </c>
      <c r="C71" s="297">
        <v>1939.29</v>
      </c>
      <c r="D71" s="351">
        <v>1556.2439999999999</v>
      </c>
      <c r="E71" s="297">
        <v>1553.7429999999999</v>
      </c>
      <c r="F71" s="297">
        <v>2.5010000000000003</v>
      </c>
      <c r="G71" s="351">
        <v>1552.6959999999999</v>
      </c>
      <c r="H71" s="297">
        <v>1550.4639999999999</v>
      </c>
      <c r="I71" s="297">
        <v>2.2320000000000002</v>
      </c>
      <c r="J71" s="351">
        <v>3.548</v>
      </c>
      <c r="K71" s="297">
        <v>3.2789999999999999</v>
      </c>
      <c r="L71" s="297">
        <v>0.26900000000000002</v>
      </c>
      <c r="M71" s="351">
        <v>383.04600000000005</v>
      </c>
      <c r="N71" s="352">
        <v>134.66400000000002</v>
      </c>
      <c r="O71" s="352">
        <v>248.38200000000003</v>
      </c>
      <c r="P71" s="351">
        <v>0</v>
      </c>
      <c r="Q71" s="297">
        <v>0</v>
      </c>
      <c r="R71" s="297">
        <v>0</v>
      </c>
      <c r="S71" s="351">
        <v>3.9400000000000004</v>
      </c>
      <c r="T71" s="297">
        <v>2.8420000000000001</v>
      </c>
      <c r="U71" s="297">
        <v>1.0980000000000001</v>
      </c>
      <c r="V71" s="351">
        <v>379.10599999999999</v>
      </c>
      <c r="W71" s="297">
        <v>131.822</v>
      </c>
      <c r="X71" s="297">
        <v>247.28400000000002</v>
      </c>
      <c r="Y71" s="351">
        <v>0</v>
      </c>
      <c r="Z71" s="297"/>
      <c r="AA71" s="297"/>
      <c r="AB71" s="299"/>
    </row>
    <row r="72" spans="1:28" ht="16.5" customHeight="1" x14ac:dyDescent="0.15">
      <c r="A72" s="192" t="s">
        <v>454</v>
      </c>
      <c r="B72" s="176" t="s">
        <v>13</v>
      </c>
      <c r="C72" s="297">
        <v>4105.55</v>
      </c>
      <c r="D72" s="351">
        <v>1362.33</v>
      </c>
      <c r="E72" s="297">
        <v>1359.75</v>
      </c>
      <c r="F72" s="297">
        <v>2.58</v>
      </c>
      <c r="G72" s="351">
        <v>1360.9099999999999</v>
      </c>
      <c r="H72" s="297">
        <v>1358.33</v>
      </c>
      <c r="I72" s="297">
        <v>2.58</v>
      </c>
      <c r="J72" s="351">
        <v>1.42</v>
      </c>
      <c r="K72" s="297">
        <v>1.42</v>
      </c>
      <c r="L72" s="297">
        <v>0</v>
      </c>
      <c r="M72" s="351">
        <v>2685.5</v>
      </c>
      <c r="N72" s="352">
        <v>586.1</v>
      </c>
      <c r="O72" s="352">
        <v>2099.4</v>
      </c>
      <c r="P72" s="351">
        <v>0</v>
      </c>
      <c r="Q72" s="297">
        <v>0</v>
      </c>
      <c r="R72" s="297">
        <v>0</v>
      </c>
      <c r="S72" s="351">
        <v>23.78</v>
      </c>
      <c r="T72" s="297">
        <v>20.61</v>
      </c>
      <c r="U72" s="297">
        <v>3.17</v>
      </c>
      <c r="V72" s="351">
        <v>2661.7200000000003</v>
      </c>
      <c r="W72" s="297">
        <v>565.49</v>
      </c>
      <c r="X72" s="297">
        <v>2096.23</v>
      </c>
      <c r="Y72" s="351">
        <v>57.72</v>
      </c>
      <c r="Z72" s="297">
        <v>10.29</v>
      </c>
      <c r="AA72" s="297">
        <v>47.43</v>
      </c>
      <c r="AB72" s="299">
        <v>0</v>
      </c>
    </row>
    <row r="73" spans="1:28" ht="16.5" customHeight="1" x14ac:dyDescent="0.15">
      <c r="A73" s="193"/>
      <c r="B73" s="176" t="s">
        <v>14</v>
      </c>
      <c r="C73" s="297">
        <v>812.19399999999996</v>
      </c>
      <c r="D73" s="351">
        <v>380.18999999999994</v>
      </c>
      <c r="E73" s="297">
        <v>379.96099999999996</v>
      </c>
      <c r="F73" s="297">
        <v>0.22900000000000001</v>
      </c>
      <c r="G73" s="351">
        <v>379.92999999999995</v>
      </c>
      <c r="H73" s="297">
        <v>379.70099999999996</v>
      </c>
      <c r="I73" s="297">
        <v>0.22900000000000001</v>
      </c>
      <c r="J73" s="351">
        <v>0.26</v>
      </c>
      <c r="K73" s="297">
        <v>0.26</v>
      </c>
      <c r="L73" s="297">
        <v>0</v>
      </c>
      <c r="M73" s="351">
        <v>432.00400000000002</v>
      </c>
      <c r="N73" s="352">
        <v>146.90700000000001</v>
      </c>
      <c r="O73" s="352">
        <v>285.09699999999998</v>
      </c>
      <c r="P73" s="351">
        <v>0</v>
      </c>
      <c r="Q73" s="297">
        <v>0</v>
      </c>
      <c r="R73" s="297">
        <v>0</v>
      </c>
      <c r="S73" s="351">
        <v>5.5150000000000006</v>
      </c>
      <c r="T73" s="297">
        <v>5.0490000000000004</v>
      </c>
      <c r="U73" s="297">
        <v>0.46600000000000003</v>
      </c>
      <c r="V73" s="351">
        <v>426.48899999999998</v>
      </c>
      <c r="W73" s="297">
        <v>141.858</v>
      </c>
      <c r="X73" s="297">
        <v>284.63099999999997</v>
      </c>
      <c r="Y73" s="351">
        <v>0</v>
      </c>
      <c r="Z73" s="297"/>
      <c r="AA73" s="297"/>
      <c r="AB73" s="299"/>
    </row>
    <row r="74" spans="1:28" ht="16.5" customHeight="1" x14ac:dyDescent="0.15">
      <c r="A74" s="192" t="s">
        <v>419</v>
      </c>
      <c r="B74" s="176" t="s">
        <v>13</v>
      </c>
      <c r="C74" s="297">
        <v>1232.74</v>
      </c>
      <c r="D74" s="351">
        <v>671.68</v>
      </c>
      <c r="E74" s="297">
        <v>656.42</v>
      </c>
      <c r="F74" s="297">
        <v>15.260000000000002</v>
      </c>
      <c r="G74" s="351">
        <v>667.04</v>
      </c>
      <c r="H74" s="297">
        <v>652.43999999999994</v>
      </c>
      <c r="I74" s="297">
        <v>14.600000000000001</v>
      </c>
      <c r="J74" s="351">
        <v>4.6399999999999997</v>
      </c>
      <c r="K74" s="297">
        <v>3.98</v>
      </c>
      <c r="L74" s="297">
        <v>0.66</v>
      </c>
      <c r="M74" s="351">
        <v>435.63</v>
      </c>
      <c r="N74" s="352">
        <v>143.43</v>
      </c>
      <c r="O74" s="352">
        <v>292.2</v>
      </c>
      <c r="P74" s="351">
        <v>0</v>
      </c>
      <c r="Q74" s="297">
        <v>0</v>
      </c>
      <c r="R74" s="297">
        <v>0</v>
      </c>
      <c r="S74" s="351">
        <v>11.88</v>
      </c>
      <c r="T74" s="297">
        <v>11.88</v>
      </c>
      <c r="U74" s="297">
        <v>0</v>
      </c>
      <c r="V74" s="351">
        <v>423.75</v>
      </c>
      <c r="W74" s="297">
        <v>131.55000000000001</v>
      </c>
      <c r="X74" s="297">
        <v>292.2</v>
      </c>
      <c r="Y74" s="351">
        <v>125.42999999999999</v>
      </c>
      <c r="Z74" s="297">
        <v>50.91</v>
      </c>
      <c r="AA74" s="297">
        <v>74.52</v>
      </c>
      <c r="AB74" s="299">
        <v>0</v>
      </c>
    </row>
    <row r="75" spans="1:28" ht="16.5" customHeight="1" thickBot="1" x14ac:dyDescent="0.2">
      <c r="A75" s="168"/>
      <c r="B75" s="194" t="s">
        <v>14</v>
      </c>
      <c r="C75" s="301">
        <v>276.01299999999998</v>
      </c>
      <c r="D75" s="300">
        <v>207.65099999999998</v>
      </c>
      <c r="E75" s="301">
        <v>205.68299999999999</v>
      </c>
      <c r="F75" s="301">
        <v>1.9680000000000002</v>
      </c>
      <c r="G75" s="300">
        <v>206.54400000000001</v>
      </c>
      <c r="H75" s="301">
        <v>204.65600000000001</v>
      </c>
      <c r="I75" s="301">
        <v>1.8880000000000001</v>
      </c>
      <c r="J75" s="300">
        <v>1.1070000000000002</v>
      </c>
      <c r="K75" s="301">
        <v>1.0270000000000001</v>
      </c>
      <c r="L75" s="301">
        <v>0.08</v>
      </c>
      <c r="M75" s="300">
        <v>68.361999999999995</v>
      </c>
      <c r="N75" s="353">
        <v>37.134</v>
      </c>
      <c r="O75" s="353">
        <v>31.227999999999998</v>
      </c>
      <c r="P75" s="300">
        <v>0</v>
      </c>
      <c r="Q75" s="301">
        <v>0</v>
      </c>
      <c r="R75" s="301">
        <v>0</v>
      </c>
      <c r="S75" s="300">
        <v>3.1</v>
      </c>
      <c r="T75" s="301">
        <v>3.1</v>
      </c>
      <c r="U75" s="301">
        <v>0</v>
      </c>
      <c r="V75" s="300">
        <v>65.262</v>
      </c>
      <c r="W75" s="301">
        <v>34.033999999999999</v>
      </c>
      <c r="X75" s="301">
        <v>31.227999999999998</v>
      </c>
      <c r="Y75" s="300">
        <v>0</v>
      </c>
      <c r="Z75" s="301"/>
      <c r="AA75" s="301"/>
      <c r="AB75" s="302"/>
    </row>
    <row r="76" spans="1:28" ht="16.5" customHeight="1" x14ac:dyDescent="0.15">
      <c r="A76" s="117"/>
      <c r="B76" s="118"/>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row>
    <row r="79" spans="1:28" ht="17.25" x14ac:dyDescent="0.15">
      <c r="A79" s="3" t="s">
        <v>392</v>
      </c>
    </row>
    <row r="80" spans="1:28" ht="15" thickBot="1" x14ac:dyDescent="0.2">
      <c r="A80" s="221" t="s">
        <v>28</v>
      </c>
      <c r="B80" s="221"/>
      <c r="C80" s="221"/>
      <c r="D80" s="221"/>
      <c r="E80" s="221"/>
      <c r="F80" s="221"/>
      <c r="G80" s="221"/>
      <c r="H80" s="221"/>
      <c r="I80" s="221"/>
      <c r="J80" s="221"/>
      <c r="K80" s="221"/>
      <c r="L80" s="221"/>
      <c r="M80" s="221"/>
      <c r="N80" s="221"/>
      <c r="O80" s="221"/>
      <c r="P80" s="221"/>
      <c r="Q80" s="221"/>
      <c r="R80" s="221"/>
      <c r="S80" s="221"/>
      <c r="T80" s="221"/>
      <c r="U80" s="221"/>
      <c r="V80" s="221"/>
      <c r="W80" s="221"/>
      <c r="X80" s="221"/>
      <c r="Y80" s="221"/>
      <c r="Z80" s="221"/>
      <c r="AA80" s="221"/>
      <c r="AB80" s="221"/>
    </row>
    <row r="81" spans="1:30" ht="16.5" customHeight="1" x14ac:dyDescent="0.15">
      <c r="A81" s="178"/>
      <c r="B81" s="179"/>
      <c r="C81" s="180"/>
      <c r="D81" s="163" t="s">
        <v>0</v>
      </c>
      <c r="E81" s="164"/>
      <c r="F81" s="164"/>
      <c r="G81" s="164"/>
      <c r="H81" s="164"/>
      <c r="I81" s="164"/>
      <c r="J81" s="164"/>
      <c r="K81" s="164"/>
      <c r="L81" s="164"/>
      <c r="M81" s="164"/>
      <c r="N81" s="164"/>
      <c r="O81" s="164"/>
      <c r="P81" s="164"/>
      <c r="Q81" s="164"/>
      <c r="R81" s="164"/>
      <c r="S81" s="164"/>
      <c r="T81" s="164"/>
      <c r="U81" s="164"/>
      <c r="V81" s="164"/>
      <c r="W81" s="164"/>
      <c r="X81" s="164"/>
      <c r="Y81" s="163" t="s">
        <v>321</v>
      </c>
      <c r="Z81" s="164"/>
      <c r="AA81" s="164"/>
      <c r="AB81" s="181"/>
      <c r="AC81" s="27"/>
      <c r="AD81" s="27"/>
    </row>
    <row r="82" spans="1:30" ht="16.5" customHeight="1" x14ac:dyDescent="0.15">
      <c r="A82" s="182" t="s">
        <v>191</v>
      </c>
      <c r="B82" s="175"/>
      <c r="C82" s="165" t="s">
        <v>320</v>
      </c>
      <c r="D82" s="183" t="s">
        <v>3</v>
      </c>
      <c r="E82" s="184"/>
      <c r="F82" s="184"/>
      <c r="G82" s="184"/>
      <c r="H82" s="184"/>
      <c r="I82" s="184"/>
      <c r="J82" s="184"/>
      <c r="K82" s="184"/>
      <c r="L82" s="184"/>
      <c r="M82" s="183" t="s">
        <v>4</v>
      </c>
      <c r="N82" s="184"/>
      <c r="O82" s="184"/>
      <c r="P82" s="184"/>
      <c r="Q82" s="184"/>
      <c r="R82" s="184"/>
      <c r="S82" s="184"/>
      <c r="T82" s="184"/>
      <c r="U82" s="184"/>
      <c r="V82" s="184"/>
      <c r="W82" s="184"/>
      <c r="X82" s="184"/>
      <c r="Y82" s="176"/>
      <c r="Z82" s="176"/>
      <c r="AA82" s="176"/>
      <c r="AB82" s="185" t="s">
        <v>192</v>
      </c>
      <c r="AC82" s="27"/>
      <c r="AD82" s="27"/>
    </row>
    <row r="83" spans="1:30" ht="16.5" customHeight="1" x14ac:dyDescent="0.15">
      <c r="A83" s="182"/>
      <c r="B83" s="175"/>
      <c r="C83" s="165"/>
      <c r="D83" s="183" t="s">
        <v>5</v>
      </c>
      <c r="E83" s="184"/>
      <c r="F83" s="184"/>
      <c r="G83" s="183" t="s">
        <v>6</v>
      </c>
      <c r="H83" s="184"/>
      <c r="I83" s="184"/>
      <c r="J83" s="183" t="s">
        <v>7</v>
      </c>
      <c r="K83" s="184"/>
      <c r="L83" s="184"/>
      <c r="M83" s="183" t="s">
        <v>8</v>
      </c>
      <c r="N83" s="184"/>
      <c r="O83" s="184"/>
      <c r="P83" s="183" t="s">
        <v>6</v>
      </c>
      <c r="Q83" s="184"/>
      <c r="R83" s="184"/>
      <c r="S83" s="183" t="s">
        <v>7</v>
      </c>
      <c r="T83" s="184"/>
      <c r="U83" s="184"/>
      <c r="V83" s="183" t="s">
        <v>9</v>
      </c>
      <c r="W83" s="184"/>
      <c r="X83" s="184"/>
      <c r="Y83" s="165" t="s">
        <v>2</v>
      </c>
      <c r="Z83" s="165" t="s">
        <v>205</v>
      </c>
      <c r="AA83" s="165" t="s">
        <v>206</v>
      </c>
      <c r="AB83" s="185"/>
      <c r="AC83" s="27"/>
      <c r="AD83" s="27"/>
    </row>
    <row r="84" spans="1:30" ht="16.5" customHeight="1" x14ac:dyDescent="0.15">
      <c r="A84" s="186"/>
      <c r="B84" s="27"/>
      <c r="C84" s="187"/>
      <c r="D84" s="176" t="s">
        <v>2</v>
      </c>
      <c r="E84" s="176" t="s">
        <v>10</v>
      </c>
      <c r="F84" s="176" t="s">
        <v>11</v>
      </c>
      <c r="G84" s="176" t="s">
        <v>2</v>
      </c>
      <c r="H84" s="176" t="s">
        <v>10</v>
      </c>
      <c r="I84" s="176" t="s">
        <v>11</v>
      </c>
      <c r="J84" s="176" t="s">
        <v>2</v>
      </c>
      <c r="K84" s="176" t="s">
        <v>10</v>
      </c>
      <c r="L84" s="176" t="s">
        <v>11</v>
      </c>
      <c r="M84" s="176" t="s">
        <v>2</v>
      </c>
      <c r="N84" s="188" t="s">
        <v>10</v>
      </c>
      <c r="O84" s="189" t="s">
        <v>11</v>
      </c>
      <c r="P84" s="176" t="s">
        <v>2</v>
      </c>
      <c r="Q84" s="176" t="s">
        <v>10</v>
      </c>
      <c r="R84" s="176" t="s">
        <v>11</v>
      </c>
      <c r="S84" s="176" t="s">
        <v>2</v>
      </c>
      <c r="T84" s="176" t="s">
        <v>10</v>
      </c>
      <c r="U84" s="176" t="s">
        <v>11</v>
      </c>
      <c r="V84" s="176" t="s">
        <v>2</v>
      </c>
      <c r="W84" s="176" t="s">
        <v>10</v>
      </c>
      <c r="X84" s="176" t="s">
        <v>11</v>
      </c>
      <c r="Y84" s="187"/>
      <c r="Z84" s="187"/>
      <c r="AA84" s="187"/>
      <c r="AB84" s="190"/>
      <c r="AC84" s="27"/>
      <c r="AD84" s="27"/>
    </row>
    <row r="85" spans="1:30" ht="16.5" customHeight="1" x14ac:dyDescent="0.15">
      <c r="A85" s="192" t="s">
        <v>15</v>
      </c>
      <c r="B85" s="176" t="s">
        <v>13</v>
      </c>
      <c r="C85" s="297">
        <v>31781.99</v>
      </c>
      <c r="D85" s="351">
        <v>16344.990000000002</v>
      </c>
      <c r="E85" s="297">
        <v>16189.7</v>
      </c>
      <c r="F85" s="297">
        <v>155.29000000000002</v>
      </c>
      <c r="G85" s="351">
        <v>15870.22</v>
      </c>
      <c r="H85" s="297">
        <v>15781.83</v>
      </c>
      <c r="I85" s="297">
        <v>88.39</v>
      </c>
      <c r="J85" s="351">
        <v>474.77</v>
      </c>
      <c r="K85" s="297">
        <v>407.87</v>
      </c>
      <c r="L85" s="297">
        <v>66.900000000000006</v>
      </c>
      <c r="M85" s="351">
        <v>14554.82</v>
      </c>
      <c r="N85" s="297">
        <v>2251.13</v>
      </c>
      <c r="O85" s="297">
        <v>12303.69</v>
      </c>
      <c r="P85" s="297">
        <v>0</v>
      </c>
      <c r="Q85" s="297">
        <v>0</v>
      </c>
      <c r="R85" s="297">
        <v>0</v>
      </c>
      <c r="S85" s="351">
        <v>601.83999999999992</v>
      </c>
      <c r="T85" s="297">
        <v>171.72</v>
      </c>
      <c r="U85" s="297">
        <v>430.11999999999995</v>
      </c>
      <c r="V85" s="351">
        <v>13952.98</v>
      </c>
      <c r="W85" s="297">
        <v>2079.41</v>
      </c>
      <c r="X85" s="297">
        <v>11873.57</v>
      </c>
      <c r="Y85" s="351">
        <v>882.18000000000006</v>
      </c>
      <c r="Z85" s="297">
        <v>495.40000000000003</v>
      </c>
      <c r="AA85" s="297">
        <v>386.78</v>
      </c>
      <c r="AB85" s="299">
        <v>0</v>
      </c>
      <c r="AC85" s="27"/>
      <c r="AD85" s="27"/>
    </row>
    <row r="86" spans="1:30" ht="16.5" customHeight="1" x14ac:dyDescent="0.15">
      <c r="A86" s="193"/>
      <c r="B86" s="176" t="s">
        <v>14</v>
      </c>
      <c r="C86" s="297">
        <v>7259.5709999999999</v>
      </c>
      <c r="D86" s="351">
        <v>5091.67</v>
      </c>
      <c r="E86" s="297">
        <v>5073.991</v>
      </c>
      <c r="F86" s="297">
        <v>17.679000000000002</v>
      </c>
      <c r="G86" s="351">
        <v>5025.3900000000003</v>
      </c>
      <c r="H86" s="297">
        <v>5014.3890000000001</v>
      </c>
      <c r="I86" s="297">
        <v>11.001000000000001</v>
      </c>
      <c r="J86" s="351">
        <v>66.28</v>
      </c>
      <c r="K86" s="297">
        <v>59.601999999999997</v>
      </c>
      <c r="L86" s="297">
        <v>6.6779999999999999</v>
      </c>
      <c r="M86" s="351">
        <v>2167.9009999999998</v>
      </c>
      <c r="N86" s="297">
        <v>550.13099999999997</v>
      </c>
      <c r="O86" s="297">
        <v>1617.77</v>
      </c>
      <c r="P86" s="297">
        <v>0</v>
      </c>
      <c r="Q86" s="297">
        <v>0</v>
      </c>
      <c r="R86" s="297">
        <v>0</v>
      </c>
      <c r="S86" s="351">
        <v>73.198000000000008</v>
      </c>
      <c r="T86" s="297">
        <v>29.367000000000001</v>
      </c>
      <c r="U86" s="297">
        <v>43.831000000000003</v>
      </c>
      <c r="V86" s="351">
        <v>2094.703</v>
      </c>
      <c r="W86" s="297">
        <v>520.76400000000001</v>
      </c>
      <c r="X86" s="297">
        <v>1573.9390000000001</v>
      </c>
      <c r="Y86" s="351">
        <v>0</v>
      </c>
      <c r="Z86" s="297">
        <v>0</v>
      </c>
      <c r="AA86" s="297">
        <v>0</v>
      </c>
      <c r="AB86" s="299">
        <v>0</v>
      </c>
      <c r="AC86" s="27"/>
      <c r="AD86" s="27"/>
    </row>
    <row r="87" spans="1:30" ht="16.5" customHeight="1" x14ac:dyDescent="0.15">
      <c r="A87" s="192" t="s">
        <v>172</v>
      </c>
      <c r="B87" s="176" t="s">
        <v>13</v>
      </c>
      <c r="C87" s="297">
        <v>15117.529999999999</v>
      </c>
      <c r="D87" s="351">
        <v>8093.5999999999995</v>
      </c>
      <c r="E87" s="297">
        <v>8017.9699999999993</v>
      </c>
      <c r="F87" s="297">
        <v>75.63</v>
      </c>
      <c r="G87" s="351">
        <v>7938.9699999999993</v>
      </c>
      <c r="H87" s="297">
        <v>7878.3099999999995</v>
      </c>
      <c r="I87" s="297">
        <v>60.660000000000004</v>
      </c>
      <c r="J87" s="351">
        <v>154.63</v>
      </c>
      <c r="K87" s="297">
        <v>139.66</v>
      </c>
      <c r="L87" s="297">
        <v>14.969999999999999</v>
      </c>
      <c r="M87" s="351">
        <v>6542.3</v>
      </c>
      <c r="N87" s="352">
        <v>774.25</v>
      </c>
      <c r="O87" s="352">
        <v>5768.05</v>
      </c>
      <c r="P87" s="297">
        <v>0</v>
      </c>
      <c r="Q87" s="297">
        <v>0</v>
      </c>
      <c r="R87" s="297">
        <v>0</v>
      </c>
      <c r="S87" s="351">
        <v>297.3</v>
      </c>
      <c r="T87" s="297">
        <v>69.75</v>
      </c>
      <c r="U87" s="297">
        <v>227.55</v>
      </c>
      <c r="V87" s="351">
        <v>6245</v>
      </c>
      <c r="W87" s="297">
        <v>704.5</v>
      </c>
      <c r="X87" s="297">
        <v>5540.5</v>
      </c>
      <c r="Y87" s="351">
        <v>481.63</v>
      </c>
      <c r="Z87" s="297">
        <v>385.18</v>
      </c>
      <c r="AA87" s="297">
        <v>96.45</v>
      </c>
      <c r="AB87" s="299">
        <v>0</v>
      </c>
      <c r="AC87" s="27"/>
      <c r="AD87" s="27"/>
    </row>
    <row r="88" spans="1:30" ht="16.5" customHeight="1" x14ac:dyDescent="0.15">
      <c r="A88" s="193"/>
      <c r="B88" s="176" t="s">
        <v>14</v>
      </c>
      <c r="C88" s="297">
        <v>3463.03</v>
      </c>
      <c r="D88" s="351">
        <v>2542.232</v>
      </c>
      <c r="E88" s="297">
        <v>2533.931</v>
      </c>
      <c r="F88" s="297">
        <v>8.3010000000000002</v>
      </c>
      <c r="G88" s="351">
        <v>2516.0879999999997</v>
      </c>
      <c r="H88" s="297">
        <v>2509.1889999999999</v>
      </c>
      <c r="I88" s="297">
        <v>6.899</v>
      </c>
      <c r="J88" s="351">
        <v>26.144000000000002</v>
      </c>
      <c r="K88" s="297">
        <v>24.742000000000001</v>
      </c>
      <c r="L88" s="297">
        <v>1.4019999999999999</v>
      </c>
      <c r="M88" s="351">
        <v>920.79800000000012</v>
      </c>
      <c r="N88" s="352">
        <v>193.03400000000002</v>
      </c>
      <c r="O88" s="352">
        <v>727.76400000000012</v>
      </c>
      <c r="P88" s="297">
        <v>0</v>
      </c>
      <c r="Q88" s="297">
        <v>0</v>
      </c>
      <c r="R88" s="297">
        <v>0</v>
      </c>
      <c r="S88" s="351">
        <v>34.523000000000003</v>
      </c>
      <c r="T88" s="297">
        <v>11.737</v>
      </c>
      <c r="U88" s="297">
        <v>22.786000000000001</v>
      </c>
      <c r="V88" s="351">
        <v>886.27500000000009</v>
      </c>
      <c r="W88" s="297">
        <v>181.29700000000003</v>
      </c>
      <c r="X88" s="297">
        <v>704.97800000000007</v>
      </c>
      <c r="Y88" s="351">
        <v>0</v>
      </c>
      <c r="Z88" s="297">
        <v>0</v>
      </c>
      <c r="AA88" s="297">
        <v>0</v>
      </c>
      <c r="AB88" s="299">
        <v>0</v>
      </c>
      <c r="AC88" s="27"/>
      <c r="AD88" s="27"/>
    </row>
    <row r="89" spans="1:30" ht="16.5" customHeight="1" x14ac:dyDescent="0.15">
      <c r="A89" s="192" t="s">
        <v>173</v>
      </c>
      <c r="B89" s="176" t="s">
        <v>13</v>
      </c>
      <c r="C89" s="297">
        <v>590.8599999999999</v>
      </c>
      <c r="D89" s="351">
        <v>224.67</v>
      </c>
      <c r="E89" s="297">
        <v>221.14</v>
      </c>
      <c r="F89" s="297">
        <v>3.53</v>
      </c>
      <c r="G89" s="351">
        <v>222.04</v>
      </c>
      <c r="H89" s="297">
        <v>218.51</v>
      </c>
      <c r="I89" s="297">
        <v>3.53</v>
      </c>
      <c r="J89" s="351">
        <v>2.63</v>
      </c>
      <c r="K89" s="297">
        <v>2.63</v>
      </c>
      <c r="L89" s="297">
        <v>0</v>
      </c>
      <c r="M89" s="351">
        <v>356.28</v>
      </c>
      <c r="N89" s="352">
        <v>93.22</v>
      </c>
      <c r="O89" s="352">
        <v>263.06</v>
      </c>
      <c r="P89" s="297">
        <v>0</v>
      </c>
      <c r="Q89" s="297">
        <v>0</v>
      </c>
      <c r="R89" s="297">
        <v>0</v>
      </c>
      <c r="S89" s="351">
        <v>85.9</v>
      </c>
      <c r="T89" s="297">
        <v>29.38</v>
      </c>
      <c r="U89" s="297">
        <v>56.52</v>
      </c>
      <c r="V89" s="351">
        <v>270.38</v>
      </c>
      <c r="W89" s="297">
        <v>63.84</v>
      </c>
      <c r="X89" s="297">
        <v>206.54</v>
      </c>
      <c r="Y89" s="351">
        <v>9.91</v>
      </c>
      <c r="Z89" s="297">
        <v>0.11</v>
      </c>
      <c r="AA89" s="297">
        <v>9.8000000000000007</v>
      </c>
      <c r="AB89" s="299">
        <v>0</v>
      </c>
      <c r="AC89" s="27"/>
      <c r="AD89" s="27"/>
    </row>
    <row r="90" spans="1:30" ht="16.5" customHeight="1" x14ac:dyDescent="0.15">
      <c r="A90" s="193"/>
      <c r="B90" s="176" t="s">
        <v>14</v>
      </c>
      <c r="C90" s="297">
        <v>118.155</v>
      </c>
      <c r="D90" s="351">
        <v>62.07</v>
      </c>
      <c r="E90" s="297">
        <v>61.71</v>
      </c>
      <c r="F90" s="297">
        <v>0.36</v>
      </c>
      <c r="G90" s="351">
        <v>61.488</v>
      </c>
      <c r="H90" s="297">
        <v>61.128</v>
      </c>
      <c r="I90" s="297">
        <v>0.36</v>
      </c>
      <c r="J90" s="351">
        <v>0.58200000000000007</v>
      </c>
      <c r="K90" s="297">
        <v>0.58200000000000007</v>
      </c>
      <c r="L90" s="297">
        <v>0</v>
      </c>
      <c r="M90" s="351">
        <v>56.085000000000001</v>
      </c>
      <c r="N90" s="352">
        <v>20.713000000000001</v>
      </c>
      <c r="O90" s="352">
        <v>35.372</v>
      </c>
      <c r="P90" s="297">
        <v>0</v>
      </c>
      <c r="Q90" s="297">
        <v>0</v>
      </c>
      <c r="R90" s="297">
        <v>0</v>
      </c>
      <c r="S90" s="351">
        <v>10.937999999999999</v>
      </c>
      <c r="T90" s="297">
        <v>5.1189999999999998</v>
      </c>
      <c r="U90" s="297">
        <v>5.819</v>
      </c>
      <c r="V90" s="351">
        <v>45.146999999999998</v>
      </c>
      <c r="W90" s="297">
        <v>15.593999999999999</v>
      </c>
      <c r="X90" s="297">
        <v>29.553000000000001</v>
      </c>
      <c r="Y90" s="351">
        <v>0</v>
      </c>
      <c r="Z90" s="297">
        <v>0</v>
      </c>
      <c r="AA90" s="297">
        <v>0</v>
      </c>
      <c r="AB90" s="299">
        <v>0</v>
      </c>
      <c r="AC90" s="27"/>
      <c r="AD90" s="27"/>
    </row>
    <row r="91" spans="1:30" ht="16.5" customHeight="1" x14ac:dyDescent="0.15">
      <c r="A91" s="192" t="s">
        <v>174</v>
      </c>
      <c r="B91" s="176" t="s">
        <v>13</v>
      </c>
      <c r="C91" s="297">
        <v>13908.83</v>
      </c>
      <c r="D91" s="351">
        <v>6840.9500000000007</v>
      </c>
      <c r="E91" s="297">
        <v>6773.5500000000011</v>
      </c>
      <c r="F91" s="297">
        <v>67.400000000000006</v>
      </c>
      <c r="G91" s="351">
        <v>6535.0500000000011</v>
      </c>
      <c r="H91" s="297">
        <v>6519.4500000000007</v>
      </c>
      <c r="I91" s="297">
        <v>15.6</v>
      </c>
      <c r="J91" s="351">
        <v>305.89999999999998</v>
      </c>
      <c r="K91" s="297">
        <v>254.09999999999997</v>
      </c>
      <c r="L91" s="297">
        <v>51.800000000000004</v>
      </c>
      <c r="M91" s="351">
        <v>6691</v>
      </c>
      <c r="N91" s="352">
        <v>1292</v>
      </c>
      <c r="O91" s="352">
        <v>5399</v>
      </c>
      <c r="P91" s="297">
        <v>0</v>
      </c>
      <c r="Q91" s="297">
        <v>0</v>
      </c>
      <c r="R91" s="297">
        <v>0</v>
      </c>
      <c r="S91" s="351">
        <v>63.239999999999995</v>
      </c>
      <c r="T91" s="297">
        <v>37.22</v>
      </c>
      <c r="U91" s="297">
        <v>26.02</v>
      </c>
      <c r="V91" s="351">
        <v>6627.7599999999993</v>
      </c>
      <c r="W91" s="297">
        <v>1254.78</v>
      </c>
      <c r="X91" s="297">
        <v>5372.98</v>
      </c>
      <c r="Y91" s="351">
        <v>376.88</v>
      </c>
      <c r="Z91" s="297">
        <v>110.11</v>
      </c>
      <c r="AA91" s="297">
        <v>266.77</v>
      </c>
      <c r="AB91" s="299">
        <v>0</v>
      </c>
      <c r="AC91" s="27"/>
      <c r="AD91" s="27"/>
    </row>
    <row r="92" spans="1:30" ht="16.5" customHeight="1" x14ac:dyDescent="0.15">
      <c r="A92" s="193"/>
      <c r="B92" s="176" t="s">
        <v>14</v>
      </c>
      <c r="C92" s="297">
        <v>3137.4519999999998</v>
      </c>
      <c r="D92" s="351">
        <v>2089.3789999999999</v>
      </c>
      <c r="E92" s="297">
        <v>2082.4459999999999</v>
      </c>
      <c r="F92" s="297">
        <v>6.9329999999999998</v>
      </c>
      <c r="G92" s="351">
        <v>2053.0340000000001</v>
      </c>
      <c r="H92" s="297">
        <v>2051.3620000000001</v>
      </c>
      <c r="I92" s="297">
        <v>1.6719999999999999</v>
      </c>
      <c r="J92" s="351">
        <v>36.344999999999999</v>
      </c>
      <c r="K92" s="297">
        <v>31.084</v>
      </c>
      <c r="L92" s="297">
        <v>5.2610000000000001</v>
      </c>
      <c r="M92" s="351">
        <v>1048.0729999999999</v>
      </c>
      <c r="N92" s="352">
        <v>314.53899999999999</v>
      </c>
      <c r="O92" s="352">
        <v>733.53399999999999</v>
      </c>
      <c r="P92" s="297">
        <v>0</v>
      </c>
      <c r="Q92" s="297">
        <v>0</v>
      </c>
      <c r="R92" s="297">
        <v>0</v>
      </c>
      <c r="S92" s="351">
        <v>9.0299999999999994</v>
      </c>
      <c r="T92" s="297">
        <v>6.4269999999999996</v>
      </c>
      <c r="U92" s="297">
        <v>2.6030000000000002</v>
      </c>
      <c r="V92" s="351">
        <v>1039.0430000000001</v>
      </c>
      <c r="W92" s="297">
        <v>308.11199999999997</v>
      </c>
      <c r="X92" s="297">
        <v>730.93100000000004</v>
      </c>
      <c r="Y92" s="351">
        <v>0</v>
      </c>
      <c r="Z92" s="297">
        <v>0</v>
      </c>
      <c r="AA92" s="297">
        <v>0</v>
      </c>
      <c r="AB92" s="299">
        <v>0</v>
      </c>
      <c r="AC92" s="27"/>
      <c r="AD92" s="27"/>
    </row>
    <row r="93" spans="1:30" ht="16.5" customHeight="1" x14ac:dyDescent="0.15">
      <c r="A93" s="192" t="s">
        <v>175</v>
      </c>
      <c r="B93" s="176" t="s">
        <v>13</v>
      </c>
      <c r="C93" s="297">
        <v>1333.43</v>
      </c>
      <c r="D93" s="351">
        <v>696.55</v>
      </c>
      <c r="E93" s="297">
        <v>695.41</v>
      </c>
      <c r="F93" s="297">
        <v>1.1400000000000001</v>
      </c>
      <c r="G93" s="351">
        <v>688.9799999999999</v>
      </c>
      <c r="H93" s="297">
        <v>687.96999999999991</v>
      </c>
      <c r="I93" s="297">
        <v>1.01</v>
      </c>
      <c r="J93" s="351">
        <v>7.5699999999999994</v>
      </c>
      <c r="K93" s="297">
        <v>7.4399999999999995</v>
      </c>
      <c r="L93" s="297">
        <v>0.13</v>
      </c>
      <c r="M93" s="351">
        <v>624.73</v>
      </c>
      <c r="N93" s="352">
        <v>57.449999999999996</v>
      </c>
      <c r="O93" s="352">
        <v>567.28</v>
      </c>
      <c r="P93" s="297">
        <v>0</v>
      </c>
      <c r="Q93" s="297">
        <v>0</v>
      </c>
      <c r="R93" s="297">
        <v>0</v>
      </c>
      <c r="S93" s="351">
        <v>105.04</v>
      </c>
      <c r="T93" s="297">
        <v>22.08</v>
      </c>
      <c r="U93" s="297">
        <v>82.960000000000008</v>
      </c>
      <c r="V93" s="351">
        <v>519.68999999999994</v>
      </c>
      <c r="W93" s="297">
        <v>35.369999999999997</v>
      </c>
      <c r="X93" s="297">
        <v>484.32</v>
      </c>
      <c r="Y93" s="351">
        <v>12.15</v>
      </c>
      <c r="Z93" s="297">
        <v>0</v>
      </c>
      <c r="AA93" s="297">
        <v>12.15</v>
      </c>
      <c r="AB93" s="299">
        <v>0</v>
      </c>
      <c r="AC93" s="27"/>
      <c r="AD93" s="27"/>
    </row>
    <row r="94" spans="1:30" ht="16.5" customHeight="1" x14ac:dyDescent="0.15">
      <c r="A94" s="193"/>
      <c r="B94" s="176" t="s">
        <v>14</v>
      </c>
      <c r="C94" s="297">
        <v>335.42999999999995</v>
      </c>
      <c r="D94" s="351">
        <v>242.07699999999997</v>
      </c>
      <c r="E94" s="297">
        <v>241.87099999999998</v>
      </c>
      <c r="F94" s="297">
        <v>0.20600000000000002</v>
      </c>
      <c r="G94" s="351">
        <v>239.94199999999998</v>
      </c>
      <c r="H94" s="297">
        <v>239.75099999999998</v>
      </c>
      <c r="I94" s="297">
        <v>0.191</v>
      </c>
      <c r="J94" s="351">
        <v>2.1350000000000002</v>
      </c>
      <c r="K94" s="297">
        <v>2.12</v>
      </c>
      <c r="L94" s="297">
        <v>1.4999999999999999E-2</v>
      </c>
      <c r="M94" s="351">
        <v>93.352999999999994</v>
      </c>
      <c r="N94" s="352">
        <v>14.622</v>
      </c>
      <c r="O94" s="352">
        <v>78.730999999999995</v>
      </c>
      <c r="P94" s="297">
        <v>0</v>
      </c>
      <c r="Q94" s="297">
        <v>0</v>
      </c>
      <c r="R94" s="297">
        <v>0</v>
      </c>
      <c r="S94" s="351">
        <v>12.581999999999999</v>
      </c>
      <c r="T94" s="297">
        <v>3.8889999999999998</v>
      </c>
      <c r="U94" s="297">
        <v>8.6929999999999996</v>
      </c>
      <c r="V94" s="351">
        <v>80.771000000000001</v>
      </c>
      <c r="W94" s="297">
        <v>10.733000000000001</v>
      </c>
      <c r="X94" s="297">
        <v>70.037999999999997</v>
      </c>
      <c r="Y94" s="351">
        <v>0</v>
      </c>
      <c r="Z94" s="297">
        <v>0</v>
      </c>
      <c r="AA94" s="297">
        <v>0</v>
      </c>
      <c r="AB94" s="299">
        <v>0</v>
      </c>
      <c r="AC94" s="27"/>
      <c r="AD94" s="27"/>
    </row>
    <row r="95" spans="1:30" ht="16.5" customHeight="1" x14ac:dyDescent="0.15">
      <c r="A95" s="192" t="s">
        <v>176</v>
      </c>
      <c r="B95" s="176" t="s">
        <v>13</v>
      </c>
      <c r="C95" s="297">
        <v>831.34</v>
      </c>
      <c r="D95" s="351">
        <v>489.21999999999997</v>
      </c>
      <c r="E95" s="297">
        <v>481.63</v>
      </c>
      <c r="F95" s="297">
        <v>7.59</v>
      </c>
      <c r="G95" s="351">
        <v>485.17999999999995</v>
      </c>
      <c r="H95" s="297">
        <v>477.59</v>
      </c>
      <c r="I95" s="297">
        <v>7.59</v>
      </c>
      <c r="J95" s="351">
        <v>4.04</v>
      </c>
      <c r="K95" s="297">
        <v>4.04</v>
      </c>
      <c r="L95" s="297">
        <v>0</v>
      </c>
      <c r="M95" s="351">
        <v>340.51</v>
      </c>
      <c r="N95" s="352">
        <v>34.209999999999994</v>
      </c>
      <c r="O95" s="352">
        <v>306.3</v>
      </c>
      <c r="P95" s="297">
        <v>0</v>
      </c>
      <c r="Q95" s="297">
        <v>0</v>
      </c>
      <c r="R95" s="297">
        <v>0</v>
      </c>
      <c r="S95" s="351">
        <v>50.36</v>
      </c>
      <c r="T95" s="297">
        <v>13.29</v>
      </c>
      <c r="U95" s="297">
        <v>37.07</v>
      </c>
      <c r="V95" s="351">
        <v>290.15000000000003</v>
      </c>
      <c r="W95" s="297">
        <v>20.919999999999998</v>
      </c>
      <c r="X95" s="297">
        <v>269.23</v>
      </c>
      <c r="Y95" s="351">
        <v>1.61</v>
      </c>
      <c r="Z95" s="297">
        <v>0</v>
      </c>
      <c r="AA95" s="297">
        <v>1.61</v>
      </c>
      <c r="AB95" s="299">
        <v>0</v>
      </c>
      <c r="AC95" s="27"/>
      <c r="AD95" s="27"/>
    </row>
    <row r="96" spans="1:30" ht="16.5" customHeight="1" thickBot="1" x14ac:dyDescent="0.2">
      <c r="A96" s="168"/>
      <c r="B96" s="194" t="s">
        <v>14</v>
      </c>
      <c r="C96" s="301">
        <v>205.50400000000002</v>
      </c>
      <c r="D96" s="300">
        <v>155.91200000000001</v>
      </c>
      <c r="E96" s="301">
        <v>154.03300000000002</v>
      </c>
      <c r="F96" s="301">
        <v>1.879</v>
      </c>
      <c r="G96" s="300">
        <v>154.83799999999999</v>
      </c>
      <c r="H96" s="301">
        <v>152.959</v>
      </c>
      <c r="I96" s="301">
        <v>1.879</v>
      </c>
      <c r="J96" s="300">
        <v>1.0740000000000001</v>
      </c>
      <c r="K96" s="301">
        <v>1.0740000000000001</v>
      </c>
      <c r="L96" s="301">
        <v>0</v>
      </c>
      <c r="M96" s="300">
        <v>49.591999999999999</v>
      </c>
      <c r="N96" s="353">
        <v>7.2230000000000008</v>
      </c>
      <c r="O96" s="353">
        <v>42.369</v>
      </c>
      <c r="P96" s="301">
        <v>0</v>
      </c>
      <c r="Q96" s="301">
        <v>0</v>
      </c>
      <c r="R96" s="301">
        <v>0</v>
      </c>
      <c r="S96" s="300">
        <v>6.125</v>
      </c>
      <c r="T96" s="301">
        <v>2.1949999999999998</v>
      </c>
      <c r="U96" s="301">
        <v>3.93</v>
      </c>
      <c r="V96" s="300">
        <v>43.466999999999999</v>
      </c>
      <c r="W96" s="301">
        <v>5.0280000000000005</v>
      </c>
      <c r="X96" s="301">
        <v>38.439</v>
      </c>
      <c r="Y96" s="300">
        <v>0</v>
      </c>
      <c r="Z96" s="301">
        <v>0</v>
      </c>
      <c r="AA96" s="301">
        <v>0</v>
      </c>
      <c r="AB96" s="302">
        <v>0</v>
      </c>
      <c r="AC96" s="27"/>
      <c r="AD96" s="27"/>
    </row>
    <row r="97" spans="1:30" ht="16.5" customHeight="1" x14ac:dyDescent="0.15">
      <c r="A97" s="195"/>
      <c r="B97" s="196"/>
      <c r="C97" s="197"/>
      <c r="D97" s="197"/>
      <c r="E97" s="197"/>
      <c r="F97" s="197"/>
      <c r="G97" s="197"/>
      <c r="H97" s="197"/>
      <c r="I97" s="197"/>
      <c r="J97" s="197"/>
      <c r="K97" s="197"/>
      <c r="L97" s="197"/>
      <c r="M97" s="197"/>
      <c r="N97" s="197"/>
      <c r="O97" s="197"/>
      <c r="P97" s="197"/>
      <c r="Q97" s="197"/>
      <c r="R97" s="197"/>
      <c r="S97" s="197"/>
      <c r="T97" s="197"/>
      <c r="U97" s="197"/>
      <c r="V97" s="197"/>
      <c r="W97" s="197"/>
      <c r="X97" s="197"/>
      <c r="Y97" s="197"/>
      <c r="Z97" s="197"/>
      <c r="AA97" s="197"/>
      <c r="AB97" s="197"/>
      <c r="AC97" s="27"/>
      <c r="AD97" s="27"/>
    </row>
    <row r="100" spans="1:30" ht="17.25" x14ac:dyDescent="0.15">
      <c r="A100" s="3" t="s">
        <v>396</v>
      </c>
    </row>
    <row r="101" spans="1:30" ht="15" thickBot="1" x14ac:dyDescent="0.2">
      <c r="A101" s="221" t="s">
        <v>28</v>
      </c>
      <c r="B101" s="221"/>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row>
    <row r="102" spans="1:30" ht="16.5" customHeight="1" x14ac:dyDescent="0.15">
      <c r="A102" s="178"/>
      <c r="B102" s="179"/>
      <c r="C102" s="180"/>
      <c r="D102" s="163" t="s">
        <v>0</v>
      </c>
      <c r="E102" s="164"/>
      <c r="F102" s="164"/>
      <c r="G102" s="164"/>
      <c r="H102" s="164"/>
      <c r="I102" s="164"/>
      <c r="J102" s="164"/>
      <c r="K102" s="164"/>
      <c r="L102" s="164"/>
      <c r="M102" s="164"/>
      <c r="N102" s="164"/>
      <c r="O102" s="164"/>
      <c r="P102" s="164"/>
      <c r="Q102" s="164"/>
      <c r="R102" s="164"/>
      <c r="S102" s="164"/>
      <c r="T102" s="164"/>
      <c r="U102" s="164"/>
      <c r="V102" s="164"/>
      <c r="W102" s="164"/>
      <c r="X102" s="164"/>
      <c r="Y102" s="163" t="s">
        <v>321</v>
      </c>
      <c r="Z102" s="164"/>
      <c r="AA102" s="164"/>
      <c r="AB102" s="181"/>
      <c r="AC102" s="27"/>
      <c r="AD102" s="27"/>
    </row>
    <row r="103" spans="1:30" ht="16.5" customHeight="1" x14ac:dyDescent="0.15">
      <c r="A103" s="182" t="s">
        <v>191</v>
      </c>
      <c r="B103" s="175"/>
      <c r="C103" s="165" t="s">
        <v>320</v>
      </c>
      <c r="D103" s="183" t="s">
        <v>3</v>
      </c>
      <c r="E103" s="184"/>
      <c r="F103" s="184"/>
      <c r="G103" s="184"/>
      <c r="H103" s="184"/>
      <c r="I103" s="184"/>
      <c r="J103" s="184"/>
      <c r="K103" s="184"/>
      <c r="L103" s="184"/>
      <c r="M103" s="183" t="s">
        <v>4</v>
      </c>
      <c r="N103" s="184"/>
      <c r="O103" s="184"/>
      <c r="P103" s="184"/>
      <c r="Q103" s="184"/>
      <c r="R103" s="184"/>
      <c r="S103" s="184"/>
      <c r="T103" s="184"/>
      <c r="U103" s="184"/>
      <c r="V103" s="184"/>
      <c r="W103" s="184"/>
      <c r="X103" s="184"/>
      <c r="Y103" s="176"/>
      <c r="Z103" s="176"/>
      <c r="AA103" s="176"/>
      <c r="AB103" s="185" t="s">
        <v>192</v>
      </c>
      <c r="AC103" s="27"/>
      <c r="AD103" s="27"/>
    </row>
    <row r="104" spans="1:30" ht="16.5" customHeight="1" x14ac:dyDescent="0.15">
      <c r="A104" s="182"/>
      <c r="B104" s="175"/>
      <c r="C104" s="165"/>
      <c r="D104" s="183" t="s">
        <v>5</v>
      </c>
      <c r="E104" s="184"/>
      <c r="F104" s="184"/>
      <c r="G104" s="183" t="s">
        <v>6</v>
      </c>
      <c r="H104" s="184"/>
      <c r="I104" s="184"/>
      <c r="J104" s="183" t="s">
        <v>7</v>
      </c>
      <c r="K104" s="184"/>
      <c r="L104" s="184"/>
      <c r="M104" s="183" t="s">
        <v>8</v>
      </c>
      <c r="N104" s="184"/>
      <c r="O104" s="184"/>
      <c r="P104" s="183" t="s">
        <v>6</v>
      </c>
      <c r="Q104" s="184"/>
      <c r="R104" s="184"/>
      <c r="S104" s="183" t="s">
        <v>7</v>
      </c>
      <c r="T104" s="184"/>
      <c r="U104" s="184"/>
      <c r="V104" s="183" t="s">
        <v>9</v>
      </c>
      <c r="W104" s="184"/>
      <c r="X104" s="184"/>
      <c r="Y104" s="165" t="s">
        <v>2</v>
      </c>
      <c r="Z104" s="165" t="s">
        <v>205</v>
      </c>
      <c r="AA104" s="165" t="s">
        <v>206</v>
      </c>
      <c r="AB104" s="185"/>
      <c r="AC104" s="27"/>
      <c r="AD104" s="27"/>
    </row>
    <row r="105" spans="1:30" ht="16.5" customHeight="1" x14ac:dyDescent="0.15">
      <c r="A105" s="186"/>
      <c r="B105" s="27"/>
      <c r="C105" s="187"/>
      <c r="D105" s="176" t="s">
        <v>2</v>
      </c>
      <c r="E105" s="176" t="s">
        <v>10</v>
      </c>
      <c r="F105" s="176" t="s">
        <v>11</v>
      </c>
      <c r="G105" s="176" t="s">
        <v>2</v>
      </c>
      <c r="H105" s="176" t="s">
        <v>10</v>
      </c>
      <c r="I105" s="176" t="s">
        <v>11</v>
      </c>
      <c r="J105" s="176" t="s">
        <v>2</v>
      </c>
      <c r="K105" s="176" t="s">
        <v>10</v>
      </c>
      <c r="L105" s="176" t="s">
        <v>11</v>
      </c>
      <c r="M105" s="176" t="s">
        <v>2</v>
      </c>
      <c r="N105" s="188" t="s">
        <v>10</v>
      </c>
      <c r="O105" s="189" t="s">
        <v>11</v>
      </c>
      <c r="P105" s="176" t="s">
        <v>2</v>
      </c>
      <c r="Q105" s="176" t="s">
        <v>10</v>
      </c>
      <c r="R105" s="176" t="s">
        <v>11</v>
      </c>
      <c r="S105" s="176" t="s">
        <v>2</v>
      </c>
      <c r="T105" s="176" t="s">
        <v>10</v>
      </c>
      <c r="U105" s="176" t="s">
        <v>11</v>
      </c>
      <c r="V105" s="176" t="s">
        <v>2</v>
      </c>
      <c r="W105" s="176" t="s">
        <v>10</v>
      </c>
      <c r="X105" s="176" t="s">
        <v>11</v>
      </c>
      <c r="Y105" s="187"/>
      <c r="Z105" s="187"/>
      <c r="AA105" s="187"/>
      <c r="AB105" s="190"/>
      <c r="AC105" s="27"/>
      <c r="AD105" s="27"/>
    </row>
    <row r="106" spans="1:30" ht="16.5" customHeight="1" x14ac:dyDescent="0.15">
      <c r="A106" s="192" t="s">
        <v>15</v>
      </c>
      <c r="B106" s="176" t="s">
        <v>13</v>
      </c>
      <c r="C106" s="297">
        <v>43811.179999999993</v>
      </c>
      <c r="D106" s="297">
        <v>19689.169999999998</v>
      </c>
      <c r="E106" s="297">
        <v>19426.719999999998</v>
      </c>
      <c r="F106" s="297">
        <v>262.45000000000005</v>
      </c>
      <c r="G106" s="297">
        <v>18186.199999999997</v>
      </c>
      <c r="H106" s="297">
        <v>18102.689999999999</v>
      </c>
      <c r="I106" s="297">
        <v>83.509999999999991</v>
      </c>
      <c r="J106" s="297">
        <v>1502.9700000000003</v>
      </c>
      <c r="K106" s="297">
        <v>1324.0300000000002</v>
      </c>
      <c r="L106" s="297">
        <v>178.94000000000003</v>
      </c>
      <c r="M106" s="297">
        <v>23253.920000000002</v>
      </c>
      <c r="N106" s="352">
        <v>3735.0900000000006</v>
      </c>
      <c r="O106" s="352">
        <v>19518.830000000002</v>
      </c>
      <c r="P106" s="297">
        <v>0</v>
      </c>
      <c r="Q106" s="297">
        <v>0</v>
      </c>
      <c r="R106" s="297">
        <v>0</v>
      </c>
      <c r="S106" s="297">
        <v>557.19000000000005</v>
      </c>
      <c r="T106" s="297">
        <v>227.32</v>
      </c>
      <c r="U106" s="297">
        <v>329.87</v>
      </c>
      <c r="V106" s="297">
        <v>22696.730000000003</v>
      </c>
      <c r="W106" s="297">
        <v>3507.7700000000004</v>
      </c>
      <c r="X106" s="297">
        <v>19188.960000000003</v>
      </c>
      <c r="Y106" s="351">
        <v>868.09000000000015</v>
      </c>
      <c r="Z106" s="297">
        <v>385.82000000000005</v>
      </c>
      <c r="AA106" s="297">
        <v>482.2700000000001</v>
      </c>
      <c r="AB106" s="299">
        <v>0</v>
      </c>
      <c r="AC106" s="27"/>
      <c r="AD106" s="27"/>
    </row>
    <row r="107" spans="1:30" ht="16.5" customHeight="1" x14ac:dyDescent="0.15">
      <c r="A107" s="193"/>
      <c r="B107" s="176" t="s">
        <v>14</v>
      </c>
      <c r="C107" s="297">
        <v>10929.936000000002</v>
      </c>
      <c r="D107" s="297">
        <v>7802.9190000000008</v>
      </c>
      <c r="E107" s="297">
        <v>7772.8090000000011</v>
      </c>
      <c r="F107" s="297">
        <v>30.11</v>
      </c>
      <c r="G107" s="297">
        <v>7552.4750000000013</v>
      </c>
      <c r="H107" s="297">
        <v>7544.719000000001</v>
      </c>
      <c r="I107" s="297">
        <v>7.7560000000000011</v>
      </c>
      <c r="J107" s="297">
        <v>250.44400000000002</v>
      </c>
      <c r="K107" s="297">
        <v>228.09</v>
      </c>
      <c r="L107" s="297">
        <v>22.353999999999999</v>
      </c>
      <c r="M107" s="297">
        <v>3127.0169999999998</v>
      </c>
      <c r="N107" s="352">
        <v>661.13100000000009</v>
      </c>
      <c r="O107" s="352">
        <v>2465.8859999999995</v>
      </c>
      <c r="P107" s="297">
        <v>0</v>
      </c>
      <c r="Q107" s="297">
        <v>0</v>
      </c>
      <c r="R107" s="297">
        <v>0</v>
      </c>
      <c r="S107" s="297">
        <v>110.315</v>
      </c>
      <c r="T107" s="297">
        <v>62.921999999999997</v>
      </c>
      <c r="U107" s="297">
        <v>47.392999999999994</v>
      </c>
      <c r="V107" s="297">
        <v>3016.7019999999993</v>
      </c>
      <c r="W107" s="297">
        <v>598.20900000000006</v>
      </c>
      <c r="X107" s="297">
        <v>2418.4929999999995</v>
      </c>
      <c r="Y107" s="351">
        <v>0</v>
      </c>
      <c r="Z107" s="297">
        <v>0</v>
      </c>
      <c r="AA107" s="297">
        <v>0</v>
      </c>
      <c r="AB107" s="299">
        <v>0</v>
      </c>
      <c r="AC107" s="27"/>
      <c r="AD107" s="27"/>
    </row>
    <row r="108" spans="1:30" ht="16.5" customHeight="1" x14ac:dyDescent="0.15">
      <c r="A108" s="192" t="s">
        <v>43</v>
      </c>
      <c r="B108" s="176" t="s">
        <v>13</v>
      </c>
      <c r="C108" s="297">
        <v>26227.55</v>
      </c>
      <c r="D108" s="297">
        <v>10509.27</v>
      </c>
      <c r="E108" s="297">
        <v>10392.640000000001</v>
      </c>
      <c r="F108" s="297">
        <v>116.63</v>
      </c>
      <c r="G108" s="297">
        <v>10092.310000000001</v>
      </c>
      <c r="H108" s="297">
        <v>10035.820000000002</v>
      </c>
      <c r="I108" s="297">
        <v>56.489999999999995</v>
      </c>
      <c r="J108" s="297">
        <v>416.96000000000004</v>
      </c>
      <c r="K108" s="297">
        <v>356.82000000000005</v>
      </c>
      <c r="L108" s="297">
        <v>60.14</v>
      </c>
      <c r="M108" s="297">
        <v>15220.26</v>
      </c>
      <c r="N108" s="352">
        <v>2277.4400000000005</v>
      </c>
      <c r="O108" s="352">
        <v>12942.82</v>
      </c>
      <c r="P108" s="297">
        <v>0</v>
      </c>
      <c r="Q108" s="297">
        <v>0</v>
      </c>
      <c r="R108" s="297">
        <v>0</v>
      </c>
      <c r="S108" s="297">
        <v>264.51</v>
      </c>
      <c r="T108" s="297">
        <v>30.76</v>
      </c>
      <c r="U108" s="297">
        <v>233.75</v>
      </c>
      <c r="V108" s="297">
        <v>14955.75</v>
      </c>
      <c r="W108" s="297">
        <v>2246.6800000000003</v>
      </c>
      <c r="X108" s="297">
        <v>12709.07</v>
      </c>
      <c r="Y108" s="351">
        <v>498.02000000000004</v>
      </c>
      <c r="Z108" s="297">
        <v>148.73000000000002</v>
      </c>
      <c r="AA108" s="297">
        <v>349.29</v>
      </c>
      <c r="AB108" s="299">
        <v>0</v>
      </c>
      <c r="AC108" s="27"/>
      <c r="AD108" s="27"/>
    </row>
    <row r="109" spans="1:30" ht="16.5" customHeight="1" x14ac:dyDescent="0.15">
      <c r="A109" s="193"/>
      <c r="B109" s="176" t="s">
        <v>14</v>
      </c>
      <c r="C109" s="297">
        <v>5771.8269999999993</v>
      </c>
      <c r="D109" s="297">
        <v>3582.6369999999997</v>
      </c>
      <c r="E109" s="297">
        <v>3570.2729999999997</v>
      </c>
      <c r="F109" s="297">
        <v>12.364000000000001</v>
      </c>
      <c r="G109" s="297">
        <v>3510.0889999999999</v>
      </c>
      <c r="H109" s="297">
        <v>3503.7599999999998</v>
      </c>
      <c r="I109" s="297">
        <v>6.3290000000000006</v>
      </c>
      <c r="J109" s="297">
        <v>72.548000000000002</v>
      </c>
      <c r="K109" s="297">
        <v>66.513000000000005</v>
      </c>
      <c r="L109" s="297">
        <v>6.0350000000000001</v>
      </c>
      <c r="M109" s="297">
        <v>2189.19</v>
      </c>
      <c r="N109" s="352">
        <v>576.79499999999996</v>
      </c>
      <c r="O109" s="352">
        <v>1612.395</v>
      </c>
      <c r="P109" s="297">
        <v>0</v>
      </c>
      <c r="Q109" s="297">
        <v>0</v>
      </c>
      <c r="R109" s="297">
        <v>0</v>
      </c>
      <c r="S109" s="297">
        <v>41.37</v>
      </c>
      <c r="T109" s="297">
        <v>7.8719999999999999</v>
      </c>
      <c r="U109" s="297">
        <v>33.497999999999998</v>
      </c>
      <c r="V109" s="297">
        <v>2147.8199999999997</v>
      </c>
      <c r="W109" s="297">
        <v>568.923</v>
      </c>
      <c r="X109" s="297">
        <v>1578.8969999999999</v>
      </c>
      <c r="Y109" s="351">
        <v>0</v>
      </c>
      <c r="Z109" s="297">
        <v>0</v>
      </c>
      <c r="AA109" s="297"/>
      <c r="AB109" s="299"/>
      <c r="AC109" s="27"/>
      <c r="AD109" s="27"/>
    </row>
    <row r="110" spans="1:30" ht="16.5" customHeight="1" x14ac:dyDescent="0.15">
      <c r="A110" s="192" t="s">
        <v>44</v>
      </c>
      <c r="B110" s="176" t="s">
        <v>13</v>
      </c>
      <c r="C110" s="297">
        <v>12593.97</v>
      </c>
      <c r="D110" s="297">
        <v>6375.75</v>
      </c>
      <c r="E110" s="297">
        <v>6237.67</v>
      </c>
      <c r="F110" s="297">
        <v>138.08000000000001</v>
      </c>
      <c r="G110" s="297">
        <v>5314.22</v>
      </c>
      <c r="H110" s="297">
        <v>5293.56</v>
      </c>
      <c r="I110" s="297">
        <v>20.66</v>
      </c>
      <c r="J110" s="297">
        <v>1061.53</v>
      </c>
      <c r="K110" s="297">
        <v>944.11</v>
      </c>
      <c r="L110" s="297">
        <v>117.42</v>
      </c>
      <c r="M110" s="297">
        <v>5992.3899999999994</v>
      </c>
      <c r="N110" s="352">
        <v>1371.4500000000003</v>
      </c>
      <c r="O110" s="352">
        <v>4620.9399999999996</v>
      </c>
      <c r="P110" s="297">
        <v>0</v>
      </c>
      <c r="Q110" s="297">
        <v>0</v>
      </c>
      <c r="R110" s="297">
        <v>0</v>
      </c>
      <c r="S110" s="297">
        <v>266.67</v>
      </c>
      <c r="T110" s="297">
        <v>189.38</v>
      </c>
      <c r="U110" s="297">
        <v>77.290000000000006</v>
      </c>
      <c r="V110" s="297">
        <v>5725.7199999999993</v>
      </c>
      <c r="W110" s="297">
        <v>1182.0700000000002</v>
      </c>
      <c r="X110" s="297">
        <v>4543.6499999999996</v>
      </c>
      <c r="Y110" s="351">
        <v>225.83</v>
      </c>
      <c r="Z110" s="297">
        <v>132.55000000000001</v>
      </c>
      <c r="AA110" s="297">
        <v>93.28</v>
      </c>
      <c r="AB110" s="299">
        <v>0</v>
      </c>
      <c r="AC110" s="27"/>
      <c r="AD110" s="27"/>
    </row>
    <row r="111" spans="1:30" ht="16.5" customHeight="1" x14ac:dyDescent="0.15">
      <c r="A111" s="193"/>
      <c r="B111" s="176" t="s">
        <v>14</v>
      </c>
      <c r="C111" s="297">
        <v>2449.9</v>
      </c>
      <c r="D111" s="297">
        <v>1796.941</v>
      </c>
      <c r="E111" s="297">
        <v>1780.115</v>
      </c>
      <c r="F111" s="297">
        <v>16.826000000000001</v>
      </c>
      <c r="G111" s="297">
        <v>1623.615</v>
      </c>
      <c r="H111" s="297">
        <v>1622.973</v>
      </c>
      <c r="I111" s="297">
        <v>0.64200000000000002</v>
      </c>
      <c r="J111" s="297">
        <v>173.32599999999999</v>
      </c>
      <c r="K111" s="297">
        <v>157.142</v>
      </c>
      <c r="L111" s="297">
        <v>16.184000000000001</v>
      </c>
      <c r="M111" s="297">
        <v>652.95899999999995</v>
      </c>
      <c r="N111" s="352">
        <v>62.018999999999998</v>
      </c>
      <c r="O111" s="352">
        <v>590.93999999999994</v>
      </c>
      <c r="P111" s="297">
        <v>0</v>
      </c>
      <c r="Q111" s="297">
        <v>0</v>
      </c>
      <c r="R111" s="297">
        <v>0</v>
      </c>
      <c r="S111" s="297">
        <v>64.441000000000003</v>
      </c>
      <c r="T111" s="297">
        <v>53.183999999999997</v>
      </c>
      <c r="U111" s="297">
        <v>11.257</v>
      </c>
      <c r="V111" s="297">
        <v>588.51800000000003</v>
      </c>
      <c r="W111" s="297">
        <v>8.8350000000000009</v>
      </c>
      <c r="X111" s="297">
        <v>579.68299999999999</v>
      </c>
      <c r="Y111" s="351">
        <v>0</v>
      </c>
      <c r="Z111" s="297">
        <v>0</v>
      </c>
      <c r="AA111" s="297"/>
      <c r="AB111" s="299"/>
      <c r="AC111" s="27"/>
      <c r="AD111" s="27"/>
    </row>
    <row r="112" spans="1:30" ht="16.5" customHeight="1" x14ac:dyDescent="0.15">
      <c r="A112" s="192" t="s">
        <v>45</v>
      </c>
      <c r="B112" s="176" t="s">
        <v>13</v>
      </c>
      <c r="C112" s="297">
        <v>1570.74</v>
      </c>
      <c r="D112" s="297">
        <v>708.74</v>
      </c>
      <c r="E112" s="297">
        <v>708.24</v>
      </c>
      <c r="F112" s="297">
        <v>0.5</v>
      </c>
      <c r="G112" s="297">
        <v>702.95</v>
      </c>
      <c r="H112" s="297">
        <v>702.85</v>
      </c>
      <c r="I112" s="297">
        <v>0.1</v>
      </c>
      <c r="J112" s="297">
        <v>5.7900000000000009</v>
      </c>
      <c r="K112" s="297">
        <v>5.3900000000000006</v>
      </c>
      <c r="L112" s="297">
        <v>0.4</v>
      </c>
      <c r="M112" s="297">
        <v>836.53000000000009</v>
      </c>
      <c r="N112" s="352">
        <v>11.82</v>
      </c>
      <c r="O112" s="352">
        <v>824.71</v>
      </c>
      <c r="P112" s="297">
        <v>0</v>
      </c>
      <c r="Q112" s="297">
        <v>0</v>
      </c>
      <c r="R112" s="297">
        <v>0</v>
      </c>
      <c r="S112" s="297">
        <v>19.979999999999997</v>
      </c>
      <c r="T112" s="297">
        <v>1.1499999999999999</v>
      </c>
      <c r="U112" s="297">
        <v>18.829999999999998</v>
      </c>
      <c r="V112" s="297">
        <v>816.55</v>
      </c>
      <c r="W112" s="297">
        <v>10.67</v>
      </c>
      <c r="X112" s="297">
        <v>805.88</v>
      </c>
      <c r="Y112" s="351">
        <v>25.47</v>
      </c>
      <c r="Z112" s="297">
        <v>11.55</v>
      </c>
      <c r="AA112" s="297">
        <v>13.92</v>
      </c>
      <c r="AB112" s="299">
        <v>0</v>
      </c>
      <c r="AC112" s="27"/>
      <c r="AD112" s="27"/>
    </row>
    <row r="113" spans="1:30" ht="16.5" customHeight="1" x14ac:dyDescent="0.15">
      <c r="A113" s="193"/>
      <c r="B113" s="176" t="s">
        <v>14</v>
      </c>
      <c r="C113" s="297">
        <v>357.79600000000005</v>
      </c>
      <c r="D113" s="297">
        <v>244.63800000000001</v>
      </c>
      <c r="E113" s="297">
        <v>244.57300000000001</v>
      </c>
      <c r="F113" s="297">
        <v>6.5000000000000002E-2</v>
      </c>
      <c r="G113" s="297">
        <v>243.35499999999999</v>
      </c>
      <c r="H113" s="297">
        <v>243.35</v>
      </c>
      <c r="I113" s="297">
        <v>5.0000000000000001E-3</v>
      </c>
      <c r="J113" s="297">
        <v>1.2830000000000001</v>
      </c>
      <c r="K113" s="297">
        <v>1.2230000000000001</v>
      </c>
      <c r="L113" s="297">
        <v>0.06</v>
      </c>
      <c r="M113" s="297">
        <v>113.15800000000002</v>
      </c>
      <c r="N113" s="352">
        <v>3.0610000000000004</v>
      </c>
      <c r="O113" s="352">
        <v>110.09700000000001</v>
      </c>
      <c r="P113" s="297">
        <v>0</v>
      </c>
      <c r="Q113" s="297">
        <v>0</v>
      </c>
      <c r="R113" s="297">
        <v>0</v>
      </c>
      <c r="S113" s="297">
        <v>2.9390000000000001</v>
      </c>
      <c r="T113" s="297">
        <v>0.30099999999999999</v>
      </c>
      <c r="U113" s="297">
        <v>2.6379999999999999</v>
      </c>
      <c r="V113" s="297">
        <v>110.21900000000001</v>
      </c>
      <c r="W113" s="297">
        <v>2.7600000000000002</v>
      </c>
      <c r="X113" s="297">
        <v>107.459</v>
      </c>
      <c r="Y113" s="351">
        <v>0</v>
      </c>
      <c r="Z113" s="297">
        <v>0</v>
      </c>
      <c r="AA113" s="297"/>
      <c r="AB113" s="299"/>
      <c r="AC113" s="27"/>
      <c r="AD113" s="27"/>
    </row>
    <row r="114" spans="1:30" ht="16.5" customHeight="1" x14ac:dyDescent="0.15">
      <c r="A114" s="192" t="s">
        <v>46</v>
      </c>
      <c r="B114" s="176" t="s">
        <v>13</v>
      </c>
      <c r="C114" s="297">
        <v>1058.6599999999999</v>
      </c>
      <c r="D114" s="297">
        <v>551.79999999999995</v>
      </c>
      <c r="E114" s="297">
        <v>550.42999999999995</v>
      </c>
      <c r="F114" s="297">
        <v>1.37</v>
      </c>
      <c r="G114" s="297">
        <v>549.53</v>
      </c>
      <c r="H114" s="297">
        <v>548.27</v>
      </c>
      <c r="I114" s="297">
        <v>1.26</v>
      </c>
      <c r="J114" s="297">
        <v>2.27</v>
      </c>
      <c r="K114" s="297">
        <v>2.16</v>
      </c>
      <c r="L114" s="297">
        <v>0.11</v>
      </c>
      <c r="M114" s="297">
        <v>423.8</v>
      </c>
      <c r="N114" s="352">
        <v>37.000000000000007</v>
      </c>
      <c r="O114" s="352">
        <v>386.8</v>
      </c>
      <c r="P114" s="297">
        <v>0</v>
      </c>
      <c r="Q114" s="297">
        <v>0</v>
      </c>
      <c r="R114" s="297">
        <v>0</v>
      </c>
      <c r="S114" s="297">
        <v>2.63</v>
      </c>
      <c r="T114" s="297">
        <v>2.63</v>
      </c>
      <c r="U114" s="297">
        <v>0</v>
      </c>
      <c r="V114" s="297">
        <v>421.17</v>
      </c>
      <c r="W114" s="297">
        <v>34.370000000000005</v>
      </c>
      <c r="X114" s="297">
        <v>386.8</v>
      </c>
      <c r="Y114" s="351">
        <v>83.06</v>
      </c>
      <c r="Z114" s="297">
        <v>71.7</v>
      </c>
      <c r="AA114" s="297">
        <v>11.36</v>
      </c>
      <c r="AB114" s="299">
        <v>0</v>
      </c>
      <c r="AC114" s="27"/>
      <c r="AD114" s="27"/>
    </row>
    <row r="115" spans="1:30" ht="16.5" customHeight="1" x14ac:dyDescent="0.15">
      <c r="A115" s="193"/>
      <c r="B115" s="176" t="s">
        <v>14</v>
      </c>
      <c r="C115" s="297">
        <v>1682.6599999999999</v>
      </c>
      <c r="D115" s="297">
        <v>1623.5719999999999</v>
      </c>
      <c r="E115" s="297">
        <v>1623.4169999999999</v>
      </c>
      <c r="F115" s="297">
        <v>0.15500000000000003</v>
      </c>
      <c r="G115" s="297">
        <v>1623.1109999999999</v>
      </c>
      <c r="H115" s="297">
        <v>1622.973</v>
      </c>
      <c r="I115" s="297">
        <v>0.13800000000000001</v>
      </c>
      <c r="J115" s="297">
        <v>0.46100000000000002</v>
      </c>
      <c r="K115" s="297">
        <v>0.44400000000000001</v>
      </c>
      <c r="L115" s="297">
        <v>1.7000000000000001E-2</v>
      </c>
      <c r="M115" s="297">
        <v>59.088000000000001</v>
      </c>
      <c r="N115" s="352">
        <v>9.536999999999999</v>
      </c>
      <c r="O115" s="352">
        <v>49.551000000000002</v>
      </c>
      <c r="P115" s="297">
        <v>0</v>
      </c>
      <c r="Q115" s="297">
        <v>0</v>
      </c>
      <c r="R115" s="297">
        <v>0</v>
      </c>
      <c r="S115" s="297">
        <v>0.68100000000000005</v>
      </c>
      <c r="T115" s="297">
        <v>0.68100000000000005</v>
      </c>
      <c r="U115" s="297">
        <v>0</v>
      </c>
      <c r="V115" s="297">
        <v>58.407000000000004</v>
      </c>
      <c r="W115" s="297">
        <v>8.8559999999999999</v>
      </c>
      <c r="X115" s="297">
        <v>49.551000000000002</v>
      </c>
      <c r="Y115" s="351">
        <v>0</v>
      </c>
      <c r="Z115" s="297">
        <v>0</v>
      </c>
      <c r="AA115" s="297"/>
      <c r="AB115" s="299"/>
      <c r="AC115" s="27"/>
      <c r="AD115" s="27"/>
    </row>
    <row r="116" spans="1:30" ht="16.5" customHeight="1" x14ac:dyDescent="0.15">
      <c r="A116" s="192" t="s">
        <v>457</v>
      </c>
      <c r="B116" s="176" t="s">
        <v>13</v>
      </c>
      <c r="C116" s="297">
        <v>2360.2600000000002</v>
      </c>
      <c r="D116" s="297">
        <v>1543.61</v>
      </c>
      <c r="E116" s="297">
        <v>1537.74</v>
      </c>
      <c r="F116" s="297">
        <v>5.87</v>
      </c>
      <c r="G116" s="297">
        <v>1527.19</v>
      </c>
      <c r="H116" s="297">
        <v>1522.19</v>
      </c>
      <c r="I116" s="297">
        <v>5</v>
      </c>
      <c r="J116" s="297">
        <v>16.420000000000002</v>
      </c>
      <c r="K116" s="297">
        <v>15.55</v>
      </c>
      <c r="L116" s="297">
        <v>0.87000000000000011</v>
      </c>
      <c r="M116" s="297">
        <v>780.94</v>
      </c>
      <c r="N116" s="352">
        <v>37.379999999999995</v>
      </c>
      <c r="O116" s="352">
        <v>743.56000000000006</v>
      </c>
      <c r="P116" s="297">
        <v>0</v>
      </c>
      <c r="Q116" s="297">
        <v>0</v>
      </c>
      <c r="R116" s="297">
        <v>0</v>
      </c>
      <c r="S116" s="297">
        <v>3.4</v>
      </c>
      <c r="T116" s="297">
        <v>3.4</v>
      </c>
      <c r="U116" s="297">
        <v>0</v>
      </c>
      <c r="V116" s="297">
        <v>777.54000000000008</v>
      </c>
      <c r="W116" s="297">
        <v>33.979999999999997</v>
      </c>
      <c r="X116" s="297">
        <v>743.56000000000006</v>
      </c>
      <c r="Y116" s="351">
        <v>35.71</v>
      </c>
      <c r="Z116" s="297">
        <v>21.29</v>
      </c>
      <c r="AA116" s="297">
        <v>14.42</v>
      </c>
      <c r="AB116" s="299">
        <v>0</v>
      </c>
      <c r="AC116" s="27"/>
      <c r="AD116" s="27"/>
    </row>
    <row r="117" spans="1:30" ht="16.5" customHeight="1" thickBot="1" x14ac:dyDescent="0.2">
      <c r="A117" s="168"/>
      <c r="B117" s="194" t="s">
        <v>14</v>
      </c>
      <c r="C117" s="301">
        <v>667.75300000000016</v>
      </c>
      <c r="D117" s="301">
        <v>555.13100000000009</v>
      </c>
      <c r="E117" s="301">
        <v>554.43100000000004</v>
      </c>
      <c r="F117" s="301">
        <v>0.7</v>
      </c>
      <c r="G117" s="301">
        <v>552.30500000000006</v>
      </c>
      <c r="H117" s="301">
        <v>551.66300000000001</v>
      </c>
      <c r="I117" s="301">
        <v>0.64200000000000002</v>
      </c>
      <c r="J117" s="301">
        <v>2.8260000000000001</v>
      </c>
      <c r="K117" s="301">
        <v>2.7680000000000002</v>
      </c>
      <c r="L117" s="301">
        <v>5.7999999999999996E-2</v>
      </c>
      <c r="M117" s="301">
        <v>112.62200000000001</v>
      </c>
      <c r="N117" s="353">
        <v>9.7190000000000012</v>
      </c>
      <c r="O117" s="353">
        <v>102.90300000000001</v>
      </c>
      <c r="P117" s="301">
        <v>0</v>
      </c>
      <c r="Q117" s="301">
        <v>0</v>
      </c>
      <c r="R117" s="301">
        <v>0</v>
      </c>
      <c r="S117" s="301">
        <v>0.88400000000000001</v>
      </c>
      <c r="T117" s="301">
        <v>0.88400000000000001</v>
      </c>
      <c r="U117" s="301">
        <v>0</v>
      </c>
      <c r="V117" s="301">
        <v>111.738</v>
      </c>
      <c r="W117" s="301">
        <v>8.8350000000000009</v>
      </c>
      <c r="X117" s="301">
        <v>102.90300000000001</v>
      </c>
      <c r="Y117" s="300">
        <v>0</v>
      </c>
      <c r="Z117" s="301">
        <v>0</v>
      </c>
      <c r="AA117" s="301"/>
      <c r="AB117" s="302"/>
      <c r="AC117" s="27"/>
      <c r="AD117" s="27"/>
    </row>
    <row r="118" spans="1:30" ht="16.5" customHeight="1" x14ac:dyDescent="0.15">
      <c r="A118" s="117"/>
      <c r="B118" s="118"/>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row>
    <row r="121" spans="1:30" ht="17.25" x14ac:dyDescent="0.15">
      <c r="A121" s="3" t="s">
        <v>393</v>
      </c>
    </row>
    <row r="122" spans="1:30" ht="15" thickBot="1" x14ac:dyDescent="0.2">
      <c r="A122" s="221" t="s">
        <v>28</v>
      </c>
      <c r="B122" s="221"/>
      <c r="C122" s="221"/>
      <c r="D122" s="221"/>
      <c r="E122" s="221"/>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row>
    <row r="123" spans="1:30" ht="16.5" customHeight="1" x14ac:dyDescent="0.15">
      <c r="A123" s="178"/>
      <c r="B123" s="179"/>
      <c r="C123" s="180"/>
      <c r="D123" s="163" t="s">
        <v>0</v>
      </c>
      <c r="E123" s="164"/>
      <c r="F123" s="164"/>
      <c r="G123" s="164"/>
      <c r="H123" s="164"/>
      <c r="I123" s="164"/>
      <c r="J123" s="164"/>
      <c r="K123" s="164"/>
      <c r="L123" s="164"/>
      <c r="M123" s="164"/>
      <c r="N123" s="164"/>
      <c r="O123" s="164"/>
      <c r="P123" s="164"/>
      <c r="Q123" s="164"/>
      <c r="R123" s="164"/>
      <c r="S123" s="164"/>
      <c r="T123" s="164"/>
      <c r="U123" s="164"/>
      <c r="V123" s="164"/>
      <c r="W123" s="164"/>
      <c r="X123" s="164"/>
      <c r="Y123" s="163" t="s">
        <v>321</v>
      </c>
      <c r="Z123" s="164"/>
      <c r="AA123" s="164"/>
      <c r="AB123" s="181"/>
      <c r="AC123" s="91"/>
    </row>
    <row r="124" spans="1:30" ht="16.5" customHeight="1" x14ac:dyDescent="0.15">
      <c r="A124" s="182" t="s">
        <v>191</v>
      </c>
      <c r="B124" s="175"/>
      <c r="C124" s="165" t="s">
        <v>320</v>
      </c>
      <c r="D124" s="183" t="s">
        <v>3</v>
      </c>
      <c r="E124" s="184"/>
      <c r="F124" s="184"/>
      <c r="G124" s="184"/>
      <c r="H124" s="184"/>
      <c r="I124" s="184"/>
      <c r="J124" s="184"/>
      <c r="K124" s="184"/>
      <c r="L124" s="184"/>
      <c r="M124" s="183" t="s">
        <v>4</v>
      </c>
      <c r="N124" s="184"/>
      <c r="O124" s="184"/>
      <c r="P124" s="184"/>
      <c r="Q124" s="184"/>
      <c r="R124" s="184"/>
      <c r="S124" s="184"/>
      <c r="T124" s="184"/>
      <c r="U124" s="184"/>
      <c r="V124" s="184"/>
      <c r="W124" s="184"/>
      <c r="X124" s="184"/>
      <c r="Y124" s="176"/>
      <c r="Z124" s="176"/>
      <c r="AA124" s="176"/>
      <c r="AB124" s="185" t="s">
        <v>192</v>
      </c>
      <c r="AC124" s="91"/>
    </row>
    <row r="125" spans="1:30" ht="16.5" customHeight="1" x14ac:dyDescent="0.15">
      <c r="A125" s="182"/>
      <c r="B125" s="175"/>
      <c r="C125" s="165"/>
      <c r="D125" s="183" t="s">
        <v>5</v>
      </c>
      <c r="E125" s="184"/>
      <c r="F125" s="184"/>
      <c r="G125" s="183" t="s">
        <v>6</v>
      </c>
      <c r="H125" s="184"/>
      <c r="I125" s="184"/>
      <c r="J125" s="183" t="s">
        <v>7</v>
      </c>
      <c r="K125" s="184"/>
      <c r="L125" s="184"/>
      <c r="M125" s="183" t="s">
        <v>8</v>
      </c>
      <c r="N125" s="184"/>
      <c r="O125" s="184"/>
      <c r="P125" s="183" t="s">
        <v>6</v>
      </c>
      <c r="Q125" s="184"/>
      <c r="R125" s="184"/>
      <c r="S125" s="183" t="s">
        <v>7</v>
      </c>
      <c r="T125" s="184"/>
      <c r="U125" s="184"/>
      <c r="V125" s="183" t="s">
        <v>9</v>
      </c>
      <c r="W125" s="184"/>
      <c r="X125" s="184"/>
      <c r="Y125" s="165" t="s">
        <v>2</v>
      </c>
      <c r="Z125" s="165" t="s">
        <v>205</v>
      </c>
      <c r="AA125" s="165" t="s">
        <v>206</v>
      </c>
      <c r="AB125" s="185"/>
      <c r="AC125" s="91"/>
    </row>
    <row r="126" spans="1:30" ht="16.5" customHeight="1" x14ac:dyDescent="0.15">
      <c r="A126" s="186"/>
      <c r="B126" s="27"/>
      <c r="C126" s="187"/>
      <c r="D126" s="176" t="s">
        <v>2</v>
      </c>
      <c r="E126" s="176" t="s">
        <v>10</v>
      </c>
      <c r="F126" s="176" t="s">
        <v>11</v>
      </c>
      <c r="G126" s="176" t="s">
        <v>2</v>
      </c>
      <c r="H126" s="176" t="s">
        <v>10</v>
      </c>
      <c r="I126" s="176" t="s">
        <v>11</v>
      </c>
      <c r="J126" s="176" t="s">
        <v>2</v>
      </c>
      <c r="K126" s="176" t="s">
        <v>10</v>
      </c>
      <c r="L126" s="176" t="s">
        <v>11</v>
      </c>
      <c r="M126" s="176" t="s">
        <v>2</v>
      </c>
      <c r="N126" s="188" t="s">
        <v>10</v>
      </c>
      <c r="O126" s="189" t="s">
        <v>11</v>
      </c>
      <c r="P126" s="176" t="s">
        <v>2</v>
      </c>
      <c r="Q126" s="176" t="s">
        <v>10</v>
      </c>
      <c r="R126" s="176" t="s">
        <v>11</v>
      </c>
      <c r="S126" s="176" t="s">
        <v>2</v>
      </c>
      <c r="T126" s="176" t="s">
        <v>10</v>
      </c>
      <c r="U126" s="176" t="s">
        <v>11</v>
      </c>
      <c r="V126" s="176" t="s">
        <v>2</v>
      </c>
      <c r="W126" s="176" t="s">
        <v>10</v>
      </c>
      <c r="X126" s="176" t="s">
        <v>11</v>
      </c>
      <c r="Y126" s="187"/>
      <c r="Z126" s="187"/>
      <c r="AA126" s="187"/>
      <c r="AB126" s="190"/>
      <c r="AC126" s="91"/>
    </row>
    <row r="127" spans="1:30" ht="16.5" customHeight="1" x14ac:dyDescent="0.15">
      <c r="A127" s="192" t="s">
        <v>15</v>
      </c>
      <c r="B127" s="176" t="s">
        <v>13</v>
      </c>
      <c r="C127" s="297">
        <v>53311.18</v>
      </c>
      <c r="D127" s="297">
        <v>28863.45</v>
      </c>
      <c r="E127" s="297">
        <v>28544.240000000002</v>
      </c>
      <c r="F127" s="297">
        <v>319.20999999999998</v>
      </c>
      <c r="G127" s="297">
        <v>28030.350000000002</v>
      </c>
      <c r="H127" s="297">
        <v>27860.9</v>
      </c>
      <c r="I127" s="297">
        <v>169.45</v>
      </c>
      <c r="J127" s="297">
        <v>833.1</v>
      </c>
      <c r="K127" s="297">
        <v>683.34</v>
      </c>
      <c r="L127" s="297">
        <v>149.76</v>
      </c>
      <c r="M127" s="297">
        <v>23584.61</v>
      </c>
      <c r="N127" s="352">
        <v>2246.9100000000003</v>
      </c>
      <c r="O127" s="352">
        <v>21337.7</v>
      </c>
      <c r="P127" s="297">
        <v>0</v>
      </c>
      <c r="Q127" s="297">
        <v>0</v>
      </c>
      <c r="R127" s="297">
        <v>0</v>
      </c>
      <c r="S127" s="297">
        <v>254.39</v>
      </c>
      <c r="T127" s="297">
        <v>57.83</v>
      </c>
      <c r="U127" s="297">
        <v>196.56</v>
      </c>
      <c r="V127" s="297">
        <v>23330.22</v>
      </c>
      <c r="W127" s="297">
        <v>2189.0800000000004</v>
      </c>
      <c r="X127" s="297">
        <v>21141.14</v>
      </c>
      <c r="Y127" s="351">
        <v>862.46999999999991</v>
      </c>
      <c r="Z127" s="297">
        <v>537.67999999999995</v>
      </c>
      <c r="AA127" s="297">
        <v>324.78999999999996</v>
      </c>
      <c r="AB127" s="299">
        <v>0.65</v>
      </c>
    </row>
    <row r="128" spans="1:30" ht="16.5" customHeight="1" x14ac:dyDescent="0.15">
      <c r="A128" s="193"/>
      <c r="B128" s="176" t="s">
        <v>14</v>
      </c>
      <c r="C128" s="297">
        <v>12616.284</v>
      </c>
      <c r="D128" s="297">
        <v>9091.5840000000007</v>
      </c>
      <c r="E128" s="297">
        <v>9055.1959999999999</v>
      </c>
      <c r="F128" s="297">
        <v>36.387999999999998</v>
      </c>
      <c r="G128" s="297">
        <v>8993.9169999999995</v>
      </c>
      <c r="H128" s="297">
        <v>8971.74</v>
      </c>
      <c r="I128" s="297">
        <v>22.177</v>
      </c>
      <c r="J128" s="297">
        <v>97.667000000000002</v>
      </c>
      <c r="K128" s="297">
        <v>83.456000000000003</v>
      </c>
      <c r="L128" s="297">
        <v>14.211</v>
      </c>
      <c r="M128" s="297">
        <v>3524.7</v>
      </c>
      <c r="N128" s="352">
        <v>560.02199999999993</v>
      </c>
      <c r="O128" s="352">
        <v>2964.6779999999999</v>
      </c>
      <c r="P128" s="297">
        <v>0</v>
      </c>
      <c r="Q128" s="297">
        <v>0</v>
      </c>
      <c r="R128" s="297">
        <v>0</v>
      </c>
      <c r="S128" s="297">
        <v>28.983000000000001</v>
      </c>
      <c r="T128" s="297">
        <v>10.242000000000001</v>
      </c>
      <c r="U128" s="297">
        <v>18.741</v>
      </c>
      <c r="V128" s="297">
        <v>3495.7169999999996</v>
      </c>
      <c r="W128" s="297">
        <v>549.78</v>
      </c>
      <c r="X128" s="297">
        <v>2945.9369999999999</v>
      </c>
      <c r="Y128" s="351">
        <v>0</v>
      </c>
      <c r="Z128" s="297">
        <v>0</v>
      </c>
      <c r="AA128" s="297">
        <v>0</v>
      </c>
      <c r="AB128" s="299">
        <v>0</v>
      </c>
    </row>
    <row r="129" spans="1:28" ht="16.5" customHeight="1" x14ac:dyDescent="0.15">
      <c r="A129" s="192" t="s">
        <v>559</v>
      </c>
      <c r="B129" s="176" t="s">
        <v>13</v>
      </c>
      <c r="C129" s="297">
        <v>27460.969999999998</v>
      </c>
      <c r="D129" s="297">
        <v>14586.569999999998</v>
      </c>
      <c r="E129" s="297">
        <v>14465.109999999999</v>
      </c>
      <c r="F129" s="297">
        <v>121.45999999999998</v>
      </c>
      <c r="G129" s="297">
        <v>14222.359999999999</v>
      </c>
      <c r="H129" s="297">
        <v>14147.73</v>
      </c>
      <c r="I129" s="297">
        <v>74.63</v>
      </c>
      <c r="J129" s="297">
        <v>364.21</v>
      </c>
      <c r="K129" s="297">
        <v>317.38</v>
      </c>
      <c r="L129" s="297">
        <v>46.829999999999991</v>
      </c>
      <c r="M129" s="297">
        <v>12319.98</v>
      </c>
      <c r="N129" s="352">
        <v>1007.7800000000001</v>
      </c>
      <c r="O129" s="352">
        <v>11312.199999999999</v>
      </c>
      <c r="P129" s="297">
        <v>0</v>
      </c>
      <c r="Q129" s="297">
        <v>0</v>
      </c>
      <c r="R129" s="297">
        <v>0</v>
      </c>
      <c r="S129" s="297">
        <v>160.02000000000001</v>
      </c>
      <c r="T129" s="297">
        <v>28.03</v>
      </c>
      <c r="U129" s="297">
        <v>131.99</v>
      </c>
      <c r="V129" s="297">
        <v>12159.96</v>
      </c>
      <c r="W129" s="297">
        <v>979.75000000000011</v>
      </c>
      <c r="X129" s="297">
        <v>11180.21</v>
      </c>
      <c r="Y129" s="351">
        <v>553.77</v>
      </c>
      <c r="Z129" s="297">
        <v>370.13</v>
      </c>
      <c r="AA129" s="297">
        <v>183.64</v>
      </c>
      <c r="AB129" s="299">
        <v>0.65</v>
      </c>
    </row>
    <row r="130" spans="1:28" ht="16.5" customHeight="1" x14ac:dyDescent="0.15">
      <c r="A130" s="193" t="s">
        <v>452</v>
      </c>
      <c r="B130" s="176" t="s">
        <v>14</v>
      </c>
      <c r="C130" s="297">
        <v>6683.0159999999987</v>
      </c>
      <c r="D130" s="297">
        <v>4887.0499999999993</v>
      </c>
      <c r="E130" s="297">
        <v>4874.2749999999996</v>
      </c>
      <c r="F130" s="297">
        <v>12.774999999999999</v>
      </c>
      <c r="G130" s="297">
        <v>4836.2169999999996</v>
      </c>
      <c r="H130" s="297">
        <v>4827.4589999999998</v>
      </c>
      <c r="I130" s="297">
        <v>8.7579999999999991</v>
      </c>
      <c r="J130" s="297">
        <v>50.832999999999998</v>
      </c>
      <c r="K130" s="297">
        <v>46.816000000000003</v>
      </c>
      <c r="L130" s="297">
        <v>4.0169999999999995</v>
      </c>
      <c r="M130" s="297">
        <v>1795.9659999999997</v>
      </c>
      <c r="N130" s="352">
        <v>251.715</v>
      </c>
      <c r="O130" s="352">
        <v>1544.2509999999997</v>
      </c>
      <c r="P130" s="297">
        <v>0</v>
      </c>
      <c r="Q130" s="297">
        <v>0</v>
      </c>
      <c r="R130" s="297">
        <v>0</v>
      </c>
      <c r="S130" s="297">
        <v>16.995000000000001</v>
      </c>
      <c r="T130" s="297">
        <v>4.8030000000000008</v>
      </c>
      <c r="U130" s="297">
        <v>12.192</v>
      </c>
      <c r="V130" s="297">
        <v>1778.9709999999998</v>
      </c>
      <c r="W130" s="297">
        <v>246.91200000000001</v>
      </c>
      <c r="X130" s="297">
        <v>1532.0589999999997</v>
      </c>
      <c r="Y130" s="351">
        <v>0</v>
      </c>
      <c r="Z130" s="297">
        <v>0</v>
      </c>
      <c r="AA130" s="297">
        <v>0</v>
      </c>
      <c r="AB130" s="299">
        <v>0</v>
      </c>
    </row>
    <row r="131" spans="1:28" ht="16.5" customHeight="1" x14ac:dyDescent="0.15">
      <c r="A131" s="192" t="s">
        <v>48</v>
      </c>
      <c r="B131" s="176" t="s">
        <v>13</v>
      </c>
      <c r="C131" s="297">
        <v>8554.8399999999983</v>
      </c>
      <c r="D131" s="297">
        <v>3931.5699999999993</v>
      </c>
      <c r="E131" s="297">
        <v>3874.5999999999995</v>
      </c>
      <c r="F131" s="297">
        <v>56.97</v>
      </c>
      <c r="G131" s="297">
        <v>3812.6699999999996</v>
      </c>
      <c r="H131" s="297">
        <v>3773.4399999999996</v>
      </c>
      <c r="I131" s="297">
        <v>39.230000000000004</v>
      </c>
      <c r="J131" s="297">
        <v>118.89999999999999</v>
      </c>
      <c r="K131" s="297">
        <v>101.16</v>
      </c>
      <c r="L131" s="297">
        <v>17.739999999999998</v>
      </c>
      <c r="M131" s="297">
        <v>4395.6399999999994</v>
      </c>
      <c r="N131" s="352">
        <v>642.20000000000005</v>
      </c>
      <c r="O131" s="352">
        <v>3753.4399999999996</v>
      </c>
      <c r="P131" s="297">
        <v>0</v>
      </c>
      <c r="Q131" s="297">
        <v>0</v>
      </c>
      <c r="R131" s="297">
        <v>0</v>
      </c>
      <c r="S131" s="297">
        <v>23.439999999999998</v>
      </c>
      <c r="T131" s="297">
        <v>11.99</v>
      </c>
      <c r="U131" s="297">
        <v>11.45</v>
      </c>
      <c r="V131" s="297">
        <v>4372.2</v>
      </c>
      <c r="W131" s="297">
        <v>630.21</v>
      </c>
      <c r="X131" s="297">
        <v>3741.99</v>
      </c>
      <c r="Y131" s="351">
        <v>227.63</v>
      </c>
      <c r="Z131" s="297">
        <v>153.31</v>
      </c>
      <c r="AA131" s="297">
        <v>74.319999999999993</v>
      </c>
      <c r="AB131" s="299">
        <v>0</v>
      </c>
    </row>
    <row r="132" spans="1:28" ht="16.5" customHeight="1" x14ac:dyDescent="0.15">
      <c r="A132" s="193"/>
      <c r="B132" s="176" t="s">
        <v>14</v>
      </c>
      <c r="C132" s="297">
        <v>1973.874</v>
      </c>
      <c r="D132" s="297">
        <v>1296.671</v>
      </c>
      <c r="E132" s="297">
        <v>1290.5840000000001</v>
      </c>
      <c r="F132" s="297">
        <v>6.0869999999999997</v>
      </c>
      <c r="G132" s="297">
        <v>1280.9449999999999</v>
      </c>
      <c r="H132" s="297">
        <v>1276.104</v>
      </c>
      <c r="I132" s="297">
        <v>4.8410000000000002</v>
      </c>
      <c r="J132" s="297">
        <v>15.726000000000001</v>
      </c>
      <c r="K132" s="297">
        <v>14.48</v>
      </c>
      <c r="L132" s="297">
        <v>1.246</v>
      </c>
      <c r="M132" s="297">
        <v>677.20299999999997</v>
      </c>
      <c r="N132" s="352">
        <v>160.47800000000001</v>
      </c>
      <c r="O132" s="352">
        <v>516.72499999999991</v>
      </c>
      <c r="P132" s="297">
        <v>0</v>
      </c>
      <c r="Q132" s="297">
        <v>0</v>
      </c>
      <c r="R132" s="297">
        <v>0</v>
      </c>
      <c r="S132" s="297">
        <v>2.726</v>
      </c>
      <c r="T132" s="297">
        <v>2.056</v>
      </c>
      <c r="U132" s="297">
        <v>0.67</v>
      </c>
      <c r="V132" s="297">
        <v>674.47699999999998</v>
      </c>
      <c r="W132" s="297">
        <v>158.422</v>
      </c>
      <c r="X132" s="297">
        <v>516.05499999999995</v>
      </c>
      <c r="Y132" s="351">
        <v>0</v>
      </c>
      <c r="Z132" s="297">
        <v>0</v>
      </c>
      <c r="AA132" s="297">
        <v>0</v>
      </c>
      <c r="AB132" s="299">
        <v>0</v>
      </c>
    </row>
    <row r="133" spans="1:28" ht="16.5" customHeight="1" x14ac:dyDescent="0.15">
      <c r="A133" s="192" t="s">
        <v>49</v>
      </c>
      <c r="B133" s="176" t="s">
        <v>13</v>
      </c>
      <c r="C133" s="297">
        <v>5663.14</v>
      </c>
      <c r="D133" s="297">
        <v>2712.16</v>
      </c>
      <c r="E133" s="297">
        <v>2705.37</v>
      </c>
      <c r="F133" s="297">
        <v>6.79</v>
      </c>
      <c r="G133" s="297">
        <v>2684.84</v>
      </c>
      <c r="H133" s="297">
        <v>2678.54</v>
      </c>
      <c r="I133" s="297">
        <v>6.3</v>
      </c>
      <c r="J133" s="297">
        <v>27.319999999999997</v>
      </c>
      <c r="K133" s="297">
        <v>26.83</v>
      </c>
      <c r="L133" s="297">
        <v>0.49</v>
      </c>
      <c r="M133" s="297">
        <v>2856.21</v>
      </c>
      <c r="N133" s="352">
        <v>135.26</v>
      </c>
      <c r="O133" s="352">
        <v>2720.9500000000003</v>
      </c>
      <c r="P133" s="297">
        <v>0</v>
      </c>
      <c r="Q133" s="297">
        <v>0</v>
      </c>
      <c r="R133" s="297">
        <v>0</v>
      </c>
      <c r="S133" s="297">
        <v>7.12</v>
      </c>
      <c r="T133" s="297">
        <v>0.82</v>
      </c>
      <c r="U133" s="297">
        <v>6.3</v>
      </c>
      <c r="V133" s="297">
        <v>2849.09</v>
      </c>
      <c r="W133" s="297">
        <v>134.44</v>
      </c>
      <c r="X133" s="297">
        <v>2714.65</v>
      </c>
      <c r="Y133" s="351">
        <v>94.77</v>
      </c>
      <c r="Z133" s="297">
        <v>25.19</v>
      </c>
      <c r="AA133" s="297">
        <v>69.58</v>
      </c>
      <c r="AB133" s="299">
        <v>0</v>
      </c>
    </row>
    <row r="134" spans="1:28" ht="16.5" customHeight="1" x14ac:dyDescent="0.15">
      <c r="A134" s="193"/>
      <c r="B134" s="176" t="s">
        <v>14</v>
      </c>
      <c r="C134" s="297">
        <v>1287.952</v>
      </c>
      <c r="D134" s="297">
        <v>884.83399999999995</v>
      </c>
      <c r="E134" s="297">
        <v>884.0619999999999</v>
      </c>
      <c r="F134" s="297">
        <v>0.77200000000000002</v>
      </c>
      <c r="G134" s="297">
        <v>881.52699999999993</v>
      </c>
      <c r="H134" s="297">
        <v>880.80499999999995</v>
      </c>
      <c r="I134" s="297">
        <v>0.72199999999999998</v>
      </c>
      <c r="J134" s="297">
        <v>3.3069999999999995</v>
      </c>
      <c r="K134" s="297">
        <v>3.2569999999999997</v>
      </c>
      <c r="L134" s="297">
        <v>0.05</v>
      </c>
      <c r="M134" s="297">
        <v>403.11799999999999</v>
      </c>
      <c r="N134" s="352">
        <v>34.156999999999996</v>
      </c>
      <c r="O134" s="352">
        <v>368.96100000000001</v>
      </c>
      <c r="P134" s="297">
        <v>0</v>
      </c>
      <c r="Q134" s="297">
        <v>0</v>
      </c>
      <c r="R134" s="297">
        <v>0</v>
      </c>
      <c r="S134" s="297">
        <v>0.77100000000000002</v>
      </c>
      <c r="T134" s="297">
        <v>0.13200000000000001</v>
      </c>
      <c r="U134" s="297">
        <v>0.63900000000000001</v>
      </c>
      <c r="V134" s="297">
        <v>402.34699999999998</v>
      </c>
      <c r="W134" s="297">
        <v>34.024999999999999</v>
      </c>
      <c r="X134" s="297">
        <v>368.322</v>
      </c>
      <c r="Y134" s="351">
        <v>0</v>
      </c>
      <c r="Z134" s="297">
        <v>0</v>
      </c>
      <c r="AA134" s="297">
        <v>0</v>
      </c>
      <c r="AB134" s="299">
        <v>0</v>
      </c>
    </row>
    <row r="135" spans="1:28" ht="16.5" customHeight="1" x14ac:dyDescent="0.15">
      <c r="A135" s="192" t="s">
        <v>459</v>
      </c>
      <c r="B135" s="176" t="s">
        <v>13</v>
      </c>
      <c r="C135" s="297">
        <v>5705.4000000000005</v>
      </c>
      <c r="D135" s="297">
        <v>3651.5000000000005</v>
      </c>
      <c r="E135" s="297">
        <v>3616.5400000000004</v>
      </c>
      <c r="F135" s="297">
        <v>34.96</v>
      </c>
      <c r="G135" s="297">
        <v>3474.9900000000002</v>
      </c>
      <c r="H135" s="297">
        <v>3464.7900000000004</v>
      </c>
      <c r="I135" s="297">
        <v>10.199999999999999</v>
      </c>
      <c r="J135" s="297">
        <v>176.51</v>
      </c>
      <c r="K135" s="297">
        <v>151.75</v>
      </c>
      <c r="L135" s="297">
        <v>24.76</v>
      </c>
      <c r="M135" s="297">
        <v>1975.2900000000002</v>
      </c>
      <c r="N135" s="352">
        <v>84.92</v>
      </c>
      <c r="O135" s="352">
        <v>1890.3700000000001</v>
      </c>
      <c r="P135" s="297">
        <v>0</v>
      </c>
      <c r="Q135" s="297">
        <v>0</v>
      </c>
      <c r="R135" s="297">
        <v>0</v>
      </c>
      <c r="S135" s="297">
        <v>80.959999999999994</v>
      </c>
      <c r="T135" s="297">
        <v>0</v>
      </c>
      <c r="U135" s="297">
        <v>80.959999999999994</v>
      </c>
      <c r="V135" s="297">
        <v>1894.3300000000002</v>
      </c>
      <c r="W135" s="297">
        <v>84.92</v>
      </c>
      <c r="X135" s="297">
        <v>1809.41</v>
      </c>
      <c r="Y135" s="351">
        <v>77.959999999999994</v>
      </c>
      <c r="Z135" s="297">
        <v>64.929999999999993</v>
      </c>
      <c r="AA135" s="297">
        <v>13.03</v>
      </c>
      <c r="AB135" s="299">
        <v>0.65</v>
      </c>
    </row>
    <row r="136" spans="1:28" ht="16.5" customHeight="1" x14ac:dyDescent="0.15">
      <c r="A136" s="193"/>
      <c r="B136" s="176" t="s">
        <v>14</v>
      </c>
      <c r="C136" s="297">
        <v>1480.6089999999999</v>
      </c>
      <c r="D136" s="297">
        <v>1205.8</v>
      </c>
      <c r="E136" s="297">
        <v>1202.3019999999999</v>
      </c>
      <c r="F136" s="297">
        <v>3.4980000000000002</v>
      </c>
      <c r="G136" s="297">
        <v>1182.4649999999999</v>
      </c>
      <c r="H136" s="297">
        <v>1181.461</v>
      </c>
      <c r="I136" s="297">
        <v>1.004</v>
      </c>
      <c r="J136" s="297">
        <v>23.334999999999997</v>
      </c>
      <c r="K136" s="297">
        <v>20.840999999999998</v>
      </c>
      <c r="L136" s="297">
        <v>2.4940000000000002</v>
      </c>
      <c r="M136" s="297">
        <v>274.80899999999997</v>
      </c>
      <c r="N136" s="352">
        <v>21.595999999999997</v>
      </c>
      <c r="O136" s="352">
        <v>253.21299999999997</v>
      </c>
      <c r="P136" s="297">
        <v>0</v>
      </c>
      <c r="Q136" s="297">
        <v>0</v>
      </c>
      <c r="R136" s="297">
        <v>0</v>
      </c>
      <c r="S136" s="297">
        <v>7.5149999999999997</v>
      </c>
      <c r="T136" s="297">
        <v>0</v>
      </c>
      <c r="U136" s="297">
        <v>7.5149999999999997</v>
      </c>
      <c r="V136" s="297">
        <v>267.29399999999998</v>
      </c>
      <c r="W136" s="297">
        <v>21.595999999999997</v>
      </c>
      <c r="X136" s="297">
        <v>245.69799999999998</v>
      </c>
      <c r="Y136" s="351">
        <v>0</v>
      </c>
      <c r="Z136" s="297">
        <v>0</v>
      </c>
      <c r="AA136" s="297">
        <v>0</v>
      </c>
      <c r="AB136" s="299">
        <v>0</v>
      </c>
    </row>
    <row r="137" spans="1:28" ht="16.5" customHeight="1" x14ac:dyDescent="0.15">
      <c r="A137" s="192" t="s">
        <v>51</v>
      </c>
      <c r="B137" s="176" t="s">
        <v>13</v>
      </c>
      <c r="C137" s="297">
        <v>2245.2800000000002</v>
      </c>
      <c r="D137" s="297">
        <v>778.99</v>
      </c>
      <c r="E137" s="297">
        <v>776.84</v>
      </c>
      <c r="F137" s="297">
        <v>2.15</v>
      </c>
      <c r="G137" s="297">
        <v>774.88</v>
      </c>
      <c r="H137" s="297">
        <v>774.88</v>
      </c>
      <c r="I137" s="297">
        <v>0</v>
      </c>
      <c r="J137" s="297">
        <v>4.1099999999999994</v>
      </c>
      <c r="K137" s="297">
        <v>1.96</v>
      </c>
      <c r="L137" s="297">
        <v>2.15</v>
      </c>
      <c r="M137" s="297">
        <v>1452.9600000000003</v>
      </c>
      <c r="N137" s="352">
        <v>28.73</v>
      </c>
      <c r="O137" s="352">
        <v>1424.2300000000002</v>
      </c>
      <c r="P137" s="297">
        <v>0</v>
      </c>
      <c r="Q137" s="297">
        <v>0</v>
      </c>
      <c r="R137" s="297">
        <v>0</v>
      </c>
      <c r="S137" s="297">
        <v>6.4</v>
      </c>
      <c r="T137" s="297">
        <v>0</v>
      </c>
      <c r="U137" s="297">
        <v>6.4</v>
      </c>
      <c r="V137" s="297">
        <v>1446.5600000000002</v>
      </c>
      <c r="W137" s="297">
        <v>28.73</v>
      </c>
      <c r="X137" s="297">
        <v>1417.8300000000002</v>
      </c>
      <c r="Y137" s="351">
        <v>13.33</v>
      </c>
      <c r="Z137" s="297">
        <v>4.24</v>
      </c>
      <c r="AA137" s="297">
        <v>9.09</v>
      </c>
      <c r="AB137" s="299">
        <v>0</v>
      </c>
    </row>
    <row r="138" spans="1:28" ht="16.5" customHeight="1" x14ac:dyDescent="0.15">
      <c r="A138" s="193"/>
      <c r="B138" s="176" t="s">
        <v>14</v>
      </c>
      <c r="C138" s="297">
        <v>465.56299999999999</v>
      </c>
      <c r="D138" s="297">
        <v>265.351</v>
      </c>
      <c r="E138" s="297">
        <v>265.28899999999999</v>
      </c>
      <c r="F138" s="297">
        <v>6.2E-2</v>
      </c>
      <c r="G138" s="297">
        <v>264.74299999999999</v>
      </c>
      <c r="H138" s="297">
        <v>264.74299999999999</v>
      </c>
      <c r="I138" s="297">
        <v>0</v>
      </c>
      <c r="J138" s="297">
        <v>0.6080000000000001</v>
      </c>
      <c r="K138" s="297">
        <v>0.54600000000000004</v>
      </c>
      <c r="L138" s="297">
        <v>6.2E-2</v>
      </c>
      <c r="M138" s="297">
        <v>200.21199999999999</v>
      </c>
      <c r="N138" s="352">
        <v>6.9060000000000006</v>
      </c>
      <c r="O138" s="352">
        <v>193.30599999999998</v>
      </c>
      <c r="P138" s="297">
        <v>0</v>
      </c>
      <c r="Q138" s="297">
        <v>0</v>
      </c>
      <c r="R138" s="297">
        <v>0</v>
      </c>
      <c r="S138" s="297">
        <v>0.65800000000000003</v>
      </c>
      <c r="T138" s="297">
        <v>0</v>
      </c>
      <c r="U138" s="297">
        <v>0.65800000000000003</v>
      </c>
      <c r="V138" s="297">
        <v>199.554</v>
      </c>
      <c r="W138" s="297">
        <v>6.9060000000000006</v>
      </c>
      <c r="X138" s="297">
        <v>192.648</v>
      </c>
      <c r="Y138" s="351">
        <v>0</v>
      </c>
      <c r="Z138" s="297">
        <v>0</v>
      </c>
      <c r="AA138" s="297">
        <v>0</v>
      </c>
      <c r="AB138" s="299">
        <v>0</v>
      </c>
    </row>
    <row r="139" spans="1:28" ht="16.5" customHeight="1" x14ac:dyDescent="0.15">
      <c r="A139" s="192" t="s">
        <v>50</v>
      </c>
      <c r="B139" s="176" t="s">
        <v>13</v>
      </c>
      <c r="C139" s="297">
        <v>5292.31</v>
      </c>
      <c r="D139" s="297">
        <v>3512.35</v>
      </c>
      <c r="E139" s="297">
        <v>3491.7599999999998</v>
      </c>
      <c r="F139" s="297">
        <v>20.59</v>
      </c>
      <c r="G139" s="297">
        <v>3474.98</v>
      </c>
      <c r="H139" s="297">
        <v>3456.08</v>
      </c>
      <c r="I139" s="297">
        <v>18.899999999999999</v>
      </c>
      <c r="J139" s="297">
        <v>37.369999999999997</v>
      </c>
      <c r="K139" s="297">
        <v>35.68</v>
      </c>
      <c r="L139" s="297">
        <v>1.69</v>
      </c>
      <c r="M139" s="297">
        <v>1639.8800000000003</v>
      </c>
      <c r="N139" s="352">
        <v>116.67</v>
      </c>
      <c r="O139" s="352">
        <v>1523.2100000000003</v>
      </c>
      <c r="P139" s="297">
        <v>0</v>
      </c>
      <c r="Q139" s="297">
        <v>0</v>
      </c>
      <c r="R139" s="297">
        <v>0</v>
      </c>
      <c r="S139" s="297">
        <v>42.1</v>
      </c>
      <c r="T139" s="297">
        <v>15.22</v>
      </c>
      <c r="U139" s="297">
        <v>26.88</v>
      </c>
      <c r="V139" s="297">
        <v>1597.7800000000002</v>
      </c>
      <c r="W139" s="297">
        <v>101.45</v>
      </c>
      <c r="X139" s="297">
        <v>1496.3300000000002</v>
      </c>
      <c r="Y139" s="351">
        <v>140.08000000000001</v>
      </c>
      <c r="Z139" s="297">
        <v>122.46000000000001</v>
      </c>
      <c r="AA139" s="297">
        <v>17.62</v>
      </c>
      <c r="AB139" s="299">
        <v>0</v>
      </c>
    </row>
    <row r="140" spans="1:28" ht="16.5" customHeight="1" thickBot="1" x14ac:dyDescent="0.2">
      <c r="A140" s="168"/>
      <c r="B140" s="194" t="s">
        <v>14</v>
      </c>
      <c r="C140" s="301">
        <v>1475.018</v>
      </c>
      <c r="D140" s="301">
        <v>1234.394</v>
      </c>
      <c r="E140" s="301">
        <v>1232.038</v>
      </c>
      <c r="F140" s="301">
        <v>2.3559999999999999</v>
      </c>
      <c r="G140" s="301">
        <v>1226.537</v>
      </c>
      <c r="H140" s="301">
        <v>1224.346</v>
      </c>
      <c r="I140" s="301">
        <v>2.1909999999999998</v>
      </c>
      <c r="J140" s="301">
        <v>7.8570000000000002</v>
      </c>
      <c r="K140" s="301">
        <v>7.6920000000000002</v>
      </c>
      <c r="L140" s="301">
        <v>0.16500000000000001</v>
      </c>
      <c r="M140" s="301">
        <v>240.62400000000002</v>
      </c>
      <c r="N140" s="353">
        <v>28.578000000000003</v>
      </c>
      <c r="O140" s="353">
        <v>212.04600000000002</v>
      </c>
      <c r="P140" s="301">
        <v>0</v>
      </c>
      <c r="Q140" s="301">
        <v>0</v>
      </c>
      <c r="R140" s="301">
        <v>0</v>
      </c>
      <c r="S140" s="301">
        <v>5.3250000000000002</v>
      </c>
      <c r="T140" s="301">
        <v>2.6150000000000002</v>
      </c>
      <c r="U140" s="301">
        <v>2.71</v>
      </c>
      <c r="V140" s="301">
        <v>235.29900000000001</v>
      </c>
      <c r="W140" s="301">
        <v>25.963000000000001</v>
      </c>
      <c r="X140" s="301">
        <v>209.33600000000001</v>
      </c>
      <c r="Y140" s="300">
        <v>0</v>
      </c>
      <c r="Z140" s="301">
        <v>0</v>
      </c>
      <c r="AA140" s="301">
        <v>0</v>
      </c>
      <c r="AB140" s="302">
        <v>0</v>
      </c>
    </row>
    <row r="141" spans="1:28" ht="16.5" customHeight="1" x14ac:dyDescent="0.15">
      <c r="A141" s="117"/>
      <c r="B141" s="118"/>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2"/>
    </row>
    <row r="144" spans="1:28" ht="17.25" x14ac:dyDescent="0.15">
      <c r="A144" s="3" t="s">
        <v>470</v>
      </c>
    </row>
    <row r="145" spans="1:30" ht="15" thickBot="1" x14ac:dyDescent="0.2">
      <c r="A145" s="221" t="s">
        <v>28</v>
      </c>
      <c r="B145" s="221"/>
      <c r="C145" s="221"/>
      <c r="D145" s="221"/>
      <c r="E145" s="221"/>
      <c r="F145" s="221"/>
      <c r="G145" s="221"/>
      <c r="H145" s="221"/>
      <c r="I145" s="221"/>
      <c r="J145" s="221"/>
      <c r="K145" s="221"/>
      <c r="L145" s="221"/>
      <c r="M145" s="221"/>
      <c r="N145" s="221"/>
      <c r="O145" s="221"/>
      <c r="P145" s="221"/>
      <c r="Q145" s="221"/>
      <c r="R145" s="221"/>
      <c r="S145" s="221"/>
      <c r="T145" s="221"/>
      <c r="U145" s="221"/>
      <c r="V145" s="221"/>
      <c r="W145" s="221"/>
      <c r="X145" s="221"/>
      <c r="Y145" s="221"/>
      <c r="Z145" s="221"/>
      <c r="AA145" s="221"/>
      <c r="AB145" s="221"/>
    </row>
    <row r="146" spans="1:30" ht="16.5" customHeight="1" x14ac:dyDescent="0.15">
      <c r="A146" s="178"/>
      <c r="B146" s="179"/>
      <c r="C146" s="180"/>
      <c r="D146" s="163" t="s">
        <v>0</v>
      </c>
      <c r="E146" s="164"/>
      <c r="F146" s="164"/>
      <c r="G146" s="164"/>
      <c r="H146" s="164"/>
      <c r="I146" s="164"/>
      <c r="J146" s="164"/>
      <c r="K146" s="164"/>
      <c r="L146" s="164"/>
      <c r="M146" s="164"/>
      <c r="N146" s="164"/>
      <c r="O146" s="164"/>
      <c r="P146" s="164"/>
      <c r="Q146" s="164"/>
      <c r="R146" s="164"/>
      <c r="S146" s="164"/>
      <c r="T146" s="164"/>
      <c r="U146" s="164"/>
      <c r="V146" s="164"/>
      <c r="W146" s="164"/>
      <c r="X146" s="164"/>
      <c r="Y146" s="163" t="s">
        <v>321</v>
      </c>
      <c r="Z146" s="164"/>
      <c r="AA146" s="164"/>
      <c r="AB146" s="181"/>
      <c r="AC146" s="27"/>
      <c r="AD146" s="27"/>
    </row>
    <row r="147" spans="1:30" ht="16.5" customHeight="1" x14ac:dyDescent="0.15">
      <c r="A147" s="182" t="s">
        <v>191</v>
      </c>
      <c r="B147" s="175"/>
      <c r="C147" s="165" t="s">
        <v>320</v>
      </c>
      <c r="D147" s="183" t="s">
        <v>3</v>
      </c>
      <c r="E147" s="184"/>
      <c r="F147" s="184"/>
      <c r="G147" s="184"/>
      <c r="H147" s="184"/>
      <c r="I147" s="184"/>
      <c r="J147" s="184"/>
      <c r="K147" s="184"/>
      <c r="L147" s="184"/>
      <c r="M147" s="183" t="s">
        <v>4</v>
      </c>
      <c r="N147" s="184"/>
      <c r="O147" s="184"/>
      <c r="P147" s="184"/>
      <c r="Q147" s="184"/>
      <c r="R147" s="184"/>
      <c r="S147" s="184"/>
      <c r="T147" s="184"/>
      <c r="U147" s="184"/>
      <c r="V147" s="184"/>
      <c r="W147" s="184"/>
      <c r="X147" s="184"/>
      <c r="Y147" s="176"/>
      <c r="Z147" s="176"/>
      <c r="AA147" s="176"/>
      <c r="AB147" s="185" t="s">
        <v>192</v>
      </c>
      <c r="AC147" s="27"/>
      <c r="AD147" s="27"/>
    </row>
    <row r="148" spans="1:30" ht="16.5" customHeight="1" x14ac:dyDescent="0.15">
      <c r="A148" s="182"/>
      <c r="B148" s="175"/>
      <c r="C148" s="165"/>
      <c r="D148" s="183" t="s">
        <v>5</v>
      </c>
      <c r="E148" s="184"/>
      <c r="F148" s="184"/>
      <c r="G148" s="183" t="s">
        <v>6</v>
      </c>
      <c r="H148" s="184"/>
      <c r="I148" s="184"/>
      <c r="J148" s="183" t="s">
        <v>7</v>
      </c>
      <c r="K148" s="184"/>
      <c r="L148" s="184"/>
      <c r="M148" s="183" t="s">
        <v>8</v>
      </c>
      <c r="N148" s="184"/>
      <c r="O148" s="184"/>
      <c r="P148" s="183" t="s">
        <v>6</v>
      </c>
      <c r="Q148" s="184"/>
      <c r="R148" s="184"/>
      <c r="S148" s="183" t="s">
        <v>7</v>
      </c>
      <c r="T148" s="184"/>
      <c r="U148" s="184"/>
      <c r="V148" s="183" t="s">
        <v>9</v>
      </c>
      <c r="W148" s="184"/>
      <c r="X148" s="184"/>
      <c r="Y148" s="165" t="s">
        <v>2</v>
      </c>
      <c r="Z148" s="165" t="s">
        <v>205</v>
      </c>
      <c r="AA148" s="165" t="s">
        <v>206</v>
      </c>
      <c r="AB148" s="185"/>
      <c r="AC148" s="27"/>
      <c r="AD148" s="27"/>
    </row>
    <row r="149" spans="1:30" ht="16.5" customHeight="1" x14ac:dyDescent="0.15">
      <c r="A149" s="186"/>
      <c r="B149" s="27"/>
      <c r="C149" s="187"/>
      <c r="D149" s="176" t="s">
        <v>2</v>
      </c>
      <c r="E149" s="176" t="s">
        <v>10</v>
      </c>
      <c r="F149" s="176" t="s">
        <v>11</v>
      </c>
      <c r="G149" s="176" t="s">
        <v>2</v>
      </c>
      <c r="H149" s="176" t="s">
        <v>10</v>
      </c>
      <c r="I149" s="176" t="s">
        <v>11</v>
      </c>
      <c r="J149" s="176" t="s">
        <v>2</v>
      </c>
      <c r="K149" s="176" t="s">
        <v>10</v>
      </c>
      <c r="L149" s="176" t="s">
        <v>11</v>
      </c>
      <c r="M149" s="176" t="s">
        <v>2</v>
      </c>
      <c r="N149" s="188" t="s">
        <v>10</v>
      </c>
      <c r="O149" s="189" t="s">
        <v>11</v>
      </c>
      <c r="P149" s="176" t="s">
        <v>2</v>
      </c>
      <c r="Q149" s="176" t="s">
        <v>10</v>
      </c>
      <c r="R149" s="176" t="s">
        <v>11</v>
      </c>
      <c r="S149" s="176" t="s">
        <v>2</v>
      </c>
      <c r="T149" s="176" t="s">
        <v>10</v>
      </c>
      <c r="U149" s="176" t="s">
        <v>11</v>
      </c>
      <c r="V149" s="176" t="s">
        <v>2</v>
      </c>
      <c r="W149" s="176" t="s">
        <v>10</v>
      </c>
      <c r="X149" s="176" t="s">
        <v>11</v>
      </c>
      <c r="Y149" s="187"/>
      <c r="Z149" s="187"/>
      <c r="AA149" s="187"/>
      <c r="AB149" s="190"/>
      <c r="AC149" s="27"/>
      <c r="AD149" s="27"/>
    </row>
    <row r="150" spans="1:30" ht="16.5" customHeight="1" x14ac:dyDescent="0.15">
      <c r="A150" s="192" t="s">
        <v>561</v>
      </c>
      <c r="B150" s="176" t="s">
        <v>13</v>
      </c>
      <c r="C150" s="297">
        <v>25850.210000000003</v>
      </c>
      <c r="D150" s="297">
        <v>14276.880000000001</v>
      </c>
      <c r="E150" s="297">
        <v>14079.130000000001</v>
      </c>
      <c r="F150" s="297">
        <v>197.75</v>
      </c>
      <c r="G150" s="297">
        <v>13807.990000000002</v>
      </c>
      <c r="H150" s="297">
        <v>13713.170000000002</v>
      </c>
      <c r="I150" s="297">
        <v>94.82</v>
      </c>
      <c r="J150" s="297">
        <v>468.89000000000004</v>
      </c>
      <c r="K150" s="297">
        <v>365.96000000000004</v>
      </c>
      <c r="L150" s="297">
        <v>102.93</v>
      </c>
      <c r="M150" s="297">
        <v>11264.630000000001</v>
      </c>
      <c r="N150" s="352">
        <v>1239.1300000000001</v>
      </c>
      <c r="O150" s="352">
        <v>10025.5</v>
      </c>
      <c r="P150" s="297">
        <v>0</v>
      </c>
      <c r="Q150" s="297">
        <v>0</v>
      </c>
      <c r="R150" s="297">
        <v>0</v>
      </c>
      <c r="S150" s="297">
        <v>94.36999999999999</v>
      </c>
      <c r="T150" s="297">
        <v>29.8</v>
      </c>
      <c r="U150" s="297">
        <v>64.569999999999993</v>
      </c>
      <c r="V150" s="297">
        <v>11170.26</v>
      </c>
      <c r="W150" s="297">
        <v>1209.3300000000002</v>
      </c>
      <c r="X150" s="297">
        <v>9960.93</v>
      </c>
      <c r="Y150" s="351">
        <v>308.69999999999993</v>
      </c>
      <c r="Z150" s="297">
        <v>167.54999999999998</v>
      </c>
      <c r="AA150" s="297">
        <v>141.14999999999998</v>
      </c>
      <c r="AB150" s="299">
        <v>0</v>
      </c>
      <c r="AC150" s="27"/>
      <c r="AD150" s="27"/>
    </row>
    <row r="151" spans="1:30" ht="16.5" customHeight="1" x14ac:dyDescent="0.15">
      <c r="A151" s="193" t="s">
        <v>452</v>
      </c>
      <c r="B151" s="176" t="s">
        <v>14</v>
      </c>
      <c r="C151" s="297">
        <v>5933.268</v>
      </c>
      <c r="D151" s="297">
        <v>4204.5340000000006</v>
      </c>
      <c r="E151" s="297">
        <v>4180.9210000000003</v>
      </c>
      <c r="F151" s="297">
        <v>23.613</v>
      </c>
      <c r="G151" s="297">
        <v>4157.7</v>
      </c>
      <c r="H151" s="297">
        <v>4144.2809999999999</v>
      </c>
      <c r="I151" s="297">
        <v>13.419</v>
      </c>
      <c r="J151" s="297">
        <v>46.834000000000003</v>
      </c>
      <c r="K151" s="297">
        <v>36.64</v>
      </c>
      <c r="L151" s="297">
        <v>10.194000000000001</v>
      </c>
      <c r="M151" s="297">
        <v>1728.7339999999999</v>
      </c>
      <c r="N151" s="352">
        <v>308.30700000000002</v>
      </c>
      <c r="O151" s="352">
        <v>1420.4269999999999</v>
      </c>
      <c r="P151" s="297">
        <v>0</v>
      </c>
      <c r="Q151" s="297">
        <v>0</v>
      </c>
      <c r="R151" s="297">
        <v>0</v>
      </c>
      <c r="S151" s="297">
        <v>11.988</v>
      </c>
      <c r="T151" s="297">
        <v>5.4390000000000009</v>
      </c>
      <c r="U151" s="297">
        <v>6.5489999999999995</v>
      </c>
      <c r="V151" s="297">
        <v>1716.7459999999999</v>
      </c>
      <c r="W151" s="297">
        <v>302.86799999999999</v>
      </c>
      <c r="X151" s="297">
        <v>1413.8779999999999</v>
      </c>
      <c r="Y151" s="351">
        <v>0</v>
      </c>
      <c r="Z151" s="297">
        <v>0</v>
      </c>
      <c r="AA151" s="297">
        <v>0</v>
      </c>
      <c r="AB151" s="299">
        <v>0</v>
      </c>
      <c r="AC151" s="27"/>
      <c r="AD151" s="27"/>
    </row>
    <row r="152" spans="1:30" ht="16.5" customHeight="1" x14ac:dyDescent="0.15">
      <c r="A152" s="192" t="s">
        <v>177</v>
      </c>
      <c r="B152" s="176" t="s">
        <v>13</v>
      </c>
      <c r="C152" s="297">
        <v>6001.01</v>
      </c>
      <c r="D152" s="297">
        <v>2571.21</v>
      </c>
      <c r="E152" s="297">
        <v>2516.9900000000002</v>
      </c>
      <c r="F152" s="297">
        <v>54.22</v>
      </c>
      <c r="G152" s="297">
        <v>2351.27</v>
      </c>
      <c r="H152" s="297">
        <v>2332.92</v>
      </c>
      <c r="I152" s="297">
        <v>18.349999999999998</v>
      </c>
      <c r="J152" s="297">
        <v>219.94</v>
      </c>
      <c r="K152" s="297">
        <v>184.07</v>
      </c>
      <c r="L152" s="297">
        <v>35.870000000000005</v>
      </c>
      <c r="M152" s="297">
        <v>3380.29</v>
      </c>
      <c r="N152" s="352">
        <v>734.33</v>
      </c>
      <c r="O152" s="352">
        <v>2645.96</v>
      </c>
      <c r="P152" s="297">
        <v>0</v>
      </c>
      <c r="Q152" s="297">
        <v>0</v>
      </c>
      <c r="R152" s="297">
        <v>0</v>
      </c>
      <c r="S152" s="297">
        <v>60.230000000000004</v>
      </c>
      <c r="T152" s="297">
        <v>24.37</v>
      </c>
      <c r="U152" s="297">
        <v>35.86</v>
      </c>
      <c r="V152" s="297">
        <v>3320.06</v>
      </c>
      <c r="W152" s="297">
        <v>709.96</v>
      </c>
      <c r="X152" s="297">
        <v>2610.1</v>
      </c>
      <c r="Y152" s="351">
        <v>49.51</v>
      </c>
      <c r="Z152" s="297">
        <v>16.03</v>
      </c>
      <c r="AA152" s="297">
        <v>33.479999999999997</v>
      </c>
      <c r="AB152" s="299">
        <v>0</v>
      </c>
      <c r="AC152" s="27"/>
      <c r="AD152" s="27"/>
    </row>
    <row r="153" spans="1:30" ht="16.5" customHeight="1" x14ac:dyDescent="0.15">
      <c r="A153" s="193"/>
      <c r="B153" s="176" t="s">
        <v>14</v>
      </c>
      <c r="C153" s="297">
        <v>1266.163</v>
      </c>
      <c r="D153" s="297">
        <v>705.76599999999996</v>
      </c>
      <c r="E153" s="297">
        <v>700.16899999999998</v>
      </c>
      <c r="F153" s="297">
        <v>5.5970000000000004</v>
      </c>
      <c r="G153" s="297">
        <v>685.21199999999999</v>
      </c>
      <c r="H153" s="297">
        <v>683.10599999999999</v>
      </c>
      <c r="I153" s="297">
        <v>2.1060000000000003</v>
      </c>
      <c r="J153" s="297">
        <v>20.553999999999998</v>
      </c>
      <c r="K153" s="297">
        <v>17.062999999999999</v>
      </c>
      <c r="L153" s="297">
        <v>3.4910000000000001</v>
      </c>
      <c r="M153" s="297">
        <v>560.39700000000005</v>
      </c>
      <c r="N153" s="352">
        <v>185.37500000000003</v>
      </c>
      <c r="O153" s="352">
        <v>375.02199999999999</v>
      </c>
      <c r="P153" s="297">
        <v>0</v>
      </c>
      <c r="Q153" s="297">
        <v>0</v>
      </c>
      <c r="R153" s="297">
        <v>0</v>
      </c>
      <c r="S153" s="297">
        <v>8.4</v>
      </c>
      <c r="T153" s="297">
        <v>4.8170000000000002</v>
      </c>
      <c r="U153" s="297">
        <v>3.5830000000000002</v>
      </c>
      <c r="V153" s="297">
        <v>551.99699999999996</v>
      </c>
      <c r="W153" s="297">
        <v>180.55800000000002</v>
      </c>
      <c r="X153" s="297">
        <v>371.43899999999996</v>
      </c>
      <c r="Y153" s="351">
        <v>0</v>
      </c>
      <c r="Z153" s="297">
        <v>0</v>
      </c>
      <c r="AA153" s="297">
        <v>0</v>
      </c>
      <c r="AB153" s="299">
        <v>0</v>
      </c>
      <c r="AC153" s="27"/>
      <c r="AD153" s="27"/>
    </row>
    <row r="154" spans="1:30" ht="16.5" customHeight="1" x14ac:dyDescent="0.15">
      <c r="A154" s="192" t="s">
        <v>400</v>
      </c>
      <c r="B154" s="176" t="s">
        <v>13</v>
      </c>
      <c r="C154" s="297">
        <v>2963.6000000000004</v>
      </c>
      <c r="D154" s="297">
        <v>2259.7800000000002</v>
      </c>
      <c r="E154" s="297">
        <v>2247.61</v>
      </c>
      <c r="F154" s="297">
        <v>12.17</v>
      </c>
      <c r="G154" s="297">
        <v>2252.8900000000003</v>
      </c>
      <c r="H154" s="297">
        <v>2243.4900000000002</v>
      </c>
      <c r="I154" s="297">
        <v>9.4</v>
      </c>
      <c r="J154" s="297">
        <v>6.8900000000000006</v>
      </c>
      <c r="K154" s="297">
        <v>4.12</v>
      </c>
      <c r="L154" s="297">
        <v>2.77</v>
      </c>
      <c r="M154" s="297">
        <v>633.39999999999986</v>
      </c>
      <c r="N154" s="352">
        <v>29.419999999999998</v>
      </c>
      <c r="O154" s="352">
        <v>603.9799999999999</v>
      </c>
      <c r="P154" s="297">
        <v>0</v>
      </c>
      <c r="Q154" s="297">
        <v>0</v>
      </c>
      <c r="R154" s="297">
        <v>0</v>
      </c>
      <c r="S154" s="297">
        <v>5.59</v>
      </c>
      <c r="T154" s="297">
        <v>0.91</v>
      </c>
      <c r="U154" s="297">
        <v>4.68</v>
      </c>
      <c r="V154" s="297">
        <v>627.80999999999995</v>
      </c>
      <c r="W154" s="297">
        <v>28.509999999999998</v>
      </c>
      <c r="X154" s="297">
        <v>599.29999999999995</v>
      </c>
      <c r="Y154" s="351">
        <v>70.42</v>
      </c>
      <c r="Z154" s="297">
        <v>6.44</v>
      </c>
      <c r="AA154" s="297">
        <v>63.98</v>
      </c>
      <c r="AB154" s="299">
        <v>0</v>
      </c>
      <c r="AC154" s="27"/>
      <c r="AD154" s="27"/>
    </row>
    <row r="155" spans="1:30" ht="16.5" customHeight="1" x14ac:dyDescent="0.15">
      <c r="A155" s="193"/>
      <c r="B155" s="176" t="s">
        <v>14</v>
      </c>
      <c r="C155" s="297">
        <v>641.84</v>
      </c>
      <c r="D155" s="297">
        <v>548.98500000000001</v>
      </c>
      <c r="E155" s="297">
        <v>547.904</v>
      </c>
      <c r="F155" s="297">
        <v>1.081</v>
      </c>
      <c r="G155" s="297">
        <v>548.55999999999995</v>
      </c>
      <c r="H155" s="297">
        <v>547.649</v>
      </c>
      <c r="I155" s="297">
        <v>0.91100000000000003</v>
      </c>
      <c r="J155" s="297">
        <v>0.42500000000000004</v>
      </c>
      <c r="K155" s="297">
        <v>0.255</v>
      </c>
      <c r="L155" s="297">
        <v>0.17</v>
      </c>
      <c r="M155" s="297">
        <v>92.855000000000004</v>
      </c>
      <c r="N155" s="352">
        <v>6.83</v>
      </c>
      <c r="O155" s="352">
        <v>86.025000000000006</v>
      </c>
      <c r="P155" s="297">
        <v>0</v>
      </c>
      <c r="Q155" s="297">
        <v>0</v>
      </c>
      <c r="R155" s="297">
        <v>0</v>
      </c>
      <c r="S155" s="297">
        <v>0.64100000000000001</v>
      </c>
      <c r="T155" s="297">
        <v>0.16600000000000001</v>
      </c>
      <c r="U155" s="297">
        <v>0.47499999999999998</v>
      </c>
      <c r="V155" s="297">
        <v>92.214000000000013</v>
      </c>
      <c r="W155" s="297">
        <v>6.6639999999999997</v>
      </c>
      <c r="X155" s="297">
        <v>85.550000000000011</v>
      </c>
      <c r="Y155" s="351">
        <v>0</v>
      </c>
      <c r="Z155" s="297">
        <v>0</v>
      </c>
      <c r="AA155" s="297">
        <v>0</v>
      </c>
      <c r="AB155" s="299">
        <v>0</v>
      </c>
      <c r="AC155" s="27"/>
      <c r="AD155" s="27"/>
    </row>
    <row r="156" spans="1:30" ht="16.5" customHeight="1" x14ac:dyDescent="0.15">
      <c r="A156" s="192" t="s">
        <v>461</v>
      </c>
      <c r="B156" s="176" t="s">
        <v>13</v>
      </c>
      <c r="C156" s="297">
        <v>7825.6</v>
      </c>
      <c r="D156" s="297">
        <v>4344.59</v>
      </c>
      <c r="E156" s="297">
        <v>4315.4400000000005</v>
      </c>
      <c r="F156" s="297">
        <v>29.15</v>
      </c>
      <c r="G156" s="297">
        <v>4336.72</v>
      </c>
      <c r="H156" s="297">
        <v>4310.63</v>
      </c>
      <c r="I156" s="297">
        <v>26.09</v>
      </c>
      <c r="J156" s="297">
        <v>7.870000000000001</v>
      </c>
      <c r="K156" s="297">
        <v>4.8100000000000005</v>
      </c>
      <c r="L156" s="297">
        <v>3.06</v>
      </c>
      <c r="M156" s="297">
        <v>3411.67</v>
      </c>
      <c r="N156" s="352">
        <v>116.02</v>
      </c>
      <c r="O156" s="352">
        <v>3295.65</v>
      </c>
      <c r="P156" s="297">
        <v>0</v>
      </c>
      <c r="Q156" s="297">
        <v>0</v>
      </c>
      <c r="R156" s="297">
        <v>0</v>
      </c>
      <c r="S156" s="297">
        <v>0</v>
      </c>
      <c r="T156" s="297">
        <v>0</v>
      </c>
      <c r="U156" s="297">
        <v>0</v>
      </c>
      <c r="V156" s="297">
        <v>3411.67</v>
      </c>
      <c r="W156" s="297">
        <v>116.02</v>
      </c>
      <c r="X156" s="297">
        <v>3295.65</v>
      </c>
      <c r="Y156" s="351">
        <v>69.339999999999989</v>
      </c>
      <c r="Z156" s="297">
        <v>65.88</v>
      </c>
      <c r="AA156" s="297">
        <v>3.46</v>
      </c>
      <c r="AB156" s="299">
        <v>0</v>
      </c>
      <c r="AC156" s="27"/>
      <c r="AD156" s="27"/>
    </row>
    <row r="157" spans="1:30" ht="16.5" customHeight="1" x14ac:dyDescent="0.15">
      <c r="A157" s="193"/>
      <c r="B157" s="176" t="s">
        <v>14</v>
      </c>
      <c r="C157" s="297">
        <v>1862.1449999999998</v>
      </c>
      <c r="D157" s="297">
        <v>1359.7579999999998</v>
      </c>
      <c r="E157" s="297">
        <v>1355.0039999999999</v>
      </c>
      <c r="F157" s="297">
        <v>4.7540000000000004</v>
      </c>
      <c r="G157" s="297">
        <v>1358.231</v>
      </c>
      <c r="H157" s="297">
        <v>1353.79</v>
      </c>
      <c r="I157" s="297">
        <v>4.4410000000000007</v>
      </c>
      <c r="J157" s="297">
        <v>1.5269999999999999</v>
      </c>
      <c r="K157" s="297">
        <v>1.214</v>
      </c>
      <c r="L157" s="297">
        <v>0.313</v>
      </c>
      <c r="M157" s="297">
        <v>502.387</v>
      </c>
      <c r="N157" s="352">
        <v>29.08</v>
      </c>
      <c r="O157" s="352">
        <v>473.30700000000002</v>
      </c>
      <c r="P157" s="297">
        <v>0</v>
      </c>
      <c r="Q157" s="297">
        <v>0</v>
      </c>
      <c r="R157" s="297">
        <v>0</v>
      </c>
      <c r="S157" s="297">
        <v>0</v>
      </c>
      <c r="T157" s="297">
        <v>0</v>
      </c>
      <c r="U157" s="297">
        <v>0</v>
      </c>
      <c r="V157" s="297">
        <v>502.387</v>
      </c>
      <c r="W157" s="297">
        <v>29.08</v>
      </c>
      <c r="X157" s="297">
        <v>473.30700000000002</v>
      </c>
      <c r="Y157" s="351">
        <v>0</v>
      </c>
      <c r="Z157" s="297">
        <v>0</v>
      </c>
      <c r="AA157" s="297">
        <v>0</v>
      </c>
      <c r="AB157" s="299">
        <v>0</v>
      </c>
      <c r="AC157" s="27"/>
      <c r="AD157" s="27"/>
    </row>
    <row r="158" spans="1:30" ht="16.5" customHeight="1" x14ac:dyDescent="0.15">
      <c r="A158" s="192" t="s">
        <v>178</v>
      </c>
      <c r="B158" s="176" t="s">
        <v>13</v>
      </c>
      <c r="C158" s="297">
        <v>7227.13</v>
      </c>
      <c r="D158" s="297">
        <v>4126.04</v>
      </c>
      <c r="E158" s="297">
        <v>4061.7999999999997</v>
      </c>
      <c r="F158" s="297">
        <v>64.240000000000009</v>
      </c>
      <c r="G158" s="297">
        <v>4042.81</v>
      </c>
      <c r="H158" s="297">
        <v>4002.18</v>
      </c>
      <c r="I158" s="297">
        <v>40.630000000000003</v>
      </c>
      <c r="J158" s="297">
        <v>83.22999999999999</v>
      </c>
      <c r="K158" s="297">
        <v>59.62</v>
      </c>
      <c r="L158" s="297">
        <v>23.61</v>
      </c>
      <c r="M158" s="297">
        <v>3016.66</v>
      </c>
      <c r="N158" s="352">
        <v>266.14</v>
      </c>
      <c r="O158" s="352">
        <v>2750.52</v>
      </c>
      <c r="P158" s="297">
        <v>0</v>
      </c>
      <c r="Q158" s="297">
        <v>0</v>
      </c>
      <c r="R158" s="297">
        <v>0</v>
      </c>
      <c r="S158" s="297">
        <v>13.89</v>
      </c>
      <c r="T158" s="297">
        <v>0</v>
      </c>
      <c r="U158" s="297">
        <v>13.89</v>
      </c>
      <c r="V158" s="297">
        <v>3002.77</v>
      </c>
      <c r="W158" s="297">
        <v>266.14</v>
      </c>
      <c r="X158" s="297">
        <v>2736.63</v>
      </c>
      <c r="Y158" s="351">
        <v>84.429999999999993</v>
      </c>
      <c r="Z158" s="297">
        <v>64.38</v>
      </c>
      <c r="AA158" s="297">
        <v>20.05</v>
      </c>
      <c r="AB158" s="299">
        <v>0</v>
      </c>
      <c r="AC158" s="27"/>
      <c r="AD158" s="27"/>
    </row>
    <row r="159" spans="1:30" ht="16.5" customHeight="1" x14ac:dyDescent="0.15">
      <c r="A159" s="193"/>
      <c r="B159" s="176" t="s">
        <v>14</v>
      </c>
      <c r="C159" s="297">
        <v>1734.596</v>
      </c>
      <c r="D159" s="297">
        <v>1288.0059999999999</v>
      </c>
      <c r="E159" s="297">
        <v>1279.7259999999999</v>
      </c>
      <c r="F159" s="297">
        <v>8.2800000000000011</v>
      </c>
      <c r="G159" s="297">
        <v>1278.0499999999997</v>
      </c>
      <c r="H159" s="297">
        <v>1272.1799999999998</v>
      </c>
      <c r="I159" s="297">
        <v>5.87</v>
      </c>
      <c r="J159" s="297">
        <v>9.9559999999999995</v>
      </c>
      <c r="K159" s="297">
        <v>7.5460000000000003</v>
      </c>
      <c r="L159" s="297">
        <v>2.41</v>
      </c>
      <c r="M159" s="297">
        <v>446.59000000000003</v>
      </c>
      <c r="N159" s="352">
        <v>63.852000000000004</v>
      </c>
      <c r="O159" s="352">
        <v>382.738</v>
      </c>
      <c r="P159" s="297">
        <v>0</v>
      </c>
      <c r="Q159" s="297">
        <v>0</v>
      </c>
      <c r="R159" s="297">
        <v>0</v>
      </c>
      <c r="S159" s="297">
        <v>1.44</v>
      </c>
      <c r="T159" s="297">
        <v>0</v>
      </c>
      <c r="U159" s="297">
        <v>1.44</v>
      </c>
      <c r="V159" s="297">
        <v>445.15</v>
      </c>
      <c r="W159" s="297">
        <v>63.852000000000004</v>
      </c>
      <c r="X159" s="297">
        <v>381.298</v>
      </c>
      <c r="Y159" s="351">
        <v>0</v>
      </c>
      <c r="Z159" s="297">
        <v>0</v>
      </c>
      <c r="AA159" s="297">
        <v>0</v>
      </c>
      <c r="AB159" s="299">
        <v>0</v>
      </c>
      <c r="AC159" s="27"/>
      <c r="AD159" s="27"/>
    </row>
    <row r="160" spans="1:30" ht="16.5" customHeight="1" x14ac:dyDescent="0.15">
      <c r="A160" s="192" t="s">
        <v>190</v>
      </c>
      <c r="B160" s="176" t="s">
        <v>13</v>
      </c>
      <c r="C160" s="297">
        <v>118.65</v>
      </c>
      <c r="D160" s="297">
        <v>76.09</v>
      </c>
      <c r="E160" s="297">
        <v>75.11</v>
      </c>
      <c r="F160" s="297">
        <v>0.98</v>
      </c>
      <c r="G160" s="297">
        <v>72.39</v>
      </c>
      <c r="H160" s="297">
        <v>72.040000000000006</v>
      </c>
      <c r="I160" s="297">
        <v>0.35</v>
      </c>
      <c r="J160" s="297">
        <v>3.6999999999999997</v>
      </c>
      <c r="K160" s="297">
        <v>3.07</v>
      </c>
      <c r="L160" s="297">
        <v>0.63</v>
      </c>
      <c r="M160" s="297">
        <v>41.36</v>
      </c>
      <c r="N160" s="352">
        <v>19.63</v>
      </c>
      <c r="O160" s="352">
        <v>21.73</v>
      </c>
      <c r="P160" s="297">
        <v>0</v>
      </c>
      <c r="Q160" s="297">
        <v>0</v>
      </c>
      <c r="R160" s="297">
        <v>0</v>
      </c>
      <c r="S160" s="297">
        <v>0</v>
      </c>
      <c r="T160" s="297">
        <v>0</v>
      </c>
      <c r="U160" s="297">
        <v>0</v>
      </c>
      <c r="V160" s="297">
        <v>41.36</v>
      </c>
      <c r="W160" s="297">
        <v>19.63</v>
      </c>
      <c r="X160" s="297">
        <v>21.73</v>
      </c>
      <c r="Y160" s="351">
        <v>1.2000000000000002</v>
      </c>
      <c r="Z160" s="297">
        <v>0.92</v>
      </c>
      <c r="AA160" s="297">
        <v>0.28000000000000003</v>
      </c>
      <c r="AB160" s="299">
        <v>0</v>
      </c>
      <c r="AC160" s="27"/>
      <c r="AD160" s="27"/>
    </row>
    <row r="161" spans="1:30" ht="16.5" customHeight="1" x14ac:dyDescent="0.15">
      <c r="A161" s="193"/>
      <c r="B161" s="176" t="s">
        <v>14</v>
      </c>
      <c r="C161" s="297">
        <v>28.888999999999996</v>
      </c>
      <c r="D161" s="297">
        <v>21.363999999999997</v>
      </c>
      <c r="E161" s="297">
        <v>21.210999999999999</v>
      </c>
      <c r="F161" s="297">
        <v>0.153</v>
      </c>
      <c r="G161" s="297">
        <v>21.02</v>
      </c>
      <c r="H161" s="297">
        <v>20.928999999999998</v>
      </c>
      <c r="I161" s="297">
        <v>9.0999999999999998E-2</v>
      </c>
      <c r="J161" s="297">
        <v>0.34400000000000003</v>
      </c>
      <c r="K161" s="297">
        <v>0.28200000000000003</v>
      </c>
      <c r="L161" s="297">
        <v>6.2E-2</v>
      </c>
      <c r="M161" s="297">
        <v>7.5250000000000004</v>
      </c>
      <c r="N161" s="352">
        <v>4.899</v>
      </c>
      <c r="O161" s="352">
        <v>2.6260000000000003</v>
      </c>
      <c r="P161" s="297">
        <v>0</v>
      </c>
      <c r="Q161" s="297">
        <v>0</v>
      </c>
      <c r="R161" s="297">
        <v>0</v>
      </c>
      <c r="S161" s="297">
        <v>0</v>
      </c>
      <c r="T161" s="297">
        <v>0</v>
      </c>
      <c r="U161" s="297">
        <v>0</v>
      </c>
      <c r="V161" s="297">
        <v>7.5250000000000004</v>
      </c>
      <c r="W161" s="297">
        <v>4.899</v>
      </c>
      <c r="X161" s="297">
        <v>2.6260000000000003</v>
      </c>
      <c r="Y161" s="351">
        <v>0</v>
      </c>
      <c r="Z161" s="297">
        <v>0</v>
      </c>
      <c r="AA161" s="297">
        <v>0</v>
      </c>
      <c r="AB161" s="299">
        <v>0</v>
      </c>
      <c r="AC161" s="27"/>
      <c r="AD161" s="27"/>
    </row>
    <row r="162" spans="1:30" ht="16.5" customHeight="1" x14ac:dyDescent="0.15">
      <c r="A162" s="192" t="s">
        <v>462</v>
      </c>
      <c r="B162" s="176" t="s">
        <v>13</v>
      </c>
      <c r="C162" s="297">
        <v>1714.22</v>
      </c>
      <c r="D162" s="297">
        <v>899.17</v>
      </c>
      <c r="E162" s="297">
        <v>862.18</v>
      </c>
      <c r="F162" s="297">
        <v>36.99</v>
      </c>
      <c r="G162" s="297">
        <v>751.91</v>
      </c>
      <c r="H162" s="297">
        <v>751.91</v>
      </c>
      <c r="I162" s="297">
        <v>0</v>
      </c>
      <c r="J162" s="297">
        <v>147.26000000000002</v>
      </c>
      <c r="K162" s="297">
        <v>110.27000000000001</v>
      </c>
      <c r="L162" s="297">
        <v>36.99</v>
      </c>
      <c r="M162" s="297">
        <v>781.25</v>
      </c>
      <c r="N162" s="352">
        <v>73.589999999999989</v>
      </c>
      <c r="O162" s="352">
        <v>707.66</v>
      </c>
      <c r="P162" s="297">
        <v>0</v>
      </c>
      <c r="Q162" s="297">
        <v>0</v>
      </c>
      <c r="R162" s="297">
        <v>0</v>
      </c>
      <c r="S162" s="297">
        <v>14.66</v>
      </c>
      <c r="T162" s="297">
        <v>4.5199999999999996</v>
      </c>
      <c r="U162" s="297">
        <v>10.14</v>
      </c>
      <c r="V162" s="297">
        <v>766.58999999999992</v>
      </c>
      <c r="W162" s="297">
        <v>69.069999999999993</v>
      </c>
      <c r="X162" s="297">
        <v>697.52</v>
      </c>
      <c r="Y162" s="351">
        <v>33.799999999999997</v>
      </c>
      <c r="Z162" s="297">
        <v>13.9</v>
      </c>
      <c r="AA162" s="297">
        <v>19.899999999999999</v>
      </c>
      <c r="AB162" s="299">
        <v>0</v>
      </c>
      <c r="AC162" s="27"/>
      <c r="AD162" s="27"/>
    </row>
    <row r="163" spans="1:30" ht="16.5" customHeight="1" thickBot="1" x14ac:dyDescent="0.2">
      <c r="A163" s="168"/>
      <c r="B163" s="194" t="s">
        <v>14</v>
      </c>
      <c r="C163" s="301">
        <v>399.63500000000005</v>
      </c>
      <c r="D163" s="301">
        <v>280.65500000000003</v>
      </c>
      <c r="E163" s="301">
        <v>276.90700000000004</v>
      </c>
      <c r="F163" s="301">
        <v>3.7480000000000002</v>
      </c>
      <c r="G163" s="301">
        <v>266.62700000000001</v>
      </c>
      <c r="H163" s="301">
        <v>266.62700000000001</v>
      </c>
      <c r="I163" s="301">
        <v>0</v>
      </c>
      <c r="J163" s="301">
        <v>14.028000000000002</v>
      </c>
      <c r="K163" s="301">
        <v>10.280000000000001</v>
      </c>
      <c r="L163" s="301">
        <v>3.7480000000000002</v>
      </c>
      <c r="M163" s="301">
        <v>118.98</v>
      </c>
      <c r="N163" s="353">
        <v>18.271000000000001</v>
      </c>
      <c r="O163" s="353">
        <v>100.709</v>
      </c>
      <c r="P163" s="301">
        <v>0</v>
      </c>
      <c r="Q163" s="301">
        <v>0</v>
      </c>
      <c r="R163" s="301">
        <v>0</v>
      </c>
      <c r="S163" s="301">
        <v>1.5069999999999999</v>
      </c>
      <c r="T163" s="301">
        <v>0.45600000000000002</v>
      </c>
      <c r="U163" s="301">
        <v>1.0509999999999999</v>
      </c>
      <c r="V163" s="301">
        <v>117.473</v>
      </c>
      <c r="W163" s="301">
        <v>17.815000000000001</v>
      </c>
      <c r="X163" s="301">
        <v>99.658000000000001</v>
      </c>
      <c r="Y163" s="300">
        <v>0</v>
      </c>
      <c r="Z163" s="301">
        <v>0</v>
      </c>
      <c r="AA163" s="301">
        <v>0</v>
      </c>
      <c r="AB163" s="302">
        <v>0</v>
      </c>
      <c r="AC163" s="27"/>
      <c r="AD163" s="27"/>
    </row>
    <row r="164" spans="1:30" ht="16.5" customHeight="1" x14ac:dyDescent="0.15">
      <c r="A164" s="117"/>
      <c r="B164" s="118"/>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c r="AA164" s="92"/>
      <c r="AB164" s="92"/>
    </row>
  </sheetData>
  <mergeCells count="7">
    <mergeCell ref="A145:AB145"/>
    <mergeCell ref="A2:AB2"/>
    <mergeCell ref="A21:AB21"/>
    <mergeCell ref="A51:AB51"/>
    <mergeCell ref="A80:AB80"/>
    <mergeCell ref="A101:AB101"/>
    <mergeCell ref="A122:AB122"/>
  </mergeCells>
  <phoneticPr fontId="3"/>
  <pageMargins left="0.98425196850393704" right="0.98425196850393704" top="0.98425196850393704" bottom="0.98425196850393704" header="0.51181102362204722" footer="0.51181102362204722"/>
  <pageSetup paperSize="9" scale="46" firstPageNumber="17" fitToHeight="0" pageOrder="overThenDown" orientation="landscape" useFirstPageNumber="1" r:id="rId1"/>
  <headerFooter alignWithMargins="0"/>
  <rowBreaks count="3" manualBreakCount="3">
    <brk id="49" max="16383" man="1"/>
    <brk id="99" max="16383" man="1"/>
    <brk id="1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rgb="FFFF0000"/>
  </sheetPr>
  <dimension ref="A1:Y122"/>
  <sheetViews>
    <sheetView view="pageBreakPreview" zoomScale="86" zoomScaleNormal="75" zoomScaleSheetLayoutView="86" workbookViewId="0">
      <selection activeCell="R113" sqref="R113"/>
    </sheetView>
  </sheetViews>
  <sheetFormatPr defaultColWidth="10.625" defaultRowHeight="14.25" x14ac:dyDescent="0.15"/>
  <cols>
    <col min="1" max="1" width="23.375" style="124" customWidth="1"/>
    <col min="2" max="2" width="6.625" style="124" customWidth="1"/>
    <col min="3" max="5" width="10" style="124" bestFit="1" customWidth="1"/>
    <col min="6" max="6" width="8.625" style="124" customWidth="1"/>
    <col min="7" max="7" width="10" style="124" bestFit="1" customWidth="1"/>
    <col min="8" max="9" width="11.25" style="124" customWidth="1"/>
    <col min="10" max="13" width="8.625" style="124" customWidth="1"/>
    <col min="14" max="14" width="2" style="124" customWidth="1"/>
    <col min="15" max="16384" width="10.625" style="124"/>
  </cols>
  <sheetData>
    <row r="1" spans="1:14" ht="17.25" x14ac:dyDescent="0.15">
      <c r="A1" s="3" t="s">
        <v>536</v>
      </c>
      <c r="B1" s="26"/>
      <c r="C1" s="26"/>
      <c r="D1" s="26"/>
      <c r="E1" s="26"/>
      <c r="F1" s="26"/>
      <c r="G1" s="26"/>
      <c r="H1" s="26"/>
      <c r="I1" s="26"/>
      <c r="J1" s="26"/>
      <c r="K1" s="26"/>
      <c r="L1" s="26"/>
      <c r="M1" s="26"/>
      <c r="N1" s="26"/>
    </row>
    <row r="2" spans="1:14" ht="15" thickBot="1" x14ac:dyDescent="0.2">
      <c r="A2" s="288" t="s">
        <v>28</v>
      </c>
      <c r="B2" s="288"/>
      <c r="C2" s="288"/>
      <c r="D2" s="288"/>
      <c r="E2" s="288"/>
      <c r="F2" s="288"/>
      <c r="G2" s="288"/>
      <c r="H2" s="288"/>
      <c r="I2" s="288"/>
      <c r="J2" s="288"/>
      <c r="K2" s="288"/>
      <c r="L2" s="288"/>
      <c r="M2" s="288"/>
      <c r="N2" s="26"/>
    </row>
    <row r="3" spans="1:14" ht="28.5" customHeight="1" x14ac:dyDescent="0.15">
      <c r="A3" s="62"/>
      <c r="B3" s="63"/>
      <c r="C3" s="64"/>
      <c r="D3" s="65" t="s">
        <v>373</v>
      </c>
      <c r="E3" s="66"/>
      <c r="F3" s="66"/>
      <c r="G3" s="66"/>
      <c r="H3" s="66"/>
      <c r="I3" s="66"/>
      <c r="J3" s="65" t="s">
        <v>321</v>
      </c>
      <c r="K3" s="66"/>
      <c r="L3" s="66"/>
      <c r="M3" s="64"/>
      <c r="N3" s="68"/>
    </row>
    <row r="4" spans="1:14" ht="28.5" customHeight="1" x14ac:dyDescent="0.15">
      <c r="A4" s="70" t="s">
        <v>191</v>
      </c>
      <c r="B4" s="71"/>
      <c r="C4" s="72" t="s">
        <v>2</v>
      </c>
      <c r="D4" s="73" t="s">
        <v>169</v>
      </c>
      <c r="E4" s="74"/>
      <c r="F4" s="74"/>
      <c r="G4" s="73" t="s">
        <v>170</v>
      </c>
      <c r="H4" s="74"/>
      <c r="I4" s="74"/>
      <c r="J4" s="76" t="s">
        <v>2</v>
      </c>
      <c r="K4" s="76" t="s">
        <v>205</v>
      </c>
      <c r="L4" s="76" t="s">
        <v>206</v>
      </c>
      <c r="M4" s="72" t="s">
        <v>171</v>
      </c>
      <c r="N4" s="68"/>
    </row>
    <row r="5" spans="1:14" ht="28.5" customHeight="1" x14ac:dyDescent="0.15">
      <c r="A5" s="68"/>
      <c r="B5" s="26"/>
      <c r="C5" s="75"/>
      <c r="D5" s="76" t="s">
        <v>2</v>
      </c>
      <c r="E5" s="76" t="s">
        <v>10</v>
      </c>
      <c r="F5" s="76" t="s">
        <v>11</v>
      </c>
      <c r="G5" s="76" t="s">
        <v>2</v>
      </c>
      <c r="H5" s="76" t="s">
        <v>10</v>
      </c>
      <c r="I5" s="76" t="s">
        <v>11</v>
      </c>
      <c r="J5" s="75"/>
      <c r="K5" s="75"/>
      <c r="L5" s="75"/>
      <c r="M5" s="75"/>
      <c r="N5" s="68"/>
    </row>
    <row r="6" spans="1:14" ht="28.5" customHeight="1" x14ac:dyDescent="0.15">
      <c r="A6" s="77" t="s">
        <v>15</v>
      </c>
      <c r="B6" s="76" t="s">
        <v>13</v>
      </c>
      <c r="C6" s="354">
        <v>391670.97999999986</v>
      </c>
      <c r="D6" s="354">
        <v>129832.78000000001</v>
      </c>
      <c r="E6" s="354">
        <v>129330.40000000001</v>
      </c>
      <c r="F6" s="354">
        <v>502.38</v>
      </c>
      <c r="G6" s="354">
        <v>239156.85999999993</v>
      </c>
      <c r="H6" s="354">
        <v>57959.009999999995</v>
      </c>
      <c r="I6" s="354">
        <v>181197.84999999992</v>
      </c>
      <c r="J6" s="354">
        <v>1732.36</v>
      </c>
      <c r="K6" s="354">
        <v>1727.54</v>
      </c>
      <c r="L6" s="354">
        <v>4.82</v>
      </c>
      <c r="M6" s="354">
        <v>20948.979999999909</v>
      </c>
      <c r="N6" s="68"/>
    </row>
    <row r="7" spans="1:14" ht="28.5" customHeight="1" x14ac:dyDescent="0.15">
      <c r="A7" s="78"/>
      <c r="B7" s="76" t="s">
        <v>14</v>
      </c>
      <c r="C7" s="354">
        <v>77011.726999999999</v>
      </c>
      <c r="D7" s="354">
        <v>30544.245999999999</v>
      </c>
      <c r="E7" s="354">
        <v>27054.353999999999</v>
      </c>
      <c r="F7" s="354">
        <v>3489.8920000000003</v>
      </c>
      <c r="G7" s="354">
        <v>46461.159</v>
      </c>
      <c r="H7" s="354">
        <v>14464.371999999999</v>
      </c>
      <c r="I7" s="354">
        <v>31996.787</v>
      </c>
      <c r="J7" s="354">
        <v>3.6909999999999998</v>
      </c>
      <c r="K7" s="354">
        <v>3.6909999999999998</v>
      </c>
      <c r="L7" s="354">
        <v>0</v>
      </c>
      <c r="M7" s="354">
        <v>2.6310000000000002</v>
      </c>
      <c r="N7" s="68"/>
    </row>
    <row r="8" spans="1:14" ht="28.5" customHeight="1" x14ac:dyDescent="0.15">
      <c r="A8" s="77" t="s">
        <v>225</v>
      </c>
      <c r="B8" s="76" t="s">
        <v>13</v>
      </c>
      <c r="C8" s="354">
        <v>78619.12</v>
      </c>
      <c r="D8" s="354">
        <v>28698.170000000006</v>
      </c>
      <c r="E8" s="354">
        <v>28462.240000000005</v>
      </c>
      <c r="F8" s="354">
        <v>235.92999999999998</v>
      </c>
      <c r="G8" s="354">
        <v>44277.01</v>
      </c>
      <c r="H8" s="354">
        <v>7085.5599999999986</v>
      </c>
      <c r="I8" s="354">
        <v>37191.450000000012</v>
      </c>
      <c r="J8" s="354">
        <v>395.34</v>
      </c>
      <c r="K8" s="354">
        <v>390.52</v>
      </c>
      <c r="L8" s="354">
        <v>4.82</v>
      </c>
      <c r="M8" s="354">
        <v>5248.5999999999894</v>
      </c>
      <c r="N8" s="68"/>
    </row>
    <row r="9" spans="1:14" ht="28.5" customHeight="1" x14ac:dyDescent="0.15">
      <c r="A9" s="78"/>
      <c r="B9" s="76" t="s">
        <v>14</v>
      </c>
      <c r="C9" s="354">
        <v>15294.063999999998</v>
      </c>
      <c r="D9" s="354">
        <v>7075.0749999999998</v>
      </c>
      <c r="E9" s="354">
        <v>6569.0450000000001</v>
      </c>
      <c r="F9" s="354">
        <v>506.03</v>
      </c>
      <c r="G9" s="354">
        <v>8218.9889999999996</v>
      </c>
      <c r="H9" s="354">
        <v>1504.2950000000001</v>
      </c>
      <c r="I9" s="354">
        <v>6714.6939999999995</v>
      </c>
      <c r="J9" s="354">
        <v>0</v>
      </c>
      <c r="K9" s="354">
        <v>0</v>
      </c>
      <c r="L9" s="354">
        <v>0</v>
      </c>
      <c r="M9" s="354">
        <v>0</v>
      </c>
      <c r="N9" s="68"/>
    </row>
    <row r="10" spans="1:14" ht="28.5" customHeight="1" x14ac:dyDescent="0.15">
      <c r="A10" s="77" t="s">
        <v>193</v>
      </c>
      <c r="B10" s="76" t="s">
        <v>13</v>
      </c>
      <c r="C10" s="354">
        <v>86115.479999999981</v>
      </c>
      <c r="D10" s="354">
        <v>29520.430000000018</v>
      </c>
      <c r="E10" s="354">
        <v>29458.880000000019</v>
      </c>
      <c r="F10" s="354">
        <v>61.550000000000004</v>
      </c>
      <c r="G10" s="354">
        <v>52634.849999999991</v>
      </c>
      <c r="H10" s="354">
        <v>21502.669999999991</v>
      </c>
      <c r="I10" s="354">
        <v>31132.18</v>
      </c>
      <c r="J10" s="354">
        <v>372.69000000000005</v>
      </c>
      <c r="K10" s="354">
        <v>372.69000000000005</v>
      </c>
      <c r="L10" s="354">
        <v>0</v>
      </c>
      <c r="M10" s="354">
        <v>3587.5099999999675</v>
      </c>
      <c r="N10" s="68"/>
    </row>
    <row r="11" spans="1:14" ht="28.5" customHeight="1" x14ac:dyDescent="0.15">
      <c r="A11" s="78"/>
      <c r="B11" s="76" t="s">
        <v>14</v>
      </c>
      <c r="C11" s="354">
        <v>19673.23</v>
      </c>
      <c r="D11" s="354">
        <v>7273.8029999999999</v>
      </c>
      <c r="E11" s="354">
        <v>5990.4549999999999</v>
      </c>
      <c r="F11" s="354">
        <v>1283.3480000000002</v>
      </c>
      <c r="G11" s="354">
        <v>12399.427</v>
      </c>
      <c r="H11" s="354">
        <v>5763.2819999999992</v>
      </c>
      <c r="I11" s="354">
        <v>6636.1449999999995</v>
      </c>
      <c r="J11" s="354">
        <v>0</v>
      </c>
      <c r="K11" s="354">
        <v>0</v>
      </c>
      <c r="L11" s="354">
        <v>0</v>
      </c>
      <c r="M11" s="354">
        <v>0</v>
      </c>
      <c r="N11" s="68"/>
    </row>
    <row r="12" spans="1:14" ht="28.5" customHeight="1" x14ac:dyDescent="0.15">
      <c r="A12" s="77" t="s">
        <v>194</v>
      </c>
      <c r="B12" s="76" t="s">
        <v>13</v>
      </c>
      <c r="C12" s="354">
        <v>67399.279999999926</v>
      </c>
      <c r="D12" s="354">
        <v>21434.069999999992</v>
      </c>
      <c r="E12" s="354">
        <v>21409.189999999991</v>
      </c>
      <c r="F12" s="354">
        <v>24.88</v>
      </c>
      <c r="G12" s="354">
        <v>42459.609999999957</v>
      </c>
      <c r="H12" s="354">
        <v>14878.789999999999</v>
      </c>
      <c r="I12" s="354">
        <v>27580.819999999956</v>
      </c>
      <c r="J12" s="354">
        <v>431.85999999999996</v>
      </c>
      <c r="K12" s="354">
        <v>431.85999999999996</v>
      </c>
      <c r="L12" s="354">
        <v>0</v>
      </c>
      <c r="M12" s="354">
        <v>3073.7399999999698</v>
      </c>
      <c r="N12" s="68"/>
    </row>
    <row r="13" spans="1:14" ht="28.5" customHeight="1" x14ac:dyDescent="0.15">
      <c r="A13" s="78"/>
      <c r="B13" s="76" t="s">
        <v>14</v>
      </c>
      <c r="C13" s="354">
        <v>15389.364999999998</v>
      </c>
      <c r="D13" s="354">
        <v>5766.3319999999994</v>
      </c>
      <c r="E13" s="354">
        <v>5276.7219999999998</v>
      </c>
      <c r="F13" s="354">
        <v>489.60999999999996</v>
      </c>
      <c r="G13" s="354">
        <v>9620.6620000000003</v>
      </c>
      <c r="H13" s="354">
        <v>3932.2739999999999</v>
      </c>
      <c r="I13" s="354">
        <v>5688.3879999999999</v>
      </c>
      <c r="J13" s="354">
        <v>0</v>
      </c>
      <c r="K13" s="354">
        <v>0</v>
      </c>
      <c r="L13" s="354">
        <v>0</v>
      </c>
      <c r="M13" s="354">
        <v>2.371</v>
      </c>
      <c r="N13" s="68"/>
    </row>
    <row r="14" spans="1:14" ht="28.5" customHeight="1" x14ac:dyDescent="0.15">
      <c r="A14" s="77" t="s">
        <v>195</v>
      </c>
      <c r="B14" s="76" t="s">
        <v>13</v>
      </c>
      <c r="C14" s="354">
        <v>159537.09999999995</v>
      </c>
      <c r="D14" s="354">
        <v>50180.109999999993</v>
      </c>
      <c r="E14" s="354">
        <v>50000.09</v>
      </c>
      <c r="F14" s="354">
        <v>180.02</v>
      </c>
      <c r="G14" s="354">
        <v>99785.38999999997</v>
      </c>
      <c r="H14" s="354">
        <v>14491.990000000003</v>
      </c>
      <c r="I14" s="354">
        <v>85293.399999999965</v>
      </c>
      <c r="J14" s="354">
        <v>532.47</v>
      </c>
      <c r="K14" s="354">
        <v>532.47</v>
      </c>
      <c r="L14" s="354">
        <v>0</v>
      </c>
      <c r="M14" s="354">
        <v>9039.1299999999828</v>
      </c>
      <c r="N14" s="68"/>
    </row>
    <row r="15" spans="1:14" ht="28.5" customHeight="1" thickBot="1" x14ac:dyDescent="0.2">
      <c r="A15" s="119"/>
      <c r="B15" s="120" t="s">
        <v>14</v>
      </c>
      <c r="C15" s="355">
        <v>26655.067999999999</v>
      </c>
      <c r="D15" s="355">
        <v>10429.036</v>
      </c>
      <c r="E15" s="355">
        <v>9218.1319999999996</v>
      </c>
      <c r="F15" s="355">
        <v>1210.904</v>
      </c>
      <c r="G15" s="355">
        <v>16222.081000000002</v>
      </c>
      <c r="H15" s="355">
        <v>3264.5209999999997</v>
      </c>
      <c r="I15" s="355">
        <v>12957.560000000001</v>
      </c>
      <c r="J15" s="355">
        <v>3.6909999999999998</v>
      </c>
      <c r="K15" s="355">
        <v>3.6909999999999998</v>
      </c>
      <c r="L15" s="355">
        <v>0</v>
      </c>
      <c r="M15" s="356">
        <v>0.26</v>
      </c>
      <c r="N15" s="68"/>
    </row>
    <row r="16" spans="1:14" x14ac:dyDescent="0.15">
      <c r="A16" s="91" t="s">
        <v>168</v>
      </c>
      <c r="B16" s="26"/>
      <c r="C16" s="26"/>
      <c r="D16" s="26"/>
      <c r="E16" s="26"/>
      <c r="F16" s="26"/>
      <c r="G16" s="26"/>
      <c r="H16" s="26"/>
      <c r="I16" s="26"/>
      <c r="J16" s="26"/>
      <c r="K16" s="26"/>
      <c r="L16" s="26"/>
      <c r="M16" s="26"/>
      <c r="N16" s="26"/>
    </row>
    <row r="17" spans="1:15" ht="17.25" x14ac:dyDescent="0.15">
      <c r="A17" s="3" t="s">
        <v>374</v>
      </c>
      <c r="B17" s="26"/>
      <c r="C17" s="26"/>
      <c r="D17" s="26"/>
      <c r="E17" s="26"/>
      <c r="F17" s="26"/>
      <c r="G17" s="26"/>
      <c r="H17" s="26"/>
      <c r="I17" s="26"/>
      <c r="J17" s="26"/>
      <c r="K17" s="26"/>
      <c r="L17" s="26"/>
      <c r="M17" s="26"/>
      <c r="N17" s="26"/>
    </row>
    <row r="18" spans="1:15" ht="15" thickBot="1" x14ac:dyDescent="0.2">
      <c r="A18" s="288" t="s">
        <v>28</v>
      </c>
      <c r="B18" s="288"/>
      <c r="C18" s="288"/>
      <c r="D18" s="288"/>
      <c r="E18" s="288"/>
      <c r="F18" s="288"/>
      <c r="G18" s="288"/>
      <c r="H18" s="288"/>
      <c r="I18" s="288"/>
      <c r="J18" s="288"/>
      <c r="K18" s="288"/>
      <c r="L18" s="288"/>
      <c r="M18" s="288"/>
      <c r="N18" s="26"/>
    </row>
    <row r="19" spans="1:15" x14ac:dyDescent="0.15">
      <c r="A19" s="198"/>
      <c r="B19" s="199"/>
      <c r="C19" s="200"/>
      <c r="D19" s="172" t="s">
        <v>373</v>
      </c>
      <c r="E19" s="173"/>
      <c r="F19" s="173"/>
      <c r="G19" s="173"/>
      <c r="H19" s="173"/>
      <c r="I19" s="173"/>
      <c r="J19" s="172" t="s">
        <v>321</v>
      </c>
      <c r="K19" s="173"/>
      <c r="L19" s="173"/>
      <c r="M19" s="201"/>
      <c r="N19" s="202"/>
      <c r="O19" s="27"/>
    </row>
    <row r="20" spans="1:15" x14ac:dyDescent="0.15">
      <c r="A20" s="174" t="s">
        <v>191</v>
      </c>
      <c r="B20" s="175"/>
      <c r="C20" s="165" t="s">
        <v>2</v>
      </c>
      <c r="D20" s="183" t="s">
        <v>169</v>
      </c>
      <c r="E20" s="184"/>
      <c r="F20" s="184"/>
      <c r="G20" s="183" t="s">
        <v>170</v>
      </c>
      <c r="H20" s="184"/>
      <c r="I20" s="184"/>
      <c r="J20" s="176" t="s">
        <v>2</v>
      </c>
      <c r="K20" s="176" t="s">
        <v>205</v>
      </c>
      <c r="L20" s="176" t="s">
        <v>206</v>
      </c>
      <c r="M20" s="203" t="s">
        <v>171</v>
      </c>
      <c r="N20" s="202"/>
      <c r="O20" s="27"/>
    </row>
    <row r="21" spans="1:15" x14ac:dyDescent="0.15">
      <c r="A21" s="202"/>
      <c r="B21" s="27"/>
      <c r="C21" s="187"/>
      <c r="D21" s="176" t="s">
        <v>2</v>
      </c>
      <c r="E21" s="176" t="s">
        <v>10</v>
      </c>
      <c r="F21" s="176" t="s">
        <v>11</v>
      </c>
      <c r="G21" s="176" t="s">
        <v>2</v>
      </c>
      <c r="H21" s="176" t="s">
        <v>10</v>
      </c>
      <c r="I21" s="176" t="s">
        <v>11</v>
      </c>
      <c r="J21" s="187"/>
      <c r="K21" s="187"/>
      <c r="L21" s="187"/>
      <c r="M21" s="204"/>
      <c r="N21" s="202"/>
      <c r="O21" s="27"/>
    </row>
    <row r="22" spans="1:15" x14ac:dyDescent="0.15">
      <c r="A22" s="177" t="s">
        <v>15</v>
      </c>
      <c r="B22" s="176" t="s">
        <v>13</v>
      </c>
      <c r="C22" s="357">
        <v>78619.12</v>
      </c>
      <c r="D22" s="354">
        <v>28698.170000000006</v>
      </c>
      <c r="E22" s="354">
        <v>28462.240000000005</v>
      </c>
      <c r="F22" s="354">
        <v>235.92999999999998</v>
      </c>
      <c r="G22" s="354">
        <v>44277.01</v>
      </c>
      <c r="H22" s="354">
        <v>7085.5599999999986</v>
      </c>
      <c r="I22" s="354">
        <v>37191.450000000012</v>
      </c>
      <c r="J22" s="354">
        <v>395.34</v>
      </c>
      <c r="K22" s="354">
        <v>390.52</v>
      </c>
      <c r="L22" s="354">
        <v>4.82</v>
      </c>
      <c r="M22" s="358">
        <v>5248.5999999999894</v>
      </c>
      <c r="N22" s="202"/>
      <c r="O22" s="27"/>
    </row>
    <row r="23" spans="1:15" x14ac:dyDescent="0.15">
      <c r="A23" s="205"/>
      <c r="B23" s="176" t="s">
        <v>14</v>
      </c>
      <c r="C23" s="357">
        <v>15294.063999999998</v>
      </c>
      <c r="D23" s="354">
        <v>7075.0749999999998</v>
      </c>
      <c r="E23" s="354">
        <v>6569.0450000000001</v>
      </c>
      <c r="F23" s="354">
        <v>506.03</v>
      </c>
      <c r="G23" s="354">
        <v>8218.9889999999996</v>
      </c>
      <c r="H23" s="354">
        <v>1504.2950000000001</v>
      </c>
      <c r="I23" s="354">
        <v>6714.6939999999995</v>
      </c>
      <c r="J23" s="354">
        <v>0</v>
      </c>
      <c r="K23" s="354">
        <v>0</v>
      </c>
      <c r="L23" s="354">
        <v>0</v>
      </c>
      <c r="M23" s="358">
        <v>0</v>
      </c>
      <c r="N23" s="202"/>
      <c r="O23" s="27"/>
    </row>
    <row r="24" spans="1:15" x14ac:dyDescent="0.15">
      <c r="A24" s="177" t="s">
        <v>562</v>
      </c>
      <c r="B24" s="176" t="s">
        <v>13</v>
      </c>
      <c r="C24" s="357">
        <v>13814.689999999999</v>
      </c>
      <c r="D24" s="354">
        <v>6473.12</v>
      </c>
      <c r="E24" s="354">
        <v>6443.15</v>
      </c>
      <c r="F24" s="354">
        <v>29.97</v>
      </c>
      <c r="G24" s="354">
        <v>6560.7399999999989</v>
      </c>
      <c r="H24" s="354">
        <v>140.38999999999996</v>
      </c>
      <c r="I24" s="354">
        <v>6420.3499999999985</v>
      </c>
      <c r="J24" s="354">
        <v>131.26</v>
      </c>
      <c r="K24" s="354">
        <v>131.26</v>
      </c>
      <c r="L24" s="354">
        <v>0</v>
      </c>
      <c r="M24" s="358">
        <v>649.5700000000005</v>
      </c>
      <c r="N24" s="202"/>
      <c r="O24" s="27"/>
    </row>
    <row r="25" spans="1:15" x14ac:dyDescent="0.15">
      <c r="A25" s="205" t="s">
        <v>425</v>
      </c>
      <c r="B25" s="176" t="s">
        <v>14</v>
      </c>
      <c r="C25" s="357">
        <v>2725.6350000000002</v>
      </c>
      <c r="D25" s="354">
        <v>1599.088</v>
      </c>
      <c r="E25" s="354">
        <v>1451.751</v>
      </c>
      <c r="F25" s="354">
        <v>147.33699999999999</v>
      </c>
      <c r="G25" s="354">
        <v>1126.547</v>
      </c>
      <c r="H25" s="354">
        <v>26.103000000000002</v>
      </c>
      <c r="I25" s="354">
        <v>1100.444</v>
      </c>
      <c r="J25" s="354">
        <v>0</v>
      </c>
      <c r="K25" s="354">
        <v>0</v>
      </c>
      <c r="L25" s="354">
        <v>0</v>
      </c>
      <c r="M25" s="358">
        <v>0</v>
      </c>
      <c r="N25" s="202"/>
      <c r="O25" s="27"/>
    </row>
    <row r="26" spans="1:15" x14ac:dyDescent="0.15">
      <c r="A26" s="177" t="s">
        <v>203</v>
      </c>
      <c r="B26" s="176" t="s">
        <v>13</v>
      </c>
      <c r="C26" s="357">
        <v>1540.9100000000008</v>
      </c>
      <c r="D26" s="354">
        <v>677.06000000000029</v>
      </c>
      <c r="E26" s="354">
        <v>676.51000000000033</v>
      </c>
      <c r="F26" s="354">
        <v>0.55000000000000004</v>
      </c>
      <c r="G26" s="354">
        <v>706.72000000000037</v>
      </c>
      <c r="H26" s="354">
        <v>10.84</v>
      </c>
      <c r="I26" s="354">
        <v>695.88000000000034</v>
      </c>
      <c r="J26" s="354">
        <v>20.99</v>
      </c>
      <c r="K26" s="354">
        <v>20.99</v>
      </c>
      <c r="L26" s="354">
        <v>0</v>
      </c>
      <c r="M26" s="358">
        <v>136.13999999999999</v>
      </c>
      <c r="N26" s="202"/>
      <c r="O26" s="27"/>
    </row>
    <row r="27" spans="1:15" x14ac:dyDescent="0.15">
      <c r="A27" s="205"/>
      <c r="B27" s="176" t="s">
        <v>14</v>
      </c>
      <c r="C27" s="357">
        <v>275.09100000000001</v>
      </c>
      <c r="D27" s="354">
        <v>161.322</v>
      </c>
      <c r="E27" s="354">
        <v>149.78100000000001</v>
      </c>
      <c r="F27" s="354">
        <v>11.541</v>
      </c>
      <c r="G27" s="354">
        <v>113.76900000000001</v>
      </c>
      <c r="H27" s="354">
        <v>1.73</v>
      </c>
      <c r="I27" s="354">
        <v>112.039</v>
      </c>
      <c r="J27" s="354">
        <v>0</v>
      </c>
      <c r="K27" s="354">
        <v>0</v>
      </c>
      <c r="L27" s="354">
        <v>0</v>
      </c>
      <c r="M27" s="358">
        <v>0</v>
      </c>
      <c r="N27" s="202"/>
      <c r="O27" s="27"/>
    </row>
    <row r="28" spans="1:15" x14ac:dyDescent="0.15">
      <c r="A28" s="206" t="s">
        <v>198</v>
      </c>
      <c r="B28" s="207" t="s">
        <v>13</v>
      </c>
      <c r="C28" s="357">
        <v>9346.5899999999983</v>
      </c>
      <c r="D28" s="354">
        <v>4616.7599999999984</v>
      </c>
      <c r="E28" s="354">
        <v>4598.5299999999988</v>
      </c>
      <c r="F28" s="354">
        <v>18.229999999999997</v>
      </c>
      <c r="G28" s="354">
        <v>4344.66</v>
      </c>
      <c r="H28" s="354">
        <v>120.99999999999996</v>
      </c>
      <c r="I28" s="354">
        <v>4223.66</v>
      </c>
      <c r="J28" s="354">
        <v>100.55</v>
      </c>
      <c r="K28" s="354">
        <v>100.55</v>
      </c>
      <c r="L28" s="354">
        <v>0</v>
      </c>
      <c r="M28" s="358">
        <v>284.62000000000052</v>
      </c>
      <c r="N28" s="202"/>
      <c r="O28" s="27"/>
    </row>
    <row r="29" spans="1:15" x14ac:dyDescent="0.15">
      <c r="A29" s="208"/>
      <c r="B29" s="207" t="s">
        <v>14</v>
      </c>
      <c r="C29" s="357">
        <v>1886.7249999999999</v>
      </c>
      <c r="D29" s="354">
        <v>1123.451</v>
      </c>
      <c r="E29" s="354">
        <v>1019.212</v>
      </c>
      <c r="F29" s="354">
        <v>104.239</v>
      </c>
      <c r="G29" s="354">
        <v>763.274</v>
      </c>
      <c r="H29" s="354">
        <v>21.962</v>
      </c>
      <c r="I29" s="354">
        <v>741.31200000000001</v>
      </c>
      <c r="J29" s="354">
        <v>0</v>
      </c>
      <c r="K29" s="354">
        <v>0</v>
      </c>
      <c r="L29" s="354">
        <v>0</v>
      </c>
      <c r="M29" s="358">
        <v>0</v>
      </c>
      <c r="N29" s="202"/>
      <c r="O29" s="27"/>
    </row>
    <row r="30" spans="1:15" x14ac:dyDescent="0.15">
      <c r="A30" s="209" t="s">
        <v>380</v>
      </c>
      <c r="B30" s="207" t="s">
        <v>13</v>
      </c>
      <c r="C30" s="357">
        <v>2927.1899999999996</v>
      </c>
      <c r="D30" s="354">
        <v>1179.3000000000006</v>
      </c>
      <c r="E30" s="354">
        <v>1168.1100000000006</v>
      </c>
      <c r="F30" s="354">
        <v>11.19</v>
      </c>
      <c r="G30" s="354">
        <v>1509.359999999999</v>
      </c>
      <c r="H30" s="354">
        <v>8.5500000000000007</v>
      </c>
      <c r="I30" s="354">
        <v>1500.809999999999</v>
      </c>
      <c r="J30" s="354">
        <v>9.7200000000000006</v>
      </c>
      <c r="K30" s="354">
        <v>9.7200000000000006</v>
      </c>
      <c r="L30" s="354">
        <v>0</v>
      </c>
      <c r="M30" s="358">
        <v>228.81</v>
      </c>
      <c r="N30" s="202"/>
      <c r="O30" s="27"/>
    </row>
    <row r="31" spans="1:15" x14ac:dyDescent="0.15">
      <c r="A31" s="208"/>
      <c r="B31" s="207" t="s">
        <v>14</v>
      </c>
      <c r="C31" s="357">
        <v>563.81899999999996</v>
      </c>
      <c r="D31" s="354">
        <v>314.315</v>
      </c>
      <c r="E31" s="354">
        <v>282.75799999999998</v>
      </c>
      <c r="F31" s="354">
        <v>31.556999999999999</v>
      </c>
      <c r="G31" s="354">
        <v>249.50399999999999</v>
      </c>
      <c r="H31" s="354">
        <v>2.411</v>
      </c>
      <c r="I31" s="354">
        <v>247.09299999999999</v>
      </c>
      <c r="J31" s="354">
        <v>0</v>
      </c>
      <c r="K31" s="354">
        <v>0</v>
      </c>
      <c r="L31" s="354">
        <v>0</v>
      </c>
      <c r="M31" s="358">
        <v>0</v>
      </c>
      <c r="N31" s="202"/>
      <c r="O31" s="27"/>
    </row>
    <row r="32" spans="1:15" x14ac:dyDescent="0.15">
      <c r="A32" s="205" t="s">
        <v>557</v>
      </c>
      <c r="B32" s="176" t="s">
        <v>13</v>
      </c>
      <c r="C32" s="357">
        <v>64804.43</v>
      </c>
      <c r="D32" s="354">
        <v>22225.050000000003</v>
      </c>
      <c r="E32" s="354">
        <v>22019.090000000004</v>
      </c>
      <c r="F32" s="354">
        <v>205.95999999999998</v>
      </c>
      <c r="G32" s="354">
        <v>37716.270000000004</v>
      </c>
      <c r="H32" s="354">
        <v>6945.1699999999983</v>
      </c>
      <c r="I32" s="354">
        <v>30771.100000000009</v>
      </c>
      <c r="J32" s="354">
        <v>264.08</v>
      </c>
      <c r="K32" s="354">
        <v>259.26</v>
      </c>
      <c r="L32" s="354">
        <v>4.82</v>
      </c>
      <c r="M32" s="358">
        <v>4599.0299999999888</v>
      </c>
      <c r="N32" s="202"/>
      <c r="O32" s="27"/>
    </row>
    <row r="33" spans="1:15" x14ac:dyDescent="0.15">
      <c r="A33" s="205" t="s">
        <v>425</v>
      </c>
      <c r="B33" s="176" t="s">
        <v>14</v>
      </c>
      <c r="C33" s="357">
        <v>12568.429</v>
      </c>
      <c r="D33" s="354">
        <v>5475.9870000000001</v>
      </c>
      <c r="E33" s="354">
        <v>5117.2939999999999</v>
      </c>
      <c r="F33" s="354">
        <v>358.69299999999998</v>
      </c>
      <c r="G33" s="354">
        <v>7092.442</v>
      </c>
      <c r="H33" s="354">
        <v>1478.192</v>
      </c>
      <c r="I33" s="354">
        <v>5614.25</v>
      </c>
      <c r="J33" s="354">
        <v>0</v>
      </c>
      <c r="K33" s="354">
        <v>0</v>
      </c>
      <c r="L33" s="354">
        <v>0</v>
      </c>
      <c r="M33" s="358">
        <v>0</v>
      </c>
      <c r="N33" s="202"/>
      <c r="O33" s="27"/>
    </row>
    <row r="34" spans="1:15" x14ac:dyDescent="0.15">
      <c r="A34" s="177" t="s">
        <v>217</v>
      </c>
      <c r="B34" s="176" t="s">
        <v>13</v>
      </c>
      <c r="C34" s="357">
        <v>27663.359999999997</v>
      </c>
      <c r="D34" s="354">
        <v>6372.0400000000063</v>
      </c>
      <c r="E34" s="354">
        <v>6279.8000000000065</v>
      </c>
      <c r="F34" s="354">
        <v>92.239999999999981</v>
      </c>
      <c r="G34" s="354">
        <v>19978.36</v>
      </c>
      <c r="H34" s="354">
        <v>2016.5600000000002</v>
      </c>
      <c r="I34" s="354">
        <v>17961.8</v>
      </c>
      <c r="J34" s="354">
        <v>80.180000000000007</v>
      </c>
      <c r="K34" s="354">
        <v>80.180000000000007</v>
      </c>
      <c r="L34" s="354">
        <v>0</v>
      </c>
      <c r="M34" s="358">
        <v>1232.7799999999891</v>
      </c>
      <c r="N34" s="202"/>
      <c r="O34" s="27"/>
    </row>
    <row r="35" spans="1:15" x14ac:dyDescent="0.15">
      <c r="A35" s="205"/>
      <c r="B35" s="176" t="s">
        <v>14</v>
      </c>
      <c r="C35" s="357">
        <v>5067.3500000000004</v>
      </c>
      <c r="D35" s="354">
        <v>1759.085</v>
      </c>
      <c r="E35" s="354">
        <v>1685.1379999999999</v>
      </c>
      <c r="F35" s="354">
        <v>73.947000000000003</v>
      </c>
      <c r="G35" s="354">
        <v>3308.2649999999999</v>
      </c>
      <c r="H35" s="354">
        <v>123.892</v>
      </c>
      <c r="I35" s="354">
        <v>3184.373</v>
      </c>
      <c r="J35" s="354">
        <v>0</v>
      </c>
      <c r="K35" s="354">
        <v>0</v>
      </c>
      <c r="L35" s="354">
        <v>0</v>
      </c>
      <c r="M35" s="358">
        <v>0</v>
      </c>
      <c r="N35" s="202"/>
      <c r="O35" s="27"/>
    </row>
    <row r="36" spans="1:15" x14ac:dyDescent="0.15">
      <c r="A36" s="177" t="s">
        <v>218</v>
      </c>
      <c r="B36" s="176" t="s">
        <v>13</v>
      </c>
      <c r="C36" s="357">
        <v>266.16000000000003</v>
      </c>
      <c r="D36" s="354">
        <v>81.910000000000039</v>
      </c>
      <c r="E36" s="354">
        <v>81.910000000000039</v>
      </c>
      <c r="F36" s="354">
        <v>0</v>
      </c>
      <c r="G36" s="354">
        <v>2.33</v>
      </c>
      <c r="H36" s="354">
        <v>2.33</v>
      </c>
      <c r="I36" s="354">
        <v>0</v>
      </c>
      <c r="J36" s="354">
        <v>4.82</v>
      </c>
      <c r="K36" s="354">
        <v>0</v>
      </c>
      <c r="L36" s="354">
        <v>4.82</v>
      </c>
      <c r="M36" s="358">
        <v>177.1</v>
      </c>
      <c r="N36" s="202"/>
      <c r="O36" s="27"/>
    </row>
    <row r="37" spans="1:15" x14ac:dyDescent="0.15">
      <c r="A37" s="205"/>
      <c r="B37" s="176" t="s">
        <v>14</v>
      </c>
      <c r="C37" s="357">
        <v>14.669</v>
      </c>
      <c r="D37" s="354">
        <v>14.069000000000001</v>
      </c>
      <c r="E37" s="354">
        <v>14.069000000000001</v>
      </c>
      <c r="F37" s="354">
        <v>0</v>
      </c>
      <c r="G37" s="354">
        <v>0.6</v>
      </c>
      <c r="H37" s="354">
        <v>0.6</v>
      </c>
      <c r="I37" s="354">
        <v>0</v>
      </c>
      <c r="J37" s="354">
        <v>0</v>
      </c>
      <c r="K37" s="354">
        <v>0</v>
      </c>
      <c r="L37" s="354">
        <v>0</v>
      </c>
      <c r="M37" s="358">
        <v>0</v>
      </c>
      <c r="N37" s="202"/>
      <c r="O37" s="27"/>
    </row>
    <row r="38" spans="1:15" x14ac:dyDescent="0.15">
      <c r="A38" s="177" t="s">
        <v>219</v>
      </c>
      <c r="B38" s="176" t="s">
        <v>13</v>
      </c>
      <c r="C38" s="357">
        <v>1995.04</v>
      </c>
      <c r="D38" s="354">
        <v>959.58</v>
      </c>
      <c r="E38" s="354">
        <v>946.75</v>
      </c>
      <c r="F38" s="354">
        <v>12.83</v>
      </c>
      <c r="G38" s="354">
        <v>857.09000000000015</v>
      </c>
      <c r="H38" s="354">
        <v>467.91</v>
      </c>
      <c r="I38" s="354">
        <v>389.18000000000006</v>
      </c>
      <c r="J38" s="354">
        <v>34.36</v>
      </c>
      <c r="K38" s="354">
        <v>34.36</v>
      </c>
      <c r="L38" s="354">
        <v>0</v>
      </c>
      <c r="M38" s="358">
        <v>144.01</v>
      </c>
      <c r="N38" s="202"/>
      <c r="O38" s="27"/>
    </row>
    <row r="39" spans="1:15" x14ac:dyDescent="0.15">
      <c r="A39" s="205"/>
      <c r="B39" s="176" t="s">
        <v>14</v>
      </c>
      <c r="C39" s="357">
        <v>483.81900000000002</v>
      </c>
      <c r="D39" s="354">
        <v>226.63200000000001</v>
      </c>
      <c r="E39" s="354">
        <v>209.71600000000001</v>
      </c>
      <c r="F39" s="354">
        <v>16.916</v>
      </c>
      <c r="G39" s="354">
        <v>257.18700000000001</v>
      </c>
      <c r="H39" s="354">
        <v>149.32400000000001</v>
      </c>
      <c r="I39" s="354">
        <v>107.863</v>
      </c>
      <c r="J39" s="354">
        <v>0</v>
      </c>
      <c r="K39" s="354">
        <v>0</v>
      </c>
      <c r="L39" s="354">
        <v>0</v>
      </c>
      <c r="M39" s="358">
        <v>0</v>
      </c>
      <c r="N39" s="202"/>
      <c r="O39" s="27"/>
    </row>
    <row r="40" spans="1:15" x14ac:dyDescent="0.15">
      <c r="A40" s="177" t="s">
        <v>220</v>
      </c>
      <c r="B40" s="176" t="s">
        <v>13</v>
      </c>
      <c r="C40" s="357">
        <v>14838.930000000015</v>
      </c>
      <c r="D40" s="354">
        <v>4614.6900000000005</v>
      </c>
      <c r="E40" s="354">
        <v>4526.01</v>
      </c>
      <c r="F40" s="354">
        <v>88.679999999999993</v>
      </c>
      <c r="G40" s="354">
        <v>9191.310000000014</v>
      </c>
      <c r="H40" s="354">
        <v>1122.1199999999997</v>
      </c>
      <c r="I40" s="354">
        <v>8069.1900000000142</v>
      </c>
      <c r="J40" s="354">
        <v>18.02</v>
      </c>
      <c r="K40" s="354">
        <v>18.02</v>
      </c>
      <c r="L40" s="354">
        <v>0</v>
      </c>
      <c r="M40" s="358">
        <v>1014.91</v>
      </c>
      <c r="N40" s="202"/>
      <c r="O40" s="27"/>
    </row>
    <row r="41" spans="1:15" x14ac:dyDescent="0.15">
      <c r="A41" s="205"/>
      <c r="B41" s="176" t="s">
        <v>14</v>
      </c>
      <c r="C41" s="357">
        <v>2680.5740000000001</v>
      </c>
      <c r="D41" s="354">
        <v>1088.325</v>
      </c>
      <c r="E41" s="354">
        <v>959.31899999999996</v>
      </c>
      <c r="F41" s="354">
        <v>129.006</v>
      </c>
      <c r="G41" s="354">
        <v>1592.249</v>
      </c>
      <c r="H41" s="354">
        <v>245.887</v>
      </c>
      <c r="I41" s="354">
        <v>1346.3620000000001</v>
      </c>
      <c r="J41" s="354">
        <v>0</v>
      </c>
      <c r="K41" s="354">
        <v>0</v>
      </c>
      <c r="L41" s="354">
        <v>0</v>
      </c>
      <c r="M41" s="358">
        <v>0</v>
      </c>
      <c r="N41" s="202"/>
      <c r="O41" s="27"/>
    </row>
    <row r="42" spans="1:15" x14ac:dyDescent="0.15">
      <c r="A42" s="177" t="s">
        <v>221</v>
      </c>
      <c r="B42" s="176" t="s">
        <v>13</v>
      </c>
      <c r="C42" s="357">
        <v>6130.5299999999979</v>
      </c>
      <c r="D42" s="354">
        <v>3602.1899999999987</v>
      </c>
      <c r="E42" s="354">
        <v>3594.4199999999987</v>
      </c>
      <c r="F42" s="354">
        <v>7.7700000000000005</v>
      </c>
      <c r="G42" s="354">
        <v>1811.0599999999993</v>
      </c>
      <c r="H42" s="354">
        <v>946.50999999999942</v>
      </c>
      <c r="I42" s="354">
        <v>864.54999999999984</v>
      </c>
      <c r="J42" s="354">
        <v>112.97999999999999</v>
      </c>
      <c r="K42" s="354">
        <v>112.97999999999999</v>
      </c>
      <c r="L42" s="354">
        <v>0</v>
      </c>
      <c r="M42" s="358">
        <v>604.29999999999995</v>
      </c>
      <c r="N42" s="202"/>
      <c r="O42" s="27"/>
    </row>
    <row r="43" spans="1:15" x14ac:dyDescent="0.15">
      <c r="A43" s="205"/>
      <c r="B43" s="176" t="s">
        <v>14</v>
      </c>
      <c r="C43" s="357">
        <v>1303.9209999999998</v>
      </c>
      <c r="D43" s="354">
        <v>786.54399999999998</v>
      </c>
      <c r="E43" s="354">
        <v>758.21500000000003</v>
      </c>
      <c r="F43" s="354">
        <v>28.329000000000001</v>
      </c>
      <c r="G43" s="354">
        <v>517.37699999999995</v>
      </c>
      <c r="H43" s="354">
        <v>286.85500000000002</v>
      </c>
      <c r="I43" s="354">
        <v>230.52199999999999</v>
      </c>
      <c r="J43" s="354">
        <v>0</v>
      </c>
      <c r="K43" s="354">
        <v>0</v>
      </c>
      <c r="L43" s="354">
        <v>0</v>
      </c>
      <c r="M43" s="358">
        <v>0</v>
      </c>
      <c r="N43" s="202"/>
      <c r="O43" s="27"/>
    </row>
    <row r="44" spans="1:15" x14ac:dyDescent="0.15">
      <c r="A44" s="177" t="s">
        <v>167</v>
      </c>
      <c r="B44" s="176" t="s">
        <v>13</v>
      </c>
      <c r="C44" s="357">
        <v>5160.3499999999976</v>
      </c>
      <c r="D44" s="354">
        <v>2314.4799999999991</v>
      </c>
      <c r="E44" s="354">
        <v>2314.4799999999991</v>
      </c>
      <c r="F44" s="354">
        <v>0</v>
      </c>
      <c r="G44" s="354">
        <v>2429.4899999999989</v>
      </c>
      <c r="H44" s="354">
        <v>1260.2599999999998</v>
      </c>
      <c r="I44" s="354">
        <v>1169.2299999999993</v>
      </c>
      <c r="J44" s="354">
        <v>2.16</v>
      </c>
      <c r="K44" s="354">
        <v>2.16</v>
      </c>
      <c r="L44" s="354">
        <v>0</v>
      </c>
      <c r="M44" s="358">
        <v>414.22</v>
      </c>
      <c r="N44" s="202"/>
      <c r="O44" s="27"/>
    </row>
    <row r="45" spans="1:15" x14ac:dyDescent="0.15">
      <c r="A45" s="205"/>
      <c r="B45" s="176" t="s">
        <v>14</v>
      </c>
      <c r="C45" s="357">
        <v>1185.1389999999999</v>
      </c>
      <c r="D45" s="354">
        <v>562.05099999999993</v>
      </c>
      <c r="E45" s="354">
        <v>511.07299999999998</v>
      </c>
      <c r="F45" s="354">
        <v>50.978000000000002</v>
      </c>
      <c r="G45" s="354">
        <v>623.08799999999997</v>
      </c>
      <c r="H45" s="354">
        <v>365.33</v>
      </c>
      <c r="I45" s="354">
        <v>257.75799999999998</v>
      </c>
      <c r="J45" s="354">
        <v>0</v>
      </c>
      <c r="K45" s="354">
        <v>0</v>
      </c>
      <c r="L45" s="354">
        <v>0</v>
      </c>
      <c r="M45" s="358">
        <v>0</v>
      </c>
      <c r="N45" s="202"/>
      <c r="O45" s="27"/>
    </row>
    <row r="46" spans="1:15" x14ac:dyDescent="0.15">
      <c r="A46" s="177" t="s">
        <v>375</v>
      </c>
      <c r="B46" s="176" t="s">
        <v>13</v>
      </c>
      <c r="C46" s="357">
        <v>8750.06</v>
      </c>
      <c r="D46" s="354">
        <v>4280.1600000000008</v>
      </c>
      <c r="E46" s="354">
        <v>4275.7200000000012</v>
      </c>
      <c r="F46" s="354">
        <v>4.4400000000000004</v>
      </c>
      <c r="G46" s="354">
        <v>3446.6299999999978</v>
      </c>
      <c r="H46" s="354">
        <v>1129.48</v>
      </c>
      <c r="I46" s="354">
        <v>2317.1499999999978</v>
      </c>
      <c r="J46" s="354">
        <v>11.56</v>
      </c>
      <c r="K46" s="354">
        <v>11.56</v>
      </c>
      <c r="L46" s="354">
        <v>0</v>
      </c>
      <c r="M46" s="358">
        <v>1011.71</v>
      </c>
      <c r="N46" s="202"/>
      <c r="O46" s="27"/>
    </row>
    <row r="47" spans="1:15" ht="15" thickBot="1" x14ac:dyDescent="0.2">
      <c r="A47" s="210"/>
      <c r="B47" s="211" t="s">
        <v>14</v>
      </c>
      <c r="C47" s="359">
        <v>1832.9569999999999</v>
      </c>
      <c r="D47" s="359">
        <v>1039.2809999999999</v>
      </c>
      <c r="E47" s="360">
        <v>979.76400000000001</v>
      </c>
      <c r="F47" s="360">
        <v>59.517000000000003</v>
      </c>
      <c r="G47" s="360">
        <v>793.67599999999993</v>
      </c>
      <c r="H47" s="360">
        <v>306.30399999999997</v>
      </c>
      <c r="I47" s="360">
        <v>487.37200000000001</v>
      </c>
      <c r="J47" s="360">
        <v>0</v>
      </c>
      <c r="K47" s="360">
        <v>0</v>
      </c>
      <c r="L47" s="360">
        <v>0</v>
      </c>
      <c r="M47" s="361">
        <v>0</v>
      </c>
      <c r="N47" s="202"/>
      <c r="O47" s="27"/>
    </row>
    <row r="48" spans="1:15" x14ac:dyDescent="0.15">
      <c r="A48" s="27" t="s">
        <v>168</v>
      </c>
      <c r="B48" s="27"/>
      <c r="C48" s="27"/>
      <c r="D48" s="27"/>
      <c r="E48" s="27"/>
      <c r="F48" s="27"/>
      <c r="G48" s="27"/>
      <c r="H48" s="27"/>
      <c r="I48" s="27"/>
      <c r="J48" s="27"/>
      <c r="K48" s="27"/>
      <c r="L48" s="27"/>
      <c r="M48" s="27"/>
      <c r="N48" s="27"/>
      <c r="O48" s="27"/>
    </row>
    <row r="49" spans="1:14" ht="17.25" x14ac:dyDescent="0.15">
      <c r="A49" s="3" t="s">
        <v>376</v>
      </c>
      <c r="B49" s="26"/>
      <c r="C49" s="26"/>
      <c r="D49" s="26"/>
      <c r="E49" s="26"/>
      <c r="F49" s="26"/>
      <c r="G49" s="26"/>
      <c r="H49" s="26"/>
      <c r="I49" s="26"/>
      <c r="J49" s="26"/>
      <c r="K49" s="26"/>
      <c r="L49" s="26"/>
      <c r="M49" s="26"/>
      <c r="N49" s="26"/>
    </row>
    <row r="50" spans="1:14" ht="15" thickBot="1" x14ac:dyDescent="0.2">
      <c r="A50" s="221" t="s">
        <v>28</v>
      </c>
      <c r="B50" s="221"/>
      <c r="C50" s="221"/>
      <c r="D50" s="221"/>
      <c r="E50" s="221"/>
      <c r="F50" s="221"/>
      <c r="G50" s="221"/>
      <c r="H50" s="221"/>
      <c r="I50" s="221"/>
      <c r="J50" s="221"/>
      <c r="K50" s="221"/>
      <c r="L50" s="221"/>
      <c r="M50" s="221"/>
      <c r="N50" s="26"/>
    </row>
    <row r="51" spans="1:14" x14ac:dyDescent="0.15">
      <c r="A51" s="178"/>
      <c r="B51" s="179"/>
      <c r="C51" s="180"/>
      <c r="D51" s="163" t="s">
        <v>373</v>
      </c>
      <c r="E51" s="164"/>
      <c r="F51" s="164"/>
      <c r="G51" s="164"/>
      <c r="H51" s="164"/>
      <c r="I51" s="164"/>
      <c r="J51" s="163" t="s">
        <v>321</v>
      </c>
      <c r="K51" s="164"/>
      <c r="L51" s="164"/>
      <c r="M51" s="181"/>
      <c r="N51" s="91"/>
    </row>
    <row r="52" spans="1:14" x14ac:dyDescent="0.15">
      <c r="A52" s="182" t="s">
        <v>191</v>
      </c>
      <c r="B52" s="175"/>
      <c r="C52" s="165" t="s">
        <v>2</v>
      </c>
      <c r="D52" s="183" t="s">
        <v>169</v>
      </c>
      <c r="E52" s="184"/>
      <c r="F52" s="184"/>
      <c r="G52" s="183" t="s">
        <v>170</v>
      </c>
      <c r="H52" s="184"/>
      <c r="I52" s="184"/>
      <c r="J52" s="176" t="s">
        <v>2</v>
      </c>
      <c r="K52" s="176" t="s">
        <v>205</v>
      </c>
      <c r="L52" s="176" t="s">
        <v>206</v>
      </c>
      <c r="M52" s="185" t="s">
        <v>171</v>
      </c>
      <c r="N52" s="91"/>
    </row>
    <row r="53" spans="1:14" ht="21" customHeight="1" x14ac:dyDescent="0.15">
      <c r="A53" s="186"/>
      <c r="B53" s="27"/>
      <c r="C53" s="187"/>
      <c r="D53" s="176" t="s">
        <v>2</v>
      </c>
      <c r="E53" s="176" t="s">
        <v>10</v>
      </c>
      <c r="F53" s="176" t="s">
        <v>11</v>
      </c>
      <c r="G53" s="176" t="s">
        <v>2</v>
      </c>
      <c r="H53" s="176" t="s">
        <v>10</v>
      </c>
      <c r="I53" s="176" t="s">
        <v>11</v>
      </c>
      <c r="J53" s="187"/>
      <c r="K53" s="187"/>
      <c r="L53" s="187"/>
      <c r="M53" s="190"/>
      <c r="N53" s="91"/>
    </row>
    <row r="54" spans="1:14" ht="21" customHeight="1" x14ac:dyDescent="0.15">
      <c r="A54" s="192" t="s">
        <v>15</v>
      </c>
      <c r="B54" s="176" t="s">
        <v>13</v>
      </c>
      <c r="C54" s="354">
        <v>86115.479999999981</v>
      </c>
      <c r="D54" s="354">
        <v>29520.430000000018</v>
      </c>
      <c r="E54" s="354">
        <v>29458.880000000019</v>
      </c>
      <c r="F54" s="354">
        <v>61.550000000000004</v>
      </c>
      <c r="G54" s="354">
        <v>52634.849999999991</v>
      </c>
      <c r="H54" s="354">
        <v>21502.669999999991</v>
      </c>
      <c r="I54" s="354">
        <v>31132.18</v>
      </c>
      <c r="J54" s="354">
        <v>372.69000000000005</v>
      </c>
      <c r="K54" s="354">
        <v>372.69000000000005</v>
      </c>
      <c r="L54" s="354">
        <v>0</v>
      </c>
      <c r="M54" s="362">
        <v>3587.5099999999675</v>
      </c>
      <c r="N54" s="91"/>
    </row>
    <row r="55" spans="1:14" ht="21" customHeight="1" x14ac:dyDescent="0.15">
      <c r="A55" s="193"/>
      <c r="B55" s="176" t="s">
        <v>14</v>
      </c>
      <c r="C55" s="354">
        <v>19673.23</v>
      </c>
      <c r="D55" s="354">
        <v>7273.8029999999999</v>
      </c>
      <c r="E55" s="354">
        <v>5990.4549999999999</v>
      </c>
      <c r="F55" s="354">
        <v>1283.3480000000002</v>
      </c>
      <c r="G55" s="354">
        <v>12399.427</v>
      </c>
      <c r="H55" s="354">
        <v>5763.2819999999992</v>
      </c>
      <c r="I55" s="354">
        <v>6636.1449999999995</v>
      </c>
      <c r="J55" s="354">
        <v>0</v>
      </c>
      <c r="K55" s="354">
        <v>0</v>
      </c>
      <c r="L55" s="354">
        <v>0</v>
      </c>
      <c r="M55" s="362">
        <v>0</v>
      </c>
      <c r="N55" s="91"/>
    </row>
    <row r="56" spans="1:14" ht="21" customHeight="1" x14ac:dyDescent="0.15">
      <c r="A56" s="192" t="s">
        <v>172</v>
      </c>
      <c r="B56" s="176" t="s">
        <v>13</v>
      </c>
      <c r="C56" s="354">
        <v>58443.789999999979</v>
      </c>
      <c r="D56" s="354">
        <v>19657.670000000024</v>
      </c>
      <c r="E56" s="354">
        <v>19623.290000000023</v>
      </c>
      <c r="F56" s="354">
        <v>34.380000000000003</v>
      </c>
      <c r="G56" s="354">
        <v>36331.359999999993</v>
      </c>
      <c r="H56" s="354">
        <v>15067.299999999992</v>
      </c>
      <c r="I56" s="354">
        <v>21264.06</v>
      </c>
      <c r="J56" s="354">
        <v>161.86000000000001</v>
      </c>
      <c r="K56" s="354">
        <v>161.86000000000001</v>
      </c>
      <c r="L56" s="354">
        <v>0</v>
      </c>
      <c r="M56" s="362">
        <v>2292.8999999999687</v>
      </c>
      <c r="N56" s="91"/>
    </row>
    <row r="57" spans="1:14" ht="21" customHeight="1" x14ac:dyDescent="0.15">
      <c r="A57" s="193"/>
      <c r="B57" s="176" t="s">
        <v>14</v>
      </c>
      <c r="C57" s="354">
        <v>13751.344000000001</v>
      </c>
      <c r="D57" s="354">
        <v>4947.268</v>
      </c>
      <c r="E57" s="354">
        <v>4029.3270000000002</v>
      </c>
      <c r="F57" s="354">
        <v>917.94100000000003</v>
      </c>
      <c r="G57" s="354">
        <v>8804.0760000000009</v>
      </c>
      <c r="H57" s="354">
        <v>4111.8130000000001</v>
      </c>
      <c r="I57" s="354">
        <v>4692.2629999999999</v>
      </c>
      <c r="J57" s="354">
        <v>0</v>
      </c>
      <c r="K57" s="354">
        <v>0</v>
      </c>
      <c r="L57" s="354">
        <v>0</v>
      </c>
      <c r="M57" s="362">
        <v>0</v>
      </c>
      <c r="N57" s="91"/>
    </row>
    <row r="58" spans="1:14" ht="21" customHeight="1" x14ac:dyDescent="0.15">
      <c r="A58" s="192" t="s">
        <v>173</v>
      </c>
      <c r="B58" s="176" t="s">
        <v>13</v>
      </c>
      <c r="C58" s="354">
        <v>3279.76</v>
      </c>
      <c r="D58" s="354">
        <v>736.9799999999999</v>
      </c>
      <c r="E58" s="354">
        <v>736.9799999999999</v>
      </c>
      <c r="F58" s="354">
        <v>0</v>
      </c>
      <c r="G58" s="354">
        <v>2403.9499999999998</v>
      </c>
      <c r="H58" s="354">
        <v>1313.5900000000001</v>
      </c>
      <c r="I58" s="354">
        <v>1090.3599999999997</v>
      </c>
      <c r="J58" s="354">
        <v>21.11</v>
      </c>
      <c r="K58" s="354">
        <v>21.11</v>
      </c>
      <c r="L58" s="354">
        <v>0</v>
      </c>
      <c r="M58" s="362">
        <v>117.72000000000004</v>
      </c>
      <c r="N58" s="91"/>
    </row>
    <row r="59" spans="1:14" ht="21" customHeight="1" x14ac:dyDescent="0.15">
      <c r="A59" s="193"/>
      <c r="B59" s="176" t="s">
        <v>14</v>
      </c>
      <c r="C59" s="354">
        <v>816.52699999999993</v>
      </c>
      <c r="D59" s="354">
        <v>203.50699999999998</v>
      </c>
      <c r="E59" s="354">
        <v>188.96799999999999</v>
      </c>
      <c r="F59" s="354">
        <v>14.539</v>
      </c>
      <c r="G59" s="354">
        <v>613.02</v>
      </c>
      <c r="H59" s="354">
        <v>365.61599999999999</v>
      </c>
      <c r="I59" s="354">
        <v>247.404</v>
      </c>
      <c r="J59" s="354">
        <v>0</v>
      </c>
      <c r="K59" s="354">
        <v>0</v>
      </c>
      <c r="L59" s="354">
        <v>0</v>
      </c>
      <c r="M59" s="362">
        <v>0</v>
      </c>
      <c r="N59" s="91"/>
    </row>
    <row r="60" spans="1:14" ht="21" customHeight="1" x14ac:dyDescent="0.15">
      <c r="A60" s="192" t="s">
        <v>174</v>
      </c>
      <c r="B60" s="176" t="s">
        <v>13</v>
      </c>
      <c r="C60" s="354">
        <v>7621.9099999999953</v>
      </c>
      <c r="D60" s="354">
        <v>4469.189999999996</v>
      </c>
      <c r="E60" s="354">
        <v>4465.8899999999958</v>
      </c>
      <c r="F60" s="354">
        <v>3.3000000000000003</v>
      </c>
      <c r="G60" s="354">
        <v>2757.0700000000006</v>
      </c>
      <c r="H60" s="354">
        <v>1408.6899999999996</v>
      </c>
      <c r="I60" s="354">
        <v>1348.3800000000008</v>
      </c>
      <c r="J60" s="354">
        <v>31.070000000000004</v>
      </c>
      <c r="K60" s="354">
        <v>31.070000000000004</v>
      </c>
      <c r="L60" s="354">
        <v>0</v>
      </c>
      <c r="M60" s="362">
        <v>364.57999999999868</v>
      </c>
      <c r="N60" s="91"/>
    </row>
    <row r="61" spans="1:14" ht="21" customHeight="1" x14ac:dyDescent="0.15">
      <c r="A61" s="193"/>
      <c r="B61" s="176" t="s">
        <v>14</v>
      </c>
      <c r="C61" s="354">
        <v>1571.3970000000002</v>
      </c>
      <c r="D61" s="354">
        <v>988.22700000000009</v>
      </c>
      <c r="E61" s="354">
        <v>825.64300000000003</v>
      </c>
      <c r="F61" s="354">
        <v>162.584</v>
      </c>
      <c r="G61" s="354">
        <v>583.17000000000007</v>
      </c>
      <c r="H61" s="354">
        <v>317.16000000000003</v>
      </c>
      <c r="I61" s="354">
        <v>266.01</v>
      </c>
      <c r="J61" s="354">
        <v>0</v>
      </c>
      <c r="K61" s="354">
        <v>0</v>
      </c>
      <c r="L61" s="354">
        <v>0</v>
      </c>
      <c r="M61" s="362">
        <v>0</v>
      </c>
      <c r="N61" s="91"/>
    </row>
    <row r="62" spans="1:14" ht="21" customHeight="1" x14ac:dyDescent="0.15">
      <c r="A62" s="192" t="s">
        <v>175</v>
      </c>
      <c r="B62" s="176" t="s">
        <v>13</v>
      </c>
      <c r="C62" s="354">
        <v>5204.0599999999986</v>
      </c>
      <c r="D62" s="354">
        <v>1648.7699999999991</v>
      </c>
      <c r="E62" s="354">
        <v>1648.7699999999991</v>
      </c>
      <c r="F62" s="354">
        <v>0</v>
      </c>
      <c r="G62" s="354">
        <v>3333.17</v>
      </c>
      <c r="H62" s="354">
        <v>1377.87</v>
      </c>
      <c r="I62" s="354">
        <v>1955.3000000000002</v>
      </c>
      <c r="J62" s="354">
        <v>32.11</v>
      </c>
      <c r="K62" s="354">
        <v>32.11</v>
      </c>
      <c r="L62" s="354">
        <v>0</v>
      </c>
      <c r="M62" s="362">
        <v>190.0100000000001</v>
      </c>
      <c r="N62" s="91"/>
    </row>
    <row r="63" spans="1:14" ht="21" customHeight="1" x14ac:dyDescent="0.15">
      <c r="A63" s="193"/>
      <c r="B63" s="176" t="s">
        <v>14</v>
      </c>
      <c r="C63" s="354">
        <v>1245.31</v>
      </c>
      <c r="D63" s="354">
        <v>425.80700000000002</v>
      </c>
      <c r="E63" s="354">
        <v>332.964</v>
      </c>
      <c r="F63" s="354">
        <v>92.843000000000004</v>
      </c>
      <c r="G63" s="354">
        <v>819.50300000000004</v>
      </c>
      <c r="H63" s="354">
        <v>387.70800000000003</v>
      </c>
      <c r="I63" s="354">
        <v>431.79500000000002</v>
      </c>
      <c r="J63" s="354">
        <v>0</v>
      </c>
      <c r="K63" s="354">
        <v>0</v>
      </c>
      <c r="L63" s="354">
        <v>0</v>
      </c>
      <c r="M63" s="362">
        <v>0</v>
      </c>
      <c r="N63" s="91"/>
    </row>
    <row r="64" spans="1:14" ht="21" customHeight="1" x14ac:dyDescent="0.15">
      <c r="A64" s="192" t="s">
        <v>176</v>
      </c>
      <c r="B64" s="176" t="s">
        <v>13</v>
      </c>
      <c r="C64" s="354">
        <v>11565.96</v>
      </c>
      <c r="D64" s="354">
        <v>3007.8200000000006</v>
      </c>
      <c r="E64" s="354">
        <v>2983.9500000000007</v>
      </c>
      <c r="F64" s="354">
        <v>23.870000000000005</v>
      </c>
      <c r="G64" s="354">
        <v>7809.2999999999975</v>
      </c>
      <c r="H64" s="354">
        <v>2335.2200000000012</v>
      </c>
      <c r="I64" s="354">
        <v>5474.0799999999963</v>
      </c>
      <c r="J64" s="354">
        <v>126.53999999999999</v>
      </c>
      <c r="K64" s="354">
        <v>126.53999999999999</v>
      </c>
      <c r="L64" s="354">
        <v>0</v>
      </c>
      <c r="M64" s="362">
        <v>622.29999999999961</v>
      </c>
      <c r="N64" s="91"/>
    </row>
    <row r="65" spans="1:25" ht="21" customHeight="1" thickBot="1" x14ac:dyDescent="0.2">
      <c r="A65" s="168"/>
      <c r="B65" s="194" t="s">
        <v>14</v>
      </c>
      <c r="C65" s="355">
        <v>2288.652</v>
      </c>
      <c r="D65" s="355">
        <v>708.99400000000003</v>
      </c>
      <c r="E65" s="355">
        <v>613.553</v>
      </c>
      <c r="F65" s="355">
        <v>95.441000000000003</v>
      </c>
      <c r="G65" s="355">
        <v>1579.6579999999999</v>
      </c>
      <c r="H65" s="355">
        <v>580.98500000000001</v>
      </c>
      <c r="I65" s="355">
        <v>998.673</v>
      </c>
      <c r="J65" s="355">
        <v>0</v>
      </c>
      <c r="K65" s="355">
        <v>0</v>
      </c>
      <c r="L65" s="355">
        <v>0</v>
      </c>
      <c r="M65" s="356">
        <v>0</v>
      </c>
      <c r="N65" s="91"/>
    </row>
    <row r="66" spans="1:25" ht="21" customHeight="1" x14ac:dyDescent="0.15">
      <c r="A66" s="91" t="s">
        <v>168</v>
      </c>
      <c r="B66" s="91"/>
      <c r="C66" s="91"/>
      <c r="D66" s="91"/>
      <c r="E66" s="91"/>
      <c r="F66" s="91"/>
      <c r="G66" s="91"/>
      <c r="H66" s="91"/>
      <c r="I66" s="91"/>
      <c r="J66" s="91"/>
      <c r="K66" s="91"/>
      <c r="L66" s="91"/>
      <c r="M66" s="91"/>
      <c r="N66" s="26"/>
    </row>
    <row r="67" spans="1:25" s="3" customFormat="1" ht="17.25" x14ac:dyDescent="0.15">
      <c r="A67" s="3" t="s">
        <v>551</v>
      </c>
    </row>
    <row r="68" spans="1:25" ht="15" thickBot="1" x14ac:dyDescent="0.2">
      <c r="A68" s="221" t="s">
        <v>28</v>
      </c>
      <c r="B68" s="221"/>
      <c r="C68" s="221"/>
      <c r="D68" s="221"/>
      <c r="E68" s="221"/>
      <c r="F68" s="221"/>
      <c r="G68" s="221"/>
      <c r="H68" s="221"/>
      <c r="I68" s="221"/>
      <c r="J68" s="221"/>
      <c r="K68" s="221"/>
      <c r="L68" s="221"/>
      <c r="M68" s="221"/>
      <c r="N68" s="26"/>
    </row>
    <row r="69" spans="1:25" ht="22.5" customHeight="1" x14ac:dyDescent="0.15">
      <c r="A69" s="178"/>
      <c r="B69" s="179"/>
      <c r="C69" s="180"/>
      <c r="D69" s="163" t="s">
        <v>373</v>
      </c>
      <c r="E69" s="164"/>
      <c r="F69" s="164"/>
      <c r="G69" s="164"/>
      <c r="H69" s="164"/>
      <c r="I69" s="164"/>
      <c r="J69" s="163" t="s">
        <v>321</v>
      </c>
      <c r="K69" s="164"/>
      <c r="L69" s="164"/>
      <c r="M69" s="181"/>
      <c r="N69" s="27"/>
      <c r="O69" s="27"/>
    </row>
    <row r="70" spans="1:25" ht="22.5" customHeight="1" x14ac:dyDescent="0.15">
      <c r="A70" s="182" t="s">
        <v>191</v>
      </c>
      <c r="B70" s="175"/>
      <c r="C70" s="165" t="s">
        <v>2</v>
      </c>
      <c r="D70" s="183" t="s">
        <v>169</v>
      </c>
      <c r="E70" s="184"/>
      <c r="F70" s="184"/>
      <c r="G70" s="183" t="s">
        <v>170</v>
      </c>
      <c r="H70" s="184"/>
      <c r="I70" s="184"/>
      <c r="J70" s="176" t="s">
        <v>2</v>
      </c>
      <c r="K70" s="176" t="s">
        <v>205</v>
      </c>
      <c r="L70" s="176" t="s">
        <v>206</v>
      </c>
      <c r="M70" s="185" t="s">
        <v>171</v>
      </c>
      <c r="N70" s="27"/>
      <c r="O70" s="27"/>
    </row>
    <row r="71" spans="1:25" ht="22.5" customHeight="1" x14ac:dyDescent="0.15">
      <c r="A71" s="186"/>
      <c r="B71" s="27"/>
      <c r="C71" s="187"/>
      <c r="D71" s="176" t="s">
        <v>2</v>
      </c>
      <c r="E71" s="176" t="s">
        <v>10</v>
      </c>
      <c r="F71" s="176" t="s">
        <v>11</v>
      </c>
      <c r="G71" s="176" t="s">
        <v>2</v>
      </c>
      <c r="H71" s="176" t="s">
        <v>10</v>
      </c>
      <c r="I71" s="176" t="s">
        <v>11</v>
      </c>
      <c r="J71" s="187"/>
      <c r="K71" s="187"/>
      <c r="L71" s="187"/>
      <c r="M71" s="190"/>
      <c r="N71" s="27"/>
      <c r="O71" s="27"/>
    </row>
    <row r="72" spans="1:25" ht="22.5" customHeight="1" x14ac:dyDescent="0.15">
      <c r="A72" s="192" t="s">
        <v>15</v>
      </c>
      <c r="B72" s="176" t="s">
        <v>13</v>
      </c>
      <c r="C72" s="363">
        <v>67399.279999999926</v>
      </c>
      <c r="D72" s="364">
        <v>21434.069999999992</v>
      </c>
      <c r="E72" s="354">
        <v>21409.189999999991</v>
      </c>
      <c r="F72" s="354">
        <v>24.88</v>
      </c>
      <c r="G72" s="354">
        <v>42459.609999999957</v>
      </c>
      <c r="H72" s="354">
        <v>14878.789999999999</v>
      </c>
      <c r="I72" s="354">
        <v>27580.819999999956</v>
      </c>
      <c r="J72" s="354">
        <v>431.85999999999996</v>
      </c>
      <c r="K72" s="354">
        <v>431.85999999999996</v>
      </c>
      <c r="L72" s="354">
        <v>0</v>
      </c>
      <c r="M72" s="362">
        <v>3073.7399999999698</v>
      </c>
      <c r="N72" s="27"/>
      <c r="O72" s="27"/>
    </row>
    <row r="73" spans="1:25" ht="22.5" customHeight="1" x14ac:dyDescent="0.15">
      <c r="A73" s="193"/>
      <c r="B73" s="176" t="s">
        <v>14</v>
      </c>
      <c r="C73" s="363">
        <v>15389.364999999998</v>
      </c>
      <c r="D73" s="364">
        <v>5766.3319999999994</v>
      </c>
      <c r="E73" s="354">
        <v>5276.7219999999998</v>
      </c>
      <c r="F73" s="354">
        <v>489.60999999999996</v>
      </c>
      <c r="G73" s="354">
        <v>9620.6620000000003</v>
      </c>
      <c r="H73" s="354">
        <v>3932.2739999999999</v>
      </c>
      <c r="I73" s="354">
        <v>5688.3879999999999</v>
      </c>
      <c r="J73" s="354">
        <v>0</v>
      </c>
      <c r="K73" s="354">
        <v>0</v>
      </c>
      <c r="L73" s="354">
        <v>0</v>
      </c>
      <c r="M73" s="362">
        <v>2.371</v>
      </c>
      <c r="N73" s="27"/>
      <c r="O73" s="27"/>
    </row>
    <row r="74" spans="1:25" ht="22.5" customHeight="1" x14ac:dyDescent="0.15">
      <c r="A74" s="192" t="s">
        <v>43</v>
      </c>
      <c r="B74" s="176" t="s">
        <v>13</v>
      </c>
      <c r="C74" s="363">
        <v>30592.859999999935</v>
      </c>
      <c r="D74" s="364">
        <v>8287.43</v>
      </c>
      <c r="E74" s="354">
        <v>8283.91</v>
      </c>
      <c r="F74" s="354">
        <v>3.5199999999999996</v>
      </c>
      <c r="G74" s="354">
        <v>20651.759999999958</v>
      </c>
      <c r="H74" s="354">
        <v>6078.09</v>
      </c>
      <c r="I74" s="354">
        <v>14573.66999999996</v>
      </c>
      <c r="J74" s="354">
        <v>70.3</v>
      </c>
      <c r="K74" s="354">
        <v>70.3</v>
      </c>
      <c r="L74" s="354">
        <v>0</v>
      </c>
      <c r="M74" s="362">
        <v>1583.3699999999776</v>
      </c>
      <c r="N74" s="27"/>
      <c r="O74" s="27"/>
    </row>
    <row r="75" spans="1:25" ht="22.5" customHeight="1" x14ac:dyDescent="0.15">
      <c r="A75" s="193"/>
      <c r="B75" s="176" t="s">
        <v>14</v>
      </c>
      <c r="C75" s="363">
        <v>6292.7420000000002</v>
      </c>
      <c r="D75" s="364">
        <v>1937.104</v>
      </c>
      <c r="E75" s="354">
        <v>1744.05</v>
      </c>
      <c r="F75" s="354">
        <v>193.054</v>
      </c>
      <c r="G75" s="354">
        <v>4353.2669999999998</v>
      </c>
      <c r="H75" s="354">
        <v>1474.88</v>
      </c>
      <c r="I75" s="354">
        <v>2878.3870000000002</v>
      </c>
      <c r="J75" s="354">
        <v>0</v>
      </c>
      <c r="K75" s="354">
        <v>0</v>
      </c>
      <c r="L75" s="354">
        <v>0</v>
      </c>
      <c r="M75" s="362">
        <v>2.371</v>
      </c>
      <c r="N75" s="27"/>
      <c r="O75" s="27"/>
    </row>
    <row r="76" spans="1:25" ht="22.5" customHeight="1" x14ac:dyDescent="0.15">
      <c r="A76" s="192" t="s">
        <v>44</v>
      </c>
      <c r="B76" s="176" t="s">
        <v>13</v>
      </c>
      <c r="C76" s="363">
        <v>4437.4799999999987</v>
      </c>
      <c r="D76" s="364">
        <v>1815</v>
      </c>
      <c r="E76" s="354">
        <v>1812.43</v>
      </c>
      <c r="F76" s="354">
        <v>2.5700000000000003</v>
      </c>
      <c r="G76" s="354">
        <v>2408.1399999999985</v>
      </c>
      <c r="H76" s="354">
        <v>654.34000000000037</v>
      </c>
      <c r="I76" s="354">
        <v>1753.7999999999984</v>
      </c>
      <c r="J76" s="354">
        <v>105.26000000000002</v>
      </c>
      <c r="K76" s="354">
        <v>105.26000000000002</v>
      </c>
      <c r="L76" s="354">
        <v>0</v>
      </c>
      <c r="M76" s="362">
        <v>109.08000000000006</v>
      </c>
      <c r="N76" s="27"/>
      <c r="O76" s="27"/>
    </row>
    <row r="77" spans="1:25" ht="22.5" customHeight="1" x14ac:dyDescent="0.15">
      <c r="A77" s="193"/>
      <c r="B77" s="176" t="s">
        <v>14</v>
      </c>
      <c r="C77" s="363">
        <v>902.82199999999989</v>
      </c>
      <c r="D77" s="364">
        <v>419.09399999999999</v>
      </c>
      <c r="E77" s="354">
        <v>333.04199999999997</v>
      </c>
      <c r="F77" s="354">
        <v>86.052000000000007</v>
      </c>
      <c r="G77" s="354">
        <v>483.72799999999995</v>
      </c>
      <c r="H77" s="354">
        <v>134.934</v>
      </c>
      <c r="I77" s="354">
        <v>348.79399999999998</v>
      </c>
      <c r="J77" s="354">
        <v>0</v>
      </c>
      <c r="K77" s="354">
        <v>0</v>
      </c>
      <c r="L77" s="354">
        <v>0</v>
      </c>
      <c r="M77" s="362">
        <v>0</v>
      </c>
      <c r="N77" s="27"/>
      <c r="O77" s="27"/>
    </row>
    <row r="78" spans="1:25" ht="22.5" customHeight="1" x14ac:dyDescent="0.15">
      <c r="A78" s="192" t="s">
        <v>428</v>
      </c>
      <c r="B78" s="176" t="s">
        <v>13</v>
      </c>
      <c r="C78" s="363">
        <v>9200.7299999999977</v>
      </c>
      <c r="D78" s="364">
        <v>3230.5</v>
      </c>
      <c r="E78" s="354">
        <v>3230.5</v>
      </c>
      <c r="F78" s="354">
        <v>0</v>
      </c>
      <c r="G78" s="354">
        <v>5580.489999999998</v>
      </c>
      <c r="H78" s="354">
        <v>2130.6399999999981</v>
      </c>
      <c r="I78" s="354">
        <v>3449.8499999999995</v>
      </c>
      <c r="J78" s="354">
        <v>8.02</v>
      </c>
      <c r="K78" s="354">
        <v>8.02</v>
      </c>
      <c r="L78" s="354">
        <v>0</v>
      </c>
      <c r="M78" s="362">
        <v>381.72000000000008</v>
      </c>
      <c r="N78" s="27"/>
      <c r="O78" s="27"/>
    </row>
    <row r="79" spans="1:25" ht="22.5" customHeight="1" x14ac:dyDescent="0.15">
      <c r="A79" s="193"/>
      <c r="B79" s="176" t="s">
        <v>14</v>
      </c>
      <c r="C79" s="363">
        <v>2343.6480000000001</v>
      </c>
      <c r="D79" s="364">
        <v>1022.816</v>
      </c>
      <c r="E79" s="354">
        <v>948.77200000000005</v>
      </c>
      <c r="F79" s="354">
        <v>74.043999999999997</v>
      </c>
      <c r="G79" s="354">
        <v>1320.8319999999999</v>
      </c>
      <c r="H79" s="354">
        <v>643.49599999999998</v>
      </c>
      <c r="I79" s="354">
        <v>677.33600000000001</v>
      </c>
      <c r="J79" s="354">
        <v>0</v>
      </c>
      <c r="K79" s="354">
        <v>0</v>
      </c>
      <c r="L79" s="354">
        <v>0</v>
      </c>
      <c r="M79" s="362">
        <v>0</v>
      </c>
      <c r="N79" s="27"/>
      <c r="O79" s="27"/>
    </row>
    <row r="80" spans="1:25" ht="22.5" customHeight="1" x14ac:dyDescent="0.15">
      <c r="A80" s="192" t="s">
        <v>327</v>
      </c>
      <c r="B80" s="176" t="s">
        <v>13</v>
      </c>
      <c r="C80" s="363">
        <v>18111.71999999999</v>
      </c>
      <c r="D80" s="364">
        <v>5928.5099999999929</v>
      </c>
      <c r="E80" s="354">
        <v>5921.8299999999927</v>
      </c>
      <c r="F80" s="354">
        <v>6.6800000000000006</v>
      </c>
      <c r="G80" s="354">
        <v>11148.840000000004</v>
      </c>
      <c r="H80" s="354">
        <v>5078.8200000000024</v>
      </c>
      <c r="I80" s="354">
        <v>6070.0200000000013</v>
      </c>
      <c r="J80" s="354">
        <v>182.82</v>
      </c>
      <c r="K80" s="354">
        <v>182.82</v>
      </c>
      <c r="L80" s="354">
        <v>0</v>
      </c>
      <c r="M80" s="362">
        <v>851.54999999999154</v>
      </c>
      <c r="N80" s="27"/>
      <c r="O80" s="197"/>
      <c r="P80" s="125"/>
      <c r="Q80" s="125"/>
      <c r="R80" s="125"/>
      <c r="S80" s="125"/>
      <c r="T80" s="125"/>
      <c r="U80" s="125"/>
      <c r="V80" s="125"/>
      <c r="W80" s="125"/>
      <c r="X80" s="125"/>
      <c r="Y80" s="125"/>
    </row>
    <row r="81" spans="1:25" ht="22.5" customHeight="1" x14ac:dyDescent="0.15">
      <c r="A81" s="193"/>
      <c r="B81" s="176" t="s">
        <v>14</v>
      </c>
      <c r="C81" s="363">
        <v>4489.2970000000005</v>
      </c>
      <c r="D81" s="364">
        <v>1735.2049999999999</v>
      </c>
      <c r="E81" s="354">
        <v>1613.885</v>
      </c>
      <c r="F81" s="354">
        <v>121.32</v>
      </c>
      <c r="G81" s="354">
        <v>2754.0920000000001</v>
      </c>
      <c r="H81" s="354">
        <v>1397.9</v>
      </c>
      <c r="I81" s="354">
        <v>1356.192</v>
      </c>
      <c r="J81" s="354">
        <v>0</v>
      </c>
      <c r="K81" s="354">
        <v>0</v>
      </c>
      <c r="L81" s="354">
        <v>0</v>
      </c>
      <c r="M81" s="362">
        <v>0</v>
      </c>
      <c r="N81" s="27"/>
      <c r="O81" s="197"/>
      <c r="P81" s="125"/>
      <c r="Q81" s="125"/>
      <c r="R81" s="125"/>
      <c r="S81" s="125"/>
      <c r="T81" s="125"/>
      <c r="U81" s="125"/>
      <c r="V81" s="125"/>
      <c r="W81" s="125"/>
      <c r="X81" s="125"/>
      <c r="Y81" s="125"/>
    </row>
    <row r="82" spans="1:25" ht="22.5" customHeight="1" x14ac:dyDescent="0.15">
      <c r="A82" s="192" t="s">
        <v>46</v>
      </c>
      <c r="B82" s="176" t="s">
        <v>13</v>
      </c>
      <c r="C82" s="363">
        <v>5056.49</v>
      </c>
      <c r="D82" s="364">
        <v>2172.6300000000006</v>
      </c>
      <c r="E82" s="354">
        <v>2160.5200000000004</v>
      </c>
      <c r="F82" s="354">
        <v>12.11</v>
      </c>
      <c r="G82" s="354">
        <v>2670.3799999999987</v>
      </c>
      <c r="H82" s="354">
        <v>936.90000000000009</v>
      </c>
      <c r="I82" s="354">
        <v>1733.4799999999987</v>
      </c>
      <c r="J82" s="354">
        <v>65.459999999999994</v>
      </c>
      <c r="K82" s="354">
        <v>65.459999999999994</v>
      </c>
      <c r="L82" s="354">
        <v>0</v>
      </c>
      <c r="M82" s="362">
        <v>148.02000000000024</v>
      </c>
      <c r="N82" s="154"/>
      <c r="O82" s="154"/>
    </row>
    <row r="83" spans="1:25" ht="22.5" customHeight="1" thickBot="1" x14ac:dyDescent="0.2">
      <c r="A83" s="168"/>
      <c r="B83" s="194" t="s">
        <v>14</v>
      </c>
      <c r="C83" s="365">
        <v>1360.8559999999998</v>
      </c>
      <c r="D83" s="366">
        <v>652.11299999999994</v>
      </c>
      <c r="E83" s="355">
        <v>636.97299999999996</v>
      </c>
      <c r="F83" s="355">
        <v>15.14</v>
      </c>
      <c r="G83" s="355">
        <v>708.74299999999994</v>
      </c>
      <c r="H83" s="355">
        <v>281.06400000000002</v>
      </c>
      <c r="I83" s="355">
        <v>427.67899999999997</v>
      </c>
      <c r="J83" s="355">
        <v>0</v>
      </c>
      <c r="K83" s="355">
        <v>0</v>
      </c>
      <c r="L83" s="355">
        <v>0</v>
      </c>
      <c r="M83" s="356">
        <v>0</v>
      </c>
      <c r="N83" s="154"/>
      <c r="O83" s="154"/>
    </row>
    <row r="84" spans="1:25" ht="22.5" customHeight="1" x14ac:dyDescent="0.15">
      <c r="A84" s="91" t="s">
        <v>168</v>
      </c>
      <c r="B84" s="91"/>
      <c r="C84" s="91"/>
      <c r="D84" s="91"/>
      <c r="E84" s="91"/>
      <c r="F84" s="91"/>
      <c r="G84" s="91"/>
      <c r="H84" s="91"/>
      <c r="I84" s="91"/>
      <c r="J84" s="91"/>
      <c r="K84" s="91"/>
      <c r="L84" s="91"/>
      <c r="M84" s="91"/>
      <c r="N84" s="26"/>
    </row>
    <row r="85" spans="1:25" ht="21" customHeight="1" x14ac:dyDescent="0.15">
      <c r="A85" s="3" t="s">
        <v>377</v>
      </c>
      <c r="B85" s="26"/>
      <c r="C85" s="26"/>
      <c r="D85" s="26"/>
      <c r="E85" s="26"/>
      <c r="F85" s="26"/>
      <c r="G85" s="26"/>
      <c r="H85" s="26"/>
      <c r="I85" s="26"/>
      <c r="J85" s="26"/>
      <c r="K85" s="26"/>
      <c r="L85" s="26"/>
      <c r="M85" s="26"/>
      <c r="N85" s="26"/>
    </row>
    <row r="86" spans="1:25" ht="21" customHeight="1" thickBot="1" x14ac:dyDescent="0.2">
      <c r="A86" s="221" t="s">
        <v>28</v>
      </c>
      <c r="B86" s="221"/>
      <c r="C86" s="221"/>
      <c r="D86" s="221"/>
      <c r="E86" s="221"/>
      <c r="F86" s="221"/>
      <c r="G86" s="221"/>
      <c r="H86" s="221"/>
      <c r="I86" s="221"/>
      <c r="J86" s="221"/>
      <c r="K86" s="221"/>
      <c r="L86" s="221"/>
      <c r="M86" s="221"/>
      <c r="N86" s="26"/>
    </row>
    <row r="87" spans="1:25" ht="21" customHeight="1" x14ac:dyDescent="0.15">
      <c r="A87" s="178"/>
      <c r="B87" s="179"/>
      <c r="C87" s="180"/>
      <c r="D87" s="163" t="s">
        <v>373</v>
      </c>
      <c r="E87" s="164"/>
      <c r="F87" s="164"/>
      <c r="G87" s="164"/>
      <c r="H87" s="164"/>
      <c r="I87" s="164"/>
      <c r="J87" s="163" t="s">
        <v>321</v>
      </c>
      <c r="K87" s="164"/>
      <c r="L87" s="164"/>
      <c r="M87" s="181"/>
      <c r="N87" s="91"/>
    </row>
    <row r="88" spans="1:25" ht="21" customHeight="1" x14ac:dyDescent="0.15">
      <c r="A88" s="182" t="s">
        <v>191</v>
      </c>
      <c r="B88" s="175"/>
      <c r="C88" s="165" t="s">
        <v>2</v>
      </c>
      <c r="D88" s="183" t="s">
        <v>169</v>
      </c>
      <c r="E88" s="184"/>
      <c r="F88" s="184"/>
      <c r="G88" s="183" t="s">
        <v>170</v>
      </c>
      <c r="H88" s="184"/>
      <c r="I88" s="184"/>
      <c r="J88" s="176" t="s">
        <v>2</v>
      </c>
      <c r="K88" s="176" t="s">
        <v>205</v>
      </c>
      <c r="L88" s="176" t="s">
        <v>206</v>
      </c>
      <c r="M88" s="185" t="s">
        <v>171</v>
      </c>
      <c r="N88" s="91"/>
    </row>
    <row r="89" spans="1:25" ht="21" customHeight="1" x14ac:dyDescent="0.15">
      <c r="A89" s="186"/>
      <c r="B89" s="27"/>
      <c r="C89" s="187"/>
      <c r="D89" s="176" t="s">
        <v>2</v>
      </c>
      <c r="E89" s="176" t="s">
        <v>10</v>
      </c>
      <c r="F89" s="176" t="s">
        <v>11</v>
      </c>
      <c r="G89" s="176" t="s">
        <v>2</v>
      </c>
      <c r="H89" s="176" t="s">
        <v>10</v>
      </c>
      <c r="I89" s="176" t="s">
        <v>11</v>
      </c>
      <c r="J89" s="187"/>
      <c r="K89" s="187"/>
      <c r="L89" s="187"/>
      <c r="M89" s="190"/>
      <c r="N89" s="91"/>
    </row>
    <row r="90" spans="1:25" ht="21" customHeight="1" x14ac:dyDescent="0.15">
      <c r="A90" s="192" t="s">
        <v>15</v>
      </c>
      <c r="B90" s="176" t="s">
        <v>13</v>
      </c>
      <c r="C90" s="354">
        <v>159537.09999999995</v>
      </c>
      <c r="D90" s="354">
        <v>50180.109999999993</v>
      </c>
      <c r="E90" s="354">
        <v>50000.09</v>
      </c>
      <c r="F90" s="354">
        <v>180.02</v>
      </c>
      <c r="G90" s="354">
        <v>99785.38999999997</v>
      </c>
      <c r="H90" s="354">
        <v>14491.990000000003</v>
      </c>
      <c r="I90" s="354">
        <v>85293.399999999965</v>
      </c>
      <c r="J90" s="354">
        <v>532.47</v>
      </c>
      <c r="K90" s="354">
        <v>532.47</v>
      </c>
      <c r="L90" s="354">
        <v>0</v>
      </c>
      <c r="M90" s="362">
        <v>9039.1299999999828</v>
      </c>
      <c r="N90" s="91"/>
    </row>
    <row r="91" spans="1:25" ht="21" customHeight="1" x14ac:dyDescent="0.15">
      <c r="A91" s="193"/>
      <c r="B91" s="176" t="s">
        <v>14</v>
      </c>
      <c r="C91" s="354">
        <v>26655.067999999999</v>
      </c>
      <c r="D91" s="354">
        <v>10429.036</v>
      </c>
      <c r="E91" s="354">
        <v>9218.1319999999996</v>
      </c>
      <c r="F91" s="354">
        <v>1210.904</v>
      </c>
      <c r="G91" s="354">
        <v>16222.081000000002</v>
      </c>
      <c r="H91" s="354">
        <v>3264.5209999999997</v>
      </c>
      <c r="I91" s="354">
        <v>12957.560000000001</v>
      </c>
      <c r="J91" s="354">
        <v>3.6909999999999998</v>
      </c>
      <c r="K91" s="354">
        <v>3.6909999999999998</v>
      </c>
      <c r="L91" s="354">
        <v>0</v>
      </c>
      <c r="M91" s="362">
        <v>0.26</v>
      </c>
      <c r="N91" s="91"/>
    </row>
    <row r="92" spans="1:25" ht="21" customHeight="1" x14ac:dyDescent="0.15">
      <c r="A92" s="192" t="s">
        <v>563</v>
      </c>
      <c r="B92" s="176" t="s">
        <v>13</v>
      </c>
      <c r="C92" s="354">
        <v>72065.37000000001</v>
      </c>
      <c r="D92" s="354">
        <v>23191.450000000004</v>
      </c>
      <c r="E92" s="354">
        <v>23064.150000000005</v>
      </c>
      <c r="F92" s="354">
        <v>127.30000000000001</v>
      </c>
      <c r="G92" s="354">
        <v>45179.429999999993</v>
      </c>
      <c r="H92" s="354">
        <v>5322.0600000000013</v>
      </c>
      <c r="I92" s="354">
        <v>39857.369999999995</v>
      </c>
      <c r="J92" s="354">
        <v>292.60999999999996</v>
      </c>
      <c r="K92" s="354">
        <v>292.60999999999996</v>
      </c>
      <c r="L92" s="354">
        <v>0</v>
      </c>
      <c r="M92" s="362">
        <v>3401.88</v>
      </c>
      <c r="N92" s="91"/>
    </row>
    <row r="93" spans="1:25" ht="21" customHeight="1" x14ac:dyDescent="0.15">
      <c r="A93" s="193" t="s">
        <v>425</v>
      </c>
      <c r="B93" s="176" t="s">
        <v>14</v>
      </c>
      <c r="C93" s="354">
        <v>11506.956000000002</v>
      </c>
      <c r="D93" s="354">
        <v>4546.2219999999998</v>
      </c>
      <c r="E93" s="354">
        <v>3931.933</v>
      </c>
      <c r="F93" s="354">
        <v>614.28899999999999</v>
      </c>
      <c r="G93" s="354">
        <v>6956.7830000000004</v>
      </c>
      <c r="H93" s="354">
        <v>972.25800000000004</v>
      </c>
      <c r="I93" s="354">
        <v>5984.5250000000005</v>
      </c>
      <c r="J93" s="354">
        <v>3.6909999999999998</v>
      </c>
      <c r="K93" s="354">
        <v>3.6909999999999998</v>
      </c>
      <c r="L93" s="354">
        <v>0</v>
      </c>
      <c r="M93" s="362">
        <v>0.26</v>
      </c>
      <c r="N93" s="91"/>
    </row>
    <row r="94" spans="1:25" ht="21" customHeight="1" x14ac:dyDescent="0.15">
      <c r="A94" s="192" t="s">
        <v>48</v>
      </c>
      <c r="B94" s="176" t="s">
        <v>13</v>
      </c>
      <c r="C94" s="354">
        <v>15076.620000000006</v>
      </c>
      <c r="D94" s="354">
        <v>4775.1100000000015</v>
      </c>
      <c r="E94" s="354">
        <v>4750.7600000000011</v>
      </c>
      <c r="F94" s="354">
        <v>24.35</v>
      </c>
      <c r="G94" s="354">
        <v>9241.2000000000025</v>
      </c>
      <c r="H94" s="354">
        <v>1661.4600000000003</v>
      </c>
      <c r="I94" s="354">
        <v>7579.7400000000016</v>
      </c>
      <c r="J94" s="354">
        <v>54.529999999999994</v>
      </c>
      <c r="K94" s="354">
        <v>54.529999999999994</v>
      </c>
      <c r="L94" s="354">
        <v>0</v>
      </c>
      <c r="M94" s="362">
        <v>1005.78</v>
      </c>
      <c r="N94" s="91"/>
    </row>
    <row r="95" spans="1:25" ht="21" customHeight="1" x14ac:dyDescent="0.15">
      <c r="A95" s="193"/>
      <c r="B95" s="176" t="s">
        <v>14</v>
      </c>
      <c r="C95" s="354">
        <v>2401.826</v>
      </c>
      <c r="D95" s="354">
        <v>909.02700000000004</v>
      </c>
      <c r="E95" s="354">
        <v>802.29200000000003</v>
      </c>
      <c r="F95" s="354">
        <v>106.735</v>
      </c>
      <c r="G95" s="354">
        <v>1492.539</v>
      </c>
      <c r="H95" s="354">
        <v>359.56599999999997</v>
      </c>
      <c r="I95" s="354">
        <v>1132.973</v>
      </c>
      <c r="J95" s="354">
        <v>0</v>
      </c>
      <c r="K95" s="354">
        <v>0</v>
      </c>
      <c r="L95" s="354">
        <v>0</v>
      </c>
      <c r="M95" s="362">
        <v>0.26</v>
      </c>
      <c r="N95" s="91"/>
    </row>
    <row r="96" spans="1:25" ht="21" customHeight="1" x14ac:dyDescent="0.15">
      <c r="A96" s="192" t="s">
        <v>49</v>
      </c>
      <c r="B96" s="176" t="s">
        <v>13</v>
      </c>
      <c r="C96" s="354">
        <v>8852.66</v>
      </c>
      <c r="D96" s="354">
        <v>3472.6400000000026</v>
      </c>
      <c r="E96" s="354">
        <v>3462.2200000000025</v>
      </c>
      <c r="F96" s="354">
        <v>10.42</v>
      </c>
      <c r="G96" s="354">
        <v>4900.5899999999974</v>
      </c>
      <c r="H96" s="354">
        <v>613.37</v>
      </c>
      <c r="I96" s="354">
        <v>4287.2199999999975</v>
      </c>
      <c r="J96" s="354">
        <v>33.730000000000004</v>
      </c>
      <c r="K96" s="354">
        <v>33.730000000000004</v>
      </c>
      <c r="L96" s="354">
        <v>0</v>
      </c>
      <c r="M96" s="362">
        <v>445.7</v>
      </c>
      <c r="N96" s="91"/>
    </row>
    <row r="97" spans="1:14" ht="21" customHeight="1" x14ac:dyDescent="0.15">
      <c r="A97" s="193"/>
      <c r="B97" s="176" t="s">
        <v>14</v>
      </c>
      <c r="C97" s="354">
        <v>1320.771</v>
      </c>
      <c r="D97" s="354">
        <v>617.24599999999998</v>
      </c>
      <c r="E97" s="354">
        <v>568.745</v>
      </c>
      <c r="F97" s="354">
        <v>48.500999999999998</v>
      </c>
      <c r="G97" s="354">
        <v>699.83399999999995</v>
      </c>
      <c r="H97" s="354">
        <v>52.521000000000001</v>
      </c>
      <c r="I97" s="354">
        <v>647.31299999999999</v>
      </c>
      <c r="J97" s="354">
        <v>3.6909999999999998</v>
      </c>
      <c r="K97" s="354">
        <v>3.6909999999999998</v>
      </c>
      <c r="L97" s="354">
        <v>0</v>
      </c>
      <c r="M97" s="362">
        <v>0</v>
      </c>
      <c r="N97" s="91"/>
    </row>
    <row r="98" spans="1:14" ht="21" customHeight="1" x14ac:dyDescent="0.15">
      <c r="A98" s="212" t="s">
        <v>409</v>
      </c>
      <c r="B98" s="207" t="s">
        <v>13</v>
      </c>
      <c r="C98" s="354">
        <v>20202.470000000012</v>
      </c>
      <c r="D98" s="354">
        <v>6594.1200000000035</v>
      </c>
      <c r="E98" s="354">
        <v>6565.6200000000035</v>
      </c>
      <c r="F98" s="354">
        <v>28.5</v>
      </c>
      <c r="G98" s="354">
        <v>12518.320000000007</v>
      </c>
      <c r="H98" s="354">
        <v>1485.15</v>
      </c>
      <c r="I98" s="354">
        <v>11033.170000000007</v>
      </c>
      <c r="J98" s="354">
        <v>134.29</v>
      </c>
      <c r="K98" s="354">
        <v>134.29</v>
      </c>
      <c r="L98" s="354">
        <v>0</v>
      </c>
      <c r="M98" s="362">
        <v>955.74</v>
      </c>
      <c r="N98" s="91"/>
    </row>
    <row r="99" spans="1:14" ht="21" customHeight="1" x14ac:dyDescent="0.15">
      <c r="A99" s="213"/>
      <c r="B99" s="207" t="s">
        <v>14</v>
      </c>
      <c r="C99" s="354">
        <v>3230.0140000000001</v>
      </c>
      <c r="D99" s="354">
        <v>1275.3910000000001</v>
      </c>
      <c r="E99" s="354">
        <v>1160.077</v>
      </c>
      <c r="F99" s="354">
        <v>115.31399999999999</v>
      </c>
      <c r="G99" s="354">
        <v>1954.623</v>
      </c>
      <c r="H99" s="354">
        <v>205.51</v>
      </c>
      <c r="I99" s="354">
        <v>1749.1130000000001</v>
      </c>
      <c r="J99" s="354">
        <v>0</v>
      </c>
      <c r="K99" s="354">
        <v>0</v>
      </c>
      <c r="L99" s="354">
        <v>0</v>
      </c>
      <c r="M99" s="362">
        <v>0</v>
      </c>
      <c r="N99" s="91"/>
    </row>
    <row r="100" spans="1:14" ht="21" customHeight="1" x14ac:dyDescent="0.15">
      <c r="A100" s="193" t="s">
        <v>550</v>
      </c>
      <c r="B100" s="176" t="s">
        <v>13</v>
      </c>
      <c r="C100" s="354">
        <v>20384.639999999996</v>
      </c>
      <c r="D100" s="354">
        <v>4486.9400000000032</v>
      </c>
      <c r="E100" s="354">
        <v>4464.430000000003</v>
      </c>
      <c r="F100" s="354">
        <v>22.51</v>
      </c>
      <c r="G100" s="354">
        <v>15224.169999999989</v>
      </c>
      <c r="H100" s="354">
        <v>306.13</v>
      </c>
      <c r="I100" s="354">
        <v>14918.03999999999</v>
      </c>
      <c r="J100" s="354">
        <v>26.290000000000003</v>
      </c>
      <c r="K100" s="354">
        <v>26.290000000000003</v>
      </c>
      <c r="L100" s="354">
        <v>0</v>
      </c>
      <c r="M100" s="362">
        <v>647.24</v>
      </c>
      <c r="N100" s="91"/>
    </row>
    <row r="101" spans="1:14" ht="21" customHeight="1" x14ac:dyDescent="0.15">
      <c r="A101" s="214"/>
      <c r="B101" s="176" t="s">
        <v>14</v>
      </c>
      <c r="C101" s="354">
        <v>3090.5690000000004</v>
      </c>
      <c r="D101" s="354">
        <v>913.90100000000007</v>
      </c>
      <c r="E101" s="354">
        <v>713.87300000000005</v>
      </c>
      <c r="F101" s="354">
        <v>200.02799999999999</v>
      </c>
      <c r="G101" s="354">
        <v>2176.6680000000001</v>
      </c>
      <c r="H101" s="354">
        <v>66.44</v>
      </c>
      <c r="I101" s="354">
        <v>2110.2280000000001</v>
      </c>
      <c r="J101" s="363">
        <v>0</v>
      </c>
      <c r="K101" s="363">
        <v>0</v>
      </c>
      <c r="L101" s="363">
        <v>0</v>
      </c>
      <c r="M101" s="367">
        <v>0</v>
      </c>
      <c r="N101" s="91"/>
    </row>
    <row r="102" spans="1:14" ht="21" customHeight="1" x14ac:dyDescent="0.15">
      <c r="A102" s="193" t="s">
        <v>50</v>
      </c>
      <c r="B102" s="176" t="s">
        <v>13</v>
      </c>
      <c r="C102" s="354">
        <v>7548.9799999999941</v>
      </c>
      <c r="D102" s="354">
        <v>3862.6399999999949</v>
      </c>
      <c r="E102" s="354">
        <v>3821.1199999999949</v>
      </c>
      <c r="F102" s="354">
        <v>41.52</v>
      </c>
      <c r="G102" s="354">
        <v>3295.1499999999987</v>
      </c>
      <c r="H102" s="354">
        <v>1255.9500000000007</v>
      </c>
      <c r="I102" s="354">
        <v>2039.199999999998</v>
      </c>
      <c r="J102" s="363">
        <v>43.77</v>
      </c>
      <c r="K102" s="363">
        <v>43.77</v>
      </c>
      <c r="L102" s="363">
        <v>0</v>
      </c>
      <c r="M102" s="367">
        <v>347.42</v>
      </c>
      <c r="N102" s="91"/>
    </row>
    <row r="103" spans="1:14" ht="21" customHeight="1" thickBot="1" x14ac:dyDescent="0.2">
      <c r="A103" s="215"/>
      <c r="B103" s="194" t="s">
        <v>14</v>
      </c>
      <c r="C103" s="355">
        <v>1463.7760000000001</v>
      </c>
      <c r="D103" s="355">
        <v>830.65700000000004</v>
      </c>
      <c r="E103" s="355">
        <v>686.94600000000003</v>
      </c>
      <c r="F103" s="355">
        <v>143.71100000000001</v>
      </c>
      <c r="G103" s="355">
        <v>633.11900000000003</v>
      </c>
      <c r="H103" s="355">
        <v>288.221</v>
      </c>
      <c r="I103" s="355">
        <v>344.89800000000002</v>
      </c>
      <c r="J103" s="368">
        <v>0</v>
      </c>
      <c r="K103" s="368">
        <v>0</v>
      </c>
      <c r="L103" s="368">
        <v>0</v>
      </c>
      <c r="M103" s="369">
        <v>0</v>
      </c>
      <c r="N103" s="91"/>
    </row>
    <row r="104" spans="1:14" ht="21" customHeight="1" x14ac:dyDescent="0.15">
      <c r="A104" s="91" t="s">
        <v>168</v>
      </c>
      <c r="B104" s="91"/>
      <c r="C104" s="91"/>
      <c r="D104" s="91"/>
      <c r="E104" s="91"/>
      <c r="F104" s="91"/>
      <c r="G104" s="91"/>
      <c r="H104" s="91"/>
      <c r="I104" s="91"/>
      <c r="J104" s="91"/>
      <c r="K104" s="91"/>
      <c r="L104" s="91"/>
      <c r="M104" s="91"/>
      <c r="N104" s="26"/>
    </row>
    <row r="105" spans="1:14" ht="16.5" customHeight="1" x14ac:dyDescent="0.15">
      <c r="A105" s="3" t="s">
        <v>378</v>
      </c>
      <c r="B105" s="26"/>
      <c r="C105" s="26"/>
      <c r="D105" s="26"/>
      <c r="E105" s="26"/>
      <c r="F105" s="26"/>
      <c r="G105" s="26"/>
      <c r="H105" s="26"/>
      <c r="I105" s="26"/>
      <c r="J105" s="26"/>
      <c r="K105" s="26"/>
      <c r="L105" s="26"/>
      <c r="M105" s="26"/>
      <c r="N105" s="26"/>
    </row>
    <row r="106" spans="1:14" ht="16.5" customHeight="1" thickBot="1" x14ac:dyDescent="0.2">
      <c r="A106" s="221" t="s">
        <v>28</v>
      </c>
      <c r="B106" s="221"/>
      <c r="C106" s="221"/>
      <c r="D106" s="221"/>
      <c r="E106" s="221"/>
      <c r="F106" s="221"/>
      <c r="G106" s="221"/>
      <c r="H106" s="221"/>
      <c r="I106" s="221"/>
      <c r="J106" s="221"/>
      <c r="K106" s="221"/>
      <c r="L106" s="221"/>
      <c r="M106" s="221"/>
      <c r="N106" s="26"/>
    </row>
    <row r="107" spans="1:14" ht="16.5" customHeight="1" x14ac:dyDescent="0.15">
      <c r="A107" s="178"/>
      <c r="B107" s="179"/>
      <c r="C107" s="180"/>
      <c r="D107" s="163" t="s">
        <v>373</v>
      </c>
      <c r="E107" s="164"/>
      <c r="F107" s="164"/>
      <c r="G107" s="164"/>
      <c r="H107" s="164"/>
      <c r="I107" s="164"/>
      <c r="J107" s="163" t="s">
        <v>321</v>
      </c>
      <c r="K107" s="164"/>
      <c r="L107" s="164"/>
      <c r="M107" s="181"/>
      <c r="N107" s="27"/>
    </row>
    <row r="108" spans="1:14" ht="16.5" customHeight="1" x14ac:dyDescent="0.15">
      <c r="A108" s="182" t="s">
        <v>191</v>
      </c>
      <c r="B108" s="175"/>
      <c r="C108" s="165" t="s">
        <v>2</v>
      </c>
      <c r="D108" s="183" t="s">
        <v>169</v>
      </c>
      <c r="E108" s="184"/>
      <c r="F108" s="184"/>
      <c r="G108" s="183" t="s">
        <v>170</v>
      </c>
      <c r="H108" s="184"/>
      <c r="I108" s="184"/>
      <c r="J108" s="176" t="s">
        <v>2</v>
      </c>
      <c r="K108" s="176" t="s">
        <v>205</v>
      </c>
      <c r="L108" s="176" t="s">
        <v>206</v>
      </c>
      <c r="M108" s="185" t="s">
        <v>171</v>
      </c>
      <c r="N108" s="27"/>
    </row>
    <row r="109" spans="1:14" ht="16.5" customHeight="1" x14ac:dyDescent="0.15">
      <c r="A109" s="186"/>
      <c r="B109" s="27"/>
      <c r="C109" s="187"/>
      <c r="D109" s="176" t="s">
        <v>2</v>
      </c>
      <c r="E109" s="176" t="s">
        <v>10</v>
      </c>
      <c r="F109" s="176" t="s">
        <v>11</v>
      </c>
      <c r="G109" s="176" t="s">
        <v>2</v>
      </c>
      <c r="H109" s="176" t="s">
        <v>10</v>
      </c>
      <c r="I109" s="176" t="s">
        <v>11</v>
      </c>
      <c r="J109" s="187"/>
      <c r="K109" s="187"/>
      <c r="L109" s="187"/>
      <c r="M109" s="190"/>
      <c r="N109" s="27"/>
    </row>
    <row r="110" spans="1:14" ht="16.5" customHeight="1" x14ac:dyDescent="0.15">
      <c r="A110" s="192" t="s">
        <v>564</v>
      </c>
      <c r="B110" s="176" t="s">
        <v>13</v>
      </c>
      <c r="C110" s="354">
        <v>87471.729999999952</v>
      </c>
      <c r="D110" s="354">
        <v>26988.659999999993</v>
      </c>
      <c r="E110" s="354">
        <v>26935.939999999991</v>
      </c>
      <c r="F110" s="354">
        <v>52.72</v>
      </c>
      <c r="G110" s="354">
        <v>54605.95999999997</v>
      </c>
      <c r="H110" s="354">
        <v>9169.9300000000021</v>
      </c>
      <c r="I110" s="354">
        <v>45436.02999999997</v>
      </c>
      <c r="J110" s="354">
        <v>239.86</v>
      </c>
      <c r="K110" s="354">
        <v>239.86</v>
      </c>
      <c r="L110" s="354">
        <v>0</v>
      </c>
      <c r="M110" s="362">
        <v>5637.2499999999836</v>
      </c>
      <c r="N110" s="27"/>
    </row>
    <row r="111" spans="1:14" ht="16.5" customHeight="1" x14ac:dyDescent="0.15">
      <c r="A111" s="193" t="s">
        <v>424</v>
      </c>
      <c r="B111" s="176" t="s">
        <v>14</v>
      </c>
      <c r="C111" s="354">
        <v>15148.111999999997</v>
      </c>
      <c r="D111" s="354">
        <v>5882.8139999999994</v>
      </c>
      <c r="E111" s="354">
        <v>5286.1989999999996</v>
      </c>
      <c r="F111" s="354">
        <v>596.61500000000001</v>
      </c>
      <c r="G111" s="354">
        <v>9265.2979999999989</v>
      </c>
      <c r="H111" s="354">
        <v>2292.2629999999999</v>
      </c>
      <c r="I111" s="354">
        <v>6973.0349999999999</v>
      </c>
      <c r="J111" s="354">
        <v>0</v>
      </c>
      <c r="K111" s="354">
        <v>0</v>
      </c>
      <c r="L111" s="354">
        <v>0</v>
      </c>
      <c r="M111" s="362">
        <v>0</v>
      </c>
      <c r="N111" s="27"/>
    </row>
    <row r="112" spans="1:14" ht="16.5" customHeight="1" x14ac:dyDescent="0.15">
      <c r="A112" s="192" t="s">
        <v>177</v>
      </c>
      <c r="B112" s="176" t="s">
        <v>13</v>
      </c>
      <c r="C112" s="354">
        <v>16117.25</v>
      </c>
      <c r="D112" s="354">
        <v>6322.949999999998</v>
      </c>
      <c r="E112" s="354">
        <v>6322.0099999999984</v>
      </c>
      <c r="F112" s="354">
        <v>0.94</v>
      </c>
      <c r="G112" s="354">
        <v>8626.6100000000024</v>
      </c>
      <c r="H112" s="354">
        <v>4483.9200000000019</v>
      </c>
      <c r="I112" s="354">
        <v>4142.6900000000005</v>
      </c>
      <c r="J112" s="354">
        <v>37.14</v>
      </c>
      <c r="K112" s="354">
        <v>37.14</v>
      </c>
      <c r="L112" s="354">
        <v>0</v>
      </c>
      <c r="M112" s="362">
        <v>1130.55</v>
      </c>
      <c r="N112" s="27"/>
    </row>
    <row r="113" spans="1:14" ht="16.5" customHeight="1" x14ac:dyDescent="0.15">
      <c r="A113" s="193"/>
      <c r="B113" s="176" t="s">
        <v>14</v>
      </c>
      <c r="C113" s="354">
        <v>3416.3470000000002</v>
      </c>
      <c r="D113" s="354">
        <v>1474.0440000000001</v>
      </c>
      <c r="E113" s="354">
        <v>1418.806</v>
      </c>
      <c r="F113" s="354">
        <v>55.238</v>
      </c>
      <c r="G113" s="354">
        <v>1942.3030000000001</v>
      </c>
      <c r="H113" s="354">
        <v>1185.92</v>
      </c>
      <c r="I113" s="354">
        <v>756.38300000000004</v>
      </c>
      <c r="J113" s="354">
        <v>0</v>
      </c>
      <c r="K113" s="354">
        <v>0</v>
      </c>
      <c r="L113" s="354">
        <v>0</v>
      </c>
      <c r="M113" s="362">
        <v>0</v>
      </c>
      <c r="N113" s="27"/>
    </row>
    <row r="114" spans="1:14" ht="16.5" customHeight="1" x14ac:dyDescent="0.15">
      <c r="A114" s="192" t="s">
        <v>326</v>
      </c>
      <c r="B114" s="176" t="s">
        <v>13</v>
      </c>
      <c r="C114" s="354">
        <v>922.30000000000075</v>
      </c>
      <c r="D114" s="354">
        <v>707.89000000000055</v>
      </c>
      <c r="E114" s="354">
        <v>703.31000000000051</v>
      </c>
      <c r="F114" s="354">
        <v>4.58</v>
      </c>
      <c r="G114" s="354">
        <v>189.79000000000016</v>
      </c>
      <c r="H114" s="354">
        <v>0</v>
      </c>
      <c r="I114" s="370">
        <v>189.79000000000016</v>
      </c>
      <c r="J114" s="354">
        <v>0</v>
      </c>
      <c r="K114" s="354">
        <v>0</v>
      </c>
      <c r="L114" s="354">
        <v>0</v>
      </c>
      <c r="M114" s="362">
        <v>24.620000000000022</v>
      </c>
      <c r="N114" s="27"/>
    </row>
    <row r="115" spans="1:14" ht="16.5" customHeight="1" x14ac:dyDescent="0.15">
      <c r="A115" s="193"/>
      <c r="B115" s="176" t="s">
        <v>14</v>
      </c>
      <c r="C115" s="354">
        <v>107.22399999999999</v>
      </c>
      <c r="D115" s="354">
        <v>96.23899999999999</v>
      </c>
      <c r="E115" s="354">
        <v>95.900999999999996</v>
      </c>
      <c r="F115" s="354">
        <v>0.33800000000000002</v>
      </c>
      <c r="G115" s="354">
        <v>10.984999999999999</v>
      </c>
      <c r="H115" s="354">
        <v>0</v>
      </c>
      <c r="I115" s="354">
        <v>10.984999999999999</v>
      </c>
      <c r="J115" s="354">
        <v>0</v>
      </c>
      <c r="K115" s="354">
        <v>0</v>
      </c>
      <c r="L115" s="354">
        <v>0</v>
      </c>
      <c r="M115" s="362">
        <v>0</v>
      </c>
      <c r="N115" s="27"/>
    </row>
    <row r="116" spans="1:14" ht="16.5" customHeight="1" x14ac:dyDescent="0.15">
      <c r="A116" s="192" t="s">
        <v>379</v>
      </c>
      <c r="B116" s="176" t="s">
        <v>13</v>
      </c>
      <c r="C116" s="354">
        <v>19386.629999999994</v>
      </c>
      <c r="D116" s="354">
        <v>5511.0999999999958</v>
      </c>
      <c r="E116" s="354">
        <v>5479.7199999999957</v>
      </c>
      <c r="F116" s="354">
        <v>31.38</v>
      </c>
      <c r="G116" s="354">
        <v>12848.400000000001</v>
      </c>
      <c r="H116" s="354">
        <v>80.010000000000005</v>
      </c>
      <c r="I116" s="354">
        <v>12768.390000000001</v>
      </c>
      <c r="J116" s="354">
        <v>16.5</v>
      </c>
      <c r="K116" s="354">
        <v>16.5</v>
      </c>
      <c r="L116" s="354">
        <v>0</v>
      </c>
      <c r="M116" s="362">
        <v>1010.6299999999973</v>
      </c>
      <c r="N116" s="27"/>
    </row>
    <row r="117" spans="1:14" ht="16.5" customHeight="1" x14ac:dyDescent="0.15">
      <c r="A117" s="193"/>
      <c r="B117" s="176" t="s">
        <v>14</v>
      </c>
      <c r="C117" s="354">
        <v>3270.0119999999997</v>
      </c>
      <c r="D117" s="354">
        <v>1093.2629999999999</v>
      </c>
      <c r="E117" s="354">
        <v>911.072</v>
      </c>
      <c r="F117" s="354">
        <v>182.191</v>
      </c>
      <c r="G117" s="354">
        <v>2176.7489999999998</v>
      </c>
      <c r="H117" s="354">
        <v>15.72</v>
      </c>
      <c r="I117" s="354">
        <v>2161.029</v>
      </c>
      <c r="J117" s="354">
        <v>0</v>
      </c>
      <c r="K117" s="354">
        <v>0</v>
      </c>
      <c r="L117" s="354">
        <v>0</v>
      </c>
      <c r="M117" s="362">
        <v>0</v>
      </c>
      <c r="N117" s="27"/>
    </row>
    <row r="118" spans="1:14" ht="16.5" customHeight="1" x14ac:dyDescent="0.15">
      <c r="A118" s="192" t="s">
        <v>178</v>
      </c>
      <c r="B118" s="176" t="s">
        <v>13</v>
      </c>
      <c r="C118" s="354">
        <v>37148.449999999968</v>
      </c>
      <c r="D118" s="354">
        <v>9981.39</v>
      </c>
      <c r="E118" s="354">
        <v>9975.17</v>
      </c>
      <c r="F118" s="354">
        <v>6.2200000000000006</v>
      </c>
      <c r="G118" s="354">
        <v>24851.159999999967</v>
      </c>
      <c r="H118" s="354">
        <v>1076.5699999999997</v>
      </c>
      <c r="I118" s="354">
        <v>23774.589999999967</v>
      </c>
      <c r="J118" s="354">
        <v>105.11000000000001</v>
      </c>
      <c r="K118" s="354">
        <v>105.11000000000001</v>
      </c>
      <c r="L118" s="354">
        <v>0</v>
      </c>
      <c r="M118" s="362">
        <v>2210.79</v>
      </c>
      <c r="N118" s="27"/>
    </row>
    <row r="119" spans="1:14" ht="16.5" customHeight="1" x14ac:dyDescent="0.15">
      <c r="A119" s="193"/>
      <c r="B119" s="176" t="s">
        <v>14</v>
      </c>
      <c r="C119" s="354">
        <v>5511.808</v>
      </c>
      <c r="D119" s="354">
        <v>2100.6179999999999</v>
      </c>
      <c r="E119" s="354">
        <v>1761.644</v>
      </c>
      <c r="F119" s="354">
        <v>338.97399999999999</v>
      </c>
      <c r="G119" s="354">
        <v>3411.19</v>
      </c>
      <c r="H119" s="354">
        <v>167.43</v>
      </c>
      <c r="I119" s="354">
        <v>3243.76</v>
      </c>
      <c r="J119" s="354">
        <v>0</v>
      </c>
      <c r="K119" s="354">
        <v>0</v>
      </c>
      <c r="L119" s="354">
        <v>0</v>
      </c>
      <c r="M119" s="362">
        <v>0</v>
      </c>
      <c r="N119" s="27"/>
    </row>
    <row r="120" spans="1:14" ht="16.5" customHeight="1" x14ac:dyDescent="0.15">
      <c r="A120" s="167" t="s">
        <v>328</v>
      </c>
      <c r="B120" s="216" t="s">
        <v>13</v>
      </c>
      <c r="C120" s="371">
        <v>13897.099999999986</v>
      </c>
      <c r="D120" s="371">
        <v>4465.3300000000008</v>
      </c>
      <c r="E120" s="371">
        <v>4455.7300000000005</v>
      </c>
      <c r="F120" s="371">
        <v>9.6</v>
      </c>
      <c r="G120" s="371">
        <v>8089.9999999999982</v>
      </c>
      <c r="H120" s="371">
        <v>3529.43</v>
      </c>
      <c r="I120" s="371">
        <v>4560.5699999999979</v>
      </c>
      <c r="J120" s="371">
        <v>81.11</v>
      </c>
      <c r="K120" s="371">
        <v>81.11</v>
      </c>
      <c r="L120" s="354">
        <v>0</v>
      </c>
      <c r="M120" s="372">
        <v>1260.6599999999867</v>
      </c>
      <c r="N120" s="27"/>
    </row>
    <row r="121" spans="1:14" ht="16.5" customHeight="1" thickBot="1" x14ac:dyDescent="0.2">
      <c r="A121" s="168"/>
      <c r="B121" s="194" t="s">
        <v>14</v>
      </c>
      <c r="C121" s="355">
        <v>2842.721</v>
      </c>
      <c r="D121" s="355">
        <v>1118.6500000000001</v>
      </c>
      <c r="E121" s="355">
        <v>1098.7760000000001</v>
      </c>
      <c r="F121" s="355">
        <v>19.873999999999999</v>
      </c>
      <c r="G121" s="355">
        <v>1724.0709999999999</v>
      </c>
      <c r="H121" s="355">
        <v>923.19299999999998</v>
      </c>
      <c r="I121" s="355">
        <v>800.87800000000004</v>
      </c>
      <c r="J121" s="355">
        <v>0</v>
      </c>
      <c r="K121" s="355">
        <v>0</v>
      </c>
      <c r="L121" s="355">
        <v>0</v>
      </c>
      <c r="M121" s="356">
        <v>0</v>
      </c>
      <c r="N121" s="27"/>
    </row>
    <row r="122" spans="1:14" ht="16.5" customHeight="1" x14ac:dyDescent="0.15">
      <c r="A122" s="91" t="s">
        <v>168</v>
      </c>
      <c r="B122" s="91"/>
      <c r="C122" s="91"/>
      <c r="D122" s="91"/>
      <c r="E122" s="91"/>
      <c r="F122" s="91"/>
      <c r="G122" s="91"/>
      <c r="H122" s="91"/>
      <c r="I122" s="91"/>
      <c r="J122" s="91"/>
      <c r="K122" s="91"/>
      <c r="L122" s="91"/>
      <c r="M122" s="91"/>
      <c r="N122" s="26"/>
    </row>
  </sheetData>
  <mergeCells count="6">
    <mergeCell ref="A106:M106"/>
    <mergeCell ref="A2:M2"/>
    <mergeCell ref="A68:M68"/>
    <mergeCell ref="A18:M18"/>
    <mergeCell ref="A50:M50"/>
    <mergeCell ref="A86:M86"/>
  </mergeCells>
  <phoneticPr fontId="3"/>
  <pageMargins left="0.78750000000000009" right="0.78750000000000009" top="0.98402777777777772" bottom="0.98402777777777772" header="0.51180555555555562" footer="0.51180555555555562"/>
  <pageSetup paperSize="9" scale="88" firstPageNumber="33" orientation="landscape" useFirstPageNumber="1" r:id="rId1"/>
  <headerFooter alignWithMargins="0"/>
  <rowBreaks count="5" manualBreakCount="5">
    <brk id="16" max="13" man="1"/>
    <brk id="48" max="13" man="1"/>
    <brk id="66" max="13" man="1"/>
    <brk id="84" max="13" man="1"/>
    <brk id="104"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表紙</vt:lpstr>
      <vt:lpstr>凡例</vt:lpstr>
      <vt:lpstr>計画樹立年度一覧表</vt:lpstr>
      <vt:lpstr>（参考）市町村合併の状況</vt:lpstr>
      <vt:lpstr>青森県の森林現況</vt:lpstr>
      <vt:lpstr>１．森林資源総括表</vt:lpstr>
      <vt:lpstr>２．森林現況</vt:lpstr>
      <vt:lpstr>３．民有林森林資源表</vt:lpstr>
      <vt:lpstr>４．国有林森林資源表</vt:lpstr>
      <vt:lpstr>５．樹種別齢級別森林資源表 </vt:lpstr>
      <vt:lpstr>６．所有形態別森林資源表 </vt:lpstr>
      <vt:lpstr>６．所有形態別森林資源表(市町村別） </vt:lpstr>
      <vt:lpstr>７．制限林普通林別森林資源表 </vt:lpstr>
      <vt:lpstr>８．制限林の種類別面積 </vt:lpstr>
      <vt:lpstr>'（参考）市町村合併の状況'!Print_Area</vt:lpstr>
      <vt:lpstr>'１．森林資源総括表'!Print_Area</vt:lpstr>
      <vt:lpstr>'２．森林現況'!Print_Area</vt:lpstr>
      <vt:lpstr>'４．国有林森林資源表'!Print_Area</vt:lpstr>
      <vt:lpstr>計画樹立年度一覧表!Print_Area</vt:lpstr>
      <vt:lpstr>青森県の森林現況!Print_Area</vt:lpstr>
      <vt:lpstr>表紙!Print_Area</vt:lpstr>
      <vt:lpstr>凡例!Print_Area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Keikaku165</dc:creator>
  <cp:lastModifiedBy>林政課００６</cp:lastModifiedBy>
  <cp:lastPrinted>2025-04-07T09:03:14Z</cp:lastPrinted>
  <dcterms:created xsi:type="dcterms:W3CDTF">2002-01-31T04:26:04Z</dcterms:created>
  <dcterms:modified xsi:type="dcterms:W3CDTF">2026-04-08T09:11:24Z</dcterms:modified>
</cp:coreProperties>
</file>