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ThisWorkbook" defaultThemeVersion="124226"/>
  <mc:AlternateContent xmlns:mc="http://schemas.openxmlformats.org/markup-compatibility/2006">
    <mc:Choice Requires="x15">
      <x15ac:absPath xmlns:x15ac="http://schemas.microsoft.com/office/spreadsheetml/2010/11/ac" url="\\10.35.10.98\syotoku_only\Ｒ７\05_国庫交付金関係\13_重点支援地方創生交付金（R7補正スマート農業チャレンジ支援事業）\05_交付要綱\01_起案\"/>
    </mc:Choice>
  </mc:AlternateContent>
  <xr:revisionPtr revIDLastSave="0" documentId="13_ncr:1_{6BCD0650-096F-44ED-ADF0-E737030C2F28}" xr6:coauthVersionLast="47" xr6:coauthVersionMax="47" xr10:uidLastSave="{00000000-0000-0000-0000-000000000000}"/>
  <bookViews>
    <workbookView xWindow="9735" yWindow="315" windowWidth="22425" windowHeight="15345" activeTab="1" xr2:uid="{00000000-000D-0000-FFFF-FFFF00000000}"/>
  </bookViews>
  <sheets>
    <sheet name="チェック書" sheetId="20" r:id="rId1"/>
    <sheet name="計画書様式Ｐ1~2" sheetId="5" r:id="rId2"/>
    <sheet name="集計表（Ｒ６版）" sheetId="16" r:id="rId3"/>
    <sheet name="交付申請の別紙" sheetId="19" r:id="rId4"/>
    <sheet name="実績報告の別紙" sheetId="17" r:id="rId5"/>
    <sheet name="【参考様式】規模決定について" sheetId="14" r:id="rId6"/>
    <sheet name="確認表(県記入)" sheetId="10" r:id="rId7"/>
  </sheets>
  <externalReferences>
    <externalReference r:id="rId8"/>
  </externalReferences>
  <definedNames>
    <definedName name="_1のⅠ" localSheetId="3">#REF!</definedName>
    <definedName name="_1のⅠ">#REF!</definedName>
    <definedName name="_1のⅡ" localSheetId="3">#REF!</definedName>
    <definedName name="_1のⅡ">#REF!</definedName>
    <definedName name="_2" localSheetId="3">#REF!</definedName>
    <definedName name="_2">#REF!</definedName>
    <definedName name="Ⅰの１" localSheetId="3">#REF!</definedName>
    <definedName name="Ⅰの１">#REF!</definedName>
    <definedName name="Ⅰの２" localSheetId="3">#REF!</definedName>
    <definedName name="Ⅰの２">#REF!</definedName>
    <definedName name="_xlnm.Print_Area" localSheetId="5">【参考様式】規模決定について!$A$1:$O$35</definedName>
    <definedName name="_xlnm.Print_Area" localSheetId="0">チェック書!$A$1:$N$32</definedName>
    <definedName name="_xlnm.Print_Area" localSheetId="6">'確認表(県記入)'!$B$1:$E$19</definedName>
    <definedName name="_xlnm.Print_Area" localSheetId="1">'計画書様式Ｐ1~2'!$A$1:$M$80</definedName>
    <definedName name="_xlnm.Print_Area" localSheetId="3">交付申請の別紙!$A$1:$T$140</definedName>
    <definedName name="_xlnm.Print_Area" localSheetId="4">実績報告の別紙!$A$1:$T$145</definedName>
    <definedName name="_xlnm.Print_Area" localSheetId="2">'集計表（Ｒ６版）'!$F$18:$G$38</definedName>
    <definedName name="ああ" localSheetId="3">#REF!</definedName>
    <definedName name="ああ">#REF!</definedName>
    <definedName name="あああ" localSheetId="3">#REF!</definedName>
    <definedName name="あああ">#REF!</definedName>
    <definedName name="沖縄" localSheetId="3">#REF!</definedName>
    <definedName name="沖縄">#REF!</definedName>
    <definedName name="管轄局" localSheetId="3">#REF!</definedName>
    <definedName name="管轄局">#REF!</definedName>
    <definedName name="関東" localSheetId="3">#REF!</definedName>
    <definedName name="関東">#REF!</definedName>
    <definedName name="近畿" localSheetId="3">#REF!</definedName>
    <definedName name="近畿">#REF!</definedName>
    <definedName name="九州" localSheetId="3">#REF!</definedName>
    <definedName name="九州">#REF!</definedName>
    <definedName name="耕種作物小規模土地基盤整備" localSheetId="3">#REF!</definedName>
    <definedName name="耕種作物小規模土地基盤整備">#REF!</definedName>
    <definedName name="再編">'[1]ﾘｽﾄ(編集無用）'!$H$3:$H$4</definedName>
    <definedName name="作物区分" localSheetId="3">#REF!</definedName>
    <definedName name="作物区分">#REF!</definedName>
    <definedName name="産地競争力の強化" localSheetId="3">#REF!</definedName>
    <definedName name="産地競争力の強化">#REF!</definedName>
    <definedName name="産地合理化" localSheetId="3">#REF!</definedName>
    <definedName name="産地合理化">#REF!</definedName>
    <definedName name="産地合理化の促進" localSheetId="3">#REF!</definedName>
    <definedName name="産地合理化の促進">#REF!</definedName>
    <definedName name="産地収益力" localSheetId="3">#REF!</definedName>
    <definedName name="産地収益力">#REF!</definedName>
    <definedName name="産地収益力の強化に向けた総合的推進" localSheetId="3">#REF!</definedName>
    <definedName name="産地収益力の強化に向けた総合的推進">#REF!</definedName>
    <definedName name="施設区分">'[1]ﾘｽﾄ(編集無用）'!$F$3:$F$17</definedName>
    <definedName name="事業実施主体の区分" localSheetId="3">#REF!</definedName>
    <definedName name="事業実施主体の区分">#REF!</definedName>
    <definedName name="事業内容" localSheetId="3">#REF!</definedName>
    <definedName name="事業内容">#REF!</definedName>
    <definedName name="食品流通" localSheetId="3">#REF!</definedName>
    <definedName name="食品流通">#REF!</definedName>
    <definedName name="食品流通の合理化" localSheetId="3">#REF!</definedName>
    <definedName name="食品流通の合理化">#REF!</definedName>
    <definedName name="食品流通拠点整備の推進" localSheetId="3">#REF!</definedName>
    <definedName name="食品流通拠点整備の推進">#REF!</definedName>
    <definedName name="新規区分" localSheetId="3">#REF!</definedName>
    <definedName name="新規区分">#REF!</definedName>
    <definedName name="政策目的" localSheetId="3">#REF!</definedName>
    <definedName name="政策目的">#REF!</definedName>
    <definedName name="中四国" localSheetId="3">#REF!</definedName>
    <definedName name="中四国">#REF!</definedName>
    <definedName name="東海" localSheetId="3">#REF!</definedName>
    <definedName name="東海">#REF!</definedName>
    <definedName name="東北" localSheetId="3">#REF!</definedName>
    <definedName name="東北">#REF!</definedName>
    <definedName name="農業者の組織する団体" localSheetId="3">#REF!</definedName>
    <definedName name="農業者の組織する団体">#REF!</definedName>
    <definedName name="北陸" localSheetId="3">#REF!</definedName>
    <definedName name="北陸">#REF!</definedName>
    <definedName name="本省" localSheetId="3">#REF!</definedName>
    <definedName name="本省">#REF!</definedName>
    <definedName name="優先枠" localSheetId="3">#REF!</definedName>
    <definedName name="優先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9" i="5" l="1"/>
  <c r="J77" i="5"/>
  <c r="J75" i="5"/>
  <c r="J73" i="5"/>
  <c r="J71" i="5"/>
  <c r="J69" i="5"/>
  <c r="D56" i="17"/>
  <c r="F45" i="17"/>
  <c r="D45" i="17"/>
  <c r="N67" i="17" l="1"/>
  <c r="N66" i="17"/>
  <c r="D67" i="17"/>
  <c r="D66" i="17"/>
  <c r="A94" i="17"/>
  <c r="A92" i="17"/>
  <c r="A90" i="17"/>
  <c r="H83" i="17"/>
  <c r="I83" i="17"/>
  <c r="J83" i="17"/>
  <c r="K83" i="17"/>
  <c r="L83" i="17"/>
  <c r="M83" i="17"/>
  <c r="N83" i="17"/>
  <c r="O83" i="17"/>
  <c r="P83" i="17"/>
  <c r="Q83" i="17"/>
  <c r="R83" i="17"/>
  <c r="S83" i="17"/>
  <c r="T83" i="17"/>
  <c r="G83" i="17"/>
  <c r="F83" i="17"/>
  <c r="E83" i="17"/>
  <c r="D86" i="17"/>
  <c r="D85" i="17"/>
  <c r="C86" i="17"/>
  <c r="C85" i="17"/>
  <c r="B83" i="17"/>
  <c r="A83" i="17"/>
  <c r="B33" i="17"/>
  <c r="B19" i="17"/>
  <c r="B15" i="17"/>
  <c r="B12" i="17"/>
  <c r="F112" i="19" l="1"/>
  <c r="F69" i="19"/>
  <c r="D69" i="19"/>
  <c r="H62" i="19"/>
  <c r="F62" i="19"/>
  <c r="B62" i="19"/>
  <c r="H61" i="19"/>
  <c r="F61" i="19"/>
  <c r="B61" i="19"/>
  <c r="B9" i="19"/>
  <c r="B9" i="17" s="1"/>
  <c r="B6" i="19"/>
  <c r="B6" i="17" s="1"/>
  <c r="H67" i="17"/>
  <c r="F67" i="17"/>
  <c r="F66" i="17"/>
  <c r="B67" i="17"/>
  <c r="B66" i="17"/>
  <c r="H66" i="17"/>
  <c r="F74" i="17"/>
  <c r="D74" i="17"/>
  <c r="R7" i="16" l="1"/>
  <c r="K7" i="16"/>
  <c r="Q7" i="16"/>
  <c r="P7" i="16"/>
  <c r="O7" i="16"/>
  <c r="N7" i="16"/>
  <c r="M7" i="16"/>
  <c r="L7" i="16"/>
  <c r="J7" i="16"/>
  <c r="I7" i="16"/>
  <c r="G7" i="16"/>
  <c r="F7" i="16"/>
  <c r="I45" i="17" s="1"/>
  <c r="J46" i="17" s="1"/>
  <c r="O46" i="17" s="1"/>
  <c r="E7" i="16"/>
  <c r="B50" i="19" s="1"/>
  <c r="D7" i="16"/>
  <c r="B7" i="16"/>
  <c r="C7" i="16"/>
  <c r="L40" i="19" l="1"/>
  <c r="L42" i="19" s="1"/>
  <c r="L45" i="17"/>
  <c r="I40" i="19"/>
  <c r="J41" i="19" s="1"/>
  <c r="B45" i="17"/>
  <c r="B40" i="19"/>
  <c r="H7" i="16"/>
  <c r="D103" i="19" l="1"/>
  <c r="H103" i="19" s="1"/>
  <c r="N40" i="19"/>
  <c r="N45" i="17"/>
  <c r="I42" i="19"/>
  <c r="O41" i="19"/>
  <c r="N42" i="19" l="1"/>
  <c r="D104" i="19" s="1"/>
  <c r="H104" i="19" s="1"/>
  <c r="K66" i="17"/>
  <c r="K67" i="17" l="1"/>
  <c r="D105" i="19"/>
  <c r="D111" i="19" s="1"/>
  <c r="K62" i="19"/>
  <c r="K61" i="19"/>
  <c r="H105" i="19" l="1"/>
  <c r="D112" i="19"/>
  <c r="H111" i="19"/>
  <c r="H112" i="19" s="1"/>
  <c r="L47" i="17" l="1"/>
  <c r="D108" i="17" s="1"/>
  <c r="B55" i="17"/>
  <c r="I47" i="17" l="1"/>
  <c r="N47" i="17"/>
  <c r="D109" i="17" s="1"/>
  <c r="D110" i="17" l="1"/>
  <c r="D116" i="17" l="1"/>
  <c r="D117" i="17" l="1"/>
  <c r="J16" i="14" l="1"/>
  <c r="G24" i="14" s="1"/>
  <c r="J8" i="14"/>
  <c r="C24" i="14" s="1"/>
  <c r="J24" i="14" s="1"/>
  <c r="N29" i="14" s="1"/>
  <c r="D4" i="10" l="1"/>
</calcChain>
</file>

<file path=xl/sharedStrings.xml><?xml version="1.0" encoding="utf-8"?>
<sst xmlns="http://schemas.openxmlformats.org/spreadsheetml/2006/main" count="561" uniqueCount="346">
  <si>
    <t>区分</t>
    <rPh sb="0" eb="2">
      <t>クブン</t>
    </rPh>
    <phoneticPr fontId="9"/>
  </si>
  <si>
    <t>備考</t>
    <rPh sb="0" eb="2">
      <t>ビコウ</t>
    </rPh>
    <phoneticPr fontId="9"/>
  </si>
  <si>
    <t>住所</t>
    <rPh sb="0" eb="2">
      <t>ジュウショ</t>
    </rPh>
    <phoneticPr fontId="16"/>
  </si>
  <si>
    <t>電話番号</t>
    <rPh sb="0" eb="2">
      <t>デンワ</t>
    </rPh>
    <rPh sb="2" eb="4">
      <t>バンゴウ</t>
    </rPh>
    <phoneticPr fontId="16"/>
  </si>
  <si>
    <t>電子メールアドレス</t>
    <rPh sb="0" eb="2">
      <t>デンシ</t>
    </rPh>
    <phoneticPr fontId="16"/>
  </si>
  <si>
    <t>円</t>
    <rPh sb="0" eb="1">
      <t>エン</t>
    </rPh>
    <phoneticPr fontId="9"/>
  </si>
  <si>
    <t>※電子メールを利用していない場合は記入不要です</t>
    <rPh sb="1" eb="3">
      <t>デンシ</t>
    </rPh>
    <rPh sb="7" eb="9">
      <t>リヨウ</t>
    </rPh>
    <rPh sb="14" eb="16">
      <t>バアイ</t>
    </rPh>
    <rPh sb="17" eb="19">
      <t>キニュウ</t>
    </rPh>
    <rPh sb="19" eb="21">
      <t>フヨウ</t>
    </rPh>
    <phoneticPr fontId="9"/>
  </si>
  <si>
    <t>氏名</t>
    <rPh sb="0" eb="2">
      <t>シメイ</t>
    </rPh>
    <phoneticPr fontId="9"/>
  </si>
  <si>
    <t>品目</t>
    <rPh sb="0" eb="2">
      <t>ヒンモク</t>
    </rPh>
    <phoneticPr fontId="9"/>
  </si>
  <si>
    <t>農地所在
市町村名</t>
    <rPh sb="0" eb="2">
      <t>ノウチ</t>
    </rPh>
    <rPh sb="2" eb="4">
      <t>ショザイ</t>
    </rPh>
    <rPh sb="5" eb="8">
      <t>シチョウソン</t>
    </rPh>
    <rPh sb="8" eb="9">
      <t>メイ</t>
    </rPh>
    <phoneticPr fontId="9"/>
  </si>
  <si>
    <t>ha</t>
    <phoneticPr fontId="9"/>
  </si>
  <si>
    <t>目標面積
（ha）</t>
    <rPh sb="0" eb="2">
      <t>モクヒョウ</t>
    </rPh>
    <rPh sb="2" eb="4">
      <t>メンセキ</t>
    </rPh>
    <phoneticPr fontId="9"/>
  </si>
  <si>
    <t>税抜き事業費
（円）</t>
    <rPh sb="0" eb="2">
      <t>ゼイヌ</t>
    </rPh>
    <rPh sb="3" eb="6">
      <t>ジギョウヒ</t>
    </rPh>
    <rPh sb="8" eb="9">
      <t>エン</t>
    </rPh>
    <phoneticPr fontId="9"/>
  </si>
  <si>
    <t>要望額
（円）</t>
    <rPh sb="0" eb="2">
      <t>ヨウボウ</t>
    </rPh>
    <rPh sb="2" eb="3">
      <t>ガク</t>
    </rPh>
    <rPh sb="5" eb="6">
      <t>エン</t>
    </rPh>
    <phoneticPr fontId="9"/>
  </si>
  <si>
    <t>自己負担額
（円）</t>
    <rPh sb="0" eb="2">
      <t>ジコ</t>
    </rPh>
    <rPh sb="2" eb="5">
      <t>フタンガク</t>
    </rPh>
    <rPh sb="7" eb="8">
      <t>エン</t>
    </rPh>
    <phoneticPr fontId="9"/>
  </si>
  <si>
    <t xml:space="preserve">  法人・
組織
の場合</t>
    <rPh sb="2" eb="4">
      <t>ホウジン</t>
    </rPh>
    <rPh sb="6" eb="8">
      <t>ソシキ</t>
    </rPh>
    <rPh sb="10" eb="12">
      <t>バアイ</t>
    </rPh>
    <phoneticPr fontId="16"/>
  </si>
  <si>
    <t>完了予定年月日</t>
    <rPh sb="0" eb="2">
      <t>カンリョウ</t>
    </rPh>
    <rPh sb="2" eb="4">
      <t>ヨテイ</t>
    </rPh>
    <rPh sb="4" eb="7">
      <t>ネンガッピ</t>
    </rPh>
    <phoneticPr fontId="9"/>
  </si>
  <si>
    <t>担当者
役職・氏名</t>
    <rPh sb="0" eb="3">
      <t>タントウシャ</t>
    </rPh>
    <rPh sb="4" eb="6">
      <t>ヤクショク</t>
    </rPh>
    <rPh sb="7" eb="9">
      <t>シメイ</t>
    </rPh>
    <phoneticPr fontId="16"/>
  </si>
  <si>
    <t>単位</t>
    <rPh sb="0" eb="2">
      <t>タンイ</t>
    </rPh>
    <phoneticPr fontId="9"/>
  </si>
  <si>
    <t>現状値</t>
    <rPh sb="0" eb="2">
      <t>ゲンジョウ</t>
    </rPh>
    <rPh sb="2" eb="3">
      <t>チ</t>
    </rPh>
    <phoneticPr fontId="9"/>
  </si>
  <si>
    <t>目標値</t>
    <rPh sb="0" eb="3">
      <t>モクヒョウチ</t>
    </rPh>
    <phoneticPr fontId="9"/>
  </si>
  <si>
    <t>現状面積
（ha）</t>
    <rPh sb="0" eb="2">
      <t>ゲンジョウ</t>
    </rPh>
    <rPh sb="2" eb="4">
      <t>メンセキ</t>
    </rPh>
    <phoneticPr fontId="9"/>
  </si>
  <si>
    <t>ふりがな</t>
    <phoneticPr fontId="16"/>
  </si>
  <si>
    <t>日付</t>
    <rPh sb="0" eb="2">
      <t>ヒヅケ</t>
    </rPh>
    <phoneticPr fontId="9"/>
  </si>
  <si>
    <t>手続等名</t>
    <rPh sb="0" eb="2">
      <t>テツヅキ</t>
    </rPh>
    <rPh sb="2" eb="3">
      <t>トウ</t>
    </rPh>
    <rPh sb="3" eb="4">
      <t>メイ</t>
    </rPh>
    <phoneticPr fontId="9"/>
  </si>
  <si>
    <t>要望の受付</t>
    <rPh sb="0" eb="2">
      <t>ヨウボウ</t>
    </rPh>
    <rPh sb="3" eb="5">
      <t>ウケツケ</t>
    </rPh>
    <phoneticPr fontId="9"/>
  </si>
  <si>
    <t>採択結果通知</t>
    <rPh sb="0" eb="2">
      <t>サイタク</t>
    </rPh>
    <rPh sb="2" eb="4">
      <t>ケッカ</t>
    </rPh>
    <rPh sb="4" eb="6">
      <t>ツウチ</t>
    </rPh>
    <phoneticPr fontId="9"/>
  </si>
  <si>
    <t>交付申請</t>
    <rPh sb="0" eb="2">
      <t>コウフ</t>
    </rPh>
    <rPh sb="2" eb="4">
      <t>シンセイ</t>
    </rPh>
    <phoneticPr fontId="9"/>
  </si>
  <si>
    <t>交付決定</t>
    <rPh sb="0" eb="2">
      <t>コウフ</t>
    </rPh>
    <rPh sb="2" eb="4">
      <t>ケッテイ</t>
    </rPh>
    <phoneticPr fontId="9"/>
  </si>
  <si>
    <t>変更交付申請</t>
    <rPh sb="0" eb="2">
      <t>ヘンコウ</t>
    </rPh>
    <rPh sb="2" eb="4">
      <t>コウフ</t>
    </rPh>
    <rPh sb="4" eb="6">
      <t>シンセイ</t>
    </rPh>
    <phoneticPr fontId="9"/>
  </si>
  <si>
    <t>変更交付決定</t>
    <rPh sb="0" eb="2">
      <t>ヘンコウ</t>
    </rPh>
    <rPh sb="2" eb="4">
      <t>コウフ</t>
    </rPh>
    <rPh sb="4" eb="6">
      <t>ケッテイ</t>
    </rPh>
    <phoneticPr fontId="9"/>
  </si>
  <si>
    <t>遂行状況報告（12月末時点）</t>
    <rPh sb="0" eb="2">
      <t>スイコウ</t>
    </rPh>
    <rPh sb="2" eb="4">
      <t>ジョウキョウ</t>
    </rPh>
    <rPh sb="4" eb="6">
      <t>ホウコク</t>
    </rPh>
    <rPh sb="9" eb="10">
      <t>ガツ</t>
    </rPh>
    <rPh sb="10" eb="11">
      <t>マツ</t>
    </rPh>
    <rPh sb="11" eb="13">
      <t>ジテン</t>
    </rPh>
    <phoneticPr fontId="9"/>
  </si>
  <si>
    <t>着手日</t>
    <rPh sb="0" eb="2">
      <t>チャクシュ</t>
    </rPh>
    <rPh sb="2" eb="3">
      <t>ビ</t>
    </rPh>
    <phoneticPr fontId="9"/>
  </si>
  <si>
    <t>概要等</t>
    <rPh sb="0" eb="2">
      <t>ガイヨウ</t>
    </rPh>
    <rPh sb="2" eb="3">
      <t>トウ</t>
    </rPh>
    <phoneticPr fontId="9"/>
  </si>
  <si>
    <t>完了日</t>
    <rPh sb="0" eb="3">
      <t>カンリョウビ</t>
    </rPh>
    <phoneticPr fontId="9"/>
  </si>
  <si>
    <t>実績報告</t>
    <rPh sb="0" eb="2">
      <t>ジッセキ</t>
    </rPh>
    <rPh sb="2" eb="4">
      <t>ホウコク</t>
    </rPh>
    <phoneticPr fontId="9"/>
  </si>
  <si>
    <t>確認検査</t>
    <rPh sb="0" eb="2">
      <t>カクニン</t>
    </rPh>
    <rPh sb="2" eb="4">
      <t>ケンサ</t>
    </rPh>
    <phoneticPr fontId="9"/>
  </si>
  <si>
    <t>請求書受付日</t>
    <rPh sb="0" eb="3">
      <t>セイキュウショ</t>
    </rPh>
    <rPh sb="3" eb="5">
      <t>ウケツケ</t>
    </rPh>
    <rPh sb="5" eb="6">
      <t>ビ</t>
    </rPh>
    <phoneticPr fontId="9"/>
  </si>
  <si>
    <t>支払日</t>
    <rPh sb="0" eb="2">
      <t>シハラ</t>
    </rPh>
    <rPh sb="2" eb="3">
      <t>ビ</t>
    </rPh>
    <phoneticPr fontId="9"/>
  </si>
  <si>
    <t>事業主体名：</t>
    <rPh sb="0" eb="2">
      <t>ジギョウ</t>
    </rPh>
    <rPh sb="2" eb="4">
      <t>シュタイ</t>
    </rPh>
    <rPh sb="4" eb="5">
      <t>メイ</t>
    </rPh>
    <phoneticPr fontId="9"/>
  </si>
  <si>
    <t>（％）</t>
  </si>
  <si>
    <t>（％）</t>
    <phoneticPr fontId="9"/>
  </si>
  <si>
    <t>チェック欄</t>
    <rPh sb="4" eb="5">
      <t>ラン</t>
    </rPh>
    <phoneticPr fontId="9"/>
  </si>
  <si>
    <t>概要</t>
    <rPh sb="0" eb="2">
      <t>ガイヨウ</t>
    </rPh>
    <phoneticPr fontId="9"/>
  </si>
  <si>
    <t>１　添付資料一覧</t>
    <rPh sb="2" eb="4">
      <t>テンプ</t>
    </rPh>
    <rPh sb="4" eb="6">
      <t>シリョウ</t>
    </rPh>
    <rPh sb="6" eb="8">
      <t>イチラン</t>
    </rPh>
    <phoneticPr fontId="9"/>
  </si>
  <si>
    <t>資料等名</t>
    <rPh sb="0" eb="2">
      <t>シリョウ</t>
    </rPh>
    <rPh sb="2" eb="3">
      <t>トウ</t>
    </rPh>
    <rPh sb="3" eb="4">
      <t>メイ</t>
    </rPh>
    <phoneticPr fontId="9"/>
  </si>
  <si>
    <t>成果目標の現状値に係る根拠資料</t>
    <rPh sb="0" eb="2">
      <t>セイカ</t>
    </rPh>
    <rPh sb="2" eb="4">
      <t>モクヒョウ</t>
    </rPh>
    <rPh sb="5" eb="7">
      <t>ゲンジョウ</t>
    </rPh>
    <rPh sb="7" eb="8">
      <t>チ</t>
    </rPh>
    <rPh sb="9" eb="10">
      <t>カカ</t>
    </rPh>
    <rPh sb="11" eb="13">
      <t>コンキョ</t>
    </rPh>
    <rPh sb="13" eb="15">
      <t>シリョウ</t>
    </rPh>
    <phoneticPr fontId="9"/>
  </si>
  <si>
    <t>事業費
（税抜き金額を記入）</t>
    <rPh sb="0" eb="3">
      <t>ジギョウヒ</t>
    </rPh>
    <rPh sb="5" eb="7">
      <t>ゼイヌ</t>
    </rPh>
    <rPh sb="8" eb="10">
      <t>キンガク</t>
    </rPh>
    <rPh sb="11" eb="13">
      <t>キニュウ</t>
    </rPh>
    <phoneticPr fontId="9"/>
  </si>
  <si>
    <t>見積書等の写し</t>
    <rPh sb="0" eb="3">
      <t>ミツモリショ</t>
    </rPh>
    <rPh sb="3" eb="4">
      <t>トウ</t>
    </rPh>
    <rPh sb="5" eb="6">
      <t>ウツ</t>
    </rPh>
    <phoneticPr fontId="9"/>
  </si>
  <si>
    <t>成果目標２</t>
    <rPh sb="0" eb="2">
      <t>セイカ</t>
    </rPh>
    <rPh sb="2" eb="4">
      <t>モクヒョウ</t>
    </rPh>
    <phoneticPr fontId="9"/>
  </si>
  <si>
    <t>その他</t>
    <rPh sb="2" eb="3">
      <t>タ</t>
    </rPh>
    <phoneticPr fontId="9"/>
  </si>
  <si>
    <t>代表者
役職・氏名</t>
    <rPh sb="0" eb="3">
      <t>ダイヒョウシャ</t>
    </rPh>
    <rPh sb="4" eb="6">
      <t>ヤクショク</t>
    </rPh>
    <rPh sb="7" eb="9">
      <t>シメイ</t>
    </rPh>
    <phoneticPr fontId="16"/>
  </si>
  <si>
    <t>　規模決定根拠資料とは、要望する機械の規模（＝能力）をどのように決定したのかを説明する資料のことです。</t>
    <rPh sb="1" eb="3">
      <t>キボ</t>
    </rPh>
    <rPh sb="3" eb="5">
      <t>ケッテイ</t>
    </rPh>
    <rPh sb="5" eb="7">
      <t>コンキョ</t>
    </rPh>
    <rPh sb="7" eb="9">
      <t>シリョウ</t>
    </rPh>
    <rPh sb="12" eb="14">
      <t>ヨウボウ</t>
    </rPh>
    <rPh sb="16" eb="18">
      <t>キカイ</t>
    </rPh>
    <rPh sb="19" eb="21">
      <t>キボ</t>
    </rPh>
    <rPh sb="23" eb="25">
      <t>ノウリョク</t>
    </rPh>
    <rPh sb="32" eb="34">
      <t>ケッテイ</t>
    </rPh>
    <rPh sb="39" eb="41">
      <t>セツメイ</t>
    </rPh>
    <rPh sb="43" eb="45">
      <t>シリョウ</t>
    </rPh>
    <phoneticPr fontId="16"/>
  </si>
  <si>
    <t>（「目標経営面積」が「作業可能面積」を下回っていると、経営面積に対して過剰な能力の機械であり、補助事業の対象とすることができませんので、機械の規模の見直し等をご検討ください。）</t>
    <rPh sb="2" eb="4">
      <t>モクヒョウ</t>
    </rPh>
    <rPh sb="4" eb="6">
      <t>ケイエイ</t>
    </rPh>
    <rPh sb="6" eb="8">
      <t>メンセキ</t>
    </rPh>
    <rPh sb="11" eb="13">
      <t>サギョウ</t>
    </rPh>
    <rPh sb="13" eb="15">
      <t>カノウ</t>
    </rPh>
    <rPh sb="15" eb="17">
      <t>メンセキ</t>
    </rPh>
    <rPh sb="19" eb="21">
      <t>シタマワ</t>
    </rPh>
    <rPh sb="27" eb="29">
      <t>ケイエイ</t>
    </rPh>
    <rPh sb="29" eb="31">
      <t>メンセキ</t>
    </rPh>
    <rPh sb="32" eb="33">
      <t>タイ</t>
    </rPh>
    <rPh sb="35" eb="37">
      <t>カジョウ</t>
    </rPh>
    <rPh sb="38" eb="40">
      <t>ノウリョク</t>
    </rPh>
    <rPh sb="41" eb="43">
      <t>キカイ</t>
    </rPh>
    <rPh sb="47" eb="49">
      <t>ホジョ</t>
    </rPh>
    <rPh sb="49" eb="51">
      <t>ジギョウ</t>
    </rPh>
    <rPh sb="52" eb="54">
      <t>タイショウ</t>
    </rPh>
    <rPh sb="68" eb="70">
      <t>キカイ</t>
    </rPh>
    <rPh sb="71" eb="73">
      <t>キボ</t>
    </rPh>
    <rPh sb="74" eb="76">
      <t>ミナオ</t>
    </rPh>
    <rPh sb="77" eb="78">
      <t>トウ</t>
    </rPh>
    <rPh sb="80" eb="82">
      <t>ケントウ</t>
    </rPh>
    <phoneticPr fontId="16"/>
  </si>
  <si>
    <t>①機械の作業能力（１時間当たりの作業面積）</t>
    <rPh sb="1" eb="3">
      <t>キカイ</t>
    </rPh>
    <rPh sb="4" eb="6">
      <t>サギョウ</t>
    </rPh>
    <rPh sb="6" eb="8">
      <t>ノウリョク</t>
    </rPh>
    <rPh sb="10" eb="12">
      <t>ジカン</t>
    </rPh>
    <rPh sb="12" eb="13">
      <t>ア</t>
    </rPh>
    <rPh sb="16" eb="18">
      <t>サギョウ</t>
    </rPh>
    <rPh sb="18" eb="20">
      <t>メンセキ</t>
    </rPh>
    <phoneticPr fontId="16"/>
  </si>
  <si>
    <t>ha</t>
    <phoneticPr fontId="16"/>
  </si>
  <si>
    <t>×</t>
    <phoneticPr fontId="16"/>
  </si>
  <si>
    <t>分/60分</t>
    <rPh sb="0" eb="1">
      <t>フン</t>
    </rPh>
    <rPh sb="4" eb="5">
      <t>フン</t>
    </rPh>
    <phoneticPr fontId="16"/>
  </si>
  <si>
    <t>＝</t>
    <phoneticPr fontId="16"/>
  </si>
  <si>
    <t>例：作業幅２mの機械を時速10km(=10,000m/時)で作業させる場合、１時間で２ｍ×10,000m=20,000㎡=2haを作業できる機械となる。</t>
    <rPh sb="0" eb="1">
      <t>レイ</t>
    </rPh>
    <rPh sb="2" eb="4">
      <t>サギョウ</t>
    </rPh>
    <rPh sb="4" eb="5">
      <t>ハバ</t>
    </rPh>
    <rPh sb="8" eb="10">
      <t>キカイ</t>
    </rPh>
    <rPh sb="11" eb="13">
      <t>ジソク</t>
    </rPh>
    <rPh sb="27" eb="28">
      <t>ジ</t>
    </rPh>
    <rPh sb="30" eb="32">
      <t>サギョウ</t>
    </rPh>
    <rPh sb="35" eb="37">
      <t>バアイ</t>
    </rPh>
    <rPh sb="39" eb="41">
      <t>ジカン</t>
    </rPh>
    <rPh sb="70" eb="72">
      <t>キカイ</t>
    </rPh>
    <phoneticPr fontId="16"/>
  </si>
  <si>
    <t>　　ただし、ほ場内での旋回や補給等の時間が１時間のうち１５分程度ある場合、実際に作業を行うのは４５分のため</t>
    <rPh sb="7" eb="8">
      <t>ジョウ</t>
    </rPh>
    <rPh sb="8" eb="9">
      <t>ナイ</t>
    </rPh>
    <rPh sb="11" eb="13">
      <t>センカイ</t>
    </rPh>
    <rPh sb="14" eb="16">
      <t>ホキュウ</t>
    </rPh>
    <rPh sb="16" eb="17">
      <t>トウ</t>
    </rPh>
    <rPh sb="18" eb="20">
      <t>ジカン</t>
    </rPh>
    <rPh sb="22" eb="24">
      <t>ジカン</t>
    </rPh>
    <rPh sb="29" eb="30">
      <t>フン</t>
    </rPh>
    <rPh sb="30" eb="32">
      <t>テイド</t>
    </rPh>
    <rPh sb="34" eb="36">
      <t>バアイ</t>
    </rPh>
    <rPh sb="37" eb="39">
      <t>ジッサイ</t>
    </rPh>
    <rPh sb="40" eb="42">
      <t>サギョウ</t>
    </rPh>
    <rPh sb="43" eb="44">
      <t>オコナ</t>
    </rPh>
    <rPh sb="49" eb="50">
      <t>フン</t>
    </rPh>
    <phoneticPr fontId="16"/>
  </si>
  <si>
    <r>
      <t>　　2ha×(45分÷60分)=</t>
    </r>
    <r>
      <rPr>
        <b/>
        <sz val="16"/>
        <color theme="1"/>
        <rFont val="ＭＳ Ｐゴシック"/>
        <family val="3"/>
        <charset val="128"/>
        <scheme val="minor"/>
      </rPr>
      <t>1.5ha</t>
    </r>
    <r>
      <rPr>
        <sz val="16"/>
        <color theme="1"/>
        <rFont val="ＭＳ Ｐゴシック"/>
        <family val="3"/>
        <charset val="128"/>
        <scheme val="minor"/>
      </rPr>
      <t>がこの機械の１時間当たりの実際の作業能力となる。</t>
    </r>
    <rPh sb="9" eb="10">
      <t>フン</t>
    </rPh>
    <rPh sb="13" eb="14">
      <t>フン</t>
    </rPh>
    <rPh sb="24" eb="26">
      <t>キカイ</t>
    </rPh>
    <rPh sb="28" eb="30">
      <t>ジカン</t>
    </rPh>
    <rPh sb="30" eb="31">
      <t>ア</t>
    </rPh>
    <rPh sb="34" eb="36">
      <t>ジッサイ</t>
    </rPh>
    <rPh sb="37" eb="39">
      <t>サギョウ</t>
    </rPh>
    <rPh sb="39" eb="41">
      <t>ノウリョク</t>
    </rPh>
    <phoneticPr fontId="16"/>
  </si>
  <si>
    <t>②作業可能時間（その作業に使うことができる時間）</t>
    <rPh sb="1" eb="3">
      <t>サギョウ</t>
    </rPh>
    <rPh sb="3" eb="5">
      <t>カノウ</t>
    </rPh>
    <rPh sb="5" eb="7">
      <t>ジカン</t>
    </rPh>
    <rPh sb="10" eb="12">
      <t>サギョウ</t>
    </rPh>
    <rPh sb="13" eb="14">
      <t>ツカ</t>
    </rPh>
    <rPh sb="21" eb="23">
      <t>ジカン</t>
    </rPh>
    <phoneticPr fontId="16"/>
  </si>
  <si>
    <t>時間/日</t>
    <rPh sb="0" eb="2">
      <t>ジカン</t>
    </rPh>
    <rPh sb="3" eb="4">
      <t>ニチ</t>
    </rPh>
    <phoneticPr fontId="16"/>
  </si>
  <si>
    <t>日間</t>
    <rPh sb="0" eb="2">
      <t>ニチカン</t>
    </rPh>
    <phoneticPr fontId="16"/>
  </si>
  <si>
    <t>例：１日８時間の労働時間のうち、ほ場までの移動時間や機械の清掃等の時間を除いて、この機械で１日５時間作業する計画である。</t>
    <rPh sb="0" eb="1">
      <t>レイ</t>
    </rPh>
    <rPh sb="3" eb="4">
      <t>ニチ</t>
    </rPh>
    <rPh sb="5" eb="7">
      <t>ジカン</t>
    </rPh>
    <rPh sb="8" eb="10">
      <t>ロウドウ</t>
    </rPh>
    <rPh sb="10" eb="12">
      <t>ジカン</t>
    </rPh>
    <rPh sb="17" eb="18">
      <t>ジョウ</t>
    </rPh>
    <rPh sb="21" eb="23">
      <t>イドウ</t>
    </rPh>
    <rPh sb="23" eb="25">
      <t>ジカン</t>
    </rPh>
    <rPh sb="26" eb="28">
      <t>キカイ</t>
    </rPh>
    <rPh sb="29" eb="31">
      <t>セイソウ</t>
    </rPh>
    <rPh sb="31" eb="32">
      <t>トウ</t>
    </rPh>
    <rPh sb="33" eb="35">
      <t>ジカン</t>
    </rPh>
    <rPh sb="36" eb="37">
      <t>ノゾ</t>
    </rPh>
    <rPh sb="42" eb="44">
      <t>キカイ</t>
    </rPh>
    <rPh sb="46" eb="47">
      <t>ニチ</t>
    </rPh>
    <rPh sb="48" eb="50">
      <t>ジカン</t>
    </rPh>
    <rPh sb="50" eb="52">
      <t>サギョウ</t>
    </rPh>
    <rPh sb="54" eb="56">
      <t>ケイカク</t>
    </rPh>
    <phoneticPr fontId="16"/>
  </si>
  <si>
    <t>　　作業を５日間のうちに終わらせる必要があり、そのうち１日程度は雨天で作業不可能となることを見越し、４日間が作業可能日数となる。</t>
    <rPh sb="2" eb="4">
      <t>サギョウ</t>
    </rPh>
    <rPh sb="6" eb="8">
      <t>ニチカン</t>
    </rPh>
    <rPh sb="12" eb="13">
      <t>オ</t>
    </rPh>
    <rPh sb="17" eb="19">
      <t>ヒツヨウ</t>
    </rPh>
    <rPh sb="28" eb="29">
      <t>ニチ</t>
    </rPh>
    <rPh sb="29" eb="31">
      <t>テイド</t>
    </rPh>
    <rPh sb="32" eb="34">
      <t>ウテン</t>
    </rPh>
    <rPh sb="35" eb="37">
      <t>サギョウ</t>
    </rPh>
    <rPh sb="37" eb="40">
      <t>フカノウ</t>
    </rPh>
    <rPh sb="46" eb="48">
      <t>ミコ</t>
    </rPh>
    <rPh sb="51" eb="53">
      <t>ニチカン</t>
    </rPh>
    <rPh sb="54" eb="56">
      <t>サギョウ</t>
    </rPh>
    <rPh sb="56" eb="58">
      <t>カノウ</t>
    </rPh>
    <rPh sb="58" eb="60">
      <t>ニッスウ</t>
    </rPh>
    <phoneticPr fontId="16"/>
  </si>
  <si>
    <r>
      <t>　　以上から、５時間×４日間＝</t>
    </r>
    <r>
      <rPr>
        <b/>
        <sz val="16"/>
        <color theme="1"/>
        <rFont val="ＭＳ Ｐゴシック"/>
        <family val="3"/>
        <charset val="128"/>
        <scheme val="minor"/>
      </rPr>
      <t>２０時間</t>
    </r>
    <r>
      <rPr>
        <sz val="16"/>
        <color theme="1"/>
        <rFont val="ＭＳ Ｐゴシック"/>
        <family val="3"/>
        <charset val="128"/>
        <scheme val="minor"/>
      </rPr>
      <t>が作業可能時間となる。</t>
    </r>
    <rPh sb="2" eb="4">
      <t>イジョウ</t>
    </rPh>
    <rPh sb="8" eb="10">
      <t>ジカン</t>
    </rPh>
    <rPh sb="12" eb="14">
      <t>ニチカン</t>
    </rPh>
    <rPh sb="17" eb="19">
      <t>ジカン</t>
    </rPh>
    <rPh sb="20" eb="22">
      <t>サギョウ</t>
    </rPh>
    <rPh sb="22" eb="24">
      <t>カノウ</t>
    </rPh>
    <rPh sb="24" eb="26">
      <t>ジカン</t>
    </rPh>
    <phoneticPr fontId="16"/>
  </si>
  <si>
    <t>③作業可能面積（＝①×②）</t>
    <rPh sb="1" eb="3">
      <t>サギョウ</t>
    </rPh>
    <rPh sb="3" eb="5">
      <t>カノウ</t>
    </rPh>
    <rPh sb="5" eb="7">
      <t>メンセキ</t>
    </rPh>
    <phoneticPr fontId="16"/>
  </si>
  <si>
    <t>①</t>
    <phoneticPr fontId="16"/>
  </si>
  <si>
    <t>ha/時間</t>
    <rPh sb="3" eb="5">
      <t>ジカン</t>
    </rPh>
    <phoneticPr fontId="16"/>
  </si>
  <si>
    <t>②</t>
    <phoneticPr fontId="16"/>
  </si>
  <si>
    <t>時間</t>
    <rPh sb="0" eb="2">
      <t>ジカン</t>
    </rPh>
    <phoneticPr fontId="16"/>
  </si>
  <si>
    <t>ha　・・・③</t>
    <phoneticPr fontId="16"/>
  </si>
  <si>
    <t>※現状より拡大する計画である場合、拡大の見込みが十分にある計画面積としてください。</t>
    <rPh sb="1" eb="3">
      <t>ゲンジョウ</t>
    </rPh>
    <rPh sb="5" eb="7">
      <t>カクダイ</t>
    </rPh>
    <rPh sb="9" eb="11">
      <t>ケイカク</t>
    </rPh>
    <rPh sb="14" eb="16">
      <t>バアイ</t>
    </rPh>
    <rPh sb="17" eb="19">
      <t>カクダイ</t>
    </rPh>
    <rPh sb="20" eb="22">
      <t>ミコ</t>
    </rPh>
    <rPh sb="24" eb="26">
      <t>ジュウブン</t>
    </rPh>
    <rPh sb="29" eb="31">
      <t>ケイカク</t>
    </rPh>
    <rPh sb="31" eb="33">
      <t>メンセキ</t>
    </rPh>
    <phoneticPr fontId="16"/>
  </si>
  <si>
    <t>⑤妥当性の判定（④＞③であれば、適正規模であると判定）</t>
    <rPh sb="1" eb="4">
      <t>ダトウセイ</t>
    </rPh>
    <rPh sb="5" eb="7">
      <t>ハンテイ</t>
    </rPh>
    <rPh sb="16" eb="18">
      <t>テキセイ</t>
    </rPh>
    <rPh sb="18" eb="20">
      <t>キボ</t>
    </rPh>
    <rPh sb="24" eb="26">
      <t>ハンテイ</t>
    </rPh>
    <phoneticPr fontId="16"/>
  </si>
  <si>
    <t>（〇　or　×）</t>
    <phoneticPr fontId="16"/>
  </si>
  <si>
    <t>注１：機械の種類やほ場条件等によって、計算方法が異なる場合があります。算定が難しい場合は、県へ御相談ください。</t>
    <rPh sb="0" eb="1">
      <t>チュウ</t>
    </rPh>
    <rPh sb="3" eb="5">
      <t>キカイ</t>
    </rPh>
    <rPh sb="6" eb="8">
      <t>シュルイ</t>
    </rPh>
    <rPh sb="10" eb="11">
      <t>ジョウ</t>
    </rPh>
    <rPh sb="11" eb="13">
      <t>ジョウケン</t>
    </rPh>
    <rPh sb="13" eb="14">
      <t>トウ</t>
    </rPh>
    <rPh sb="19" eb="21">
      <t>ケイサン</t>
    </rPh>
    <rPh sb="21" eb="23">
      <t>ホウホウ</t>
    </rPh>
    <rPh sb="24" eb="25">
      <t>コト</t>
    </rPh>
    <rPh sb="27" eb="29">
      <t>バアイ</t>
    </rPh>
    <rPh sb="35" eb="37">
      <t>サンテイ</t>
    </rPh>
    <rPh sb="38" eb="39">
      <t>ムズカ</t>
    </rPh>
    <rPh sb="41" eb="43">
      <t>バアイ</t>
    </rPh>
    <rPh sb="45" eb="46">
      <t>ケン</t>
    </rPh>
    <rPh sb="47" eb="50">
      <t>ゴソウダン</t>
    </rPh>
    <phoneticPr fontId="16"/>
  </si>
  <si>
    <t>注２：同種の機械を既に保有している場合は、既存機械の能力も考慮する必要があります。</t>
    <rPh sb="0" eb="1">
      <t>チュウ</t>
    </rPh>
    <rPh sb="3" eb="5">
      <t>ドウシュ</t>
    </rPh>
    <rPh sb="6" eb="8">
      <t>キカイ</t>
    </rPh>
    <rPh sb="9" eb="10">
      <t>スデ</t>
    </rPh>
    <rPh sb="11" eb="13">
      <t>ホユウ</t>
    </rPh>
    <rPh sb="17" eb="19">
      <t>バアイ</t>
    </rPh>
    <rPh sb="21" eb="23">
      <t>キゾン</t>
    </rPh>
    <rPh sb="23" eb="25">
      <t>キカイ</t>
    </rPh>
    <rPh sb="26" eb="28">
      <t>ノウリョク</t>
    </rPh>
    <rPh sb="29" eb="31">
      <t>コウリョ</t>
    </rPh>
    <rPh sb="33" eb="35">
      <t>ヒツヨウ</t>
    </rPh>
    <phoneticPr fontId="16"/>
  </si>
  <si>
    <t>注３：農薬散布等、年間に複数回行う作業は、ピーク時を想定して算出してください。</t>
    <rPh sb="0" eb="1">
      <t>チュウ</t>
    </rPh>
    <rPh sb="3" eb="5">
      <t>ノウヤク</t>
    </rPh>
    <rPh sb="5" eb="7">
      <t>サンプ</t>
    </rPh>
    <rPh sb="7" eb="8">
      <t>トウ</t>
    </rPh>
    <rPh sb="9" eb="11">
      <t>ネンカン</t>
    </rPh>
    <rPh sb="12" eb="15">
      <t>フクスウカイ</t>
    </rPh>
    <rPh sb="15" eb="16">
      <t>オコナ</t>
    </rPh>
    <rPh sb="17" eb="19">
      <t>サギョウ</t>
    </rPh>
    <rPh sb="24" eb="25">
      <t>ジ</t>
    </rPh>
    <rPh sb="26" eb="28">
      <t>ソウテイ</t>
    </rPh>
    <rPh sb="30" eb="32">
      <t>サンシュツ</t>
    </rPh>
    <phoneticPr fontId="16"/>
  </si>
  <si>
    <t>注４：各数値は、機械のカタログや作業日誌等により確認できる数値とする必要があります。</t>
    <rPh sb="0" eb="1">
      <t>チュウ</t>
    </rPh>
    <rPh sb="3" eb="4">
      <t>カク</t>
    </rPh>
    <rPh sb="4" eb="6">
      <t>スウチ</t>
    </rPh>
    <rPh sb="8" eb="10">
      <t>キカイ</t>
    </rPh>
    <rPh sb="16" eb="18">
      <t>サギョウ</t>
    </rPh>
    <rPh sb="18" eb="20">
      <t>ニッシ</t>
    </rPh>
    <rPh sb="20" eb="21">
      <t>トウ</t>
    </rPh>
    <rPh sb="24" eb="26">
      <t>カクニン</t>
    </rPh>
    <rPh sb="29" eb="31">
      <t>スウチ</t>
    </rPh>
    <rPh sb="34" eb="36">
      <t>ヒツヨウ</t>
    </rPh>
    <phoneticPr fontId="16"/>
  </si>
  <si>
    <t>注５：①、②の計算方法については、別途聞き取り等により計算過程を確認させていただく場合があります。</t>
    <rPh sb="0" eb="1">
      <t>チュウ</t>
    </rPh>
    <rPh sb="7" eb="9">
      <t>ケイサン</t>
    </rPh>
    <rPh sb="9" eb="11">
      <t>ホウホウ</t>
    </rPh>
    <rPh sb="17" eb="19">
      <t>ベット</t>
    </rPh>
    <rPh sb="19" eb="20">
      <t>キ</t>
    </rPh>
    <rPh sb="21" eb="22">
      <t>ト</t>
    </rPh>
    <rPh sb="23" eb="24">
      <t>トウ</t>
    </rPh>
    <rPh sb="27" eb="29">
      <t>ケイサン</t>
    </rPh>
    <rPh sb="29" eb="31">
      <t>カテイ</t>
    </rPh>
    <rPh sb="32" eb="34">
      <t>カクニン</t>
    </rPh>
    <rPh sb="41" eb="43">
      <t>バアイ</t>
    </rPh>
    <phoneticPr fontId="16"/>
  </si>
  <si>
    <t>（単位）</t>
    <rPh sb="1" eb="3">
      <t>タンイ</t>
    </rPh>
    <phoneticPr fontId="9"/>
  </si>
  <si>
    <r>
      <t>ha/時間・・・</t>
    </r>
    <r>
      <rPr>
        <b/>
        <sz val="16"/>
        <color theme="1"/>
        <rFont val="ＭＳ Ｐゴシック"/>
        <family val="3"/>
        <charset val="128"/>
        <scheme val="minor"/>
      </rPr>
      <t>①</t>
    </r>
    <rPh sb="3" eb="5">
      <t>ジカン</t>
    </rPh>
    <phoneticPr fontId="16"/>
  </si>
  <si>
    <r>
      <t>時間・・・</t>
    </r>
    <r>
      <rPr>
        <b/>
        <sz val="16"/>
        <color theme="1"/>
        <rFont val="ＭＳ Ｐゴシック"/>
        <family val="3"/>
        <charset val="128"/>
        <scheme val="minor"/>
      </rPr>
      <t>②</t>
    </r>
    <rPh sb="0" eb="2">
      <t>ジカン</t>
    </rPh>
    <phoneticPr fontId="16"/>
  </si>
  <si>
    <t>県民局又は事業担当課において別様式等で作成する場合は本表は不要</t>
    <rPh sb="0" eb="3">
      <t>ケンミンキョク</t>
    </rPh>
    <rPh sb="3" eb="4">
      <t>マタ</t>
    </rPh>
    <rPh sb="5" eb="7">
      <t>ジギョウ</t>
    </rPh>
    <rPh sb="7" eb="10">
      <t>タントウカ</t>
    </rPh>
    <rPh sb="14" eb="15">
      <t>ベツ</t>
    </rPh>
    <rPh sb="15" eb="17">
      <t>ヨウシキ</t>
    </rPh>
    <rPh sb="17" eb="18">
      <t>トウ</t>
    </rPh>
    <rPh sb="19" eb="21">
      <t>サクセイ</t>
    </rPh>
    <rPh sb="23" eb="25">
      <t>バアイ</t>
    </rPh>
    <rPh sb="26" eb="27">
      <t>ホン</t>
    </rPh>
    <rPh sb="27" eb="28">
      <t>ヒョウ</t>
    </rPh>
    <rPh sb="29" eb="31">
      <t>フヨウ</t>
    </rPh>
    <phoneticPr fontId="9"/>
  </si>
  <si>
    <t>農地等の所在市町村</t>
    <rPh sb="0" eb="2">
      <t>ノウチ</t>
    </rPh>
    <rPh sb="2" eb="3">
      <t>トウ</t>
    </rPh>
    <rPh sb="4" eb="6">
      <t>ショザイ</t>
    </rPh>
    <rPh sb="6" eb="9">
      <t>シチョウソン</t>
    </rPh>
    <phoneticPr fontId="9"/>
  </si>
  <si>
    <t>事業実施主体名
（氏名または法人・組織名）</t>
    <rPh sb="0" eb="2">
      <t>ジギョウ</t>
    </rPh>
    <rPh sb="2" eb="4">
      <t>ジッシ</t>
    </rPh>
    <rPh sb="4" eb="6">
      <t>シュタイ</t>
    </rPh>
    <rPh sb="6" eb="7">
      <t>メイ</t>
    </rPh>
    <rPh sb="9" eb="11">
      <t>シメイ</t>
    </rPh>
    <rPh sb="14" eb="16">
      <t>ホウジン</t>
    </rPh>
    <rPh sb="17" eb="20">
      <t>ソシキメイ</t>
    </rPh>
    <phoneticPr fontId="16"/>
  </si>
  <si>
    <t>品目名：</t>
    <rPh sb="0" eb="2">
      <t>ヒンモク</t>
    </rPh>
    <rPh sb="2" eb="3">
      <t>メイ</t>
    </rPh>
    <phoneticPr fontId="9"/>
  </si>
  <si>
    <t>目標値/現状値</t>
    <rPh sb="0" eb="2">
      <t>モクヒョウ</t>
    </rPh>
    <rPh sb="2" eb="3">
      <t>アタイ</t>
    </rPh>
    <rPh sb="4" eb="6">
      <t>ゲンジョウ</t>
    </rPh>
    <rPh sb="6" eb="7">
      <t>アタイ</t>
    </rPh>
    <phoneticPr fontId="9"/>
  </si>
  <si>
    <t>円/10a</t>
    <rPh sb="0" eb="1">
      <t>エン</t>
    </rPh>
    <phoneticPr fontId="9"/>
  </si>
  <si>
    <t>別紙（第１号様式関係）</t>
  </si>
  <si>
    <t>１　事業実施主体の概要</t>
  </si>
  <si>
    <t>（１）事業実施主体名</t>
  </si>
  <si>
    <t>（２）住所</t>
  </si>
  <si>
    <t>（３）事業実施主体の設立年月日</t>
  </si>
  <si>
    <t>（４）役員数</t>
  </si>
  <si>
    <t>（５）経営概要</t>
  </si>
  <si>
    <t>（注）１　法人の場合、(２)～(４)は登記事項証明書等の写しを添付することにより記載を省略できる。</t>
  </si>
  <si>
    <t>２　事業の目的</t>
  </si>
  <si>
    <t>（１）事業内容及び経費配分</t>
  </si>
  <si>
    <t>事業費</t>
  </si>
  <si>
    <t>負担区分</t>
  </si>
  <si>
    <t>備考</t>
  </si>
  <si>
    <t>県費</t>
  </si>
  <si>
    <t>その他</t>
  </si>
  <si>
    <t>円</t>
  </si>
  <si>
    <t>合　計</t>
  </si>
  <si>
    <t>（２）事業実施予定場所等</t>
  </si>
  <si>
    <t>事業の内容</t>
  </si>
  <si>
    <t>導入予定場所</t>
  </si>
  <si>
    <t>（市町村、番地等）</t>
  </si>
  <si>
    <t>（注）　１　実績報告時は、表題及び項目に記載の「予定」を削除すること。</t>
  </si>
  <si>
    <t>４　成果目標及び取組</t>
  </si>
  <si>
    <t>（１）成果目標及び具体的な数値等</t>
  </si>
  <si>
    <t>成果目標</t>
  </si>
  <si>
    <t>具体的な取組内容</t>
  </si>
  <si>
    <t>現状値</t>
  </si>
  <si>
    <t>目標値</t>
  </si>
  <si>
    <t>確認資料及び算出方法</t>
  </si>
  <si>
    <t>利用期間</t>
  </si>
  <si>
    <t>利用日数</t>
  </si>
  <si>
    <t>月別利用計画</t>
  </si>
  <si>
    <t>年間</t>
  </si>
  <si>
    <t>取扱量</t>
  </si>
  <si>
    <t>備　考</t>
  </si>
  <si>
    <t>現在</t>
  </si>
  <si>
    <t>目標</t>
  </si>
  <si>
    <t>４月</t>
  </si>
  <si>
    <t>５月</t>
  </si>
  <si>
    <t>６月</t>
  </si>
  <si>
    <t>７月</t>
  </si>
  <si>
    <t>８月</t>
  </si>
  <si>
    <t>９月</t>
  </si>
  <si>
    <t>10月</t>
  </si>
  <si>
    <t>11月</t>
  </si>
  <si>
    <t>12月</t>
  </si>
  <si>
    <t>１月</t>
  </si>
  <si>
    <t>２月</t>
  </si>
  <si>
    <t>３月</t>
  </si>
  <si>
    <t>　月　旬</t>
  </si>
  <si>
    <t>　～　月</t>
  </si>
  <si>
    <t>日</t>
  </si>
  <si>
    <t>６　各種制度資金の利用計画</t>
  </si>
  <si>
    <t>（１）　農業近代化資金　　　　　　   　　　　　　　　　　借入資金額　　            千円</t>
  </si>
  <si>
    <t>（２）　株式会社日本政策金融公庫資金　　　　　　　　     借入資金額　　            千円</t>
  </si>
  <si>
    <t>（３）　その他資金名（具体的な資金　　　　　　　　　） 　借入資金額　　            千円</t>
  </si>
  <si>
    <r>
      <t xml:space="preserve">    </t>
    </r>
    <r>
      <rPr>
        <sz val="9"/>
        <rFont val="ＭＳ 明朝"/>
        <family val="1"/>
        <charset val="128"/>
      </rPr>
      <t xml:space="preserve"> （注）県、市町村の負担を除く事業実施主体の負担において、借入計画がある場合は資金別に記載すること。</t>
    </r>
  </si>
  <si>
    <t>７　事業完了（予定）年月日</t>
  </si>
  <si>
    <t>（１）収入の部</t>
  </si>
  <si>
    <t>本年度予算額</t>
  </si>
  <si>
    <t>本年度精算額</t>
  </si>
  <si>
    <t>比　較</t>
  </si>
  <si>
    <t>備　　　　考</t>
  </si>
  <si>
    <t>増</t>
  </si>
  <si>
    <t>減</t>
  </si>
  <si>
    <t>県補助金</t>
  </si>
  <si>
    <t>そ の 他</t>
  </si>
  <si>
    <t>　　　　　　　 円</t>
  </si>
  <si>
    <t>計</t>
  </si>
  <si>
    <t>（２）支出の部</t>
  </si>
  <si>
    <t>９　添付資料</t>
  </si>
  <si>
    <t>（１）位置図（1/10,000～1/50,000の地図の設置場所を記載すること。）</t>
  </si>
  <si>
    <t>（別添）</t>
  </si>
  <si>
    <t>事業概要</t>
  </si>
  <si>
    <t>補助金の交付を受けて整備する物件を担保に供し、金融機関から融資を受ける場合の融資の内容</t>
  </si>
  <si>
    <t>金融機関名</t>
  </si>
  <si>
    <t>償還年数</t>
  </si>
  <si>
    <t xml:space="preserve">       　　　　円</t>
  </si>
  <si>
    <t xml:space="preserve">    　　年</t>
  </si>
  <si>
    <r>
      <t>　　</t>
    </r>
    <r>
      <rPr>
        <sz val="10"/>
        <rFont val="ＭＳ 明朝"/>
        <family val="1"/>
        <charset val="128"/>
      </rPr>
      <t>（注）補助金の交付を受けて整備する物件を担保に供し、金融機関から融資を受ける場合は、本資料を添付すること。</t>
    </r>
  </si>
  <si>
    <t>　　　２　任意組織の場合、(２)～(４)は規約等を添付することにより記載を省略できる。</t>
    <phoneticPr fontId="9"/>
  </si>
  <si>
    <t>　　　３　個人の場合、（１）、（２）、（５）のみ記載すること。</t>
    <phoneticPr fontId="9"/>
  </si>
  <si>
    <t>円</t>
    <rPh sb="0" eb="1">
      <t>エン</t>
    </rPh>
    <phoneticPr fontId="9"/>
  </si>
  <si>
    <t>事業量
（台数等）</t>
    <rPh sb="5" eb="7">
      <t>ダイスウ</t>
    </rPh>
    <rPh sb="7" eb="8">
      <t>トウ</t>
    </rPh>
    <phoneticPr fontId="9"/>
  </si>
  <si>
    <t>融資名
（制度・その他）</t>
    <phoneticPr fontId="9"/>
  </si>
  <si>
    <t>融資を受けようと
する金額</t>
    <phoneticPr fontId="9"/>
  </si>
  <si>
    <t>消費税</t>
    <rPh sb="0" eb="3">
      <t>ショウヒゼイ</t>
    </rPh>
    <phoneticPr fontId="9"/>
  </si>
  <si>
    <t>加入年月日（加入予定年月）　　　　年　　月　　日　　　　</t>
    <phoneticPr fontId="9"/>
  </si>
  <si>
    <t>　　</t>
    <phoneticPr fontId="9"/>
  </si>
  <si>
    <t>令和　　年　　月　　日</t>
  </si>
  <si>
    <t>３　事業実施計画</t>
    <phoneticPr fontId="9"/>
  </si>
  <si>
    <t>【記載例】
○○市で（品目名）を○ha栽培しており、～～にも取り組んでいる。
※高度な栽培方法やブランド化、環境への配慮、複合経営等、特徴的な取組をしている場合は概要を記載する。</t>
  </si>
  <si>
    <t>８　収支予算</t>
    <phoneticPr fontId="9"/>
  </si>
  <si>
    <t xml:space="preserve">  ～　月</t>
    <rPh sb="4" eb="5">
      <t>ツキ</t>
    </rPh>
    <phoneticPr fontId="9"/>
  </si>
  <si>
    <t>要望内容
（機械名・能力・台数等）</t>
    <rPh sb="0" eb="2">
      <t>ヨウボウ</t>
    </rPh>
    <rPh sb="2" eb="4">
      <t>ナイヨウ</t>
    </rPh>
    <phoneticPr fontId="9"/>
  </si>
  <si>
    <t>成果目標1</t>
    <rPh sb="0" eb="2">
      <t>セイカ</t>
    </rPh>
    <rPh sb="2" eb="4">
      <t>モクヒョウ</t>
    </rPh>
    <phoneticPr fontId="9"/>
  </si>
  <si>
    <t>成果目標３</t>
    <rPh sb="0" eb="2">
      <t>セイカ</t>
    </rPh>
    <rPh sb="2" eb="4">
      <t>モクヒョウ</t>
    </rPh>
    <phoneticPr fontId="9"/>
  </si>
  <si>
    <t>（３）園芸施設共済事業、損害保険事業、果樹共済制度、農業経営収入保険、農業共済等への加入（予定）状況</t>
    <rPh sb="35" eb="37">
      <t>ノウギョウ</t>
    </rPh>
    <rPh sb="37" eb="39">
      <t>キョウサイ</t>
    </rPh>
    <phoneticPr fontId="9"/>
  </si>
  <si>
    <t>（１／２ページ）</t>
    <phoneticPr fontId="9"/>
  </si>
  <si>
    <t>（２／２ページ）</t>
    <phoneticPr fontId="9"/>
  </si>
  <si>
    <t>〒　　　　-　　　　</t>
    <phoneticPr fontId="9"/>
  </si>
  <si>
    <r>
      <t xml:space="preserve">証明書の写しなど
</t>
    </r>
    <r>
      <rPr>
        <b/>
        <sz val="18"/>
        <color theme="1"/>
        <rFont val="ＭＳ Ｐゴシック"/>
        <family val="3"/>
        <charset val="128"/>
      </rPr>
      <t>（認定農業者又は認定新規就農者の場合）</t>
    </r>
    <rPh sb="0" eb="3">
      <t>ショウメイショ</t>
    </rPh>
    <rPh sb="4" eb="5">
      <t>ウツ</t>
    </rPh>
    <rPh sb="10" eb="12">
      <t>ニンテイ</t>
    </rPh>
    <rPh sb="12" eb="15">
      <t>ノウギョウシャ</t>
    </rPh>
    <rPh sb="15" eb="16">
      <t>マタ</t>
    </rPh>
    <rPh sb="17" eb="19">
      <t>ニンテイ</t>
    </rPh>
    <rPh sb="19" eb="21">
      <t>シンキ</t>
    </rPh>
    <rPh sb="21" eb="24">
      <t>シュウノウシャ</t>
    </rPh>
    <rPh sb="25" eb="27">
      <t>バアイ</t>
    </rPh>
    <phoneticPr fontId="9"/>
  </si>
  <si>
    <t>農業機械等の規模決定根拠資料</t>
    <rPh sb="4" eb="5">
      <t>トウ</t>
    </rPh>
    <rPh sb="6" eb="8">
      <t>キボ</t>
    </rPh>
    <rPh sb="8" eb="10">
      <t>ケッテイ</t>
    </rPh>
    <rPh sb="10" eb="12">
      <t>コンキョ</t>
    </rPh>
    <rPh sb="12" eb="14">
      <t>シリョウ</t>
    </rPh>
    <phoneticPr fontId="9"/>
  </si>
  <si>
    <t>農業機械等のカタログ等（コピー可）</t>
    <rPh sb="4" eb="5">
      <t>トウ</t>
    </rPh>
    <rPh sb="10" eb="11">
      <t>トウ</t>
    </rPh>
    <rPh sb="15" eb="16">
      <t>カ</t>
    </rPh>
    <phoneticPr fontId="9"/>
  </si>
  <si>
    <t>要望する農業機械等の能力等が確認できる資料</t>
    <rPh sb="0" eb="2">
      <t>ヨウボウ</t>
    </rPh>
    <rPh sb="8" eb="9">
      <t>トウ</t>
    </rPh>
    <rPh sb="10" eb="12">
      <t>ノウリョク</t>
    </rPh>
    <rPh sb="12" eb="13">
      <t>トウ</t>
    </rPh>
    <rPh sb="14" eb="16">
      <t>カクニン</t>
    </rPh>
    <rPh sb="19" eb="21">
      <t>シリョウ</t>
    </rPh>
    <phoneticPr fontId="9"/>
  </si>
  <si>
    <t>※年度内に廃棄予定の農業機械等が含まれる場合は、その旨を記載してください。</t>
    <rPh sb="1" eb="4">
      <t>ネンドナイ</t>
    </rPh>
    <rPh sb="5" eb="7">
      <t>ハイキ</t>
    </rPh>
    <rPh sb="7" eb="9">
      <t>ヨテイ</t>
    </rPh>
    <rPh sb="14" eb="15">
      <t>トウ</t>
    </rPh>
    <rPh sb="16" eb="17">
      <t>フク</t>
    </rPh>
    <rPh sb="20" eb="22">
      <t>バアイ</t>
    </rPh>
    <rPh sb="26" eb="27">
      <t>ムネ</t>
    </rPh>
    <rPh sb="28" eb="30">
      <t>キサイ</t>
    </rPh>
    <phoneticPr fontId="9"/>
  </si>
  <si>
    <t>対象作物等名</t>
    <rPh sb="0" eb="2">
      <t>タイショウ</t>
    </rPh>
    <rPh sb="2" eb="4">
      <t>サクモツ</t>
    </rPh>
    <rPh sb="4" eb="5">
      <t>トウ</t>
    </rPh>
    <rPh sb="5" eb="6">
      <t>メイ</t>
    </rPh>
    <phoneticPr fontId="9"/>
  </si>
  <si>
    <t>認定農業者</t>
    <phoneticPr fontId="9"/>
  </si>
  <si>
    <t>完了予定年月日
（機械の納入予定日）</t>
    <rPh sb="0" eb="2">
      <t>カンリョウ</t>
    </rPh>
    <rPh sb="2" eb="4">
      <t>ヨテイ</t>
    </rPh>
    <rPh sb="4" eb="7">
      <t>ネンガッピ</t>
    </rPh>
    <rPh sb="9" eb="11">
      <t>キカイ</t>
    </rPh>
    <rPh sb="12" eb="14">
      <t>ノウニュウ</t>
    </rPh>
    <rPh sb="14" eb="17">
      <t>ヨテイビ</t>
    </rPh>
    <phoneticPr fontId="9"/>
  </si>
  <si>
    <t>土地利用型作物</t>
  </si>
  <si>
    <t>露地野菜</t>
  </si>
  <si>
    <t>施設園芸</t>
  </si>
  <si>
    <t>果樹</t>
  </si>
  <si>
    <t>【記載例】
物価高騰の影響に対応するため、（機械名）の導入により労働時間の削減を図り、農業経営の維持・発展を目的とする。
※その他、特徴的な取組等があれば概要を記載する。</t>
    <rPh sb="6" eb="8">
      <t>ブッカ</t>
    </rPh>
    <rPh sb="8" eb="10">
      <t>コウトウ</t>
    </rPh>
    <rPh sb="11" eb="13">
      <t>エイキョウ</t>
    </rPh>
    <phoneticPr fontId="9"/>
  </si>
  <si>
    <t>（注）１　「対象作物等」の欄について、複数の作物等を対象とする場合は併記すること。</t>
    <phoneticPr fontId="9"/>
  </si>
  <si>
    <t>　　　２　「事業費」の欄は、「事業内容」ごとに消費税及び地方消費税抜きの額を記載し、消費税及び地方消費税は一括で記載すること。</t>
    <phoneticPr fontId="9"/>
  </si>
  <si>
    <t>　　　３　その他参考となる事項を備考欄に記載すること。</t>
    <phoneticPr fontId="9"/>
  </si>
  <si>
    <t>対象作物等</t>
    <rPh sb="2" eb="4">
      <t>サクモツ</t>
    </rPh>
    <rPh sb="4" eb="5">
      <t>トウ</t>
    </rPh>
    <phoneticPr fontId="9"/>
  </si>
  <si>
    <t>事業内容
（規格、能力等）</t>
    <rPh sb="6" eb="8">
      <t>キカク</t>
    </rPh>
    <rPh sb="9" eb="11">
      <t>ノウリョク</t>
    </rPh>
    <rPh sb="11" eb="12">
      <t>トウ</t>
    </rPh>
    <phoneticPr fontId="9"/>
  </si>
  <si>
    <t>（農業機械等）</t>
    <rPh sb="1" eb="3">
      <t>ノウギョウ</t>
    </rPh>
    <rPh sb="3" eb="5">
      <t>キカイ</t>
    </rPh>
    <rPh sb="5" eb="6">
      <t>トウ</t>
    </rPh>
    <phoneticPr fontId="9"/>
  </si>
  <si>
    <t>　　　　２　導入予定場所は、機械の保管場所等を記載すること。</t>
    <rPh sb="6" eb="8">
      <t>ドウニュウ</t>
    </rPh>
    <rPh sb="8" eb="10">
      <t>ヨテイ</t>
    </rPh>
    <rPh sb="10" eb="12">
      <t>バショ</t>
    </rPh>
    <rPh sb="14" eb="16">
      <t>キカイ</t>
    </rPh>
    <rPh sb="17" eb="19">
      <t>ホカン</t>
    </rPh>
    <rPh sb="19" eb="21">
      <t>バショ</t>
    </rPh>
    <rPh sb="21" eb="22">
      <t>トウ</t>
    </rPh>
    <rPh sb="23" eb="25">
      <t>キサイ</t>
    </rPh>
    <phoneticPr fontId="9"/>
  </si>
  <si>
    <t>（５年度）</t>
    <phoneticPr fontId="9"/>
  </si>
  <si>
    <t>（８年度）</t>
    <phoneticPr fontId="9"/>
  </si>
  <si>
    <t>(Ａ)</t>
    <phoneticPr fontId="9"/>
  </si>
  <si>
    <t>（Ｂ）</t>
    <phoneticPr fontId="9"/>
  </si>
  <si>
    <t>(Ｂ)/(Ａ)</t>
    <phoneticPr fontId="9"/>
  </si>
  <si>
    <t>防除作業の受託計画</t>
    <rPh sb="0" eb="2">
      <t>ボウジョ</t>
    </rPh>
    <rPh sb="2" eb="4">
      <t>サギョウ</t>
    </rPh>
    <rPh sb="5" eb="7">
      <t>ジュタク</t>
    </rPh>
    <rPh sb="7" eb="9">
      <t>ケイカク</t>
    </rPh>
    <phoneticPr fontId="9"/>
  </si>
  <si>
    <t>受託面積</t>
    <rPh sb="0" eb="2">
      <t>ジュタク</t>
    </rPh>
    <rPh sb="2" eb="4">
      <t>メンセキ</t>
    </rPh>
    <phoneticPr fontId="9"/>
  </si>
  <si>
    <t>目標値</t>
    <rPh sb="0" eb="3">
      <t>モクヒョウチ</t>
    </rPh>
    <phoneticPr fontId="9"/>
  </si>
  <si>
    <t>(Ｂ)</t>
    <phoneticPr fontId="9"/>
  </si>
  <si>
    <t>５　農業機械等の年間利用計画</t>
    <rPh sb="2" eb="4">
      <t>ノウギョウ</t>
    </rPh>
    <rPh sb="4" eb="6">
      <t>キカイ</t>
    </rPh>
    <phoneticPr fontId="9"/>
  </si>
  <si>
    <t>作物等名</t>
    <rPh sb="0" eb="2">
      <t>サクモツ</t>
    </rPh>
    <rPh sb="2" eb="3">
      <t>トウ</t>
    </rPh>
    <rPh sb="3" eb="4">
      <t>メイ</t>
    </rPh>
    <phoneticPr fontId="9"/>
  </si>
  <si>
    <t>（注）年間取扱量は、対象作物等の年間の処理、生産、又は供給量（ｔ、kg、本等）を記載すること。</t>
    <rPh sb="12" eb="14">
      <t>サクモツ</t>
    </rPh>
    <phoneticPr fontId="9"/>
  </si>
  <si>
    <t>（２）導入等を図る農業機械等の規模決定の根拠となる資料</t>
    <rPh sb="9" eb="11">
      <t>ノウギョウ</t>
    </rPh>
    <rPh sb="11" eb="13">
      <t>キカイ</t>
    </rPh>
    <rPh sb="13" eb="14">
      <t>トウ</t>
    </rPh>
    <phoneticPr fontId="9"/>
  </si>
  <si>
    <t>（３）導入等を図る農業機械等の作業体系図</t>
    <rPh sb="9" eb="11">
      <t>ノウギョウ</t>
    </rPh>
    <rPh sb="11" eb="13">
      <t>キカイ</t>
    </rPh>
    <rPh sb="13" eb="14">
      <t>トウ</t>
    </rPh>
    <phoneticPr fontId="9"/>
  </si>
  <si>
    <t>（４）事業費の積算（概算設計）又は見積書（１者以上から徴取すること。）</t>
    <phoneticPr fontId="9"/>
  </si>
  <si>
    <t>（５）導入等を図る農業機械等のカタログなど規格・能力がわかる資料</t>
    <rPh sb="9" eb="11">
      <t>ノウギョウ</t>
    </rPh>
    <rPh sb="11" eb="13">
      <t>キカイ</t>
    </rPh>
    <rPh sb="13" eb="14">
      <t>トウ</t>
    </rPh>
    <phoneticPr fontId="9"/>
  </si>
  <si>
    <t>（６）法人等が事業実施主体の場合、定款(又は規約等)及び直近の決算書等の写し</t>
    <phoneticPr fontId="9"/>
  </si>
  <si>
    <t>（７）農業者の場合、青色申告書の写し</t>
    <phoneticPr fontId="9"/>
  </si>
  <si>
    <t>（９）共同利用の農業機械等の場合、①管理運営規程等、②収支計画</t>
    <rPh sb="8" eb="10">
      <t>ノウギョウ</t>
    </rPh>
    <rPh sb="10" eb="12">
      <t>キカイ</t>
    </rPh>
    <rPh sb="12" eb="13">
      <t>トウ</t>
    </rPh>
    <phoneticPr fontId="9"/>
  </si>
  <si>
    <t>（８）認定農業者又は認定新規就農者の場合、認定を受けたことを証する書面の写し</t>
    <rPh sb="21" eb="23">
      <t>ニンテイ</t>
    </rPh>
    <rPh sb="24" eb="25">
      <t>ウ</t>
    </rPh>
    <rPh sb="30" eb="31">
      <t>ショウ</t>
    </rPh>
    <rPh sb="33" eb="35">
      <t>ショメン</t>
    </rPh>
    <phoneticPr fontId="9"/>
  </si>
  <si>
    <t>増減率</t>
    <rPh sb="2" eb="3">
      <t>リツ</t>
    </rPh>
    <phoneticPr fontId="9"/>
  </si>
  <si>
    <t>（注）確認資料及び算出方法には、現状値及び目標年度の実績値の確認資料名と目標値の算出方法を記載すること。</t>
    <phoneticPr fontId="9"/>
  </si>
  <si>
    <t>（キャビン付きスピードスプレーヤの場合のみ）</t>
    <rPh sb="5" eb="6">
      <t>ツ</t>
    </rPh>
    <rPh sb="17" eb="19">
      <t>バアイ</t>
    </rPh>
    <phoneticPr fontId="9"/>
  </si>
  <si>
    <t>農業機械等名</t>
    <rPh sb="0" eb="2">
      <t>ノウギョウ</t>
    </rPh>
    <rPh sb="2" eb="4">
      <t>キカイ</t>
    </rPh>
    <rPh sb="4" eb="5">
      <t>トウ</t>
    </rPh>
    <phoneticPr fontId="9"/>
  </si>
  <si>
    <t>青森県物価高騰対応
「スマート農業機械」
導入促進事業</t>
    <rPh sb="0" eb="3">
      <t>アオモリケン</t>
    </rPh>
    <rPh sb="3" eb="5">
      <t>ブッカ</t>
    </rPh>
    <rPh sb="5" eb="7">
      <t>コウトウ</t>
    </rPh>
    <rPh sb="7" eb="9">
      <t>タイオウ</t>
    </rPh>
    <rPh sb="15" eb="17">
      <t>ノウギョウ</t>
    </rPh>
    <rPh sb="17" eb="19">
      <t>キカイ</t>
    </rPh>
    <rPh sb="21" eb="23">
      <t>ドウニュウ</t>
    </rPh>
    <rPh sb="23" eb="25">
      <t>ソクシン</t>
    </rPh>
    <rPh sb="25" eb="27">
      <t>ジギョウ</t>
    </rPh>
    <phoneticPr fontId="9"/>
  </si>
  <si>
    <t>活動内容及び生産実績が確認できる資料</t>
    <rPh sb="0" eb="2">
      <t>カツドウ</t>
    </rPh>
    <rPh sb="2" eb="4">
      <t>ナイヨウ</t>
    </rPh>
    <rPh sb="4" eb="5">
      <t>オヨ</t>
    </rPh>
    <rPh sb="6" eb="8">
      <t>セイサン</t>
    </rPh>
    <rPh sb="8" eb="10">
      <t>ジッセキ</t>
    </rPh>
    <rPh sb="11" eb="13">
      <t>カクニン</t>
    </rPh>
    <rPh sb="16" eb="18">
      <t>シリョウ</t>
    </rPh>
    <phoneticPr fontId="9"/>
  </si>
  <si>
    <t>７　事業完了年月日</t>
    <phoneticPr fontId="9"/>
  </si>
  <si>
    <t>導入場所</t>
    <phoneticPr fontId="9"/>
  </si>
  <si>
    <t>（２）事業実施場所等</t>
    <phoneticPr fontId="9"/>
  </si>
  <si>
    <t>令和６年度物価高騰対応「スマート農業機械」導入支援事業要望の手続確認表</t>
    <rPh sb="5" eb="7">
      <t>ブッカ</t>
    </rPh>
    <rPh sb="7" eb="9">
      <t>コウトウ</t>
    </rPh>
    <rPh sb="9" eb="11">
      <t>タイオウ</t>
    </rPh>
    <rPh sb="16" eb="18">
      <t>ノウギョウ</t>
    </rPh>
    <rPh sb="18" eb="20">
      <t>キカイ</t>
    </rPh>
    <rPh sb="21" eb="23">
      <t>ドウニュウ</t>
    </rPh>
    <rPh sb="23" eb="25">
      <t>シエン</t>
    </rPh>
    <rPh sb="25" eb="27">
      <t>ジギョウ</t>
    </rPh>
    <rPh sb="30" eb="32">
      <t>テツヅキ</t>
    </rPh>
    <rPh sb="32" eb="35">
      <t>カクニンヒョウ</t>
    </rPh>
    <phoneticPr fontId="9"/>
  </si>
  <si>
    <t>令和７年度青森県スマート農業チャレンジ支援事業計画書</t>
    <rPh sb="0" eb="2">
      <t>レイワ</t>
    </rPh>
    <rPh sb="3" eb="5">
      <t>ネンド</t>
    </rPh>
    <rPh sb="5" eb="7">
      <t>アオモリ</t>
    </rPh>
    <rPh sb="7" eb="8">
      <t>ケン</t>
    </rPh>
    <rPh sb="12" eb="14">
      <t>ノウギョウ</t>
    </rPh>
    <rPh sb="19" eb="21">
      <t>シエン</t>
    </rPh>
    <rPh sb="21" eb="23">
      <t>ジギョウ</t>
    </rPh>
    <rPh sb="23" eb="25">
      <t>ケイカク</t>
    </rPh>
    <rPh sb="25" eb="26">
      <t>ショ</t>
    </rPh>
    <phoneticPr fontId="16"/>
  </si>
  <si>
    <r>
      <t>（４）</t>
    </r>
    <r>
      <rPr>
        <strike/>
        <sz val="10"/>
        <rFont val="ＭＳ 明朝"/>
        <family val="1"/>
        <charset val="128"/>
      </rPr>
      <t>事業費の積算（概算設計）又は</t>
    </r>
    <r>
      <rPr>
        <sz val="10"/>
        <rFont val="ＭＳ 明朝"/>
        <family val="1"/>
        <charset val="128"/>
      </rPr>
      <t>見積書（１者以上から徴取すること。）</t>
    </r>
    <phoneticPr fontId="9"/>
  </si>
  <si>
    <r>
      <t xml:space="preserve">【参考様式】添付資料のうち「規模決定根拠資料」について
</t>
    </r>
    <r>
      <rPr>
        <b/>
        <sz val="18"/>
        <color theme="1"/>
        <rFont val="ＭＳ Ｐゴシック"/>
        <family val="3"/>
        <charset val="128"/>
        <scheme val="minor"/>
      </rPr>
      <t>（※本資料は、「令和７年度青森県スマート農業チャレンジ支援事業」にのみ用いるものです。
また、導入する機械によっては、本様式の計算方法は適さない場合がありますので、
その場合は別途聞き取り等により判断いたします。）</t>
    </r>
    <rPh sb="1" eb="3">
      <t>サンコウ</t>
    </rPh>
    <rPh sb="3" eb="5">
      <t>ヨウシキ</t>
    </rPh>
    <rPh sb="6" eb="8">
      <t>テンプ</t>
    </rPh>
    <rPh sb="8" eb="10">
      <t>シリョウ</t>
    </rPh>
    <rPh sb="14" eb="16">
      <t>キボ</t>
    </rPh>
    <rPh sb="16" eb="18">
      <t>ケッテイ</t>
    </rPh>
    <rPh sb="18" eb="20">
      <t>コンキョ</t>
    </rPh>
    <rPh sb="20" eb="22">
      <t>シリョウ</t>
    </rPh>
    <rPh sb="30" eb="31">
      <t>ホン</t>
    </rPh>
    <rPh sb="31" eb="33">
      <t>シリョウ</t>
    </rPh>
    <rPh sb="36" eb="38">
      <t>レイワ</t>
    </rPh>
    <rPh sb="39" eb="41">
      <t>ネンド</t>
    </rPh>
    <rPh sb="41" eb="44">
      <t>アオモリケン</t>
    </rPh>
    <rPh sb="48" eb="50">
      <t>ノウギョウ</t>
    </rPh>
    <rPh sb="55" eb="57">
      <t>シエン</t>
    </rPh>
    <rPh sb="57" eb="59">
      <t>ジギョウ</t>
    </rPh>
    <rPh sb="63" eb="64">
      <t>モチ</t>
    </rPh>
    <rPh sb="75" eb="77">
      <t>ドウニュウ</t>
    </rPh>
    <rPh sb="79" eb="81">
      <t>キカイ</t>
    </rPh>
    <rPh sb="87" eb="88">
      <t>ホン</t>
    </rPh>
    <rPh sb="88" eb="90">
      <t>ヨウシキ</t>
    </rPh>
    <rPh sb="91" eb="93">
      <t>ケイサン</t>
    </rPh>
    <rPh sb="93" eb="95">
      <t>ホウホウ</t>
    </rPh>
    <rPh sb="96" eb="97">
      <t>テキ</t>
    </rPh>
    <rPh sb="100" eb="102">
      <t>バアイ</t>
    </rPh>
    <rPh sb="113" eb="115">
      <t>バアイ</t>
    </rPh>
    <rPh sb="116" eb="118">
      <t>ベット</t>
    </rPh>
    <rPh sb="118" eb="119">
      <t>キ</t>
    </rPh>
    <rPh sb="120" eb="121">
      <t>ト</t>
    </rPh>
    <rPh sb="122" eb="123">
      <t>トウ</t>
    </rPh>
    <rPh sb="126" eb="128">
      <t>ハンダン</t>
    </rPh>
    <phoneticPr fontId="16"/>
  </si>
  <si>
    <t>　「目標経営面積（＝令和９年度の計画面積）」が、以下のように機械の能力や作業計画等から算出した「作業可能面積」を上回っていることが確認できれば、経営面積に対して適正な規模の機械であると言えます。</t>
    <rPh sb="2" eb="4">
      <t>モクヒョウ</t>
    </rPh>
    <rPh sb="4" eb="6">
      <t>ケイエイ</t>
    </rPh>
    <rPh sb="6" eb="8">
      <t>メンセキ</t>
    </rPh>
    <rPh sb="10" eb="12">
      <t>レイワ</t>
    </rPh>
    <rPh sb="13" eb="15">
      <t>ネンド</t>
    </rPh>
    <rPh sb="16" eb="18">
      <t>ケイカク</t>
    </rPh>
    <rPh sb="18" eb="20">
      <t>メンセキ</t>
    </rPh>
    <rPh sb="24" eb="26">
      <t>イカ</t>
    </rPh>
    <rPh sb="30" eb="32">
      <t>キカイ</t>
    </rPh>
    <rPh sb="33" eb="35">
      <t>ノウリョク</t>
    </rPh>
    <rPh sb="36" eb="38">
      <t>サギョウ</t>
    </rPh>
    <rPh sb="38" eb="40">
      <t>ケイカク</t>
    </rPh>
    <rPh sb="40" eb="41">
      <t>トウ</t>
    </rPh>
    <rPh sb="43" eb="45">
      <t>サンシュツ</t>
    </rPh>
    <rPh sb="48" eb="50">
      <t>サギョウ</t>
    </rPh>
    <rPh sb="50" eb="52">
      <t>カノウ</t>
    </rPh>
    <rPh sb="52" eb="54">
      <t>メンセキ</t>
    </rPh>
    <rPh sb="56" eb="58">
      <t>ウワマワ</t>
    </rPh>
    <rPh sb="65" eb="67">
      <t>カクニン</t>
    </rPh>
    <rPh sb="72" eb="74">
      <t>ケイエイ</t>
    </rPh>
    <rPh sb="74" eb="76">
      <t>メンセキ</t>
    </rPh>
    <rPh sb="77" eb="78">
      <t>タイ</t>
    </rPh>
    <rPh sb="80" eb="82">
      <t>テキセイ</t>
    </rPh>
    <rPh sb="83" eb="85">
      <t>キボ</t>
    </rPh>
    <rPh sb="86" eb="88">
      <t>キカイ</t>
    </rPh>
    <rPh sb="92" eb="93">
      <t>イ</t>
    </rPh>
    <phoneticPr fontId="16"/>
  </si>
  <si>
    <t>認定新規就農者</t>
    <rPh sb="0" eb="2">
      <t>ニンテイ</t>
    </rPh>
    <rPh sb="2" eb="4">
      <t>シンキ</t>
    </rPh>
    <rPh sb="4" eb="7">
      <t>シュウノウシャ</t>
    </rPh>
    <phoneticPr fontId="9"/>
  </si>
  <si>
    <t>トップランナー塾修了生</t>
    <rPh sb="7" eb="8">
      <t>ジュク</t>
    </rPh>
    <rPh sb="8" eb="11">
      <t>シュウリョウセイ</t>
    </rPh>
    <phoneticPr fontId="9"/>
  </si>
  <si>
    <t>農業共済、農業経営収入保険、その他農業関係の保険への加入を証明する書類</t>
    <rPh sb="0" eb="2">
      <t>ノウギョウ</t>
    </rPh>
    <rPh sb="2" eb="4">
      <t>キョウサイ</t>
    </rPh>
    <rPh sb="5" eb="7">
      <t>ノウギョウ</t>
    </rPh>
    <rPh sb="7" eb="9">
      <t>ケイエイ</t>
    </rPh>
    <rPh sb="9" eb="11">
      <t>シュウニュウ</t>
    </rPh>
    <rPh sb="11" eb="13">
      <t>ホケン</t>
    </rPh>
    <rPh sb="16" eb="17">
      <t>タ</t>
    </rPh>
    <rPh sb="17" eb="19">
      <t>ノウギョウ</t>
    </rPh>
    <rPh sb="19" eb="21">
      <t>カンケイ</t>
    </rPh>
    <rPh sb="22" eb="24">
      <t>ホケン</t>
    </rPh>
    <rPh sb="26" eb="28">
      <t>カニュウ</t>
    </rPh>
    <rPh sb="29" eb="31">
      <t>ショウメイ</t>
    </rPh>
    <rPh sb="33" eb="35">
      <t>ショルイ</t>
    </rPh>
    <phoneticPr fontId="9"/>
  </si>
  <si>
    <t>要望する農業機械等の能力等が経営面積に対して適正か確認できる資料</t>
    <rPh sb="0" eb="2">
      <t>ヨウボウ</t>
    </rPh>
    <rPh sb="8" eb="9">
      <t>トウ</t>
    </rPh>
    <rPh sb="10" eb="12">
      <t>ノウリョク</t>
    </rPh>
    <rPh sb="12" eb="13">
      <t>トウ</t>
    </rPh>
    <rPh sb="14" eb="16">
      <t>ケイエイ</t>
    </rPh>
    <rPh sb="16" eb="18">
      <t>メンセキ</t>
    </rPh>
    <rPh sb="19" eb="20">
      <t>タイ</t>
    </rPh>
    <rPh sb="22" eb="24">
      <t>テキセイ</t>
    </rPh>
    <rPh sb="25" eb="27">
      <t>カクニン</t>
    </rPh>
    <rPh sb="30" eb="32">
      <t>シリョウ</t>
    </rPh>
    <phoneticPr fontId="9"/>
  </si>
  <si>
    <t>証書の写し</t>
    <rPh sb="0" eb="2">
      <t>ショウショ</t>
    </rPh>
    <rPh sb="3" eb="4">
      <t>ウツ</t>
    </rPh>
    <phoneticPr fontId="9"/>
  </si>
  <si>
    <t>年　　　月　　　　日</t>
    <rPh sb="0" eb="1">
      <t>ネン</t>
    </rPh>
    <rPh sb="4" eb="5">
      <t>ツキ</t>
    </rPh>
    <rPh sb="9" eb="10">
      <t>ヒ</t>
    </rPh>
    <phoneticPr fontId="9"/>
  </si>
  <si>
    <t>①経営面積の拡大</t>
    <rPh sb="1" eb="3">
      <t>ケイエイ</t>
    </rPh>
    <rPh sb="3" eb="5">
      <t>メンセキ</t>
    </rPh>
    <rPh sb="6" eb="8">
      <t>カクダイ</t>
    </rPh>
    <phoneticPr fontId="9"/>
  </si>
  <si>
    <t>○令和７年度スマート農業チャレンジ支援事業の集計表</t>
    <rPh sb="1" eb="3">
      <t>レイワ</t>
    </rPh>
    <rPh sb="4" eb="6">
      <t>ネンド</t>
    </rPh>
    <rPh sb="10" eb="12">
      <t>ノウギョウ</t>
    </rPh>
    <rPh sb="17" eb="19">
      <t>シエン</t>
    </rPh>
    <rPh sb="19" eb="21">
      <t>ジギョウ</t>
    </rPh>
    <rPh sb="22" eb="25">
      <t>シュウケイヒョウ</t>
    </rPh>
    <phoneticPr fontId="9"/>
  </si>
  <si>
    <t>④目標経営面積（令和９年度の計画面積）</t>
    <rPh sb="1" eb="3">
      <t>モクヒョウ</t>
    </rPh>
    <rPh sb="3" eb="5">
      <t>ケイエイ</t>
    </rPh>
    <rPh sb="5" eb="7">
      <t>メンセキ</t>
    </rPh>
    <rPh sb="8" eb="10">
      <t>レイワ</t>
    </rPh>
    <rPh sb="11" eb="13">
      <t>ネンド</t>
    </rPh>
    <rPh sb="14" eb="16">
      <t>ケイカク</t>
    </rPh>
    <rPh sb="16" eb="18">
      <t>メンセキ</t>
    </rPh>
    <phoneticPr fontId="16"/>
  </si>
  <si>
    <t>（令和７年度）</t>
    <rPh sb="1" eb="3">
      <t>レイワ</t>
    </rPh>
    <rPh sb="4" eb="6">
      <t>ネンド</t>
    </rPh>
    <phoneticPr fontId="9"/>
  </si>
  <si>
    <t>（令和９年度）</t>
    <rPh sb="1" eb="3">
      <t>レイワ</t>
    </rPh>
    <rPh sb="4" eb="6">
      <t>ネンド</t>
    </rPh>
    <phoneticPr fontId="9"/>
  </si>
  <si>
    <t>③10a当たり生産コスト（減価償却分除く）の削減</t>
    <rPh sb="4" eb="5">
      <t>ア</t>
    </rPh>
    <rPh sb="7" eb="9">
      <t>セイサン</t>
    </rPh>
    <rPh sb="13" eb="15">
      <t>ゲンカ</t>
    </rPh>
    <rPh sb="15" eb="17">
      <t>ショウキャク</t>
    </rPh>
    <rPh sb="17" eb="18">
      <t>ブン</t>
    </rPh>
    <rPh sb="18" eb="19">
      <t>ノゾ</t>
    </rPh>
    <rPh sb="22" eb="24">
      <t>サクゲン</t>
    </rPh>
    <phoneticPr fontId="9"/>
  </si>
  <si>
    <t>※令和９年３月31日までに納品できない場合は、交付決定取消しの可能性がありますので注意してください。</t>
    <rPh sb="1" eb="3">
      <t>レイワ</t>
    </rPh>
    <rPh sb="4" eb="5">
      <t>ネン</t>
    </rPh>
    <rPh sb="6" eb="7">
      <t>ガツ</t>
    </rPh>
    <rPh sb="9" eb="10">
      <t>ニチ</t>
    </rPh>
    <rPh sb="13" eb="15">
      <t>ノウヒン</t>
    </rPh>
    <rPh sb="19" eb="21">
      <t>バアイ</t>
    </rPh>
    <rPh sb="23" eb="25">
      <t>コウフ</t>
    </rPh>
    <rPh sb="25" eb="27">
      <t>ケッテイ</t>
    </rPh>
    <rPh sb="27" eb="29">
      <t>トリケ</t>
    </rPh>
    <rPh sb="31" eb="34">
      <t>カノウセイ</t>
    </rPh>
    <rPh sb="41" eb="43">
      <t>チュウイ</t>
    </rPh>
    <phoneticPr fontId="9"/>
  </si>
  <si>
    <t>時間</t>
    <rPh sb="0" eb="2">
      <t>ジカン</t>
    </rPh>
    <phoneticPr fontId="9"/>
  </si>
  <si>
    <t>市町村が発行した認定農業者又は認定新規就農者であることが分かる証明書等の写しなど</t>
    <rPh sb="8" eb="10">
      <t>ニンテイ</t>
    </rPh>
    <rPh sb="10" eb="13">
      <t>ノウギョウシャ</t>
    </rPh>
    <rPh sb="13" eb="14">
      <t>マタ</t>
    </rPh>
    <rPh sb="15" eb="17">
      <t>ニンテイ</t>
    </rPh>
    <rPh sb="17" eb="19">
      <t>シンキ</t>
    </rPh>
    <rPh sb="19" eb="22">
      <t>シュウノウシャ</t>
    </rPh>
    <rPh sb="28" eb="29">
      <t>ワ</t>
    </rPh>
    <rPh sb="31" eb="34">
      <t>ショウメイショ</t>
    </rPh>
    <rPh sb="34" eb="35">
      <t>トウ</t>
    </rPh>
    <rPh sb="36" eb="37">
      <t>ウツ</t>
    </rPh>
    <phoneticPr fontId="9"/>
  </si>
  <si>
    <r>
      <rPr>
        <b/>
        <sz val="20"/>
        <color theme="1"/>
        <rFont val="ＭＳ Ｐゴシック"/>
        <family val="3"/>
        <charset val="128"/>
      </rPr>
      <t>現状の経営面積</t>
    </r>
    <r>
      <rPr>
        <b/>
        <sz val="18"/>
        <color theme="1"/>
        <rFont val="ＭＳ Ｐゴシック"/>
        <family val="3"/>
        <charset val="128"/>
      </rPr>
      <t>（令和７年度）</t>
    </r>
    <rPh sb="0" eb="2">
      <t>ゲンジョウ</t>
    </rPh>
    <rPh sb="3" eb="5">
      <t>ケイエイ</t>
    </rPh>
    <rPh sb="5" eb="7">
      <t>メンセキ</t>
    </rPh>
    <rPh sb="8" eb="10">
      <t>レイワ</t>
    </rPh>
    <rPh sb="11" eb="13">
      <t>ネンド</t>
    </rPh>
    <phoneticPr fontId="9"/>
  </si>
  <si>
    <t>④10a当たり収量の増加</t>
    <rPh sb="4" eb="5">
      <t>ア</t>
    </rPh>
    <rPh sb="7" eb="9">
      <t>シュウリョウ</t>
    </rPh>
    <rPh sb="10" eb="12">
      <t>ゾウカ</t>
    </rPh>
    <phoneticPr fontId="9"/>
  </si>
  <si>
    <t>⑤売上げの増加</t>
    <rPh sb="1" eb="3">
      <t>ウリア</t>
    </rPh>
    <rPh sb="5" eb="7">
      <t>ゾウカ</t>
    </rPh>
    <phoneticPr fontId="9"/>
  </si>
  <si>
    <t>令和７年度青森県スマート農業チャレンジ支援事業チェック項目</t>
    <rPh sb="0" eb="2">
      <t>レイワ</t>
    </rPh>
    <rPh sb="3" eb="5">
      <t>ネンド</t>
    </rPh>
    <rPh sb="5" eb="7">
      <t>アオモリ</t>
    </rPh>
    <rPh sb="7" eb="8">
      <t>ケン</t>
    </rPh>
    <rPh sb="12" eb="14">
      <t>ノウギョウ</t>
    </rPh>
    <rPh sb="19" eb="21">
      <t>シエン</t>
    </rPh>
    <rPh sb="21" eb="23">
      <t>ジギョウ</t>
    </rPh>
    <rPh sb="27" eb="29">
      <t>コウモク</t>
    </rPh>
    <phoneticPr fontId="16"/>
  </si>
  <si>
    <t>事業実施主体名</t>
    <rPh sb="0" eb="2">
      <t>ジギョウ</t>
    </rPh>
    <rPh sb="2" eb="4">
      <t>ジッシ</t>
    </rPh>
    <rPh sb="4" eb="6">
      <t>シュタイ</t>
    </rPh>
    <rPh sb="6" eb="7">
      <t>メイ</t>
    </rPh>
    <phoneticPr fontId="9"/>
  </si>
  <si>
    <t>２　同意確認事項</t>
    <rPh sb="2" eb="4">
      <t>ドウイ</t>
    </rPh>
    <rPh sb="4" eb="6">
      <t>カクニン</t>
    </rPh>
    <rPh sb="6" eb="8">
      <t>ジコウ</t>
    </rPh>
    <phoneticPr fontId="9"/>
  </si>
  <si>
    <t>事業の財源として活用している国の交付金は、令和９年度に繰越ができないことから、代替財源が見つからない場合、交付決定の取消しの可能性があります。</t>
    <rPh sb="0" eb="2">
      <t>ジギョウ</t>
    </rPh>
    <rPh sb="3" eb="5">
      <t>ザイゲン</t>
    </rPh>
    <rPh sb="8" eb="10">
      <t>カツヨウ</t>
    </rPh>
    <rPh sb="14" eb="15">
      <t>クニ</t>
    </rPh>
    <rPh sb="16" eb="19">
      <t>コウフキン</t>
    </rPh>
    <rPh sb="21" eb="23">
      <t>レイワ</t>
    </rPh>
    <rPh sb="24" eb="26">
      <t>ネンド</t>
    </rPh>
    <rPh sb="27" eb="29">
      <t>クリコシ</t>
    </rPh>
    <rPh sb="39" eb="41">
      <t>ダイタイ</t>
    </rPh>
    <rPh sb="41" eb="43">
      <t>ザイゲン</t>
    </rPh>
    <rPh sb="44" eb="45">
      <t>ミ</t>
    </rPh>
    <rPh sb="50" eb="52">
      <t>バアイ</t>
    </rPh>
    <rPh sb="53" eb="55">
      <t>コウフ</t>
    </rPh>
    <rPh sb="55" eb="57">
      <t>ケッテイ</t>
    </rPh>
    <rPh sb="58" eb="60">
      <t>トリケ</t>
    </rPh>
    <rPh sb="62" eb="65">
      <t>カノウセイ</t>
    </rPh>
    <phoneticPr fontId="9"/>
  </si>
  <si>
    <t>内容</t>
    <rPh sb="0" eb="2">
      <t>ナイヨウ</t>
    </rPh>
    <phoneticPr fontId="9"/>
  </si>
  <si>
    <t>項目</t>
    <rPh sb="0" eb="2">
      <t>コウモク</t>
    </rPh>
    <phoneticPr fontId="9"/>
  </si>
  <si>
    <t>令和８年度中に納品できなかった場合</t>
    <rPh sb="0" eb="2">
      <t>レイワ</t>
    </rPh>
    <rPh sb="3" eb="5">
      <t>ネンド</t>
    </rPh>
    <rPh sb="5" eb="6">
      <t>ナカ</t>
    </rPh>
    <rPh sb="7" eb="9">
      <t>ノウヒン</t>
    </rPh>
    <rPh sb="15" eb="17">
      <t>バアイ</t>
    </rPh>
    <phoneticPr fontId="9"/>
  </si>
  <si>
    <t>会計検査の対応</t>
    <rPh sb="0" eb="2">
      <t>カイケイ</t>
    </rPh>
    <rPh sb="2" eb="4">
      <t>ケンサ</t>
    </rPh>
    <rPh sb="5" eb="7">
      <t>タイオウ</t>
    </rPh>
    <phoneticPr fontId="9"/>
  </si>
  <si>
    <t>会計検査院の検査対象となった場合、説明をお願いすることがあります。</t>
    <rPh sb="0" eb="2">
      <t>カイケイ</t>
    </rPh>
    <rPh sb="2" eb="4">
      <t>ケンサ</t>
    </rPh>
    <rPh sb="4" eb="5">
      <t>イン</t>
    </rPh>
    <rPh sb="6" eb="8">
      <t>ケンサ</t>
    </rPh>
    <rPh sb="8" eb="10">
      <t>タイショウ</t>
    </rPh>
    <rPh sb="14" eb="16">
      <t>バアイ</t>
    </rPh>
    <rPh sb="17" eb="19">
      <t>セツメイ</t>
    </rPh>
    <rPh sb="21" eb="22">
      <t>ネガ</t>
    </rPh>
    <phoneticPr fontId="9"/>
  </si>
  <si>
    <t>財産処分の制限</t>
    <rPh sb="0" eb="2">
      <t>ザイサン</t>
    </rPh>
    <rPh sb="2" eb="4">
      <t>ショブン</t>
    </rPh>
    <rPh sb="5" eb="7">
      <t>セイゲン</t>
    </rPh>
    <phoneticPr fontId="9"/>
  </si>
  <si>
    <t>機械等の耐用年数が経過するまでの間は、県の許可を得ないで売却、譲渡、貸付などを行うことはできません。</t>
    <rPh sb="0" eb="2">
      <t>キカイ</t>
    </rPh>
    <rPh sb="2" eb="3">
      <t>ナド</t>
    </rPh>
    <rPh sb="4" eb="6">
      <t>タイヨウ</t>
    </rPh>
    <rPh sb="6" eb="8">
      <t>ネンスウ</t>
    </rPh>
    <rPh sb="9" eb="11">
      <t>ケイカ</t>
    </rPh>
    <rPh sb="16" eb="17">
      <t>アイダ</t>
    </rPh>
    <rPh sb="19" eb="20">
      <t>ケン</t>
    </rPh>
    <rPh sb="21" eb="23">
      <t>キョカ</t>
    </rPh>
    <rPh sb="24" eb="25">
      <t>エ</t>
    </rPh>
    <rPh sb="28" eb="30">
      <t>バイキャク</t>
    </rPh>
    <rPh sb="31" eb="33">
      <t>ジョウト</t>
    </rPh>
    <rPh sb="34" eb="36">
      <t>カシツ</t>
    </rPh>
    <rPh sb="39" eb="40">
      <t>オコナ</t>
    </rPh>
    <phoneticPr fontId="9"/>
  </si>
  <si>
    <t>　　以下の資料が整っています。</t>
    <rPh sb="2" eb="4">
      <t>イカ</t>
    </rPh>
    <rPh sb="5" eb="7">
      <t>シリョウ</t>
    </rPh>
    <rPh sb="8" eb="9">
      <t>トトノ</t>
    </rPh>
    <phoneticPr fontId="9"/>
  </si>
  <si>
    <t>達成状況</t>
    <rPh sb="0" eb="2">
      <t>タッセイ</t>
    </rPh>
    <rPh sb="2" eb="4">
      <t>ジョウキョウ</t>
    </rPh>
    <phoneticPr fontId="9"/>
  </si>
  <si>
    <t>目標項目</t>
    <rPh sb="0" eb="2">
      <t>モクヒョウ</t>
    </rPh>
    <rPh sb="2" eb="4">
      <t>コウモク</t>
    </rPh>
    <phoneticPr fontId="9"/>
  </si>
  <si>
    <t>事業名</t>
    <rPh sb="0" eb="2">
      <t>ジギョウ</t>
    </rPh>
    <rPh sb="2" eb="3">
      <t>メイ</t>
    </rPh>
    <phoneticPr fontId="9"/>
  </si>
  <si>
    <t>Ｒ５農林水産関連物価高騰等対策事業</t>
    <rPh sb="2" eb="4">
      <t>ノウリン</t>
    </rPh>
    <rPh sb="4" eb="6">
      <t>スイサン</t>
    </rPh>
    <rPh sb="6" eb="8">
      <t>カンレン</t>
    </rPh>
    <rPh sb="8" eb="10">
      <t>ブッカ</t>
    </rPh>
    <rPh sb="10" eb="12">
      <t>コウトウ</t>
    </rPh>
    <rPh sb="12" eb="13">
      <t>ナド</t>
    </rPh>
    <rPh sb="13" eb="15">
      <t>タイサク</t>
    </rPh>
    <rPh sb="15" eb="17">
      <t>ジギョウ</t>
    </rPh>
    <phoneticPr fontId="9"/>
  </si>
  <si>
    <t>R４農林水産関連原油・原材料価格高騰等対策事業</t>
    <rPh sb="2" eb="4">
      <t>ノウリン</t>
    </rPh>
    <rPh sb="4" eb="6">
      <t>スイサン</t>
    </rPh>
    <rPh sb="6" eb="8">
      <t>カンレン</t>
    </rPh>
    <rPh sb="8" eb="10">
      <t>ブッカ</t>
    </rPh>
    <rPh sb="10" eb="12">
      <t>コウトウ</t>
    </rPh>
    <rPh sb="12" eb="13">
      <t>ナド</t>
    </rPh>
    <rPh sb="13" eb="15">
      <t>タイサク</t>
    </rPh>
    <rPh sb="15" eb="17">
      <t>ジギョウ</t>
    </rPh>
    <phoneticPr fontId="9"/>
  </si>
  <si>
    <t>Ｒ６物価高騰対応「スマート農業機械」導入促進事業</t>
    <rPh sb="2" eb="4">
      <t>ブッカ</t>
    </rPh>
    <rPh sb="4" eb="6">
      <t>コウトウ</t>
    </rPh>
    <rPh sb="6" eb="8">
      <t>タイオウ</t>
    </rPh>
    <rPh sb="13" eb="15">
      <t>ノウギョウ</t>
    </rPh>
    <rPh sb="15" eb="17">
      <t>キカイ</t>
    </rPh>
    <rPh sb="18" eb="20">
      <t>ドウニュウ</t>
    </rPh>
    <rPh sb="20" eb="22">
      <t>ソクシン</t>
    </rPh>
    <rPh sb="22" eb="24">
      <t>ジギョウ</t>
    </rPh>
    <phoneticPr fontId="9"/>
  </si>
  <si>
    <t>１　事業実施主体の概要</t>
    <rPh sb="2" eb="4">
      <t>ジギョウ</t>
    </rPh>
    <rPh sb="4" eb="6">
      <t>ジッシ</t>
    </rPh>
    <rPh sb="6" eb="8">
      <t>シュタイ</t>
    </rPh>
    <rPh sb="9" eb="11">
      <t>ガイヨウ</t>
    </rPh>
    <phoneticPr fontId="9"/>
  </si>
  <si>
    <t>２　事業実施主体の経営概況</t>
    <rPh sb="2" eb="4">
      <t>ジギョウ</t>
    </rPh>
    <rPh sb="4" eb="6">
      <t>ジッシ</t>
    </rPh>
    <rPh sb="6" eb="8">
      <t>シュタイ</t>
    </rPh>
    <rPh sb="9" eb="11">
      <t>ケイエイ</t>
    </rPh>
    <rPh sb="11" eb="13">
      <t>ガイキョウ</t>
    </rPh>
    <phoneticPr fontId="9"/>
  </si>
  <si>
    <t>３　過去の物価高騰対策の活用状況</t>
    <rPh sb="2" eb="4">
      <t>カコ</t>
    </rPh>
    <rPh sb="5" eb="7">
      <t>ブッカ</t>
    </rPh>
    <rPh sb="7" eb="9">
      <t>コウトウ</t>
    </rPh>
    <rPh sb="9" eb="11">
      <t>タイサク</t>
    </rPh>
    <rPh sb="12" eb="14">
      <t>カツヨウ</t>
    </rPh>
    <rPh sb="14" eb="16">
      <t>ジョウキョウ</t>
    </rPh>
    <phoneticPr fontId="9"/>
  </si>
  <si>
    <t>果樹（ＳＳ）</t>
    <phoneticPr fontId="9"/>
  </si>
  <si>
    <t>５　成果目標</t>
    <rPh sb="2" eb="4">
      <t>セイカ</t>
    </rPh>
    <rPh sb="4" eb="6">
      <t>モクヒョウ</t>
    </rPh>
    <phoneticPr fontId="9"/>
  </si>
  <si>
    <t>※複数市町村にまたがる場合は、最も面積が大きい市町村名</t>
    <phoneticPr fontId="9"/>
  </si>
  <si>
    <t>※要望する農業機械等に関連する品目について、全て記載</t>
    <phoneticPr fontId="9"/>
  </si>
  <si>
    <t>あおもり農業経営塾修了生
（現役含む）</t>
    <rPh sb="4" eb="6">
      <t>ノウギョウ</t>
    </rPh>
    <rPh sb="6" eb="9">
      <t>ケイエイジュク</t>
    </rPh>
    <rPh sb="9" eb="12">
      <t>シュウリョウセイ</t>
    </rPh>
    <rPh sb="14" eb="16">
      <t>ゲンエキ</t>
    </rPh>
    <rPh sb="16" eb="17">
      <t>フク</t>
    </rPh>
    <phoneticPr fontId="9"/>
  </si>
  <si>
    <t>※携帯電話等、本人と連絡が取りやすい番号としてください</t>
    <phoneticPr fontId="9"/>
  </si>
  <si>
    <t>農業共済</t>
    <rPh sb="0" eb="2">
      <t>ノウギョウ</t>
    </rPh>
    <rPh sb="2" eb="4">
      <t>キョウサイ</t>
    </rPh>
    <phoneticPr fontId="9"/>
  </si>
  <si>
    <t>収入保険</t>
    <rPh sb="0" eb="2">
      <t>シュウニュウ</t>
    </rPh>
    <rPh sb="2" eb="4">
      <t>ホケン</t>
    </rPh>
    <phoneticPr fontId="9"/>
  </si>
  <si>
    <t>未加入</t>
    <rPh sb="0" eb="3">
      <t>ミカニュウ</t>
    </rPh>
    <phoneticPr fontId="9"/>
  </si>
  <si>
    <t>実績値</t>
    <rPh sb="0" eb="3">
      <t>ジッセキチ</t>
    </rPh>
    <phoneticPr fontId="9"/>
  </si>
  <si>
    <t>Ｒ６</t>
    <phoneticPr fontId="9"/>
  </si>
  <si>
    <t>Ｒ７</t>
    <phoneticPr fontId="9"/>
  </si>
  <si>
    <t>４　事業内容</t>
    <rPh sb="2" eb="4">
      <t>ジギョウ</t>
    </rPh>
    <rPh sb="4" eb="6">
      <t>ナイヨウ</t>
    </rPh>
    <phoneticPr fontId="9"/>
  </si>
  <si>
    <t>導入する農業機械等
（農業機械等名、能力、台数等）</t>
    <rPh sb="0" eb="2">
      <t>ドウニュウ</t>
    </rPh>
    <rPh sb="4" eb="6">
      <t>ノウギョウ</t>
    </rPh>
    <rPh sb="8" eb="9">
      <t>トウ</t>
    </rPh>
    <rPh sb="15" eb="16">
      <t>トウ</t>
    </rPh>
    <rPh sb="16" eb="17">
      <t>メイ</t>
    </rPh>
    <rPh sb="18" eb="20">
      <t>ノウリョク</t>
    </rPh>
    <rPh sb="21" eb="23">
      <t>ダイスウ</t>
    </rPh>
    <rPh sb="23" eb="24">
      <t>トウ</t>
    </rPh>
    <phoneticPr fontId="9"/>
  </si>
  <si>
    <t>成果目標</t>
    <rPh sb="0" eb="2">
      <t>セイカ</t>
    </rPh>
    <rPh sb="2" eb="4">
      <t>モクヒョウ</t>
    </rPh>
    <phoneticPr fontId="9"/>
  </si>
  <si>
    <t>確認資料及び算出方法</t>
    <rPh sb="0" eb="2">
      <t>カクニン</t>
    </rPh>
    <rPh sb="2" eb="4">
      <t>シリョウ</t>
    </rPh>
    <rPh sb="4" eb="5">
      <t>オヨ</t>
    </rPh>
    <rPh sb="6" eb="8">
      <t>サンシュツ</t>
    </rPh>
    <rPh sb="8" eb="10">
      <t>ホウホウ</t>
    </rPh>
    <phoneticPr fontId="9"/>
  </si>
  <si>
    <t>確認日</t>
    <rPh sb="0" eb="2">
      <t>カクニン</t>
    </rPh>
    <rPh sb="2" eb="3">
      <t>ビ</t>
    </rPh>
    <phoneticPr fontId="9"/>
  </si>
  <si>
    <t>農業機械名</t>
    <rPh sb="0" eb="1">
      <t>ノウギョウ</t>
    </rPh>
    <rPh sb="1" eb="3">
      <t>キカイ</t>
    </rPh>
    <rPh sb="3" eb="4">
      <t>メイ</t>
    </rPh>
    <phoneticPr fontId="9"/>
  </si>
  <si>
    <t>既存</t>
    <rPh sb="0" eb="1">
      <t>キゾン</t>
    </rPh>
    <phoneticPr fontId="9"/>
  </si>
  <si>
    <t>新規導入</t>
    <rPh sb="0" eb="1">
      <t>シンキ</t>
    </rPh>
    <rPh sb="1" eb="3">
      <t>ドウニュウ</t>
    </rPh>
    <phoneticPr fontId="9"/>
  </si>
  <si>
    <t>作業内容</t>
    <rPh sb="0" eb="2">
      <t>サギョウ</t>
    </rPh>
    <rPh sb="2" eb="4">
      <t>ナイヨウ</t>
    </rPh>
    <phoneticPr fontId="9"/>
  </si>
  <si>
    <t>現在</t>
    <rPh sb="0" eb="2">
      <t>ゲンザイ</t>
    </rPh>
    <phoneticPr fontId="9"/>
  </si>
  <si>
    <t>目標</t>
    <rPh sb="0" eb="2">
      <t>モクヒョウ</t>
    </rPh>
    <phoneticPr fontId="9"/>
  </si>
  <si>
    <t>＜機械の利用計画＞</t>
    <rPh sb="0" eb="2">
      <t>キカイ</t>
    </rPh>
    <rPh sb="3" eb="5">
      <t>リヨウ</t>
    </rPh>
    <rPh sb="5" eb="7">
      <t>ケイカク</t>
    </rPh>
    <phoneticPr fontId="9"/>
  </si>
  <si>
    <t>※目標年度の経営規模と比較して過大な能力の農業機械等は補助対象となりません。</t>
    <rPh sb="1" eb="3">
      <t>モクヒョウ</t>
    </rPh>
    <rPh sb="3" eb="5">
      <t>ネンド</t>
    </rPh>
    <rPh sb="6" eb="8">
      <t>ケイエイ</t>
    </rPh>
    <rPh sb="8" eb="10">
      <t>キボ</t>
    </rPh>
    <rPh sb="11" eb="13">
      <t>ヒカク</t>
    </rPh>
    <rPh sb="15" eb="17">
      <t>カダイ</t>
    </rPh>
    <rPh sb="18" eb="20">
      <t>ノウリョク</t>
    </rPh>
    <rPh sb="25" eb="26">
      <t>トウ</t>
    </rPh>
    <rPh sb="27" eb="29">
      <t>ホジョ</t>
    </rPh>
    <rPh sb="29" eb="31">
      <t>タイショウ</t>
    </rPh>
    <phoneticPr fontId="9"/>
  </si>
  <si>
    <t>利用日数（日）</t>
    <rPh sb="0" eb="2">
      <t>リヨウ</t>
    </rPh>
    <rPh sb="2" eb="4">
      <t>ニッスウ</t>
    </rPh>
    <rPh sb="5" eb="6">
      <t>ニチ</t>
    </rPh>
    <phoneticPr fontId="9"/>
  </si>
  <si>
    <t>面積（ha）</t>
    <rPh sb="0" eb="2">
      <t>メンセキ</t>
    </rPh>
    <phoneticPr fontId="9"/>
  </si>
  <si>
    <t>既存農業機械等の状況
（導入する農業機械と同種の既存農業機械等について、能力や台数等）</t>
    <rPh sb="0" eb="2">
      <t>キゾン</t>
    </rPh>
    <rPh sb="6" eb="7">
      <t>トウ</t>
    </rPh>
    <rPh sb="8" eb="10">
      <t>ジョウキョウ</t>
    </rPh>
    <rPh sb="12" eb="14">
      <t>ドウニュウ</t>
    </rPh>
    <rPh sb="21" eb="23">
      <t>ドウシュ</t>
    </rPh>
    <rPh sb="24" eb="26">
      <t>キゾン</t>
    </rPh>
    <rPh sb="30" eb="31">
      <t>トウ</t>
    </rPh>
    <rPh sb="36" eb="38">
      <t>ノウリョク</t>
    </rPh>
    <rPh sb="39" eb="41">
      <t>ダイスウ</t>
    </rPh>
    <rPh sb="41" eb="42">
      <t>トウ</t>
    </rPh>
    <phoneticPr fontId="9"/>
  </si>
  <si>
    <t>導入機械の保管場所</t>
    <rPh sb="0" eb="2">
      <t>ドウニュウ</t>
    </rPh>
    <rPh sb="2" eb="4">
      <t>キカイ</t>
    </rPh>
    <rPh sb="5" eb="7">
      <t>ホカン</t>
    </rPh>
    <rPh sb="7" eb="9">
      <t>バショ</t>
    </rPh>
    <phoneticPr fontId="9"/>
  </si>
  <si>
    <t>※機械の保管場所の住所を記載してください。</t>
    <rPh sb="1" eb="3">
      <t>キカイ</t>
    </rPh>
    <rPh sb="4" eb="6">
      <t>ホカン</t>
    </rPh>
    <rPh sb="6" eb="8">
      <t>バショ</t>
    </rPh>
    <rPh sb="9" eb="11">
      <t>ジュウショ</t>
    </rPh>
    <rPh sb="12" eb="14">
      <t>キサイ</t>
    </rPh>
    <phoneticPr fontId="9"/>
  </si>
  <si>
    <t>機械等を導入する目的</t>
    <rPh sb="0" eb="2">
      <t>キカイ</t>
    </rPh>
    <rPh sb="2" eb="3">
      <t>ナド</t>
    </rPh>
    <rPh sb="4" eb="6">
      <t>ドウニュウ</t>
    </rPh>
    <rPh sb="8" eb="10">
      <t>モクテキ</t>
    </rPh>
    <phoneticPr fontId="9"/>
  </si>
  <si>
    <t>補助金額
（事業費の２分の１以内、千円未満切捨て）</t>
    <rPh sb="0" eb="3">
      <t>ホジョキン</t>
    </rPh>
    <rPh sb="3" eb="4">
      <t>ガク</t>
    </rPh>
    <rPh sb="6" eb="9">
      <t>ジギョウヒ</t>
    </rPh>
    <rPh sb="11" eb="12">
      <t>ブン</t>
    </rPh>
    <rPh sb="14" eb="16">
      <t>イナイ</t>
    </rPh>
    <rPh sb="17" eb="19">
      <t>センエン</t>
    </rPh>
    <rPh sb="19" eb="21">
      <t>ミマン</t>
    </rPh>
    <rPh sb="21" eb="23">
      <t>キリス</t>
    </rPh>
    <phoneticPr fontId="9"/>
  </si>
  <si>
    <t>　　以下の事項について、理解しました。</t>
    <rPh sb="2" eb="4">
      <t>イカ</t>
    </rPh>
    <rPh sb="5" eb="7">
      <t>ジコウ</t>
    </rPh>
    <rPh sb="12" eb="14">
      <t>リカイ</t>
    </rPh>
    <phoneticPr fontId="9"/>
  </si>
  <si>
    <t>　※令和４年度又は５年度の物価高騰対策事業の目標が未達成の場合は、同じ目標は設定できません。</t>
    <rPh sb="2" eb="3">
      <t>レイ</t>
    </rPh>
    <rPh sb="3" eb="4">
      <t>ワ</t>
    </rPh>
    <rPh sb="5" eb="7">
      <t>ネンド</t>
    </rPh>
    <rPh sb="7" eb="8">
      <t>マタ</t>
    </rPh>
    <rPh sb="10" eb="12">
      <t>ネンド</t>
    </rPh>
    <rPh sb="13" eb="15">
      <t>ブッカ</t>
    </rPh>
    <rPh sb="15" eb="17">
      <t>コウトウ</t>
    </rPh>
    <rPh sb="17" eb="19">
      <t>タイサク</t>
    </rPh>
    <rPh sb="19" eb="21">
      <t>ジギョウ</t>
    </rPh>
    <rPh sb="22" eb="24">
      <t>モクヒョウ</t>
    </rPh>
    <rPh sb="25" eb="28">
      <t>ミタッセイ</t>
    </rPh>
    <rPh sb="29" eb="31">
      <t>バアイ</t>
    </rPh>
    <rPh sb="33" eb="34">
      <t>オナ</t>
    </rPh>
    <rPh sb="35" eb="37">
      <t>モクヒョウ</t>
    </rPh>
    <rPh sb="38" eb="40">
      <t>セッテイ</t>
    </rPh>
    <phoneticPr fontId="9"/>
  </si>
  <si>
    <t>　※①～⑥のいずれか１つの目標を設定してください。（キャビン付きスピードスプレーヤの場合は、②を選択し、５％以上の増を目標
　　 としてください。）</t>
    <rPh sb="13" eb="15">
      <t>モクヒョウ</t>
    </rPh>
    <rPh sb="16" eb="18">
      <t>セッテイ</t>
    </rPh>
    <rPh sb="30" eb="31">
      <t>ツ</t>
    </rPh>
    <rPh sb="42" eb="44">
      <t>バアイ</t>
    </rPh>
    <rPh sb="48" eb="50">
      <t>センタク</t>
    </rPh>
    <rPh sb="54" eb="56">
      <t>イジョウ</t>
    </rPh>
    <rPh sb="57" eb="58">
      <t>ゾウ</t>
    </rPh>
    <rPh sb="59" eb="61">
      <t>モクヒョウ</t>
    </rPh>
    <phoneticPr fontId="9"/>
  </si>
  <si>
    <t>固定資産額</t>
    <rPh sb="0" eb="2">
      <t>コテイ</t>
    </rPh>
    <rPh sb="2" eb="4">
      <t>シサン</t>
    </rPh>
    <rPh sb="4" eb="5">
      <t>ガク</t>
    </rPh>
    <phoneticPr fontId="9"/>
  </si>
  <si>
    <t>自己資本額</t>
    <rPh sb="0" eb="2">
      <t>ジコ</t>
    </rPh>
    <rPh sb="2" eb="5">
      <t>シホンガク</t>
    </rPh>
    <phoneticPr fontId="9"/>
  </si>
  <si>
    <t>１　令和４年度～６年度の物価高騰対策を活用していない場合は、斜線を引いてください。</t>
    <rPh sb="2" eb="3">
      <t>レイ</t>
    </rPh>
    <rPh sb="3" eb="4">
      <t>ワ</t>
    </rPh>
    <rPh sb="5" eb="7">
      <t>ネンド</t>
    </rPh>
    <rPh sb="9" eb="11">
      <t>ネンド</t>
    </rPh>
    <rPh sb="12" eb="14">
      <t>ブッカ</t>
    </rPh>
    <rPh sb="14" eb="16">
      <t>コウトウ</t>
    </rPh>
    <rPh sb="16" eb="18">
      <t>タイサク</t>
    </rPh>
    <rPh sb="19" eb="21">
      <t>カツヨウ</t>
    </rPh>
    <rPh sb="26" eb="28">
      <t>バアイ</t>
    </rPh>
    <rPh sb="30" eb="32">
      <t>シャセン</t>
    </rPh>
    <rPh sb="33" eb="34">
      <t>ヒ</t>
    </rPh>
    <phoneticPr fontId="9"/>
  </si>
  <si>
    <t>２　令和４年度事業において、令和６年度目標未達成だったものの、令和７年度に目標達成している場合は、７年度の数値を記入してください。</t>
    <rPh sb="2" eb="3">
      <t>レイ</t>
    </rPh>
    <rPh sb="3" eb="4">
      <t>ワ</t>
    </rPh>
    <rPh sb="5" eb="7">
      <t>ネンド</t>
    </rPh>
    <rPh sb="7" eb="9">
      <t>ジギョウ</t>
    </rPh>
    <rPh sb="14" eb="15">
      <t>レイ</t>
    </rPh>
    <rPh sb="15" eb="16">
      <t>ワ</t>
    </rPh>
    <rPh sb="17" eb="19">
      <t>ネンド</t>
    </rPh>
    <rPh sb="19" eb="21">
      <t>モクヒョウ</t>
    </rPh>
    <rPh sb="21" eb="24">
      <t>ミタッセイ</t>
    </rPh>
    <rPh sb="31" eb="32">
      <t>レイ</t>
    </rPh>
    <rPh sb="32" eb="33">
      <t>ワ</t>
    </rPh>
    <rPh sb="34" eb="36">
      <t>ネンド</t>
    </rPh>
    <rPh sb="37" eb="39">
      <t>モクヒョウ</t>
    </rPh>
    <rPh sb="39" eb="41">
      <t>タッセイ</t>
    </rPh>
    <rPh sb="45" eb="47">
      <t>バアイ</t>
    </rPh>
    <rPh sb="50" eb="52">
      <t>ネンド</t>
    </rPh>
    <rPh sb="53" eb="55">
      <t>スウチ</t>
    </rPh>
    <rPh sb="56" eb="58">
      <t>キニュウ</t>
    </rPh>
    <phoneticPr fontId="9"/>
  </si>
  <si>
    <t>３　令和６年度は目標年度に達していませんので、目標値のみ記入してください。</t>
    <rPh sb="2" eb="3">
      <t>レイ</t>
    </rPh>
    <rPh sb="3" eb="4">
      <t>ワ</t>
    </rPh>
    <rPh sb="5" eb="7">
      <t>ネンド</t>
    </rPh>
    <rPh sb="8" eb="10">
      <t>モクヒョウ</t>
    </rPh>
    <rPh sb="10" eb="12">
      <t>ネンド</t>
    </rPh>
    <rPh sb="13" eb="14">
      <t>タッ</t>
    </rPh>
    <rPh sb="23" eb="25">
      <t>モクヒョウ</t>
    </rPh>
    <rPh sb="25" eb="26">
      <t>チ</t>
    </rPh>
    <rPh sb="28" eb="30">
      <t>キニュウ</t>
    </rPh>
    <phoneticPr fontId="9"/>
  </si>
  <si>
    <t>※同じ作業を行う既存機械と新規導入機械の活用予定について記入してください</t>
    <rPh sb="0" eb="1">
      <t>キゾン</t>
    </rPh>
    <rPh sb="1" eb="2">
      <t>オナ</t>
    </rPh>
    <rPh sb="3" eb="5">
      <t>サギョウ</t>
    </rPh>
    <rPh sb="6" eb="7">
      <t>オコナ</t>
    </rPh>
    <rPh sb="8" eb="10">
      <t>キカイ</t>
    </rPh>
    <rPh sb="11" eb="13">
      <t>シンキ</t>
    </rPh>
    <rPh sb="13" eb="15">
      <t>ドウニュウ</t>
    </rPh>
    <rPh sb="15" eb="17">
      <t>キカイ</t>
    </rPh>
    <rPh sb="18" eb="20">
      <t>カツヨウ</t>
    </rPh>
    <rPh sb="20" eb="22">
      <t>ヨテイ</t>
    </rPh>
    <rPh sb="26" eb="28">
      <t>キサイ</t>
    </rPh>
    <rPh sb="28" eb="30">
      <t>キニュウ</t>
    </rPh>
    <phoneticPr fontId="9"/>
  </si>
  <si>
    <t>※既存機械を廃棄する場合は、作業内容の欄に「廃棄」と記載し、新規導入機械分のみ記入してください</t>
    <rPh sb="0" eb="2">
      <t>キゾン</t>
    </rPh>
    <rPh sb="2" eb="4">
      <t>キカイ</t>
    </rPh>
    <rPh sb="5" eb="7">
      <t>ハイキ</t>
    </rPh>
    <rPh sb="9" eb="11">
      <t>バアイ</t>
    </rPh>
    <rPh sb="14" eb="16">
      <t>サギョウ</t>
    </rPh>
    <rPh sb="16" eb="18">
      <t>ナイヨウ</t>
    </rPh>
    <rPh sb="19" eb="20">
      <t>ラン</t>
    </rPh>
    <rPh sb="22" eb="24">
      <t>ハイキ</t>
    </rPh>
    <rPh sb="26" eb="28">
      <t>キサイ</t>
    </rPh>
    <rPh sb="30" eb="32">
      <t>シンキ</t>
    </rPh>
    <rPh sb="31" eb="33">
      <t>ドウニュウ</t>
    </rPh>
    <rPh sb="33" eb="35">
      <t>キカイ</t>
    </rPh>
    <rPh sb="35" eb="36">
      <t>ブン</t>
    </rPh>
    <rPh sb="39" eb="41">
      <t>キニュウ</t>
    </rPh>
    <phoneticPr fontId="9"/>
  </si>
  <si>
    <t>⑥10a当たり労働時間の削減</t>
    <rPh sb="4" eb="5">
      <t>ア</t>
    </rPh>
    <rPh sb="7" eb="9">
      <t>ロウドウ</t>
    </rPh>
    <rPh sb="9" eb="11">
      <t>ジカン</t>
    </rPh>
    <rPh sb="12" eb="14">
      <t>サクゲン</t>
    </rPh>
    <phoneticPr fontId="9"/>
  </si>
  <si>
    <t>②防除面積の拡大</t>
    <rPh sb="1" eb="3">
      <t>ボウジョ</t>
    </rPh>
    <rPh sb="3" eb="5">
      <t>メンセキ</t>
    </rPh>
    <rPh sb="6" eb="8">
      <t>カクダイ</t>
    </rPh>
    <phoneticPr fontId="9"/>
  </si>
  <si>
    <t>青年農業士
（ＯＢ含む）</t>
    <rPh sb="0" eb="2">
      <t>セイネン</t>
    </rPh>
    <rPh sb="2" eb="4">
      <t>ノウギョウ</t>
    </rPh>
    <rPh sb="4" eb="5">
      <t>シ</t>
    </rPh>
    <rPh sb="9" eb="10">
      <t>フク</t>
    </rPh>
    <phoneticPr fontId="9"/>
  </si>
  <si>
    <r>
      <t xml:space="preserve">農業経営士
</t>
    </r>
    <r>
      <rPr>
        <b/>
        <sz val="16"/>
        <color theme="1"/>
        <rFont val="ＭＳ Ｐゴシック"/>
        <family val="3"/>
        <charset val="128"/>
      </rPr>
      <t>（名誉農業経営士含む）</t>
    </r>
    <rPh sb="0" eb="2">
      <t>ノウギョウ</t>
    </rPh>
    <rPh sb="2" eb="4">
      <t>ケイエイ</t>
    </rPh>
    <rPh sb="4" eb="5">
      <t>シ</t>
    </rPh>
    <rPh sb="7" eb="9">
      <t>メイヨ</t>
    </rPh>
    <rPh sb="9" eb="11">
      <t>ノウギョウ</t>
    </rPh>
    <rPh sb="11" eb="13">
      <t>ケイエイ</t>
    </rPh>
    <rPh sb="13" eb="14">
      <t>シ</t>
    </rPh>
    <rPh sb="14" eb="15">
      <t>フク</t>
    </rPh>
    <phoneticPr fontId="9"/>
  </si>
  <si>
    <t>生年月日</t>
    <rPh sb="0" eb="2">
      <t>セイネン</t>
    </rPh>
    <rPh sb="2" eb="4">
      <t>ガッピ</t>
    </rPh>
    <phoneticPr fontId="9"/>
  </si>
  <si>
    <t>無</t>
    <rPh sb="0" eb="1">
      <t>ナ</t>
    </rPh>
    <phoneticPr fontId="9"/>
  </si>
  <si>
    <t>有（　　　　　　　　　　　　　　　　　）</t>
    <rPh sb="0" eb="1">
      <t>ア</t>
    </rPh>
    <phoneticPr fontId="9"/>
  </si>
  <si>
    <r>
      <t xml:space="preserve">後継者の確保状況（該当するものに〇）
</t>
    </r>
    <r>
      <rPr>
        <b/>
        <sz val="18"/>
        <color theme="1"/>
        <rFont val="ＭＳ Ｐゴシック"/>
        <family val="3"/>
        <charset val="128"/>
      </rPr>
      <t>（後継者がいる場合は、本人との関係を記載）</t>
    </r>
    <rPh sb="0" eb="3">
      <t>コウケイシャ</t>
    </rPh>
    <rPh sb="4" eb="6">
      <t>カクホ</t>
    </rPh>
    <rPh sb="6" eb="8">
      <t>ジョウキョウ</t>
    </rPh>
    <rPh sb="9" eb="11">
      <t>ガイトウ</t>
    </rPh>
    <rPh sb="20" eb="23">
      <t>コウケイシャ</t>
    </rPh>
    <rPh sb="26" eb="28">
      <t>バアイ</t>
    </rPh>
    <rPh sb="30" eb="32">
      <t>ホンニン</t>
    </rPh>
    <rPh sb="34" eb="36">
      <t>カンケイ</t>
    </rPh>
    <rPh sb="37" eb="39">
      <t>キサイ</t>
    </rPh>
    <phoneticPr fontId="9"/>
  </si>
  <si>
    <t>該当するものいずれかに〇
（複数回答可）</t>
    <rPh sb="0" eb="2">
      <t>ガイトウ</t>
    </rPh>
    <rPh sb="14" eb="16">
      <t>フクスウ</t>
    </rPh>
    <rPh sb="16" eb="18">
      <t>カイトウ</t>
    </rPh>
    <rPh sb="18" eb="19">
      <t>カ</t>
    </rPh>
    <phoneticPr fontId="9"/>
  </si>
  <si>
    <t>要望する農業機械等の金額が確認できる資料（１者以上）</t>
    <rPh sb="0" eb="2">
      <t>ヨウボウ</t>
    </rPh>
    <rPh sb="8" eb="9">
      <t>トウ</t>
    </rPh>
    <rPh sb="10" eb="12">
      <t>キンガク</t>
    </rPh>
    <rPh sb="13" eb="15">
      <t>カクニン</t>
    </rPh>
    <rPh sb="18" eb="20">
      <t>シリョウ</t>
    </rPh>
    <rPh sb="22" eb="23">
      <t>シャ</t>
    </rPh>
    <rPh sb="23" eb="25">
      <t>イジョウ</t>
    </rPh>
    <phoneticPr fontId="9"/>
  </si>
  <si>
    <r>
      <t xml:space="preserve">定款（若しくは規約）及び決算書など
</t>
    </r>
    <r>
      <rPr>
        <b/>
        <sz val="16"/>
        <color theme="1"/>
        <rFont val="ＭＳ Ｐゴシック"/>
        <family val="3"/>
        <charset val="128"/>
      </rPr>
      <t>（法人、任意組織の場合）</t>
    </r>
    <rPh sb="0" eb="2">
      <t>テイカン</t>
    </rPh>
    <rPh sb="3" eb="4">
      <t>モ</t>
    </rPh>
    <rPh sb="7" eb="9">
      <t>キヤク</t>
    </rPh>
    <rPh sb="10" eb="11">
      <t>オヨ</t>
    </rPh>
    <rPh sb="12" eb="15">
      <t>ケッサンショ</t>
    </rPh>
    <rPh sb="19" eb="21">
      <t>ホウジン</t>
    </rPh>
    <rPh sb="22" eb="24">
      <t>ニンイ</t>
    </rPh>
    <rPh sb="24" eb="26">
      <t>ソシキ</t>
    </rPh>
    <rPh sb="27" eb="29">
      <t>バアイ</t>
    </rPh>
    <phoneticPr fontId="9"/>
  </si>
  <si>
    <t>青色申告決算書の写し</t>
    <rPh sb="0" eb="2">
      <t>アオイロ</t>
    </rPh>
    <rPh sb="2" eb="4">
      <t>シンコク</t>
    </rPh>
    <rPh sb="4" eb="7">
      <t>ケッサンショ</t>
    </rPh>
    <rPh sb="8" eb="9">
      <t>ウツ</t>
    </rPh>
    <phoneticPr fontId="9"/>
  </si>
  <si>
    <t>令和７年青色申告決算書の写し、又は今年度、初めて青色申告をする予定の場合は、青色申告承認申請書の写し</t>
    <rPh sb="0" eb="2">
      <t>レイワ</t>
    </rPh>
    <rPh sb="3" eb="4">
      <t>ネン</t>
    </rPh>
    <rPh sb="4" eb="6">
      <t>アオイロ</t>
    </rPh>
    <rPh sb="6" eb="8">
      <t>シンコク</t>
    </rPh>
    <rPh sb="8" eb="11">
      <t>ケッサンショ</t>
    </rPh>
    <rPh sb="12" eb="13">
      <t>ウツ</t>
    </rPh>
    <rPh sb="15" eb="16">
      <t>マタ</t>
    </rPh>
    <rPh sb="17" eb="20">
      <t>コンネンド</t>
    </rPh>
    <rPh sb="21" eb="22">
      <t>ハジ</t>
    </rPh>
    <rPh sb="24" eb="26">
      <t>アオイロ</t>
    </rPh>
    <rPh sb="26" eb="28">
      <t>シンコク</t>
    </rPh>
    <rPh sb="31" eb="33">
      <t>ヨテイ</t>
    </rPh>
    <rPh sb="34" eb="36">
      <t>バアイ</t>
    </rPh>
    <rPh sb="38" eb="40">
      <t>アオイロ</t>
    </rPh>
    <rPh sb="40" eb="42">
      <t>シンコク</t>
    </rPh>
    <rPh sb="42" eb="44">
      <t>ショウニン</t>
    </rPh>
    <rPh sb="44" eb="46">
      <t>シンセイ</t>
    </rPh>
    <rPh sb="46" eb="47">
      <t>ショ</t>
    </rPh>
    <rPh sb="48" eb="49">
      <t>ウツ</t>
    </rPh>
    <phoneticPr fontId="9"/>
  </si>
  <si>
    <t>２　固定資産額は、青色申告書の貸借貸借表の①建物・構築物、②農機具等、③果樹・牛馬等、④土地、⑤土地改良事業受益者負担金の合計を
　記入してください。（青色申告で簡易簿記の場合、又は任意組織の場合は、記入不要）</t>
    <rPh sb="2" eb="6">
      <t>コテイシサン</t>
    </rPh>
    <rPh sb="6" eb="7">
      <t>ガク</t>
    </rPh>
    <rPh sb="9" eb="11">
      <t>アオイロ</t>
    </rPh>
    <rPh sb="11" eb="14">
      <t>シンコクショ</t>
    </rPh>
    <rPh sb="15" eb="17">
      <t>タイシャク</t>
    </rPh>
    <rPh sb="17" eb="19">
      <t>タイシャク</t>
    </rPh>
    <rPh sb="19" eb="20">
      <t>ヒョウ</t>
    </rPh>
    <rPh sb="22" eb="24">
      <t>タテモノ</t>
    </rPh>
    <rPh sb="25" eb="28">
      <t>コウチクブツ</t>
    </rPh>
    <rPh sb="30" eb="33">
      <t>ノウキグ</t>
    </rPh>
    <rPh sb="33" eb="34">
      <t>ナド</t>
    </rPh>
    <rPh sb="36" eb="38">
      <t>カジュ</t>
    </rPh>
    <rPh sb="39" eb="41">
      <t>ギュウバ</t>
    </rPh>
    <rPh sb="41" eb="42">
      <t>ナド</t>
    </rPh>
    <rPh sb="44" eb="46">
      <t>トチ</t>
    </rPh>
    <rPh sb="48" eb="50">
      <t>トチ</t>
    </rPh>
    <rPh sb="50" eb="52">
      <t>カイリョウ</t>
    </rPh>
    <rPh sb="52" eb="54">
      <t>ジギョウ</t>
    </rPh>
    <rPh sb="54" eb="57">
      <t>ジュエキシャ</t>
    </rPh>
    <rPh sb="57" eb="60">
      <t>フタンキン</t>
    </rPh>
    <rPh sb="61" eb="63">
      <t>ゴウケイ</t>
    </rPh>
    <rPh sb="66" eb="68">
      <t>キニュウ</t>
    </rPh>
    <rPh sb="86" eb="88">
      <t>バアイ</t>
    </rPh>
    <rPh sb="89" eb="90">
      <t>マタ</t>
    </rPh>
    <phoneticPr fontId="9"/>
  </si>
  <si>
    <t>３　自己資本額は、青色申告書の貸借対照表の元入金を記入してください。（青色申告で簡易簿記の場合、又は任意組織の場合は、記入不要）</t>
    <rPh sb="2" eb="4">
      <t>ジコ</t>
    </rPh>
    <rPh sb="4" eb="7">
      <t>シホンガク</t>
    </rPh>
    <rPh sb="9" eb="11">
      <t>アオイロ</t>
    </rPh>
    <rPh sb="11" eb="14">
      <t>シンコクショ</t>
    </rPh>
    <rPh sb="15" eb="17">
      <t>タイシャク</t>
    </rPh>
    <rPh sb="17" eb="20">
      <t>タイショウヒョウ</t>
    </rPh>
    <rPh sb="21" eb="22">
      <t>モト</t>
    </rPh>
    <rPh sb="22" eb="24">
      <t>ニュウキン</t>
    </rPh>
    <rPh sb="25" eb="27">
      <t>キニュウ</t>
    </rPh>
    <rPh sb="35" eb="37">
      <t>アオイロ</t>
    </rPh>
    <rPh sb="37" eb="39">
      <t>シンコク</t>
    </rPh>
    <rPh sb="40" eb="42">
      <t>カンイ</t>
    </rPh>
    <rPh sb="42" eb="44">
      <t>ボキ</t>
    </rPh>
    <rPh sb="45" eb="47">
      <t>バアイ</t>
    </rPh>
    <rPh sb="48" eb="49">
      <t>マタ</t>
    </rPh>
    <rPh sb="50" eb="52">
      <t>ニンイ</t>
    </rPh>
    <rPh sb="52" eb="54">
      <t>ソシキ</t>
    </rPh>
    <rPh sb="55" eb="57">
      <t>バアイ</t>
    </rPh>
    <rPh sb="59" eb="61">
      <t>キニュウ</t>
    </rPh>
    <rPh sb="61" eb="63">
      <t>フヨウ</t>
    </rPh>
    <phoneticPr fontId="9"/>
  </si>
  <si>
    <t>１　経営面積は、小数点第１位（施設園芸の場合は第２位）まで記入してください。また、要望する農業機械に関連する品目についての面積のみ
　記入してください。（任意組織の場合は、記入不要）</t>
    <rPh sb="2" eb="4">
      <t>ケイエイ</t>
    </rPh>
    <rPh sb="4" eb="6">
      <t>メンセキ</t>
    </rPh>
    <rPh sb="77" eb="79">
      <t>ニンイ</t>
    </rPh>
    <rPh sb="79" eb="81">
      <t>ソシキ</t>
    </rPh>
    <rPh sb="82" eb="84">
      <t>バアイ</t>
    </rPh>
    <rPh sb="86" eb="88">
      <t>キニュウ</t>
    </rPh>
    <rPh sb="88" eb="90">
      <t>フヨウ</t>
    </rPh>
    <phoneticPr fontId="9"/>
  </si>
  <si>
    <t>設定した成果目標の現状値が確認できる資料
（例）作業日誌や農地台帳の写し等</t>
    <rPh sb="0" eb="2">
      <t>セッテイ</t>
    </rPh>
    <rPh sb="4" eb="6">
      <t>セイカ</t>
    </rPh>
    <rPh sb="6" eb="8">
      <t>モクヒョウ</t>
    </rPh>
    <rPh sb="9" eb="11">
      <t>ゲンジョウ</t>
    </rPh>
    <rPh sb="11" eb="12">
      <t>チ</t>
    </rPh>
    <rPh sb="13" eb="15">
      <t>カクニン</t>
    </rPh>
    <rPh sb="18" eb="20">
      <t>シリョウ</t>
    </rPh>
    <rPh sb="22" eb="23">
      <t>レイ</t>
    </rPh>
    <rPh sb="24" eb="26">
      <t>サギョウ</t>
    </rPh>
    <rPh sb="26" eb="28">
      <t>ニッシ</t>
    </rPh>
    <rPh sb="29" eb="31">
      <t>ノウチ</t>
    </rPh>
    <rPh sb="31" eb="33">
      <t>ダイチョウ</t>
    </rPh>
    <rPh sb="34" eb="35">
      <t>ウツ</t>
    </rPh>
    <rPh sb="36" eb="37">
      <t>トウ</t>
    </rPh>
    <phoneticPr fontId="9"/>
  </si>
  <si>
    <t>ナラシ対策</t>
    <rPh sb="3" eb="5">
      <t>タイサク</t>
    </rPh>
    <phoneticPr fontId="9"/>
  </si>
  <si>
    <r>
      <rPr>
        <b/>
        <sz val="20"/>
        <rFont val="ＭＳ Ｐゴシック"/>
        <family val="3"/>
        <charset val="128"/>
      </rPr>
      <t>収入補てんに係る保険の加入状況</t>
    </r>
    <r>
      <rPr>
        <b/>
        <sz val="18"/>
        <rFont val="ＭＳ Ｐゴシック"/>
        <family val="3"/>
        <charset val="128"/>
      </rPr>
      <t xml:space="preserve">
</t>
    </r>
    <r>
      <rPr>
        <b/>
        <sz val="14"/>
        <rFont val="ＭＳ Ｐゴシック"/>
        <family val="3"/>
        <charset val="128"/>
      </rPr>
      <t>（該当するものに〇又は加入予定年月日を記入）</t>
    </r>
    <rPh sb="0" eb="2">
      <t>シュウニュウ</t>
    </rPh>
    <rPh sb="2" eb="3">
      <t>ホ</t>
    </rPh>
    <rPh sb="6" eb="7">
      <t>カカ</t>
    </rPh>
    <rPh sb="8" eb="10">
      <t>ホケン</t>
    </rPh>
    <rPh sb="11" eb="13">
      <t>カニュウ</t>
    </rPh>
    <rPh sb="13" eb="15">
      <t>ジョウキョウ</t>
    </rPh>
    <rPh sb="17" eb="19">
      <t>ガイトウ</t>
    </rPh>
    <rPh sb="25" eb="26">
      <t>マタ</t>
    </rPh>
    <rPh sb="27" eb="29">
      <t>カニュウ</t>
    </rPh>
    <rPh sb="29" eb="31">
      <t>ヨテイ</t>
    </rPh>
    <rPh sb="31" eb="34">
      <t>ネンガッピ</t>
    </rPh>
    <rPh sb="35" eb="37">
      <t>キニュウ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</si>
</sst>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m&quot;月&quot;d&quot;日&quot;;@"/>
    <numFmt numFmtId="178" formatCode="[$-411]ggge&quot;年&quot;m&quot;月&quot;d&quot;日&quot;;@"/>
  </numFmts>
  <fonts count="6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2"/>
      <color theme="1"/>
      <name val="ＭＳ 明朝"/>
      <family val="2"/>
      <charset val="128"/>
    </font>
    <font>
      <sz val="11"/>
      <name val="ＭＳ 明朝"/>
      <family val="1"/>
      <charset val="128"/>
    </font>
    <font>
      <sz val="11"/>
      <color indexed="8"/>
      <name val="ＭＳ Ｐゴシック"/>
      <family val="3"/>
      <charset val="128"/>
      <scheme val="minor"/>
    </font>
    <font>
      <b/>
      <sz val="11"/>
      <color theme="1"/>
      <name val="ＭＳ Ｐゴシック"/>
      <family val="3"/>
      <charset val="128"/>
    </font>
    <font>
      <b/>
      <sz val="28"/>
      <color theme="1"/>
      <name val="ＭＳ Ｐゴシック"/>
      <family val="3"/>
      <charset val="128"/>
    </font>
    <font>
      <sz val="6"/>
      <name val="ＭＳ Ｐゴシック"/>
      <family val="2"/>
      <charset val="128"/>
      <scheme val="minor"/>
    </font>
    <font>
      <b/>
      <sz val="18"/>
      <color theme="1"/>
      <name val="ＭＳ Ｐゴシック"/>
      <family val="3"/>
      <charset val="128"/>
    </font>
    <font>
      <b/>
      <sz val="26"/>
      <color theme="1"/>
      <name val="ＭＳ Ｐゴシック"/>
      <family val="3"/>
      <charset val="128"/>
    </font>
    <font>
      <b/>
      <sz val="20"/>
      <color theme="1"/>
      <name val="ＭＳ Ｐゴシック"/>
      <family val="3"/>
      <charset val="128"/>
    </font>
    <font>
      <sz val="12"/>
      <name val="ＭＳ Ｐゴシック"/>
      <family val="3"/>
      <charset val="128"/>
    </font>
    <font>
      <b/>
      <sz val="22"/>
      <color theme="1"/>
      <name val="ＭＳ Ｐゴシック"/>
      <family val="3"/>
      <charset val="128"/>
    </font>
    <font>
      <b/>
      <sz val="18"/>
      <color rgb="FFFF0000"/>
      <name val="ＭＳ Ｐゴシック"/>
      <family val="3"/>
      <charset val="128"/>
    </font>
    <font>
      <sz val="14"/>
      <name val="ＭＳ Ｐゴシック"/>
      <family val="3"/>
      <charset val="128"/>
    </font>
    <font>
      <sz val="18"/>
      <name val="ＭＳ Ｐゴシック"/>
      <family val="3"/>
      <charset val="128"/>
    </font>
    <font>
      <b/>
      <sz val="18"/>
      <name val="ＭＳ Ｐゴシック"/>
      <family val="3"/>
      <charset val="128"/>
    </font>
    <font>
      <b/>
      <sz val="16"/>
      <name val="ＭＳ Ｐゴシック"/>
      <family val="3"/>
      <charset val="128"/>
    </font>
    <font>
      <b/>
      <sz val="20"/>
      <color rgb="FFFF0000"/>
      <name val="ＭＳ Ｐゴシック"/>
      <family val="3"/>
      <charset val="128"/>
    </font>
    <font>
      <b/>
      <sz val="16"/>
      <color rgb="FFFF0000"/>
      <name val="ＭＳ Ｐゴシック"/>
      <family val="3"/>
      <charset val="128"/>
    </font>
    <font>
      <b/>
      <sz val="20"/>
      <color rgb="FF0070C0"/>
      <name val="ＭＳ Ｐゴシック"/>
      <family val="3"/>
      <charset val="128"/>
    </font>
    <font>
      <b/>
      <sz val="20"/>
      <name val="ＭＳ Ｐゴシック"/>
      <family val="3"/>
      <charset val="128"/>
    </font>
    <font>
      <b/>
      <sz val="14"/>
      <color theme="1"/>
      <name val="ＭＳ Ｐゴシック"/>
      <family val="3"/>
      <charset val="128"/>
    </font>
    <font>
      <b/>
      <sz val="24"/>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b/>
      <sz val="26"/>
      <color theme="1"/>
      <name val="ＭＳ Ｐゴシック"/>
      <family val="3"/>
      <charset val="128"/>
      <scheme val="minor"/>
    </font>
    <font>
      <sz val="14"/>
      <color theme="1"/>
      <name val="ＭＳ Ｐゴシック"/>
      <family val="2"/>
      <charset val="128"/>
      <scheme val="minor"/>
    </font>
    <font>
      <sz val="20"/>
      <color theme="1"/>
      <name val="ＭＳ Ｐゴシック"/>
      <family val="2"/>
      <charset val="128"/>
      <scheme val="minor"/>
    </font>
    <font>
      <sz val="16"/>
      <color theme="1"/>
      <name val="ＭＳ Ｐゴシック"/>
      <family val="3"/>
      <charset val="128"/>
      <scheme val="minor"/>
    </font>
    <font>
      <sz val="26"/>
      <color theme="1"/>
      <name val="ＭＳ Ｐゴシック"/>
      <family val="3"/>
      <charset val="128"/>
      <scheme val="minor"/>
    </font>
    <font>
      <sz val="36"/>
      <color theme="1"/>
      <name val="ＭＳ Ｐゴシック"/>
      <family val="3"/>
      <charset val="128"/>
      <scheme val="minor"/>
    </font>
    <font>
      <b/>
      <sz val="16"/>
      <color theme="1"/>
      <name val="ＭＳ Ｐゴシック"/>
      <family val="3"/>
      <charset val="128"/>
      <scheme val="minor"/>
    </font>
    <font>
      <sz val="18"/>
      <color theme="1"/>
      <name val="ＭＳ Ｐゴシック"/>
      <family val="2"/>
      <charset val="128"/>
      <scheme val="minor"/>
    </font>
    <font>
      <sz val="18"/>
      <color rgb="FFFF0000"/>
      <name val="ＭＳ Ｐゴシック"/>
      <family val="3"/>
      <charset val="128"/>
      <scheme val="minor"/>
    </font>
    <font>
      <b/>
      <sz val="18"/>
      <color theme="1"/>
      <name val="ＭＳ Ｐゴシック"/>
      <family val="3"/>
      <charset val="128"/>
      <scheme val="minor"/>
    </font>
    <font>
      <sz val="18"/>
      <color theme="1"/>
      <name val="ＭＳ Ｐゴシック"/>
      <family val="3"/>
      <charset val="128"/>
    </font>
    <font>
      <b/>
      <sz val="20"/>
      <color rgb="FF0000FF"/>
      <name val="ＭＳ Ｐゴシック"/>
      <family val="3"/>
      <charset val="128"/>
    </font>
    <font>
      <b/>
      <sz val="18"/>
      <color rgb="FF0000FF"/>
      <name val="ＭＳ Ｐゴシック"/>
      <family val="3"/>
      <charset val="128"/>
    </font>
    <font>
      <sz val="10"/>
      <name val="ＭＳ 明朝"/>
      <family val="1"/>
      <charset val="128"/>
    </font>
    <font>
      <sz val="9"/>
      <name val="ＭＳ 明朝"/>
      <family val="1"/>
      <charset val="128"/>
    </font>
    <font>
      <u/>
      <sz val="10"/>
      <name val="ＭＳ 明朝"/>
      <family val="1"/>
      <charset val="128"/>
    </font>
    <font>
      <sz val="12"/>
      <name val="ＭＳ 明朝"/>
      <family val="1"/>
      <charset val="128"/>
    </font>
    <font>
      <sz val="10.5"/>
      <name val="ＭＳ 明朝"/>
      <family val="1"/>
      <charset val="128"/>
    </font>
    <font>
      <sz val="14"/>
      <name val="ＭＳ 明朝"/>
      <family val="1"/>
      <charset val="128"/>
    </font>
    <font>
      <u/>
      <sz val="11"/>
      <name val="ＭＳ 明朝"/>
      <family val="1"/>
      <charset val="128"/>
    </font>
    <font>
      <b/>
      <sz val="14"/>
      <color rgb="FFFF0000"/>
      <name val="ＭＳ Ｐゴシック"/>
      <family val="3"/>
      <charset val="128"/>
    </font>
    <font>
      <sz val="10"/>
      <name val="ＭＳ Ｐゴシック"/>
      <family val="3"/>
      <charset val="128"/>
    </font>
    <font>
      <b/>
      <sz val="24"/>
      <color theme="1"/>
      <name val="ＭＳ Ｐゴシック"/>
      <family val="3"/>
      <charset val="128"/>
    </font>
    <font>
      <sz val="6"/>
      <name val="ＭＳ 明朝"/>
      <family val="1"/>
      <charset val="128"/>
    </font>
    <font>
      <strike/>
      <sz val="10"/>
      <name val="ＭＳ 明朝"/>
      <family val="1"/>
      <charset val="128"/>
    </font>
    <font>
      <b/>
      <sz val="16"/>
      <color rgb="FFFF0000"/>
      <name val="ＭＳ Ｐゴシック"/>
      <family val="3"/>
      <charset val="128"/>
      <scheme val="major"/>
    </font>
    <font>
      <sz val="20"/>
      <name val="ＭＳ Ｐゴシック"/>
      <family val="3"/>
      <charset val="128"/>
    </font>
    <font>
      <b/>
      <sz val="14"/>
      <name val="ＭＳ Ｐゴシック"/>
      <family val="3"/>
      <charset val="128"/>
    </font>
    <font>
      <b/>
      <sz val="16"/>
      <color theme="1"/>
      <name val="ＭＳ Ｐ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39997558519241921"/>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style="thin">
        <color indexed="64"/>
      </left>
      <right/>
      <top style="hair">
        <color indexed="64"/>
      </top>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medium">
        <color indexed="64"/>
      </bottom>
      <diagonal/>
    </border>
  </borders>
  <cellStyleXfs count="20">
    <xf numFmtId="0" fontId="0" fillId="0" borderId="0">
      <alignment vertical="center"/>
    </xf>
    <xf numFmtId="0" fontId="10" fillId="0" borderId="0">
      <alignment vertical="center"/>
    </xf>
    <xf numFmtId="0" fontId="11" fillId="0" borderId="0">
      <alignment vertical="center"/>
    </xf>
    <xf numFmtId="0" fontId="12" fillId="0" borderId="0">
      <alignment vertical="center"/>
    </xf>
    <xf numFmtId="0" fontId="8" fillId="0" borderId="0">
      <alignment vertical="center"/>
    </xf>
    <xf numFmtId="0" fontId="12" fillId="0" borderId="0">
      <alignment vertical="center"/>
    </xf>
    <xf numFmtId="0" fontId="13" fillId="0" borderId="0">
      <alignment vertical="center"/>
    </xf>
    <xf numFmtId="0" fontId="12"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9" fontId="8"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553">
    <xf numFmtId="0" fontId="0" fillId="0" borderId="0" xfId="0">
      <alignment vertical="center"/>
    </xf>
    <xf numFmtId="0" fontId="14" fillId="0" borderId="0" xfId="10" applyFont="1">
      <alignment vertical="center"/>
    </xf>
    <xf numFmtId="0" fontId="17" fillId="0" borderId="0" xfId="10" applyFont="1">
      <alignment vertical="center"/>
    </xf>
    <xf numFmtId="0" fontId="17" fillId="0" borderId="0" xfId="10" applyFont="1" applyBorder="1" applyAlignment="1">
      <alignment horizontal="center" vertical="center"/>
    </xf>
    <xf numFmtId="0" fontId="17" fillId="0" borderId="0" xfId="10" applyFont="1" applyBorder="1" applyAlignment="1">
      <alignment horizontal="left"/>
    </xf>
    <xf numFmtId="0" fontId="15" fillId="0" borderId="0" xfId="10" applyFont="1" applyAlignment="1">
      <alignment vertical="center"/>
    </xf>
    <xf numFmtId="0" fontId="18" fillId="0" borderId="0" xfId="10" applyFont="1" applyBorder="1" applyAlignment="1">
      <alignment horizontal="left" vertical="center"/>
    </xf>
    <xf numFmtId="0" fontId="21" fillId="0" borderId="0" xfId="10" applyFont="1" applyAlignment="1">
      <alignment horizontal="right" vertical="center"/>
    </xf>
    <xf numFmtId="0" fontId="17" fillId="0" borderId="0" xfId="10" applyFont="1" applyAlignment="1">
      <alignment horizontal="center" vertical="center"/>
    </xf>
    <xf numFmtId="0" fontId="23" fillId="0" borderId="0" xfId="0" applyFont="1">
      <alignment vertical="center"/>
    </xf>
    <xf numFmtId="0" fontId="23" fillId="0" borderId="0" xfId="0" applyFont="1" applyAlignment="1">
      <alignment horizontal="center" vertical="center"/>
    </xf>
    <xf numFmtId="177" fontId="23" fillId="0" borderId="0" xfId="0" applyNumberFormat="1" applyFont="1">
      <alignment vertical="center"/>
    </xf>
    <xf numFmtId="0" fontId="23" fillId="0" borderId="1" xfId="0" applyFont="1" applyBorder="1" applyAlignment="1">
      <alignment horizontal="center" vertical="center"/>
    </xf>
    <xf numFmtId="177" fontId="23" fillId="0" borderId="1" xfId="0" applyNumberFormat="1" applyFont="1" applyBorder="1" applyAlignment="1">
      <alignment horizontal="center" vertical="center"/>
    </xf>
    <xf numFmtId="0" fontId="23" fillId="0" borderId="1" xfId="0" applyFont="1" applyBorder="1">
      <alignment vertical="center"/>
    </xf>
    <xf numFmtId="177" fontId="23" fillId="0" borderId="1" xfId="0" applyNumberFormat="1" applyFont="1" applyBorder="1">
      <alignment vertical="center"/>
    </xf>
    <xf numFmtId="0" fontId="24" fillId="0" borderId="0" xfId="0" applyFont="1">
      <alignment vertical="center"/>
    </xf>
    <xf numFmtId="0" fontId="24" fillId="0" borderId="0" xfId="0" applyFont="1" applyAlignment="1">
      <alignment vertical="center"/>
    </xf>
    <xf numFmtId="0" fontId="24" fillId="0" borderId="0" xfId="0" applyFont="1" applyAlignment="1">
      <alignment horizontal="right" vertical="center"/>
    </xf>
    <xf numFmtId="0" fontId="23" fillId="0" borderId="1" xfId="0" applyFont="1" applyBorder="1" applyAlignment="1">
      <alignment horizontal="center" vertical="center" wrapText="1"/>
    </xf>
    <xf numFmtId="0" fontId="17" fillId="0" borderId="0" xfId="10" applyFont="1" applyBorder="1" applyAlignment="1">
      <alignment horizontal="center" vertical="center"/>
    </xf>
    <xf numFmtId="0" fontId="18" fillId="0" borderId="0" xfId="10" applyFont="1" applyBorder="1" applyAlignment="1">
      <alignment horizontal="left" vertical="center"/>
    </xf>
    <xf numFmtId="0" fontId="25" fillId="0" borderId="0" xfId="10" applyFont="1">
      <alignment vertical="center"/>
    </xf>
    <xf numFmtId="0" fontId="19" fillId="0" borderId="0" xfId="10" applyFont="1">
      <alignment vertical="center"/>
    </xf>
    <xf numFmtId="0" fontId="19" fillId="0" borderId="0" xfId="10" applyFont="1" applyBorder="1" applyAlignment="1">
      <alignment horizontal="center" vertical="center"/>
    </xf>
    <xf numFmtId="0" fontId="19" fillId="0" borderId="0" xfId="10" applyFont="1" applyAlignment="1">
      <alignment horizontal="center" vertical="center"/>
    </xf>
    <xf numFmtId="0" fontId="19" fillId="0" borderId="0" xfId="10" applyFont="1" applyAlignment="1">
      <alignment horizontal="center" vertical="center" wrapText="1"/>
    </xf>
    <xf numFmtId="0" fontId="29" fillId="0" borderId="0" xfId="10" applyFont="1" applyAlignment="1">
      <alignment horizontal="center" vertical="center" wrapText="1"/>
    </xf>
    <xf numFmtId="0" fontId="25" fillId="0" borderId="0" xfId="10" applyFont="1" applyBorder="1">
      <alignment vertical="center"/>
    </xf>
    <xf numFmtId="0" fontId="32" fillId="0" borderId="0" xfId="15" applyFont="1" applyAlignment="1">
      <alignment vertical="center"/>
    </xf>
    <xf numFmtId="0" fontId="33" fillId="0" borderId="0" xfId="15" applyFont="1">
      <alignment vertical="center"/>
    </xf>
    <xf numFmtId="0" fontId="34" fillId="0" borderId="31" xfId="15" applyFont="1" applyBorder="1">
      <alignment vertical="center"/>
    </xf>
    <xf numFmtId="0" fontId="34" fillId="0" borderId="32" xfId="15" applyFont="1" applyBorder="1">
      <alignment vertical="center"/>
    </xf>
    <xf numFmtId="0" fontId="34" fillId="0" borderId="33" xfId="15" applyFont="1" applyBorder="1">
      <alignment vertical="center"/>
    </xf>
    <xf numFmtId="0" fontId="34" fillId="0" borderId="0" xfId="15" applyFont="1" applyBorder="1">
      <alignment vertical="center"/>
    </xf>
    <xf numFmtId="0" fontId="34" fillId="0" borderId="0" xfId="15" applyFont="1">
      <alignment vertical="center"/>
    </xf>
    <xf numFmtId="0" fontId="34" fillId="0" borderId="0" xfId="15" applyFont="1" applyBorder="1" applyAlignment="1">
      <alignment vertical="center" wrapText="1"/>
    </xf>
    <xf numFmtId="0" fontId="36" fillId="0" borderId="0" xfId="15" applyFont="1" applyBorder="1">
      <alignment vertical="center"/>
    </xf>
    <xf numFmtId="0" fontId="37" fillId="0" borderId="0" xfId="15" applyFont="1">
      <alignment vertical="center"/>
    </xf>
    <xf numFmtId="0" fontId="35" fillId="0" borderId="9" xfId="15" applyFont="1" applyFill="1" applyBorder="1" applyAlignment="1">
      <alignment horizontal="left" vertical="center"/>
    </xf>
    <xf numFmtId="0" fontId="38" fillId="0" borderId="0" xfId="15" applyFont="1" applyBorder="1">
      <alignment vertical="center"/>
    </xf>
    <xf numFmtId="0" fontId="38" fillId="0" borderId="1" xfId="15" applyFont="1" applyBorder="1">
      <alignment vertical="center"/>
    </xf>
    <xf numFmtId="0" fontId="38" fillId="0" borderId="0" xfId="15" applyFont="1">
      <alignment vertical="center"/>
    </xf>
    <xf numFmtId="0" fontId="39" fillId="0" borderId="0" xfId="15" applyFont="1">
      <alignment vertical="center"/>
    </xf>
    <xf numFmtId="0" fontId="40" fillId="0" borderId="0" xfId="15" applyFont="1">
      <alignment vertical="center"/>
    </xf>
    <xf numFmtId="0" fontId="36" fillId="0" borderId="0" xfId="15" applyFont="1" applyBorder="1" applyAlignment="1">
      <alignment horizontal="center" vertical="center"/>
    </xf>
    <xf numFmtId="0" fontId="38" fillId="2" borderId="1" xfId="15" applyFont="1" applyFill="1" applyBorder="1">
      <alignment vertical="center"/>
    </xf>
    <xf numFmtId="0" fontId="35" fillId="0" borderId="0" xfId="15" applyFont="1" applyBorder="1" applyAlignment="1">
      <alignment horizontal="left" vertical="center"/>
    </xf>
    <xf numFmtId="0" fontId="38" fillId="0" borderId="0" xfId="15" applyFont="1" applyBorder="1" applyAlignment="1">
      <alignment horizontal="left" vertical="center"/>
    </xf>
    <xf numFmtId="0" fontId="38" fillId="2" borderId="1" xfId="15" applyFont="1" applyFill="1" applyBorder="1" applyAlignment="1">
      <alignment horizontal="left" vertical="center"/>
    </xf>
    <xf numFmtId="0" fontId="38" fillId="7" borderId="36" xfId="15" applyFont="1" applyFill="1" applyBorder="1" applyAlignment="1">
      <alignment horizontal="left" vertical="center"/>
    </xf>
    <xf numFmtId="0" fontId="36" fillId="0" borderId="36" xfId="15" applyFont="1" applyBorder="1" applyAlignment="1">
      <alignment horizontal="center" vertical="center"/>
    </xf>
    <xf numFmtId="0" fontId="36" fillId="4" borderId="36" xfId="15" applyFont="1" applyFill="1" applyBorder="1" applyAlignment="1">
      <alignment horizontal="center" vertical="center"/>
    </xf>
    <xf numFmtId="0" fontId="42" fillId="0" borderId="0" xfId="15" applyFont="1" applyAlignment="1">
      <alignment horizontal="center" vertical="center"/>
    </xf>
    <xf numFmtId="0" fontId="43" fillId="0" borderId="0" xfId="15" applyFont="1">
      <alignment vertical="center"/>
    </xf>
    <xf numFmtId="2" fontId="38" fillId="3" borderId="1" xfId="15" applyNumberFormat="1" applyFont="1" applyFill="1" applyBorder="1">
      <alignment vertical="center"/>
    </xf>
    <xf numFmtId="0" fontId="38" fillId="3" borderId="1" xfId="15" applyFont="1" applyFill="1" applyBorder="1" applyAlignment="1">
      <alignment horizontal="left" vertical="center"/>
    </xf>
    <xf numFmtId="0" fontId="41" fillId="0" borderId="0" xfId="15" applyFont="1" applyBorder="1" applyAlignment="1">
      <alignment horizontal="right" vertical="center"/>
    </xf>
    <xf numFmtId="0" fontId="18" fillId="0" borderId="0" xfId="10" applyFont="1" applyBorder="1" applyAlignment="1">
      <alignment horizontal="left" vertical="center" wrapText="1"/>
    </xf>
    <xf numFmtId="0" fontId="45" fillId="0" borderId="0" xfId="10" applyFont="1" applyAlignment="1">
      <alignment horizontal="left" vertical="center"/>
    </xf>
    <xf numFmtId="0" fontId="45" fillId="0" borderId="0" xfId="10" applyFont="1" applyBorder="1" applyAlignment="1">
      <alignment horizontal="left" vertical="center"/>
    </xf>
    <xf numFmtId="0" fontId="15" fillId="0" borderId="0" xfId="10" quotePrefix="1" applyFont="1" applyAlignment="1">
      <alignment horizontal="center" vertical="top"/>
    </xf>
    <xf numFmtId="0" fontId="0" fillId="0" borderId="0" xfId="0" applyBorder="1" applyAlignment="1">
      <alignment horizontal="left" vertical="center" wrapText="1"/>
    </xf>
    <xf numFmtId="0" fontId="17" fillId="0" borderId="0" xfId="10" applyFont="1" applyBorder="1">
      <alignment vertical="center"/>
    </xf>
    <xf numFmtId="0" fontId="22" fillId="0" borderId="0" xfId="10" applyFont="1">
      <alignment vertical="center"/>
    </xf>
    <xf numFmtId="0" fontId="25" fillId="6" borderId="0" xfId="10" applyFont="1" applyFill="1" applyBorder="1" applyAlignment="1">
      <alignment horizontal="center" vertical="center" wrapText="1"/>
    </xf>
    <xf numFmtId="0" fontId="26" fillId="2" borderId="37" xfId="10" applyFont="1" applyFill="1" applyBorder="1" applyAlignment="1">
      <alignment horizontal="center" vertical="center"/>
    </xf>
    <xf numFmtId="0" fontId="17" fillId="0" borderId="0" xfId="10" applyFont="1" applyAlignment="1">
      <alignment vertical="center" wrapText="1"/>
    </xf>
    <xf numFmtId="0" fontId="17" fillId="0" borderId="0" xfId="1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48" fillId="0" borderId="0" xfId="0" applyFont="1" applyAlignment="1">
      <alignment horizontal="left" vertical="center"/>
    </xf>
    <xf numFmtId="0" fontId="0" fillId="0" borderId="0" xfId="0" applyAlignment="1">
      <alignment vertical="center"/>
    </xf>
    <xf numFmtId="0" fontId="49" fillId="0" borderId="0" xfId="0" applyFont="1" applyAlignment="1">
      <alignment horizontal="left" vertical="center"/>
    </xf>
    <xf numFmtId="0" fontId="51"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lignment vertical="center"/>
    </xf>
    <xf numFmtId="0" fontId="48" fillId="0" borderId="1" xfId="0" applyFont="1" applyBorder="1" applyAlignment="1">
      <alignment horizontal="center" vertical="center"/>
    </xf>
    <xf numFmtId="0" fontId="48" fillId="6" borderId="2" xfId="0" applyFont="1" applyFill="1" applyBorder="1" applyAlignment="1">
      <alignment horizontal="center" vertical="center"/>
    </xf>
    <xf numFmtId="0" fontId="48" fillId="6" borderId="3" xfId="0" applyFont="1" applyFill="1" applyBorder="1" applyAlignment="1">
      <alignment horizontal="center" vertical="center"/>
    </xf>
    <xf numFmtId="0" fontId="12" fillId="0" borderId="0" xfId="0" applyFont="1" applyBorder="1" applyAlignment="1">
      <alignment vertical="center"/>
    </xf>
    <xf numFmtId="0" fontId="48" fillId="4" borderId="2" xfId="0" applyFont="1" applyFill="1" applyBorder="1" applyAlignment="1">
      <alignment horizontal="justify" vertical="center"/>
    </xf>
    <xf numFmtId="0" fontId="48" fillId="4" borderId="22" xfId="0" applyFont="1" applyFill="1" applyBorder="1" applyAlignment="1">
      <alignment horizontal="justify" vertical="center"/>
    </xf>
    <xf numFmtId="0" fontId="12" fillId="4" borderId="22" xfId="0" applyFont="1" applyFill="1" applyBorder="1" applyAlignment="1">
      <alignment vertical="top"/>
    </xf>
    <xf numFmtId="0" fontId="12" fillId="4" borderId="3" xfId="0" applyFont="1" applyFill="1" applyBorder="1" applyAlignment="1">
      <alignment vertical="top"/>
    </xf>
    <xf numFmtId="0" fontId="48" fillId="0" borderId="4" xfId="0" applyFont="1" applyBorder="1" applyAlignment="1">
      <alignment vertical="center"/>
    </xf>
    <xf numFmtId="0" fontId="48" fillId="8" borderId="2" xfId="0" applyFont="1" applyFill="1" applyBorder="1" applyAlignment="1">
      <alignment horizontal="justify" vertical="center"/>
    </xf>
    <xf numFmtId="0" fontId="48" fillId="8" borderId="22" xfId="0" applyFont="1" applyFill="1" applyBorder="1" applyAlignment="1">
      <alignment horizontal="justify" vertical="center"/>
    </xf>
    <xf numFmtId="0" fontId="12" fillId="8" borderId="22" xfId="0" applyFont="1" applyFill="1" applyBorder="1" applyAlignment="1">
      <alignment vertical="top"/>
    </xf>
    <xf numFmtId="0" fontId="12" fillId="8" borderId="3" xfId="0" applyFont="1" applyFill="1" applyBorder="1" applyAlignment="1">
      <alignment vertical="top"/>
    </xf>
    <xf numFmtId="0" fontId="0" fillId="0" borderId="7" xfId="0" applyBorder="1" applyAlignment="1">
      <alignment horizontal="center" vertical="center"/>
    </xf>
    <xf numFmtId="0" fontId="0" fillId="0" borderId="0" xfId="0" applyBorder="1" applyAlignment="1">
      <alignment horizontal="left" vertical="center"/>
    </xf>
    <xf numFmtId="0" fontId="17" fillId="0" borderId="0" xfId="10" applyFont="1" applyAlignment="1">
      <alignment horizontal="right" vertical="center"/>
    </xf>
    <xf numFmtId="0" fontId="0" fillId="0" borderId="0" xfId="0" applyAlignment="1">
      <alignment horizontal="right" vertical="center"/>
    </xf>
    <xf numFmtId="0" fontId="25" fillId="0" borderId="0" xfId="10" applyFont="1" applyAlignment="1">
      <alignment horizontal="right" vertical="center"/>
    </xf>
    <xf numFmtId="0" fontId="25" fillId="6" borderId="0" xfId="10" applyFont="1" applyFill="1" applyBorder="1" applyAlignment="1">
      <alignment horizontal="right" vertical="center" wrapText="1"/>
    </xf>
    <xf numFmtId="0" fontId="47" fillId="6" borderId="0" xfId="10" applyFont="1" applyFill="1" applyBorder="1" applyAlignment="1">
      <alignment horizontal="center" vertical="center" wrapText="1"/>
    </xf>
    <xf numFmtId="9" fontId="25" fillId="6" borderId="0" xfId="16" applyFont="1" applyFill="1" applyBorder="1" applyAlignment="1">
      <alignment horizontal="center" vertical="center"/>
    </xf>
    <xf numFmtId="0" fontId="25" fillId="8" borderId="22" xfId="10" applyFont="1" applyFill="1" applyBorder="1" applyAlignment="1" applyProtection="1">
      <alignment horizontal="center" vertical="center" wrapText="1"/>
      <protection locked="0"/>
    </xf>
    <xf numFmtId="0" fontId="25" fillId="8" borderId="22" xfId="10" applyFont="1" applyFill="1" applyBorder="1" applyAlignment="1">
      <alignment horizontal="center" vertical="center" wrapText="1"/>
    </xf>
    <xf numFmtId="0" fontId="0" fillId="0" borderId="0" xfId="0" applyFont="1" applyBorder="1">
      <alignment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17" fillId="0" borderId="0" xfId="10" applyFont="1" applyBorder="1" applyAlignment="1">
      <alignment horizontal="center" vertical="center"/>
    </xf>
    <xf numFmtId="0" fontId="17" fillId="0" borderId="0" xfId="10" applyFont="1" applyBorder="1" applyAlignment="1">
      <alignment horizontal="right" vertical="center"/>
    </xf>
    <xf numFmtId="0" fontId="25" fillId="0" borderId="0" xfId="10" applyFont="1" applyBorder="1" applyAlignment="1">
      <alignment horizontal="right" vertical="center"/>
    </xf>
    <xf numFmtId="0" fontId="17" fillId="6" borderId="0" xfId="10" applyFont="1" applyFill="1" applyBorder="1" applyAlignment="1">
      <alignment horizontal="center" vertical="center"/>
    </xf>
    <xf numFmtId="0" fontId="25" fillId="6" borderId="0" xfId="10" applyFont="1" applyFill="1" applyBorder="1" applyAlignment="1">
      <alignment horizontal="center" vertical="center"/>
    </xf>
    <xf numFmtId="0" fontId="19" fillId="6" borderId="0" xfId="10" applyFont="1" applyFill="1" applyBorder="1" applyAlignment="1">
      <alignment horizontal="left" vertical="center"/>
    </xf>
    <xf numFmtId="0" fontId="0" fillId="0" borderId="7" xfId="0" applyBorder="1" applyAlignment="1">
      <alignment horizontal="center" vertical="center"/>
    </xf>
    <xf numFmtId="38" fontId="0" fillId="0" borderId="1" xfId="12" applyFont="1" applyBorder="1" applyAlignment="1">
      <alignment horizontal="right" vertical="center"/>
    </xf>
    <xf numFmtId="0" fontId="56" fillId="0" borderId="1" xfId="0" applyFont="1" applyBorder="1" applyAlignment="1">
      <alignment horizontal="center" vertical="center" wrapText="1"/>
    </xf>
    <xf numFmtId="0" fontId="0" fillId="0" borderId="1" xfId="0" applyFont="1" applyBorder="1" applyAlignment="1">
      <alignment horizontal="left" vertical="center"/>
    </xf>
    <xf numFmtId="0" fontId="0" fillId="0" borderId="5" xfId="0" applyFont="1" applyBorder="1" applyAlignment="1">
      <alignment horizontal="left" vertical="center"/>
    </xf>
    <xf numFmtId="2" fontId="0"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176" fontId="0" fillId="0" borderId="1" xfId="0" applyNumberFormat="1" applyFont="1" applyBorder="1" applyAlignment="1">
      <alignment horizontal="center" vertical="center"/>
    </xf>
    <xf numFmtId="178" fontId="0" fillId="0" borderId="1" xfId="0" applyNumberFormat="1" applyFont="1" applyBorder="1" applyAlignment="1">
      <alignment horizontal="center" vertical="center"/>
    </xf>
    <xf numFmtId="0" fontId="48" fillId="6" borderId="2" xfId="0" applyFont="1" applyFill="1" applyBorder="1" applyAlignment="1">
      <alignment horizontal="center" vertical="center"/>
    </xf>
    <xf numFmtId="0" fontId="48" fillId="6" borderId="3" xfId="0" applyFont="1" applyFill="1" applyBorder="1" applyAlignment="1">
      <alignment horizontal="center" vertical="center"/>
    </xf>
    <xf numFmtId="0" fontId="48" fillId="0" borderId="1" xfId="0" applyFont="1" applyBorder="1" applyAlignment="1">
      <alignment horizontal="center" vertical="center"/>
    </xf>
    <xf numFmtId="0" fontId="0" fillId="0" borderId="7" xfId="0" applyBorder="1" applyAlignment="1">
      <alignment horizontal="center" vertical="center"/>
    </xf>
    <xf numFmtId="38" fontId="58" fillId="8" borderId="5" xfId="12" applyFont="1" applyFill="1" applyBorder="1" applyAlignment="1">
      <alignment horizontal="right" vertical="center"/>
    </xf>
    <xf numFmtId="0" fontId="48" fillId="10" borderId="0" xfId="0" applyFont="1" applyFill="1" applyAlignment="1">
      <alignment horizontal="left" vertical="center"/>
    </xf>
    <xf numFmtId="0" fontId="12" fillId="10" borderId="0" xfId="0" applyFont="1" applyFill="1" applyAlignment="1">
      <alignment vertical="center"/>
    </xf>
    <xf numFmtId="0" fontId="17" fillId="0" borderId="0" xfId="10" applyFont="1" applyBorder="1" applyAlignment="1">
      <alignment horizontal="center" vertical="center"/>
    </xf>
    <xf numFmtId="0" fontId="19" fillId="3" borderId="0" xfId="10" applyFont="1" applyFill="1" applyBorder="1" applyAlignment="1">
      <alignment horizontal="center" vertical="center" wrapText="1"/>
    </xf>
    <xf numFmtId="0" fontId="26" fillId="2" borderId="45" xfId="10" applyFont="1" applyFill="1" applyBorder="1" applyAlignment="1">
      <alignment horizontal="center" vertical="center"/>
    </xf>
    <xf numFmtId="0" fontId="25" fillId="8" borderId="44" xfId="10" applyFont="1" applyFill="1" applyBorder="1" applyAlignment="1">
      <alignment horizontal="center" vertical="center" wrapText="1"/>
    </xf>
    <xf numFmtId="0" fontId="18" fillId="0" borderId="0" xfId="10" applyFont="1" applyBorder="1" applyAlignment="1">
      <alignment vertical="center"/>
    </xf>
    <xf numFmtId="0" fontId="22" fillId="0" borderId="0" xfId="10" applyFont="1" applyBorder="1">
      <alignment vertical="center"/>
    </xf>
    <xf numFmtId="0" fontId="22" fillId="0" borderId="0" xfId="10" applyFont="1" applyBorder="1" applyAlignment="1">
      <alignment horizontal="left" vertical="center"/>
    </xf>
    <xf numFmtId="0" fontId="55" fillId="0" borderId="0" xfId="10" applyFont="1" applyBorder="1" applyAlignment="1">
      <alignment horizontal="left" vertical="center" wrapText="1"/>
    </xf>
    <xf numFmtId="0" fontId="22" fillId="0" borderId="0" xfId="10" applyFont="1" applyBorder="1" applyAlignment="1">
      <alignment horizontal="left" vertical="top" wrapText="1"/>
    </xf>
    <xf numFmtId="0" fontId="17" fillId="0" borderId="7" xfId="10" applyFont="1" applyBorder="1">
      <alignment vertical="center"/>
    </xf>
    <xf numFmtId="0" fontId="18" fillId="6" borderId="0" xfId="10" applyFont="1" applyFill="1" applyBorder="1" applyAlignment="1">
      <alignment horizontal="left" vertical="center"/>
    </xf>
    <xf numFmtId="0" fontId="18" fillId="0" borderId="0" xfId="10" applyFont="1">
      <alignment vertical="center"/>
    </xf>
    <xf numFmtId="0" fontId="22" fillId="0" borderId="0" xfId="10" applyFont="1" applyBorder="1" applyAlignment="1">
      <alignment vertical="top" wrapText="1"/>
    </xf>
    <xf numFmtId="0" fontId="55" fillId="0" borderId="0" xfId="10" applyFont="1" applyBorder="1" applyAlignment="1">
      <alignment vertical="center" wrapText="1"/>
    </xf>
    <xf numFmtId="0" fontId="17" fillId="0" borderId="27" xfId="10" applyFont="1" applyBorder="1" applyAlignment="1">
      <alignment horizontal="center" vertical="center"/>
    </xf>
    <xf numFmtId="0" fontId="25" fillId="2" borderId="51" xfId="10" applyFont="1" applyFill="1" applyBorder="1" applyAlignment="1">
      <alignment vertical="center" wrapText="1"/>
    </xf>
    <xf numFmtId="0" fontId="25" fillId="2" borderId="52" xfId="10" applyFont="1" applyFill="1" applyBorder="1" applyAlignment="1">
      <alignment vertical="center" wrapText="1"/>
    </xf>
    <xf numFmtId="0" fontId="25" fillId="2" borderId="53" xfId="10" applyFont="1" applyFill="1" applyBorder="1" applyAlignment="1">
      <alignment vertical="center" wrapText="1"/>
    </xf>
    <xf numFmtId="0" fontId="25" fillId="8" borderId="56" xfId="10" applyFont="1" applyFill="1" applyBorder="1" applyAlignment="1">
      <alignment horizontal="center" vertical="center" wrapText="1"/>
    </xf>
    <xf numFmtId="0" fontId="17" fillId="0" borderId="30" xfId="10" applyFont="1" applyBorder="1" applyAlignment="1">
      <alignment horizontal="left"/>
    </xf>
    <xf numFmtId="0" fontId="17" fillId="0" borderId="4" xfId="10" applyFont="1" applyBorder="1" applyAlignment="1">
      <alignment vertical="center"/>
    </xf>
    <xf numFmtId="0" fontId="17" fillId="0" borderId="5" xfId="10" applyFont="1" applyBorder="1" applyAlignment="1">
      <alignment vertical="center"/>
    </xf>
    <xf numFmtId="0" fontId="17" fillId="0" borderId="17" xfId="10" applyFont="1" applyBorder="1">
      <alignment vertical="center"/>
    </xf>
    <xf numFmtId="0" fontId="28" fillId="0" borderId="7" xfId="10" applyFont="1" applyBorder="1">
      <alignment vertical="center"/>
    </xf>
    <xf numFmtId="0" fontId="28" fillId="0" borderId="8" xfId="10" applyFont="1" applyBorder="1" applyAlignment="1"/>
    <xf numFmtId="0" fontId="28" fillId="0" borderId="9" xfId="10" applyFont="1" applyBorder="1" applyAlignment="1"/>
    <xf numFmtId="0" fontId="28" fillId="0" borderId="21" xfId="10" applyFont="1" applyBorder="1" applyAlignment="1"/>
    <xf numFmtId="0" fontId="28" fillId="0" borderId="0" xfId="10" applyFont="1" applyBorder="1" applyAlignment="1">
      <alignment vertical="center"/>
    </xf>
    <xf numFmtId="0" fontId="28" fillId="0" borderId="0" xfId="10" applyFont="1" applyBorder="1" applyAlignment="1">
      <alignment horizontal="left" vertical="center"/>
    </xf>
    <xf numFmtId="0" fontId="17" fillId="0" borderId="68" xfId="10" applyFont="1" applyBorder="1" applyAlignment="1">
      <alignment horizontal="left"/>
    </xf>
    <xf numFmtId="0" fontId="17" fillId="0" borderId="67" xfId="10" applyFont="1" applyBorder="1" applyAlignment="1">
      <alignment vertical="center"/>
    </xf>
    <xf numFmtId="0" fontId="17" fillId="0" borderId="66" xfId="10" applyFont="1" applyBorder="1" applyAlignment="1">
      <alignment vertical="center"/>
    </xf>
    <xf numFmtId="0" fontId="15" fillId="0" borderId="25" xfId="10" applyFont="1" applyBorder="1" applyAlignment="1">
      <alignment horizontal="left" vertical="center"/>
    </xf>
    <xf numFmtId="0" fontId="15" fillId="0" borderId="17" xfId="10" applyFont="1" applyBorder="1" applyAlignment="1">
      <alignment horizontal="left" vertical="center"/>
    </xf>
    <xf numFmtId="0" fontId="47" fillId="0" borderId="40" xfId="10" applyFont="1" applyBorder="1" applyAlignment="1">
      <alignment vertical="center" wrapText="1"/>
    </xf>
    <xf numFmtId="0" fontId="47" fillId="0" borderId="41" xfId="10" applyFont="1" applyBorder="1" applyAlignment="1">
      <alignment vertical="center" wrapText="1"/>
    </xf>
    <xf numFmtId="38" fontId="47" fillId="0" borderId="57" xfId="12" applyFont="1" applyBorder="1" applyAlignment="1">
      <alignment vertical="center" wrapText="1"/>
    </xf>
    <xf numFmtId="38" fontId="47" fillId="0" borderId="55" xfId="12" applyFont="1" applyBorder="1" applyAlignment="1">
      <alignment vertical="center" wrapText="1"/>
    </xf>
    <xf numFmtId="0" fontId="25" fillId="0" borderId="0" xfId="10" applyFont="1" applyFill="1" applyBorder="1" applyAlignment="1">
      <alignment horizontal="center" vertical="center"/>
    </xf>
    <xf numFmtId="0" fontId="25" fillId="0" borderId="41" xfId="10" applyFont="1" applyFill="1" applyBorder="1" applyAlignment="1">
      <alignment vertical="center" wrapText="1"/>
    </xf>
    <xf numFmtId="0" fontId="25" fillId="0" borderId="43" xfId="10" applyFont="1" applyFill="1" applyBorder="1">
      <alignment vertical="center"/>
    </xf>
    <xf numFmtId="0" fontId="25" fillId="0" borderId="54" xfId="10" applyFont="1" applyFill="1" applyBorder="1">
      <alignment vertical="center"/>
    </xf>
    <xf numFmtId="0" fontId="31" fillId="0" borderId="46" xfId="10" applyFont="1" applyBorder="1" applyAlignment="1">
      <alignment horizontal="center" vertical="center"/>
    </xf>
    <xf numFmtId="0" fontId="25" fillId="2" borderId="8" xfId="10" applyFont="1" applyFill="1" applyBorder="1" applyAlignment="1">
      <alignment horizontal="center" vertical="center"/>
    </xf>
    <xf numFmtId="9" fontId="25" fillId="8" borderId="73" xfId="16" applyFont="1" applyFill="1" applyBorder="1" applyAlignment="1">
      <alignment horizontal="center" vertical="center"/>
    </xf>
    <xf numFmtId="9" fontId="25" fillId="8" borderId="57" xfId="16" applyFont="1" applyFill="1" applyBorder="1" applyAlignment="1">
      <alignment horizontal="center" vertical="center"/>
    </xf>
    <xf numFmtId="0" fontId="17" fillId="0" borderId="7" xfId="10" applyFont="1" applyBorder="1" applyAlignment="1"/>
    <xf numFmtId="0" fontId="25" fillId="0" borderId="0" xfId="10" applyFont="1" applyFill="1" applyBorder="1" applyAlignment="1">
      <alignment vertical="center" wrapText="1"/>
    </xf>
    <xf numFmtId="0" fontId="25" fillId="0" borderId="43" xfId="10" applyFont="1" applyFill="1" applyBorder="1" applyAlignment="1">
      <alignment vertical="center" wrapText="1"/>
    </xf>
    <xf numFmtId="0" fontId="25" fillId="0" borderId="54" xfId="10" applyFont="1" applyFill="1" applyBorder="1" applyAlignment="1">
      <alignment vertical="center" wrapText="1"/>
    </xf>
    <xf numFmtId="0" fontId="19" fillId="3" borderId="28" xfId="10" applyFont="1" applyFill="1" applyBorder="1" applyAlignment="1">
      <alignment horizontal="center" vertical="center"/>
    </xf>
    <xf numFmtId="0" fontId="61" fillId="0" borderId="0" xfId="0" applyFont="1" applyBorder="1" applyAlignment="1">
      <alignment horizontal="center" vertical="center" wrapText="1"/>
    </xf>
    <xf numFmtId="0" fontId="61" fillId="0" borderId="1" xfId="0" applyFont="1" applyBorder="1" applyAlignment="1">
      <alignment horizontal="left" vertical="center" wrapText="1"/>
    </xf>
    <xf numFmtId="0" fontId="45" fillId="0" borderId="1" xfId="10" applyFont="1" applyBorder="1" applyAlignment="1">
      <alignment horizontal="left" vertical="center"/>
    </xf>
    <xf numFmtId="0" fontId="30" fillId="3" borderId="1" xfId="0" applyFont="1" applyFill="1" applyBorder="1" applyAlignment="1">
      <alignment horizontal="center" vertical="center" wrapText="1"/>
    </xf>
    <xf numFmtId="0" fontId="28" fillId="0" borderId="0" xfId="10" quotePrefix="1" applyFont="1" applyAlignment="1">
      <alignment horizontal="left" vertical="top"/>
    </xf>
    <xf numFmtId="0" fontId="25" fillId="8" borderId="44" xfId="10" applyFont="1" applyFill="1" applyBorder="1" applyAlignment="1">
      <alignment horizontal="center" vertical="center" shrinkToFit="1"/>
    </xf>
    <xf numFmtId="0" fontId="30" fillId="3" borderId="30" xfId="0" applyFont="1" applyFill="1" applyBorder="1" applyAlignment="1">
      <alignment horizontal="center" vertical="center" wrapText="1"/>
    </xf>
    <xf numFmtId="0" fontId="19" fillId="3" borderId="29" xfId="10" quotePrefix="1" applyFont="1" applyFill="1" applyBorder="1" applyAlignment="1">
      <alignment horizontal="center" vertical="center"/>
    </xf>
    <xf numFmtId="0" fontId="45" fillId="0" borderId="30" xfId="10" applyFont="1" applyBorder="1" applyAlignment="1">
      <alignment horizontal="left" vertical="center"/>
    </xf>
    <xf numFmtId="0" fontId="19" fillId="3" borderId="58" xfId="10" quotePrefix="1" applyFont="1" applyFill="1" applyBorder="1" applyAlignment="1">
      <alignment horizontal="center" vertical="center" shrinkToFit="1"/>
    </xf>
    <xf numFmtId="0" fontId="0" fillId="0" borderId="59" xfId="0" applyBorder="1" applyAlignment="1">
      <alignment horizontal="left" vertical="center" wrapText="1"/>
    </xf>
    <xf numFmtId="0" fontId="45" fillId="0" borderId="59" xfId="10" applyFont="1" applyBorder="1" applyAlignment="1">
      <alignment horizontal="left" vertical="center"/>
    </xf>
    <xf numFmtId="0" fontId="45" fillId="0" borderId="60" xfId="10" applyFont="1" applyBorder="1" applyAlignment="1">
      <alignment horizontal="left" vertical="center"/>
    </xf>
    <xf numFmtId="0" fontId="15" fillId="0" borderId="0" xfId="10" quotePrefix="1" applyFont="1" applyBorder="1" applyAlignment="1">
      <alignment horizontal="center" vertical="top"/>
    </xf>
    <xf numFmtId="0" fontId="28" fillId="0" borderId="0" xfId="10" quotePrefix="1" applyFont="1" applyFill="1" applyBorder="1" applyAlignment="1">
      <alignment horizontal="left" vertical="center"/>
    </xf>
    <xf numFmtId="0" fontId="18" fillId="0" borderId="0" xfId="10" quotePrefix="1" applyFont="1" applyAlignment="1">
      <alignment horizontal="left"/>
    </xf>
    <xf numFmtId="2" fontId="28" fillId="0" borderId="7" xfId="10" applyNumberFormat="1" applyFont="1" applyBorder="1" applyAlignment="1">
      <alignment vertical="center" wrapText="1"/>
    </xf>
    <xf numFmtId="0" fontId="17" fillId="0" borderId="6" xfId="10" applyFont="1" applyBorder="1">
      <alignment vertical="center"/>
    </xf>
    <xf numFmtId="2" fontId="30" fillId="0" borderId="25" xfId="10" applyNumberFormat="1" applyFont="1" applyBorder="1" applyAlignment="1">
      <alignment horizontal="right" vertical="center"/>
    </xf>
    <xf numFmtId="2" fontId="26" fillId="0" borderId="17" xfId="10" applyNumberFormat="1" applyFont="1" applyBorder="1" applyAlignment="1">
      <alignment horizontal="right" vertical="center" wrapText="1"/>
    </xf>
    <xf numFmtId="0" fontId="15" fillId="0" borderId="0" xfId="10" applyFont="1" applyAlignment="1">
      <alignment horizontal="center" vertical="center" wrapText="1"/>
    </xf>
    <xf numFmtId="0" fontId="19" fillId="0" borderId="0" xfId="10" applyFont="1" applyBorder="1" applyAlignment="1">
      <alignment horizontal="center" vertical="center" wrapText="1"/>
    </xf>
    <xf numFmtId="0" fontId="30" fillId="0" borderId="0" xfId="10" applyFont="1" applyBorder="1" applyAlignment="1">
      <alignment horizontal="center" vertical="center" wrapText="1"/>
    </xf>
    <xf numFmtId="0" fontId="27" fillId="0" borderId="0" xfId="10" applyFont="1" applyBorder="1" applyAlignment="1">
      <alignment horizontal="left" vertical="center"/>
    </xf>
    <xf numFmtId="0" fontId="19" fillId="0" borderId="0" xfId="10" applyFont="1" applyBorder="1">
      <alignment vertical="center"/>
    </xf>
    <xf numFmtId="0" fontId="19" fillId="0" borderId="0" xfId="10" applyFont="1" applyFill="1" applyBorder="1" applyAlignment="1">
      <alignment horizontal="center" vertical="center"/>
    </xf>
    <xf numFmtId="0" fontId="19" fillId="0" borderId="0" xfId="10" applyFont="1" applyFill="1" applyBorder="1" applyAlignment="1">
      <alignment horizontal="left" vertical="center" wrapText="1"/>
    </xf>
    <xf numFmtId="0" fontId="19" fillId="0" borderId="0" xfId="10" applyFont="1" applyFill="1" applyBorder="1">
      <alignment vertical="center"/>
    </xf>
    <xf numFmtId="0" fontId="19" fillId="3" borderId="28" xfId="10" applyFont="1" applyFill="1" applyBorder="1" applyAlignment="1">
      <alignment horizontal="center" vertical="center" shrinkToFit="1"/>
    </xf>
    <xf numFmtId="0" fontId="19" fillId="0" borderId="30" xfId="10" applyFont="1" applyBorder="1">
      <alignment vertical="center"/>
    </xf>
    <xf numFmtId="0" fontId="19" fillId="0" borderId="60" xfId="10" applyFont="1" applyBorder="1">
      <alignment vertical="center"/>
    </xf>
    <xf numFmtId="0" fontId="19" fillId="0" borderId="30" xfId="10" applyFont="1" applyBorder="1" applyAlignment="1">
      <alignment horizontal="center" vertical="center" wrapText="1"/>
    </xf>
    <xf numFmtId="0" fontId="30" fillId="0" borderId="30" xfId="10" applyFont="1" applyBorder="1" applyAlignment="1">
      <alignment horizontal="center" vertical="center" wrapText="1"/>
    </xf>
    <xf numFmtId="0" fontId="19" fillId="0" borderId="60" xfId="10" applyFont="1" applyBorder="1" applyAlignment="1">
      <alignment horizontal="center" vertical="center" wrapText="1"/>
    </xf>
    <xf numFmtId="0" fontId="17" fillId="0" borderId="84" xfId="10" applyFont="1" applyBorder="1" applyAlignment="1">
      <alignment horizontal="center" vertical="center"/>
    </xf>
    <xf numFmtId="0" fontId="15" fillId="0" borderId="0" xfId="10" applyFont="1" applyAlignment="1">
      <alignment horizontal="center" vertical="center" wrapText="1"/>
    </xf>
    <xf numFmtId="0" fontId="19" fillId="3" borderId="15" xfId="10" applyFont="1" applyFill="1" applyBorder="1" applyAlignment="1">
      <alignment horizontal="center" vertical="center"/>
    </xf>
    <xf numFmtId="0" fontId="19" fillId="3" borderId="9" xfId="10" applyFont="1" applyFill="1" applyBorder="1" applyAlignment="1">
      <alignment horizontal="center" vertical="center"/>
    </xf>
    <xf numFmtId="0" fontId="19" fillId="3" borderId="10" xfId="10" applyFont="1" applyFill="1" applyBorder="1" applyAlignment="1">
      <alignment horizontal="center" vertical="center"/>
    </xf>
    <xf numFmtId="0" fontId="19" fillId="3" borderId="16" xfId="10" applyFont="1" applyFill="1" applyBorder="1" applyAlignment="1">
      <alignment horizontal="center" vertical="center"/>
    </xf>
    <xf numFmtId="0" fontId="19" fillId="3" borderId="7" xfId="10" applyFont="1" applyFill="1" applyBorder="1" applyAlignment="1">
      <alignment horizontal="center" vertical="center"/>
    </xf>
    <xf numFmtId="0" fontId="19" fillId="3" borderId="14" xfId="10" applyFont="1" applyFill="1" applyBorder="1" applyAlignment="1">
      <alignment horizontal="center" vertical="center"/>
    </xf>
    <xf numFmtId="0" fontId="19" fillId="3" borderId="34" xfId="10" applyFont="1" applyFill="1" applyBorder="1" applyAlignment="1">
      <alignment horizontal="center" vertical="center"/>
    </xf>
    <xf numFmtId="0" fontId="19" fillId="3" borderId="0" xfId="10" applyFont="1" applyFill="1" applyBorder="1" applyAlignment="1">
      <alignment horizontal="center" vertical="center"/>
    </xf>
    <xf numFmtId="0" fontId="19" fillId="3" borderId="12" xfId="10" applyFont="1" applyFill="1" applyBorder="1" applyAlignment="1">
      <alignment horizontal="center" vertical="center"/>
    </xf>
    <xf numFmtId="0" fontId="19" fillId="3" borderId="18" xfId="10" applyFont="1" applyFill="1" applyBorder="1" applyAlignment="1">
      <alignment horizontal="center" vertical="center"/>
    </xf>
    <xf numFmtId="0" fontId="19" fillId="3" borderId="19" xfId="10" applyFont="1" applyFill="1" applyBorder="1" applyAlignment="1">
      <alignment horizontal="center" vertical="center"/>
    </xf>
    <xf numFmtId="0" fontId="19" fillId="3" borderId="20" xfId="10" applyFont="1" applyFill="1" applyBorder="1" applyAlignment="1">
      <alignment horizontal="center" vertical="center"/>
    </xf>
    <xf numFmtId="0" fontId="19" fillId="3" borderId="29" xfId="10" applyFont="1" applyFill="1" applyBorder="1" applyAlignment="1">
      <alignment horizontal="center" vertical="center" wrapText="1"/>
    </xf>
    <xf numFmtId="0" fontId="19" fillId="3" borderId="5" xfId="10" applyFont="1" applyFill="1" applyBorder="1" applyAlignment="1">
      <alignment horizontal="center" vertical="center" wrapText="1"/>
    </xf>
    <xf numFmtId="0" fontId="19" fillId="3" borderId="1" xfId="10" applyFont="1" applyFill="1" applyBorder="1" applyAlignment="1">
      <alignment horizontal="center" vertical="center" wrapText="1"/>
    </xf>
    <xf numFmtId="0" fontId="19" fillId="3" borderId="4" xfId="10" applyFont="1" applyFill="1" applyBorder="1" applyAlignment="1">
      <alignment horizontal="center" vertical="center" wrapText="1"/>
    </xf>
    <xf numFmtId="0" fontId="19" fillId="3" borderId="5" xfId="10" applyFont="1" applyFill="1" applyBorder="1" applyAlignment="1">
      <alignment horizontal="center" vertical="center"/>
    </xf>
    <xf numFmtId="0" fontId="17" fillId="0" borderId="4" xfId="10" applyFont="1" applyBorder="1" applyAlignment="1">
      <alignment horizontal="center" vertical="center"/>
    </xf>
    <xf numFmtId="0" fontId="17" fillId="0" borderId="6" xfId="10" applyFont="1" applyBorder="1" applyAlignment="1">
      <alignment horizontal="center" vertical="center"/>
    </xf>
    <xf numFmtId="0" fontId="17" fillId="0" borderId="25" xfId="10" applyFont="1" applyBorder="1" applyAlignment="1">
      <alignment horizontal="center" vertical="center"/>
    </xf>
    <xf numFmtId="0" fontId="19" fillId="3" borderId="26" xfId="10" applyFont="1" applyFill="1" applyBorder="1" applyAlignment="1">
      <alignment horizontal="center" vertical="center" wrapText="1"/>
    </xf>
    <xf numFmtId="0" fontId="19" fillId="3" borderId="48" xfId="10" applyFont="1" applyFill="1" applyBorder="1" applyAlignment="1">
      <alignment horizontal="center" vertical="center" wrapText="1"/>
    </xf>
    <xf numFmtId="0" fontId="19" fillId="3" borderId="27" xfId="10" applyFont="1" applyFill="1" applyBorder="1" applyAlignment="1">
      <alignment horizontal="center" vertical="center" wrapText="1"/>
    </xf>
    <xf numFmtId="0" fontId="18" fillId="0" borderId="8" xfId="10" applyFont="1" applyBorder="1" applyAlignment="1">
      <alignment horizontal="left" vertical="center"/>
    </xf>
    <xf numFmtId="0" fontId="18" fillId="0" borderId="9" xfId="10" applyFont="1" applyBorder="1" applyAlignment="1">
      <alignment horizontal="left" vertical="center"/>
    </xf>
    <xf numFmtId="0" fontId="18" fillId="0" borderId="21" xfId="10" applyFont="1" applyBorder="1" applyAlignment="1">
      <alignment horizontal="left" vertical="center"/>
    </xf>
    <xf numFmtId="0" fontId="46" fillId="0" borderId="13" xfId="10" applyFont="1" applyBorder="1" applyAlignment="1">
      <alignment horizontal="left" vertical="center"/>
    </xf>
    <xf numFmtId="0" fontId="46" fillId="0" borderId="7" xfId="10" applyFont="1" applyBorder="1" applyAlignment="1">
      <alignment horizontal="left" vertical="center"/>
    </xf>
    <xf numFmtId="0" fontId="46" fillId="0" borderId="17" xfId="10" applyFont="1" applyBorder="1" applyAlignment="1">
      <alignment horizontal="left" vertical="center"/>
    </xf>
    <xf numFmtId="0" fontId="19" fillId="0" borderId="76" xfId="10" applyFont="1" applyBorder="1" applyAlignment="1">
      <alignment horizontal="center" vertical="center"/>
    </xf>
    <xf numFmtId="0" fontId="19" fillId="0" borderId="77" xfId="10" applyFont="1" applyBorder="1" applyAlignment="1">
      <alignment horizontal="center" vertical="center"/>
    </xf>
    <xf numFmtId="0" fontId="19" fillId="0" borderId="78" xfId="10" applyFont="1" applyBorder="1" applyAlignment="1">
      <alignment horizontal="center" vertical="center" wrapText="1"/>
    </xf>
    <xf numFmtId="0" fontId="19" fillId="0" borderId="79" xfId="10" applyFont="1" applyBorder="1" applyAlignment="1">
      <alignment horizontal="center" vertical="center" wrapText="1"/>
    </xf>
    <xf numFmtId="0" fontId="19" fillId="0" borderId="80" xfId="10" applyFont="1" applyBorder="1" applyAlignment="1">
      <alignment horizontal="center" vertical="center" wrapText="1"/>
    </xf>
    <xf numFmtId="0" fontId="19" fillId="0" borderId="8" xfId="10" applyFont="1" applyBorder="1" applyAlignment="1">
      <alignment horizontal="left" vertical="center"/>
    </xf>
    <xf numFmtId="0" fontId="19" fillId="0" borderId="9" xfId="10" applyFont="1" applyBorder="1" applyAlignment="1">
      <alignment horizontal="left" vertical="center"/>
    </xf>
    <xf numFmtId="0" fontId="19" fillId="0" borderId="21" xfId="10" applyFont="1" applyBorder="1" applyAlignment="1">
      <alignment horizontal="left" vertical="center"/>
    </xf>
    <xf numFmtId="0" fontId="19" fillId="3" borderId="61" xfId="10" applyFont="1" applyFill="1" applyBorder="1" applyAlignment="1">
      <alignment horizontal="center" vertical="center" wrapText="1"/>
    </xf>
    <xf numFmtId="0" fontId="19" fillId="3" borderId="6" xfId="10" applyFont="1" applyFill="1" applyBorder="1" applyAlignment="1">
      <alignment horizontal="center" vertical="center" wrapText="1"/>
    </xf>
    <xf numFmtId="0" fontId="19" fillId="0" borderId="46" xfId="10" applyFont="1" applyBorder="1" applyAlignment="1">
      <alignment horizontal="center" vertical="center"/>
    </xf>
    <xf numFmtId="0" fontId="19" fillId="0" borderId="47" xfId="10" applyFont="1" applyBorder="1" applyAlignment="1">
      <alignment horizontal="center" vertical="center"/>
    </xf>
    <xf numFmtId="0" fontId="19" fillId="0" borderId="48" xfId="10" applyFont="1" applyBorder="1" applyAlignment="1">
      <alignment horizontal="center" vertical="center"/>
    </xf>
    <xf numFmtId="0" fontId="46" fillId="0" borderId="4" xfId="10" applyFont="1" applyBorder="1" applyAlignment="1">
      <alignment horizontal="center" vertical="center"/>
    </xf>
    <xf numFmtId="0" fontId="46" fillId="0" borderId="6" xfId="10" applyFont="1" applyBorder="1" applyAlignment="1">
      <alignment horizontal="center" vertical="center"/>
    </xf>
    <xf numFmtId="0" fontId="46" fillId="0" borderId="5" xfId="10" applyFont="1" applyBorder="1" applyAlignment="1">
      <alignment horizontal="center" vertical="center"/>
    </xf>
    <xf numFmtId="0" fontId="19" fillId="3" borderId="46" xfId="10" applyFont="1" applyFill="1" applyBorder="1" applyAlignment="1">
      <alignment horizontal="center" vertical="center"/>
    </xf>
    <xf numFmtId="0" fontId="19" fillId="3" borderId="74" xfId="10" applyFont="1" applyFill="1" applyBorder="1" applyAlignment="1">
      <alignment horizontal="center" vertical="center"/>
    </xf>
    <xf numFmtId="0" fontId="46" fillId="0" borderId="25" xfId="10" applyFont="1" applyBorder="1" applyAlignment="1">
      <alignment horizontal="center" vertical="center"/>
    </xf>
    <xf numFmtId="0" fontId="19" fillId="3" borderId="15" xfId="10" applyFont="1" applyFill="1" applyBorder="1" applyAlignment="1">
      <alignment horizontal="center" vertical="center" wrapText="1"/>
    </xf>
    <xf numFmtId="0" fontId="19" fillId="3" borderId="10" xfId="10" applyFont="1" applyFill="1" applyBorder="1" applyAlignment="1">
      <alignment horizontal="center" vertical="center" wrapText="1"/>
    </xf>
    <xf numFmtId="0" fontId="19" fillId="3" borderId="16" xfId="10" applyFont="1" applyFill="1" applyBorder="1" applyAlignment="1">
      <alignment horizontal="center" vertical="center" wrapText="1"/>
    </xf>
    <xf numFmtId="0" fontId="19" fillId="3" borderId="14" xfId="10" applyFont="1" applyFill="1" applyBorder="1" applyAlignment="1">
      <alignment horizontal="center" vertical="center" wrapText="1"/>
    </xf>
    <xf numFmtId="0" fontId="19" fillId="3" borderId="58" xfId="10" applyFont="1" applyFill="1" applyBorder="1" applyAlignment="1">
      <alignment horizontal="center" vertical="center" wrapText="1"/>
    </xf>
    <xf numFmtId="0" fontId="19" fillId="3" borderId="66" xfId="10" applyFont="1" applyFill="1" applyBorder="1" applyAlignment="1">
      <alignment horizontal="center" vertical="center" wrapText="1"/>
    </xf>
    <xf numFmtId="0" fontId="19" fillId="3" borderId="59" xfId="10" applyFont="1" applyFill="1" applyBorder="1" applyAlignment="1">
      <alignment horizontal="center" vertical="center" wrapText="1"/>
    </xf>
    <xf numFmtId="0" fontId="19" fillId="3" borderId="9" xfId="10" applyFont="1" applyFill="1" applyBorder="1" applyAlignment="1">
      <alignment horizontal="center" vertical="center" wrapText="1"/>
    </xf>
    <xf numFmtId="0" fontId="19" fillId="3" borderId="7" xfId="10" applyFont="1" applyFill="1" applyBorder="1" applyAlignment="1">
      <alignment horizontal="center" vertical="center" wrapText="1"/>
    </xf>
    <xf numFmtId="0" fontId="17" fillId="0" borderId="46" xfId="10" applyFont="1" applyBorder="1" applyAlignment="1">
      <alignment horizontal="center" vertical="center" wrapText="1"/>
    </xf>
    <xf numFmtId="0" fontId="17" fillId="0" borderId="48" xfId="10" applyFont="1" applyBorder="1" applyAlignment="1">
      <alignment horizontal="center" vertical="center" wrapText="1"/>
    </xf>
    <xf numFmtId="38" fontId="57" fillId="0" borderId="4" xfId="12" applyFont="1" applyBorder="1" applyAlignment="1">
      <alignment horizontal="center" vertical="center"/>
    </xf>
    <xf numFmtId="38" fontId="57" fillId="0" borderId="6" xfId="12" applyFont="1" applyBorder="1" applyAlignment="1">
      <alignment horizontal="center" vertical="center"/>
    </xf>
    <xf numFmtId="0" fontId="19" fillId="0" borderId="8" xfId="10" applyFont="1" applyBorder="1" applyAlignment="1">
      <alignment horizontal="center" vertical="center"/>
    </xf>
    <xf numFmtId="0" fontId="19" fillId="0" borderId="9" xfId="10" applyFont="1" applyBorder="1" applyAlignment="1">
      <alignment horizontal="center" vertical="center"/>
    </xf>
    <xf numFmtId="0" fontId="19" fillId="0" borderId="21" xfId="10" applyFont="1" applyBorder="1" applyAlignment="1">
      <alignment horizontal="center" vertical="center"/>
    </xf>
    <xf numFmtId="0" fontId="19" fillId="0" borderId="63" xfId="10" applyFont="1" applyBorder="1" applyAlignment="1">
      <alignment horizontal="center" vertical="center" wrapText="1"/>
    </xf>
    <xf numFmtId="0" fontId="19" fillId="0" borderId="32" xfId="10" applyFont="1" applyBorder="1" applyAlignment="1">
      <alignment horizontal="center" vertical="center"/>
    </xf>
    <xf numFmtId="0" fontId="19" fillId="0" borderId="33" xfId="10" applyFont="1" applyBorder="1" applyAlignment="1">
      <alignment horizontal="center" vertical="center"/>
    </xf>
    <xf numFmtId="178" fontId="15" fillId="0" borderId="2" xfId="10" applyNumberFormat="1" applyFont="1" applyBorder="1" applyAlignment="1">
      <alignment horizontal="center" vertical="center"/>
    </xf>
    <xf numFmtId="178" fontId="15" fillId="0" borderId="50" xfId="10" applyNumberFormat="1" applyFont="1" applyBorder="1" applyAlignment="1">
      <alignment horizontal="center" vertical="center"/>
    </xf>
    <xf numFmtId="0" fontId="60" fillId="0" borderId="56" xfId="10" applyFont="1" applyBorder="1" applyAlignment="1">
      <alignment horizontal="left" vertical="center" shrinkToFit="1"/>
    </xf>
    <xf numFmtId="0" fontId="60" fillId="0" borderId="69" xfId="10" applyFont="1" applyBorder="1" applyAlignment="1">
      <alignment horizontal="left" vertical="center" shrinkToFit="1"/>
    </xf>
    <xf numFmtId="38" fontId="57" fillId="0" borderId="7" xfId="12" applyFont="1" applyBorder="1" applyAlignment="1">
      <alignment horizontal="center" vertical="center"/>
    </xf>
    <xf numFmtId="0" fontId="28" fillId="0" borderId="8" xfId="10" applyFont="1" applyBorder="1" applyAlignment="1">
      <alignment horizontal="center" vertical="center"/>
    </xf>
    <xf numFmtId="0" fontId="28" fillId="0" borderId="9" xfId="10" applyFont="1" applyBorder="1" applyAlignment="1">
      <alignment horizontal="center" vertical="center"/>
    </xf>
    <xf numFmtId="0" fontId="28" fillId="0" borderId="21" xfId="10" applyFont="1" applyBorder="1" applyAlignment="1">
      <alignment horizontal="center" vertical="center"/>
    </xf>
    <xf numFmtId="0" fontId="28" fillId="0" borderId="7" xfId="10" applyFont="1" applyBorder="1" applyAlignment="1">
      <alignment horizontal="left" vertical="center"/>
    </xf>
    <xf numFmtId="0" fontId="28" fillId="0" borderId="17" xfId="10" applyFont="1" applyBorder="1" applyAlignment="1">
      <alignment horizontal="left" vertical="center"/>
    </xf>
    <xf numFmtId="0" fontId="19" fillId="0" borderId="75" xfId="10" applyFont="1" applyBorder="1" applyAlignment="1">
      <alignment horizontal="center" vertical="center" wrapText="1"/>
    </xf>
    <xf numFmtId="0" fontId="19" fillId="0" borderId="76" xfId="10" applyFont="1" applyBorder="1" applyAlignment="1">
      <alignment horizontal="center" vertical="center" wrapText="1"/>
    </xf>
    <xf numFmtId="0" fontId="19" fillId="3" borderId="31" xfId="10" applyFont="1" applyFill="1" applyBorder="1" applyAlignment="1">
      <alignment horizontal="center" vertical="center" wrapText="1"/>
    </xf>
    <xf numFmtId="0" fontId="19" fillId="3" borderId="32" xfId="10" applyFont="1" applyFill="1" applyBorder="1" applyAlignment="1">
      <alignment horizontal="center" vertical="center" wrapText="1"/>
    </xf>
    <xf numFmtId="0" fontId="19" fillId="3" borderId="62" xfId="10" applyFont="1" applyFill="1" applyBorder="1" applyAlignment="1">
      <alignment horizontal="center" vertical="center" wrapText="1"/>
    </xf>
    <xf numFmtId="0" fontId="28" fillId="0" borderId="13" xfId="10" applyFont="1" applyBorder="1" applyAlignment="1">
      <alignment horizontal="left" vertical="center" wrapText="1"/>
    </xf>
    <xf numFmtId="0" fontId="28" fillId="0" borderId="7" xfId="10" applyFont="1" applyBorder="1" applyAlignment="1">
      <alignment horizontal="left" vertical="center" wrapText="1"/>
    </xf>
    <xf numFmtId="0" fontId="28" fillId="0" borderId="17" xfId="10" applyFont="1" applyBorder="1" applyAlignment="1">
      <alignment horizontal="left" vertical="center" wrapText="1"/>
    </xf>
    <xf numFmtId="0" fontId="28" fillId="0" borderId="13" xfId="10" applyFont="1" applyBorder="1" applyAlignment="1">
      <alignment horizontal="left" vertical="center"/>
    </xf>
    <xf numFmtId="0" fontId="17" fillId="0" borderId="83" xfId="10" applyFont="1" applyBorder="1" applyAlignment="1">
      <alignment horizontal="center" vertical="center"/>
    </xf>
    <xf numFmtId="0" fontId="28" fillId="0" borderId="32" xfId="10" applyFont="1" applyBorder="1" applyAlignment="1">
      <alignment horizontal="left" vertical="top" wrapText="1"/>
    </xf>
    <xf numFmtId="0" fontId="28" fillId="0" borderId="0" xfId="10" applyFont="1" applyBorder="1" applyAlignment="1">
      <alignment horizontal="left" vertical="top" wrapText="1"/>
    </xf>
    <xf numFmtId="0" fontId="25" fillId="2" borderId="49" xfId="10" applyFont="1" applyFill="1" applyBorder="1" applyAlignment="1">
      <alignment horizontal="left" vertical="center" shrinkToFit="1"/>
    </xf>
    <xf numFmtId="0" fontId="25" fillId="2" borderId="42" xfId="10" applyFont="1" applyFill="1" applyBorder="1" applyAlignment="1">
      <alignment horizontal="left" vertical="center" shrinkToFit="1"/>
    </xf>
    <xf numFmtId="0" fontId="25" fillId="2" borderId="39" xfId="10" applyFont="1" applyFill="1" applyBorder="1" applyAlignment="1">
      <alignment horizontal="left" vertical="center" shrinkToFit="1"/>
    </xf>
    <xf numFmtId="0" fontId="17" fillId="0" borderId="72" xfId="10" applyFont="1" applyBorder="1" applyAlignment="1">
      <alignment horizontal="center" vertical="center"/>
    </xf>
    <xf numFmtId="0" fontId="17" fillId="0" borderId="47" xfId="10" applyFont="1" applyBorder="1" applyAlignment="1">
      <alignment horizontal="center" vertical="center"/>
    </xf>
    <xf numFmtId="0" fontId="17" fillId="0" borderId="48" xfId="10" applyFont="1" applyBorder="1" applyAlignment="1">
      <alignment horizontal="center" vertical="center"/>
    </xf>
    <xf numFmtId="0" fontId="19" fillId="3" borderId="26" xfId="10" quotePrefix="1" applyFont="1" applyFill="1" applyBorder="1" applyAlignment="1">
      <alignment horizontal="center" vertical="center"/>
    </xf>
    <xf numFmtId="0" fontId="19" fillId="3" borderId="27" xfId="10" quotePrefix="1" applyFont="1" applyFill="1" applyBorder="1" applyAlignment="1">
      <alignment horizontal="center" vertical="center"/>
    </xf>
    <xf numFmtId="0" fontId="19" fillId="3" borderId="29" xfId="10" quotePrefix="1" applyFont="1" applyFill="1" applyBorder="1" applyAlignment="1">
      <alignment horizontal="center" vertical="center"/>
    </xf>
    <xf numFmtId="0" fontId="19" fillId="3" borderId="1" xfId="10" quotePrefix="1" applyFont="1" applyFill="1" applyBorder="1" applyAlignment="1">
      <alignment horizontal="center" vertical="center"/>
    </xf>
    <xf numFmtId="0" fontId="30" fillId="3" borderId="27"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28" fillId="0" borderId="23" xfId="10" applyFont="1" applyBorder="1" applyAlignment="1">
      <alignment horizontal="left"/>
    </xf>
    <xf numFmtId="0" fontId="28" fillId="0" borderId="19" xfId="10" applyFont="1" applyBorder="1" applyAlignment="1">
      <alignment horizontal="left"/>
    </xf>
    <xf numFmtId="0" fontId="28" fillId="0" borderId="24" xfId="10" applyFont="1" applyBorder="1" applyAlignment="1">
      <alignment horizontal="left"/>
    </xf>
    <xf numFmtId="0" fontId="25" fillId="2" borderId="38" xfId="10" applyFont="1" applyFill="1" applyBorder="1" applyAlignment="1">
      <alignment horizontal="center" vertical="center" wrapText="1"/>
    </xf>
    <xf numFmtId="0" fontId="25" fillId="2" borderId="39" xfId="10" applyFont="1" applyFill="1" applyBorder="1" applyAlignment="1">
      <alignment horizontal="center" vertical="center" wrapText="1"/>
    </xf>
    <xf numFmtId="0" fontId="17" fillId="0" borderId="70" xfId="10" applyFont="1" applyBorder="1" applyAlignment="1">
      <alignment horizontal="center" vertical="center"/>
    </xf>
    <xf numFmtId="0" fontId="17" fillId="0" borderId="71" xfId="10" applyFont="1" applyBorder="1" applyAlignment="1">
      <alignment horizontal="center" vertical="center"/>
    </xf>
    <xf numFmtId="0" fontId="28" fillId="0" borderId="8" xfId="10" applyFont="1" applyBorder="1" applyAlignment="1">
      <alignment horizontal="left" vertical="center" wrapText="1"/>
    </xf>
    <xf numFmtId="0" fontId="28" fillId="0" borderId="9" xfId="10" applyFont="1" applyBorder="1" applyAlignment="1">
      <alignment horizontal="left" vertical="center" wrapText="1"/>
    </xf>
    <xf numFmtId="0" fontId="28" fillId="0" borderId="21" xfId="10" applyFont="1" applyBorder="1" applyAlignment="1">
      <alignment horizontal="left" vertical="center" wrapText="1"/>
    </xf>
    <xf numFmtId="0" fontId="19" fillId="3" borderId="61" xfId="10" applyFont="1" applyFill="1" applyBorder="1" applyAlignment="1">
      <alignment horizontal="left" vertical="center" wrapText="1"/>
    </xf>
    <xf numFmtId="0" fontId="19" fillId="3" borderId="6" xfId="10" applyFont="1" applyFill="1" applyBorder="1" applyAlignment="1">
      <alignment horizontal="left" vertical="center" wrapText="1"/>
    </xf>
    <xf numFmtId="0" fontId="19" fillId="3" borderId="5" xfId="10" applyFont="1" applyFill="1" applyBorder="1" applyAlignment="1">
      <alignment horizontal="left" vertical="center" wrapText="1"/>
    </xf>
    <xf numFmtId="0" fontId="19" fillId="3" borderId="64" xfId="10" applyFont="1" applyFill="1" applyBorder="1" applyAlignment="1">
      <alignment horizontal="left" vertical="center" wrapText="1"/>
    </xf>
    <xf numFmtId="0" fontId="19" fillId="3" borderId="65" xfId="10" applyFont="1" applyFill="1" applyBorder="1" applyAlignment="1">
      <alignment horizontal="left" vertical="center" wrapText="1"/>
    </xf>
    <xf numFmtId="0" fontId="19" fillId="3" borderId="66" xfId="10" applyFont="1" applyFill="1" applyBorder="1" applyAlignment="1">
      <alignment horizontal="left" vertical="center" wrapText="1"/>
    </xf>
    <xf numFmtId="0" fontId="17" fillId="0" borderId="5" xfId="10" applyFont="1" applyBorder="1" applyAlignment="1">
      <alignment horizontal="center" vertical="center"/>
    </xf>
    <xf numFmtId="0" fontId="17" fillId="0" borderId="67" xfId="10" applyFont="1" applyBorder="1" applyAlignment="1">
      <alignment horizontal="center" vertical="center"/>
    </xf>
    <xf numFmtId="0" fontId="17" fillId="0" borderId="66" xfId="10" applyFont="1" applyBorder="1" applyAlignment="1">
      <alignment horizontal="center" vertical="center"/>
    </xf>
    <xf numFmtId="0" fontId="22" fillId="0" borderId="0" xfId="10" applyFont="1" applyBorder="1" applyAlignment="1">
      <alignment horizontal="left" vertical="center" wrapText="1"/>
    </xf>
    <xf numFmtId="0" fontId="15" fillId="0" borderId="59" xfId="10" quotePrefix="1" applyFont="1" applyBorder="1" applyAlignment="1">
      <alignment horizontal="center" vertical="top"/>
    </xf>
    <xf numFmtId="0" fontId="30" fillId="3" borderId="28" xfId="0" applyFont="1" applyFill="1" applyBorder="1" applyAlignment="1">
      <alignment horizontal="center" vertical="center" wrapText="1"/>
    </xf>
    <xf numFmtId="0" fontId="61" fillId="0" borderId="4"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67" xfId="0" applyFont="1" applyBorder="1" applyAlignment="1">
      <alignment horizontal="center" vertical="center" wrapText="1"/>
    </xf>
    <xf numFmtId="0" fontId="61" fillId="0" borderId="65" xfId="0" applyFont="1" applyBorder="1" applyAlignment="1">
      <alignment horizontal="center" vertical="center" wrapText="1"/>
    </xf>
    <xf numFmtId="0" fontId="61" fillId="0" borderId="66" xfId="0" applyFont="1" applyBorder="1" applyAlignment="1">
      <alignment horizontal="center" vertical="center" wrapText="1"/>
    </xf>
    <xf numFmtId="0" fontId="19" fillId="0" borderId="1" xfId="10" quotePrefix="1" applyFont="1" applyBorder="1" applyAlignment="1">
      <alignment horizontal="center" vertical="top"/>
    </xf>
    <xf numFmtId="0" fontId="25" fillId="2" borderId="49" xfId="10" applyFont="1" applyFill="1" applyBorder="1" applyAlignment="1">
      <alignment horizontal="left" vertical="center" wrapText="1"/>
    </xf>
    <xf numFmtId="0" fontId="25" fillId="2" borderId="42" xfId="10" applyFont="1" applyFill="1" applyBorder="1" applyAlignment="1">
      <alignment horizontal="left" vertical="center" wrapText="1"/>
    </xf>
    <xf numFmtId="0" fontId="25" fillId="2" borderId="39" xfId="10" applyFont="1" applyFill="1" applyBorder="1" applyAlignment="1">
      <alignment horizontal="left" vertical="center" wrapText="1"/>
    </xf>
    <xf numFmtId="0" fontId="19" fillId="0" borderId="63" xfId="10" applyFont="1" applyBorder="1" applyAlignment="1">
      <alignment horizontal="left" vertical="center"/>
    </xf>
    <xf numFmtId="0" fontId="19" fillId="0" borderId="32" xfId="10" applyFont="1" applyBorder="1" applyAlignment="1">
      <alignment horizontal="left" vertical="center"/>
    </xf>
    <xf numFmtId="0" fontId="19" fillId="0" borderId="33" xfId="10" applyFont="1" applyBorder="1" applyAlignment="1">
      <alignment horizontal="left" vertical="center"/>
    </xf>
    <xf numFmtId="0" fontId="19" fillId="3" borderId="72" xfId="10" applyFont="1" applyFill="1" applyBorder="1" applyAlignment="1">
      <alignment horizontal="center" vertical="center"/>
    </xf>
    <xf numFmtId="0" fontId="19" fillId="3" borderId="47" xfId="10" applyFont="1" applyFill="1" applyBorder="1" applyAlignment="1">
      <alignment horizontal="center" vertical="center"/>
    </xf>
    <xf numFmtId="0" fontId="19" fillId="3" borderId="48" xfId="10" applyFont="1" applyFill="1" applyBorder="1" applyAlignment="1">
      <alignment horizontal="center" vertical="center"/>
    </xf>
    <xf numFmtId="0" fontId="17" fillId="0" borderId="81" xfId="10" applyFont="1" applyBorder="1" applyAlignment="1">
      <alignment horizontal="center" vertical="center"/>
    </xf>
    <xf numFmtId="0" fontId="17" fillId="0" borderId="82" xfId="10" applyFont="1" applyBorder="1" applyAlignment="1">
      <alignment horizontal="center" vertical="center"/>
    </xf>
    <xf numFmtId="0" fontId="19" fillId="3" borderId="27" xfId="10" applyFont="1" applyFill="1" applyBorder="1" applyAlignment="1">
      <alignment horizontal="center" vertical="center"/>
    </xf>
    <xf numFmtId="0" fontId="17" fillId="0" borderId="8" xfId="10" applyFont="1" applyBorder="1" applyAlignment="1">
      <alignment horizontal="center" vertical="center"/>
    </xf>
    <xf numFmtId="0" fontId="17" fillId="0" borderId="9" xfId="10" applyFont="1" applyBorder="1" applyAlignment="1">
      <alignment horizontal="center" vertical="center"/>
    </xf>
    <xf numFmtId="0" fontId="17" fillId="0" borderId="13" xfId="10" applyFont="1" applyBorder="1" applyAlignment="1">
      <alignment horizontal="center" vertical="center"/>
    </xf>
    <xf numFmtId="0" fontId="17" fillId="0" borderId="7" xfId="10" applyFont="1" applyBorder="1" applyAlignment="1">
      <alignment horizontal="center" vertical="center"/>
    </xf>
    <xf numFmtId="2" fontId="19" fillId="0" borderId="10" xfId="10" applyNumberFormat="1" applyFont="1" applyBorder="1" applyAlignment="1">
      <alignment horizontal="left" vertical="center"/>
    </xf>
    <xf numFmtId="2" fontId="19" fillId="0" borderId="14" xfId="10" applyNumberFormat="1" applyFont="1" applyBorder="1" applyAlignment="1">
      <alignment horizontal="left" vertical="center"/>
    </xf>
    <xf numFmtId="0" fontId="25" fillId="3" borderId="64" xfId="10" applyFont="1" applyFill="1" applyBorder="1" applyAlignment="1">
      <alignment horizontal="center" vertical="center" wrapText="1"/>
    </xf>
    <xf numFmtId="0" fontId="25" fillId="3" borderId="65" xfId="10" applyFont="1" applyFill="1" applyBorder="1" applyAlignment="1">
      <alignment horizontal="center" vertical="center" wrapText="1"/>
    </xf>
    <xf numFmtId="0" fontId="25" fillId="3" borderId="66" xfId="10" applyFont="1" applyFill="1" applyBorder="1" applyAlignment="1">
      <alignment horizontal="center" vertical="center" wrapText="1"/>
    </xf>
    <xf numFmtId="0" fontId="17" fillId="3" borderId="15" xfId="10" applyFont="1" applyFill="1" applyBorder="1" applyAlignment="1">
      <alignment horizontal="center" vertical="center" wrapText="1"/>
    </xf>
    <xf numFmtId="0" fontId="17" fillId="3" borderId="9" xfId="10" applyFont="1" applyFill="1" applyBorder="1" applyAlignment="1">
      <alignment horizontal="center" vertical="center" wrapText="1"/>
    </xf>
    <xf numFmtId="0" fontId="17" fillId="3" borderId="10" xfId="10" applyFont="1" applyFill="1" applyBorder="1" applyAlignment="1">
      <alignment horizontal="center" vertical="center" wrapText="1"/>
    </xf>
    <xf numFmtId="0" fontId="17" fillId="3" borderId="16" xfId="10" applyFont="1" applyFill="1" applyBorder="1" applyAlignment="1">
      <alignment horizontal="center" vertical="center" wrapText="1"/>
    </xf>
    <xf numFmtId="0" fontId="17" fillId="3" borderId="7" xfId="10" applyFont="1" applyFill="1" applyBorder="1" applyAlignment="1">
      <alignment horizontal="center" vertical="center" wrapText="1"/>
    </xf>
    <xf numFmtId="0" fontId="17" fillId="3" borderId="14" xfId="10" applyFont="1" applyFill="1" applyBorder="1" applyAlignment="1">
      <alignment horizontal="center" vertical="center" wrapText="1"/>
    </xf>
    <xf numFmtId="2" fontId="19" fillId="3" borderId="1" xfId="10" applyNumberFormat="1" applyFont="1" applyFill="1" applyBorder="1" applyAlignment="1">
      <alignment horizontal="center" vertical="center"/>
    </xf>
    <xf numFmtId="2" fontId="30" fillId="3" borderId="3" xfId="10" applyNumberFormat="1" applyFont="1" applyFill="1" applyBorder="1" applyAlignment="1">
      <alignment horizontal="center" vertical="center" wrapText="1"/>
    </xf>
    <xf numFmtId="0" fontId="19" fillId="0" borderId="4" xfId="10" applyFont="1" applyBorder="1" applyAlignment="1">
      <alignment horizontal="center" vertical="center" wrapText="1"/>
    </xf>
    <xf numFmtId="0" fontId="19" fillId="0" borderId="6" xfId="10" applyFont="1" applyBorder="1" applyAlignment="1">
      <alignment horizontal="center" vertical="center" wrapText="1"/>
    </xf>
    <xf numFmtId="0" fontId="19" fillId="0" borderId="25" xfId="10" applyFont="1" applyBorder="1" applyAlignment="1">
      <alignment horizontal="center" vertical="center" wrapText="1"/>
    </xf>
    <xf numFmtId="0" fontId="19" fillId="0" borderId="4" xfId="10" applyFont="1" applyBorder="1" applyAlignment="1">
      <alignment horizontal="center" vertical="center"/>
    </xf>
    <xf numFmtId="0" fontId="19" fillId="0" borderId="6" xfId="10" applyFont="1" applyBorder="1" applyAlignment="1">
      <alignment horizontal="center" vertical="center"/>
    </xf>
    <xf numFmtId="0" fontId="19" fillId="0" borderId="5" xfId="10" applyFont="1" applyBorder="1" applyAlignment="1">
      <alignment horizontal="center" vertical="center"/>
    </xf>
    <xf numFmtId="0" fontId="17" fillId="0" borderId="46" xfId="10" applyFont="1" applyBorder="1" applyAlignment="1">
      <alignment horizontal="center" vertical="center"/>
    </xf>
    <xf numFmtId="0" fontId="17" fillId="0" borderId="74" xfId="10" applyFont="1" applyBorder="1" applyAlignment="1">
      <alignment horizontal="center" vertical="center"/>
    </xf>
    <xf numFmtId="0" fontId="25" fillId="0" borderId="8" xfId="10" applyFont="1" applyBorder="1" applyAlignment="1">
      <alignment horizontal="center" vertical="center"/>
    </xf>
    <xf numFmtId="0" fontId="25" fillId="0" borderId="21" xfId="10" applyFont="1" applyBorder="1" applyAlignment="1">
      <alignment horizontal="center" vertical="center"/>
    </xf>
    <xf numFmtId="0" fontId="25" fillId="0" borderId="13" xfId="10" applyFont="1" applyBorder="1" applyAlignment="1">
      <alignment horizontal="center" vertical="center"/>
    </xf>
    <xf numFmtId="0" fontId="25" fillId="0" borderId="17" xfId="10" applyFont="1" applyBorder="1" applyAlignment="1">
      <alignment horizontal="center" vertical="center"/>
    </xf>
    <xf numFmtId="0" fontId="25" fillId="0" borderId="23" xfId="10" applyFont="1" applyBorder="1" applyAlignment="1">
      <alignment horizontal="center" vertical="center"/>
    </xf>
    <xf numFmtId="0" fontId="25" fillId="0" borderId="24" xfId="10" applyFont="1" applyBorder="1" applyAlignment="1">
      <alignment horizontal="center" vertical="center"/>
    </xf>
    <xf numFmtId="0" fontId="19" fillId="3" borderId="29" xfId="10" applyFont="1" applyFill="1" applyBorder="1" applyAlignment="1">
      <alignment horizontal="center" vertical="center"/>
    </xf>
    <xf numFmtId="0" fontId="19" fillId="3" borderId="1" xfId="10" applyFont="1" applyFill="1" applyBorder="1" applyAlignment="1">
      <alignment horizontal="center" vertical="center"/>
    </xf>
    <xf numFmtId="0" fontId="19" fillId="0" borderId="4" xfId="10" applyFont="1" applyBorder="1" applyAlignment="1">
      <alignment horizontal="left" vertical="center" wrapText="1"/>
    </xf>
    <xf numFmtId="0" fontId="19" fillId="0" borderId="6" xfId="10" applyFont="1" applyBorder="1" applyAlignment="1">
      <alignment horizontal="left" vertical="center" wrapText="1"/>
    </xf>
    <xf numFmtId="0" fontId="19" fillId="0" borderId="5" xfId="10" applyFont="1" applyBorder="1" applyAlignment="1">
      <alignment horizontal="left" vertical="center" wrapText="1"/>
    </xf>
    <xf numFmtId="0" fontId="19" fillId="0" borderId="1" xfId="10" applyFont="1" applyBorder="1" applyAlignment="1">
      <alignment horizontal="left" vertical="center" wrapText="1"/>
    </xf>
    <xf numFmtId="0" fontId="19" fillId="0" borderId="59" xfId="10" applyFont="1" applyBorder="1" applyAlignment="1">
      <alignment horizontal="left" vertical="center" wrapText="1"/>
    </xf>
    <xf numFmtId="0" fontId="27" fillId="0" borderId="0" xfId="10" applyFont="1" applyBorder="1" applyAlignment="1">
      <alignment horizontal="left" vertical="center"/>
    </xf>
    <xf numFmtId="0" fontId="19" fillId="3" borderId="26" xfId="10" applyFont="1" applyFill="1" applyBorder="1" applyAlignment="1">
      <alignment horizontal="center" vertical="center"/>
    </xf>
    <xf numFmtId="0" fontId="19" fillId="3" borderId="0" xfId="10" applyFont="1" applyFill="1" applyBorder="1" applyAlignment="1">
      <alignment horizontal="center" vertical="center" wrapText="1"/>
    </xf>
    <xf numFmtId="0" fontId="17" fillId="0" borderId="0" xfId="10" applyFont="1" applyAlignment="1">
      <alignment horizontal="center" vertical="center"/>
    </xf>
    <xf numFmtId="0" fontId="30" fillId="3" borderId="61" xfId="10" applyFont="1" applyFill="1" applyBorder="1" applyAlignment="1">
      <alignment horizontal="center" vertical="center" wrapText="1"/>
    </xf>
    <xf numFmtId="0" fontId="30" fillId="3" borderId="6" xfId="10" applyFont="1" applyFill="1" applyBorder="1" applyAlignment="1">
      <alignment horizontal="center" vertical="center" wrapText="1"/>
    </xf>
    <xf numFmtId="0" fontId="30" fillId="3" borderId="5" xfId="10" applyFont="1" applyFill="1" applyBorder="1" applyAlignment="1">
      <alignment horizontal="center" vertical="center" wrapText="1"/>
    </xf>
    <xf numFmtId="0" fontId="30" fillId="0" borderId="1" xfId="10" applyFont="1" applyBorder="1" applyAlignment="1">
      <alignment horizontal="left" vertical="center" wrapText="1"/>
    </xf>
    <xf numFmtId="0" fontId="30" fillId="3" borderId="0" xfId="10" applyFont="1" applyFill="1" applyBorder="1" applyAlignment="1">
      <alignment horizontal="center" vertical="center" wrapText="1"/>
    </xf>
    <xf numFmtId="0" fontId="19" fillId="3" borderId="58" xfId="10" applyFont="1" applyFill="1" applyBorder="1" applyAlignment="1">
      <alignment horizontal="center" vertical="center"/>
    </xf>
    <xf numFmtId="0" fontId="19" fillId="3" borderId="59" xfId="10" applyFont="1" applyFill="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wrapText="1"/>
    </xf>
    <xf numFmtId="0" fontId="56" fillId="9" borderId="4" xfId="0" applyFont="1" applyFill="1" applyBorder="1" applyAlignment="1">
      <alignment horizontal="center" vertical="center" wrapText="1"/>
    </xf>
    <xf numFmtId="0" fontId="56" fillId="9" borderId="6" xfId="0" applyFont="1" applyFill="1" applyBorder="1" applyAlignment="1">
      <alignment horizontal="center" vertical="center" wrapText="1"/>
    </xf>
    <xf numFmtId="0" fontId="56" fillId="3" borderId="4" xfId="0" applyFont="1" applyFill="1" applyBorder="1" applyAlignment="1">
      <alignment horizontal="center" vertical="center" wrapText="1"/>
    </xf>
    <xf numFmtId="0" fontId="56" fillId="3" borderId="6" xfId="0" applyFont="1" applyFill="1" applyBorder="1" applyAlignment="1">
      <alignment horizontal="center" vertical="center" wrapText="1"/>
    </xf>
    <xf numFmtId="0" fontId="0" fillId="0" borderId="7" xfId="0" applyBorder="1" applyAlignment="1">
      <alignment horizontal="center" vertical="center"/>
    </xf>
    <xf numFmtId="0" fontId="56" fillId="0" borderId="3" xfId="0" applyFont="1" applyBorder="1" applyAlignment="1">
      <alignment horizontal="center" vertical="center"/>
    </xf>
    <xf numFmtId="0" fontId="56" fillId="0" borderId="1" xfId="0" applyFont="1" applyBorder="1" applyAlignment="1">
      <alignment horizontal="center" vertical="center"/>
    </xf>
    <xf numFmtId="0" fontId="56" fillId="0" borderId="3" xfId="0" applyFont="1" applyBorder="1" applyAlignment="1">
      <alignment horizontal="center" vertical="center" wrapText="1"/>
    </xf>
    <xf numFmtId="0" fontId="56" fillId="0" borderId="1" xfId="0" applyFont="1" applyBorder="1" applyAlignment="1">
      <alignment horizontal="center" vertical="center" wrapText="1"/>
    </xf>
    <xf numFmtId="0" fontId="48" fillId="0" borderId="0" xfId="0" applyFont="1" applyAlignment="1">
      <alignment horizontal="left" vertical="center" wrapText="1"/>
    </xf>
    <xf numFmtId="0" fontId="12" fillId="8" borderId="0" xfId="0" applyFont="1" applyFill="1" applyAlignment="1">
      <alignment horizontal="left" vertical="center"/>
    </xf>
    <xf numFmtId="0" fontId="12" fillId="4" borderId="0" xfId="0" applyFont="1" applyFill="1" applyAlignment="1">
      <alignment horizontal="left" vertical="top" wrapText="1"/>
    </xf>
    <xf numFmtId="0" fontId="48" fillId="0" borderId="8" xfId="0" applyFont="1" applyBorder="1" applyAlignment="1">
      <alignment horizontal="center" vertical="center" wrapText="1"/>
    </xf>
    <xf numFmtId="0" fontId="48" fillId="0" borderId="10" xfId="0" applyFont="1" applyBorder="1" applyAlignment="1">
      <alignment horizontal="center" vertical="center" wrapText="1"/>
    </xf>
    <xf numFmtId="0" fontId="48" fillId="0" borderId="11" xfId="0" applyFont="1" applyBorder="1" applyAlignment="1">
      <alignment horizontal="center" vertical="center" wrapText="1"/>
    </xf>
    <xf numFmtId="0" fontId="48" fillId="0" borderId="12" xfId="0" applyFont="1" applyBorder="1" applyAlignment="1">
      <alignment horizontal="center" vertical="center" wrapText="1"/>
    </xf>
    <xf numFmtId="0" fontId="48" fillId="0" borderId="13" xfId="0" applyFont="1" applyBorder="1" applyAlignment="1">
      <alignment horizontal="center" vertical="center" wrapText="1"/>
    </xf>
    <xf numFmtId="0" fontId="48" fillId="0" borderId="14"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1" xfId="0" applyFont="1" applyBorder="1" applyAlignment="1">
      <alignment horizontal="center" vertical="center"/>
    </xf>
    <xf numFmtId="0" fontId="48" fillId="0" borderId="4" xfId="0" applyFont="1" applyBorder="1" applyAlignment="1">
      <alignment horizontal="center" vertical="center"/>
    </xf>
    <xf numFmtId="0" fontId="48" fillId="0" borderId="5" xfId="0" applyFont="1" applyBorder="1" applyAlignment="1">
      <alignment horizontal="center" vertical="center"/>
    </xf>
    <xf numFmtId="38" fontId="48" fillId="8" borderId="6" xfId="12" applyFont="1" applyFill="1" applyBorder="1" applyAlignment="1">
      <alignment horizontal="center" vertical="center"/>
    </xf>
    <xf numFmtId="38" fontId="48" fillId="8" borderId="5" xfId="12" applyFont="1" applyFill="1" applyBorder="1" applyAlignment="1">
      <alignment horizontal="center" vertical="center"/>
    </xf>
    <xf numFmtId="0" fontId="48" fillId="6" borderId="1" xfId="0" applyFont="1" applyFill="1" applyBorder="1" applyAlignment="1">
      <alignment horizontal="center" vertical="center"/>
    </xf>
    <xf numFmtId="0" fontId="48" fillId="8" borderId="13" xfId="0" applyFont="1" applyFill="1" applyBorder="1" applyAlignment="1">
      <alignment horizontal="center" vertical="center"/>
    </xf>
    <xf numFmtId="0" fontId="48" fillId="8" borderId="14" xfId="0" applyFont="1" applyFill="1" applyBorder="1" applyAlignment="1">
      <alignment horizontal="center" vertical="center"/>
    </xf>
    <xf numFmtId="0" fontId="48" fillId="4" borderId="13" xfId="0" applyFont="1" applyFill="1" applyBorder="1" applyAlignment="1">
      <alignment horizontal="center" vertical="center"/>
    </xf>
    <xf numFmtId="0" fontId="48" fillId="4" borderId="14" xfId="0" applyFont="1" applyFill="1" applyBorder="1" applyAlignment="1">
      <alignment horizontal="center" vertical="center"/>
    </xf>
    <xf numFmtId="0" fontId="48" fillId="4" borderId="7" xfId="0" applyFont="1" applyFill="1" applyBorder="1" applyAlignment="1">
      <alignment horizontal="center" vertical="center"/>
    </xf>
    <xf numFmtId="38" fontId="48" fillId="8" borderId="13" xfId="12" applyFont="1" applyFill="1" applyBorder="1" applyAlignment="1">
      <alignment horizontal="right" vertical="center"/>
    </xf>
    <xf numFmtId="38" fontId="48" fillId="8" borderId="7" xfId="12" applyFont="1" applyFill="1" applyBorder="1" applyAlignment="1">
      <alignment horizontal="right" vertical="center"/>
    </xf>
    <xf numFmtId="38" fontId="48" fillId="8" borderId="14" xfId="12" applyFont="1" applyFill="1" applyBorder="1" applyAlignment="1">
      <alignment horizontal="right"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6" borderId="8" xfId="0" applyFont="1" applyFill="1" applyBorder="1" applyAlignment="1">
      <alignment horizontal="center" vertical="center"/>
    </xf>
    <xf numFmtId="0" fontId="48" fillId="6" borderId="10" xfId="0" applyFont="1" applyFill="1" applyBorder="1" applyAlignment="1">
      <alignment horizontal="center" vertical="center"/>
    </xf>
    <xf numFmtId="0" fontId="48" fillId="6" borderId="9" xfId="0" applyFont="1" applyFill="1" applyBorder="1" applyAlignment="1">
      <alignment horizontal="center" vertical="center"/>
    </xf>
    <xf numFmtId="0" fontId="48" fillId="6" borderId="8" xfId="0" applyFont="1" applyFill="1" applyBorder="1" applyAlignment="1">
      <alignment horizontal="right" vertical="top"/>
    </xf>
    <xf numFmtId="0" fontId="48" fillId="6" borderId="9" xfId="0" applyFont="1" applyFill="1" applyBorder="1" applyAlignment="1">
      <alignment horizontal="right" vertical="top"/>
    </xf>
    <xf numFmtId="0" fontId="48" fillId="6" borderId="10" xfId="0" applyFont="1" applyFill="1" applyBorder="1" applyAlignment="1">
      <alignment horizontal="right" vertical="top"/>
    </xf>
    <xf numFmtId="0" fontId="48" fillId="6" borderId="2" xfId="0" applyFont="1" applyFill="1" applyBorder="1" applyAlignment="1">
      <alignment horizontal="center" vertical="center"/>
    </xf>
    <xf numFmtId="0" fontId="48" fillId="6" borderId="13" xfId="0" applyFont="1" applyFill="1" applyBorder="1" applyAlignment="1">
      <alignment horizontal="center" vertical="center"/>
    </xf>
    <xf numFmtId="0" fontId="48" fillId="6" borderId="7" xfId="0" applyFont="1" applyFill="1" applyBorder="1" applyAlignment="1">
      <alignment horizontal="center" vertical="center"/>
    </xf>
    <xf numFmtId="0" fontId="48" fillId="6" borderId="14" xfId="0" applyFont="1" applyFill="1" applyBorder="1" applyAlignment="1">
      <alignment horizontal="center" vertical="center"/>
    </xf>
    <xf numFmtId="0" fontId="48" fillId="6" borderId="3" xfId="0" applyFont="1" applyFill="1" applyBorder="1" applyAlignment="1">
      <alignment horizontal="center" vertical="center"/>
    </xf>
    <xf numFmtId="0" fontId="48" fillId="8" borderId="1" xfId="0" applyFont="1" applyFill="1" applyBorder="1" applyAlignment="1">
      <alignment horizontal="center" vertical="center" wrapText="1"/>
    </xf>
    <xf numFmtId="0" fontId="48" fillId="6" borderId="8" xfId="0" applyFont="1" applyFill="1" applyBorder="1" applyAlignment="1">
      <alignment horizontal="left" vertical="top"/>
    </xf>
    <xf numFmtId="0" fontId="48" fillId="6" borderId="9" xfId="0" applyFont="1" applyFill="1" applyBorder="1" applyAlignment="1">
      <alignment horizontal="left" vertical="top"/>
    </xf>
    <xf numFmtId="0" fontId="48" fillId="6" borderId="10" xfId="0" applyFont="1" applyFill="1" applyBorder="1" applyAlignment="1">
      <alignment horizontal="left" vertical="top"/>
    </xf>
    <xf numFmtId="0" fontId="48" fillId="6" borderId="8" xfId="0" applyFont="1" applyFill="1" applyBorder="1" applyAlignment="1">
      <alignment horizontal="center" vertical="top"/>
    </xf>
    <xf numFmtId="0" fontId="48" fillId="6" borderId="9" xfId="0" applyFont="1" applyFill="1" applyBorder="1" applyAlignment="1">
      <alignment horizontal="center" vertical="top"/>
    </xf>
    <xf numFmtId="0" fontId="48" fillId="6" borderId="10" xfId="0" applyFont="1" applyFill="1" applyBorder="1" applyAlignment="1">
      <alignment horizontal="center" vertical="top"/>
    </xf>
    <xf numFmtId="0" fontId="48" fillId="4" borderId="11" xfId="0" applyFont="1" applyFill="1" applyBorder="1" applyAlignment="1">
      <alignment horizontal="center" vertical="top"/>
    </xf>
    <xf numFmtId="0" fontId="48" fillId="4" borderId="0" xfId="0" applyFont="1" applyFill="1" applyBorder="1" applyAlignment="1">
      <alignment horizontal="center" vertical="top"/>
    </xf>
    <xf numFmtId="0" fontId="48" fillId="4" borderId="12" xfId="0" applyFont="1" applyFill="1" applyBorder="1" applyAlignment="1">
      <alignment horizontal="center" vertical="top"/>
    </xf>
    <xf numFmtId="0" fontId="48" fillId="4" borderId="13" xfId="0" applyFont="1" applyFill="1" applyBorder="1" applyAlignment="1">
      <alignment horizontal="center" vertical="top"/>
    </xf>
    <xf numFmtId="0" fontId="48" fillId="4" borderId="7" xfId="0" applyFont="1" applyFill="1" applyBorder="1" applyAlignment="1">
      <alignment horizontal="center" vertical="top"/>
    </xf>
    <xf numFmtId="0" fontId="48" fillId="4" borderId="14" xfId="0" applyFont="1" applyFill="1" applyBorder="1" applyAlignment="1">
      <alignment horizontal="center" vertical="top"/>
    </xf>
    <xf numFmtId="38" fontId="48" fillId="8" borderId="1" xfId="0" applyNumberFormat="1" applyFont="1" applyFill="1" applyBorder="1" applyAlignment="1">
      <alignment horizontal="right" vertical="center"/>
    </xf>
    <xf numFmtId="0" fontId="48" fillId="8" borderId="1" xfId="0" applyFont="1" applyFill="1" applyBorder="1" applyAlignment="1">
      <alignment horizontal="right" vertical="center"/>
    </xf>
    <xf numFmtId="0" fontId="48" fillId="8" borderId="1" xfId="0" applyFont="1" applyFill="1" applyBorder="1" applyAlignment="1">
      <alignment horizontal="left" vertical="top" wrapText="1"/>
    </xf>
    <xf numFmtId="0" fontId="48" fillId="8" borderId="1" xfId="0" applyFont="1" applyFill="1" applyBorder="1" applyAlignment="1">
      <alignment horizontal="left" vertical="top"/>
    </xf>
    <xf numFmtId="0" fontId="48" fillId="4" borderId="1" xfId="0" applyFont="1" applyFill="1" applyBorder="1" applyAlignment="1">
      <alignment horizontal="left" vertical="top" wrapText="1"/>
    </xf>
    <xf numFmtId="0" fontId="48" fillId="4" borderId="1" xfId="0" applyFont="1" applyFill="1" applyBorder="1" applyAlignment="1">
      <alignment horizontal="left" vertical="top"/>
    </xf>
    <xf numFmtId="0" fontId="48" fillId="8" borderId="1" xfId="0" applyFont="1" applyFill="1" applyBorder="1" applyAlignment="1">
      <alignment horizontal="center" vertical="center"/>
    </xf>
    <xf numFmtId="9" fontId="48" fillId="8" borderId="1" xfId="16" applyFont="1" applyFill="1" applyBorder="1" applyAlignment="1">
      <alignment horizontal="center" vertical="center"/>
    </xf>
    <xf numFmtId="0" fontId="49" fillId="0" borderId="0" xfId="0" applyFont="1" applyAlignment="1">
      <alignment horizontal="left" vertical="top" wrapText="1"/>
    </xf>
    <xf numFmtId="0" fontId="48" fillId="6" borderId="22" xfId="0" applyFont="1" applyFill="1" applyBorder="1" applyAlignment="1">
      <alignment horizontal="center" vertical="center"/>
    </xf>
    <xf numFmtId="0" fontId="48" fillId="4" borderId="1" xfId="0" applyFont="1" applyFill="1" applyBorder="1" applyAlignment="1">
      <alignment horizontal="left" vertical="center"/>
    </xf>
    <xf numFmtId="0" fontId="48" fillId="8" borderId="1" xfId="0" applyFont="1" applyFill="1" applyBorder="1" applyAlignment="1">
      <alignment horizontal="left" vertical="center"/>
    </xf>
    <xf numFmtId="0" fontId="48" fillId="6" borderId="1" xfId="0" applyFont="1" applyFill="1" applyBorder="1" applyAlignment="1">
      <alignment horizontal="center" vertical="center" wrapText="1"/>
    </xf>
    <xf numFmtId="0" fontId="54" fillId="4" borderId="0" xfId="0" applyFont="1" applyFill="1" applyAlignment="1">
      <alignment horizontal="left" vertical="center"/>
    </xf>
    <xf numFmtId="0" fontId="49" fillId="0" borderId="1" xfId="0" applyFont="1" applyBorder="1" applyAlignment="1">
      <alignment horizontal="center" vertical="center" wrapText="1"/>
    </xf>
    <xf numFmtId="0" fontId="48" fillId="4" borderId="1" xfId="0" applyFont="1" applyFill="1" applyBorder="1" applyAlignment="1">
      <alignment horizontal="justify" vertical="center"/>
    </xf>
    <xf numFmtId="0" fontId="48" fillId="4" borderId="1" xfId="0" applyFont="1" applyFill="1" applyBorder="1" applyAlignment="1">
      <alignment horizontal="right" vertical="top"/>
    </xf>
    <xf numFmtId="0" fontId="50" fillId="4" borderId="0" xfId="0" applyFont="1" applyFill="1" applyAlignment="1">
      <alignment horizontal="left" vertical="center"/>
    </xf>
    <xf numFmtId="38" fontId="48" fillId="8" borderId="22" xfId="0" applyNumberFormat="1" applyFont="1" applyFill="1" applyBorder="1" applyAlignment="1">
      <alignment horizontal="right" vertical="center"/>
    </xf>
    <xf numFmtId="0" fontId="48" fillId="8" borderId="22" xfId="0" applyFont="1" applyFill="1" applyBorder="1" applyAlignment="1">
      <alignment horizontal="right" vertical="center"/>
    </xf>
    <xf numFmtId="0" fontId="12" fillId="4" borderId="0" xfId="0" applyFont="1" applyFill="1" applyAlignment="1">
      <alignment horizontal="left" vertical="center"/>
    </xf>
    <xf numFmtId="38" fontId="48" fillId="8" borderId="3" xfId="0" applyNumberFormat="1" applyFont="1" applyFill="1" applyBorder="1" applyAlignment="1">
      <alignment horizontal="right" vertical="center"/>
    </xf>
    <xf numFmtId="0" fontId="48" fillId="8" borderId="3" xfId="0" applyFont="1" applyFill="1" applyBorder="1" applyAlignment="1">
      <alignment horizontal="right" vertical="center"/>
    </xf>
    <xf numFmtId="0" fontId="48" fillId="6" borderId="2" xfId="0" applyFont="1" applyFill="1" applyBorder="1" applyAlignment="1">
      <alignment horizontal="right" vertical="center"/>
    </xf>
    <xf numFmtId="0" fontId="48" fillId="6" borderId="13" xfId="0" applyFont="1" applyFill="1" applyBorder="1" applyAlignment="1">
      <alignment horizontal="center" vertical="center" wrapText="1"/>
    </xf>
    <xf numFmtId="0" fontId="48" fillId="6" borderId="14" xfId="0" applyFont="1" applyFill="1" applyBorder="1" applyAlignment="1">
      <alignment horizontal="center" vertical="center" wrapText="1"/>
    </xf>
    <xf numFmtId="38" fontId="48" fillId="8" borderId="3" xfId="12" applyFont="1" applyFill="1" applyBorder="1" applyAlignment="1">
      <alignment horizontal="right" vertical="center"/>
    </xf>
    <xf numFmtId="0" fontId="52" fillId="0" borderId="1" xfId="0" applyFont="1" applyBorder="1" applyAlignment="1">
      <alignment horizontal="center" vertical="center" wrapText="1"/>
    </xf>
    <xf numFmtId="38" fontId="48" fillId="8" borderId="1" xfId="12" applyFont="1" applyFill="1" applyBorder="1" applyAlignment="1">
      <alignment horizontal="right" vertical="center"/>
    </xf>
    <xf numFmtId="0" fontId="52" fillId="4" borderId="1" xfId="0" applyFont="1" applyFill="1" applyBorder="1" applyAlignment="1">
      <alignment horizontal="center" vertical="center" wrapText="1"/>
    </xf>
    <xf numFmtId="0" fontId="52" fillId="4" borderId="8" xfId="0" applyFont="1" applyFill="1" applyBorder="1" applyAlignment="1">
      <alignment horizontal="center" vertical="center" wrapText="1"/>
    </xf>
    <xf numFmtId="0" fontId="52" fillId="4" borderId="9" xfId="0" applyFont="1" applyFill="1" applyBorder="1" applyAlignment="1">
      <alignment horizontal="center" vertical="center" wrapText="1"/>
    </xf>
    <xf numFmtId="0" fontId="52" fillId="4" borderId="10" xfId="0" applyFont="1" applyFill="1" applyBorder="1" applyAlignment="1">
      <alignment horizontal="center" vertical="center" wrapText="1"/>
    </xf>
    <xf numFmtId="0" fontId="52" fillId="4" borderId="13"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52" fillId="4" borderId="14" xfId="0" applyFont="1" applyFill="1" applyBorder="1" applyAlignment="1">
      <alignment horizontal="center" vertical="center" wrapText="1"/>
    </xf>
    <xf numFmtId="0" fontId="12" fillId="8" borderId="0" xfId="0" applyFont="1" applyFill="1" applyAlignment="1">
      <alignment horizontal="left" vertical="top" wrapText="1"/>
    </xf>
    <xf numFmtId="0" fontId="12" fillId="8" borderId="0" xfId="0" applyFont="1" applyFill="1" applyAlignment="1">
      <alignment horizontal="left" vertical="top"/>
    </xf>
    <xf numFmtId="0" fontId="48" fillId="8" borderId="13" xfId="0" applyFont="1" applyFill="1" applyBorder="1" applyAlignment="1">
      <alignment horizontal="left" vertical="center"/>
    </xf>
    <xf numFmtId="0" fontId="48" fillId="8" borderId="7" xfId="0" applyFont="1" applyFill="1" applyBorder="1" applyAlignment="1">
      <alignment horizontal="left" vertical="center"/>
    </xf>
    <xf numFmtId="0" fontId="48" fillId="8" borderId="14" xfId="0" applyFont="1" applyFill="1" applyBorder="1" applyAlignment="1">
      <alignment horizontal="left" vertical="center"/>
    </xf>
    <xf numFmtId="0" fontId="48" fillId="8" borderId="11" xfId="0" applyFont="1" applyFill="1" applyBorder="1" applyAlignment="1">
      <alignment horizontal="center" vertical="top"/>
    </xf>
    <xf numFmtId="0" fontId="48" fillId="8" borderId="0" xfId="0" applyFont="1" applyFill="1" applyBorder="1" applyAlignment="1">
      <alignment horizontal="center" vertical="top"/>
    </xf>
    <xf numFmtId="0" fontId="48" fillId="8" borderId="12" xfId="0" applyFont="1" applyFill="1" applyBorder="1" applyAlignment="1">
      <alignment horizontal="center" vertical="top"/>
    </xf>
    <xf numFmtId="0" fontId="48" fillId="8" borderId="13" xfId="0" applyFont="1" applyFill="1" applyBorder="1" applyAlignment="1">
      <alignment horizontal="center" vertical="top"/>
    </xf>
    <xf numFmtId="0" fontId="48" fillId="8" borderId="7" xfId="0" applyFont="1" applyFill="1" applyBorder="1" applyAlignment="1">
      <alignment horizontal="center" vertical="top"/>
    </xf>
    <xf numFmtId="0" fontId="48" fillId="8" borderId="14" xfId="0" applyFont="1" applyFill="1" applyBorder="1" applyAlignment="1">
      <alignment horizontal="center" vertical="top"/>
    </xf>
    <xf numFmtId="0" fontId="50" fillId="8" borderId="0" xfId="0" applyFont="1" applyFill="1" applyAlignment="1">
      <alignment horizontal="left" vertical="center"/>
    </xf>
    <xf numFmtId="0" fontId="48" fillId="8" borderId="1" xfId="0" applyFont="1" applyFill="1" applyBorder="1" applyAlignment="1">
      <alignment horizontal="left" vertical="center" wrapText="1"/>
    </xf>
    <xf numFmtId="38" fontId="48" fillId="4" borderId="1" xfId="0" applyNumberFormat="1" applyFont="1" applyFill="1" applyBorder="1" applyAlignment="1">
      <alignment horizontal="right" vertical="center"/>
    </xf>
    <xf numFmtId="0" fontId="48" fillId="4" borderId="1" xfId="0" applyFont="1" applyFill="1" applyBorder="1" applyAlignment="1">
      <alignment horizontal="right" vertical="center"/>
    </xf>
    <xf numFmtId="0" fontId="48" fillId="4" borderId="1" xfId="0" applyFont="1" applyFill="1" applyBorder="1" applyAlignment="1">
      <alignment horizontal="center" vertical="center"/>
    </xf>
    <xf numFmtId="0" fontId="48" fillId="8" borderId="1" xfId="0" applyFont="1" applyFill="1" applyBorder="1" applyAlignment="1">
      <alignment horizontal="justify" vertical="center"/>
    </xf>
    <xf numFmtId="0" fontId="48" fillId="8" borderId="1" xfId="0" applyFont="1" applyFill="1" applyBorder="1" applyAlignment="1">
      <alignment horizontal="right" vertical="top"/>
    </xf>
    <xf numFmtId="0" fontId="48" fillId="4" borderId="22" xfId="0" applyFont="1" applyFill="1" applyBorder="1" applyAlignment="1">
      <alignment horizontal="right" vertical="center"/>
    </xf>
    <xf numFmtId="0" fontId="48" fillId="4" borderId="3" xfId="0" applyFont="1" applyFill="1" applyBorder="1" applyAlignment="1">
      <alignment horizontal="right" vertical="center"/>
    </xf>
    <xf numFmtId="0" fontId="49" fillId="6" borderId="13" xfId="0" applyFont="1" applyFill="1" applyBorder="1" applyAlignment="1">
      <alignment horizontal="center" vertical="center" wrapText="1"/>
    </xf>
    <xf numFmtId="0" fontId="49" fillId="6" borderId="14" xfId="0" applyFont="1" applyFill="1" applyBorder="1" applyAlignment="1">
      <alignment horizontal="center" vertical="center" wrapText="1"/>
    </xf>
    <xf numFmtId="0" fontId="48" fillId="4" borderId="3" xfId="0" applyFont="1" applyFill="1" applyBorder="1" applyAlignment="1">
      <alignment horizontal="center" vertical="center"/>
    </xf>
    <xf numFmtId="38" fontId="48" fillId="4" borderId="3" xfId="12" applyFont="1" applyFill="1" applyBorder="1" applyAlignment="1">
      <alignment horizontal="right" vertical="center"/>
    </xf>
    <xf numFmtId="38" fontId="48" fillId="4" borderId="1" xfId="12" applyFont="1" applyFill="1" applyBorder="1" applyAlignment="1">
      <alignment horizontal="right" vertical="center"/>
    </xf>
    <xf numFmtId="38" fontId="48" fillId="4" borderId="22" xfId="0" applyNumberFormat="1" applyFont="1" applyFill="1" applyBorder="1" applyAlignment="1">
      <alignment horizontal="right" vertical="center"/>
    </xf>
    <xf numFmtId="0" fontId="48" fillId="4" borderId="22" xfId="0" applyFont="1" applyFill="1" applyBorder="1" applyAlignment="1">
      <alignment horizontal="center" vertical="center"/>
    </xf>
    <xf numFmtId="38" fontId="48" fillId="4" borderId="3" xfId="0" applyNumberFormat="1" applyFont="1" applyFill="1" applyBorder="1" applyAlignment="1">
      <alignment horizontal="right" vertical="center"/>
    </xf>
    <xf numFmtId="0" fontId="48" fillId="8" borderId="11" xfId="0" applyFont="1" applyFill="1" applyBorder="1" applyAlignment="1">
      <alignment horizontal="left" vertical="top"/>
    </xf>
    <xf numFmtId="0" fontId="48" fillId="8" borderId="0" xfId="0" applyFont="1" applyFill="1" applyBorder="1" applyAlignment="1">
      <alignment horizontal="left" vertical="top"/>
    </xf>
    <xf numFmtId="0" fontId="48" fillId="8" borderId="12" xfId="0" applyFont="1" applyFill="1" applyBorder="1" applyAlignment="1">
      <alignment horizontal="left" vertical="top"/>
    </xf>
    <xf numFmtId="0" fontId="48" fillId="8" borderId="13" xfId="0" applyFont="1" applyFill="1" applyBorder="1" applyAlignment="1">
      <alignment horizontal="left" vertical="top"/>
    </xf>
    <xf numFmtId="0" fontId="48" fillId="8" borderId="7" xfId="0" applyFont="1" applyFill="1" applyBorder="1" applyAlignment="1">
      <alignment horizontal="left" vertical="top"/>
    </xf>
    <xf numFmtId="0" fontId="48" fillId="8" borderId="14" xfId="0" applyFont="1" applyFill="1" applyBorder="1" applyAlignment="1">
      <alignment horizontal="left" vertical="top"/>
    </xf>
    <xf numFmtId="0" fontId="35" fillId="5" borderId="4" xfId="15" applyFont="1" applyFill="1" applyBorder="1" applyAlignment="1">
      <alignment horizontal="left" vertical="center"/>
    </xf>
    <xf numFmtId="0" fontId="35" fillId="5" borderId="6" xfId="15" applyFont="1" applyFill="1" applyBorder="1" applyAlignment="1">
      <alignment horizontal="left" vertical="center"/>
    </xf>
    <xf numFmtId="0" fontId="32" fillId="0" borderId="0" xfId="15" applyFont="1" applyBorder="1" applyAlignment="1">
      <alignment horizontal="center" vertical="center" wrapText="1"/>
    </xf>
    <xf numFmtId="0" fontId="32" fillId="0" borderId="0" xfId="15" applyFont="1" applyBorder="1" applyAlignment="1">
      <alignment horizontal="center" vertical="center"/>
    </xf>
    <xf numFmtId="0" fontId="34" fillId="0" borderId="34" xfId="15" applyFont="1" applyBorder="1" applyAlignment="1">
      <alignment horizontal="left" vertical="center" wrapText="1"/>
    </xf>
    <xf numFmtId="0" fontId="34" fillId="0" borderId="0" xfId="15" applyFont="1" applyBorder="1" applyAlignment="1">
      <alignment horizontal="left" vertical="center" wrapText="1"/>
    </xf>
    <xf numFmtId="0" fontId="34" fillId="0" borderId="35" xfId="15" applyFont="1" applyBorder="1" applyAlignment="1">
      <alignment horizontal="left" vertical="center" wrapText="1"/>
    </xf>
    <xf numFmtId="0" fontId="34" fillId="0" borderId="18" xfId="15" applyFont="1" applyBorder="1" applyAlignment="1">
      <alignment horizontal="left" vertical="center" wrapText="1"/>
    </xf>
    <xf numFmtId="0" fontId="34" fillId="0" borderId="19" xfId="15" applyFont="1" applyBorder="1" applyAlignment="1">
      <alignment horizontal="left" vertical="center" wrapText="1"/>
    </xf>
    <xf numFmtId="0" fontId="34" fillId="0" borderId="24" xfId="15" applyFont="1" applyBorder="1" applyAlignment="1">
      <alignment horizontal="left" vertical="center" wrapText="1"/>
    </xf>
    <xf numFmtId="0" fontId="35" fillId="5" borderId="5" xfId="15" applyFont="1" applyFill="1" applyBorder="1" applyAlignment="1">
      <alignment horizontal="left" vertical="center"/>
    </xf>
    <xf numFmtId="0" fontId="24" fillId="0" borderId="0" xfId="0" applyFont="1" applyAlignment="1">
      <alignment horizontal="center" vertical="center"/>
    </xf>
    <xf numFmtId="0" fontId="17" fillId="0" borderId="85" xfId="10" applyFont="1" applyBorder="1" applyAlignment="1">
      <alignment horizontal="center" vertical="center"/>
    </xf>
  </cellXfs>
  <cellStyles count="20">
    <cellStyle name="パーセント" xfId="16" builtinId="5"/>
    <cellStyle name="パーセント 2" xfId="9" xr:uid="{00000000-0005-0000-0000-000000000000}"/>
    <cellStyle name="桁区切り" xfId="12" builtinId="6"/>
    <cellStyle name="桁区切り 2" xfId="8" xr:uid="{00000000-0005-0000-0000-000002000000}"/>
    <cellStyle name="桁区切り 3" xfId="11" xr:uid="{3E38E1C1-08C8-4AF5-8CCC-EF1B66991D79}"/>
    <cellStyle name="標準" xfId="0" builtinId="0"/>
    <cellStyle name="標準 2" xfId="2" xr:uid="{00000000-0005-0000-0000-000004000000}"/>
    <cellStyle name="標準 2 2" xfId="1" xr:uid="{00000000-0005-0000-0000-000005000000}"/>
    <cellStyle name="標準 2 3" xfId="5" xr:uid="{00000000-0005-0000-0000-000006000000}"/>
    <cellStyle name="標準 3" xfId="6" xr:uid="{00000000-0005-0000-0000-000007000000}"/>
    <cellStyle name="標準 3 2" xfId="7" xr:uid="{00000000-0005-0000-0000-000008000000}"/>
    <cellStyle name="標準 4" xfId="4" xr:uid="{00000000-0005-0000-0000-000009000000}"/>
    <cellStyle name="標準 5" xfId="10" xr:uid="{B6A2C085-2ED1-4868-BE41-659F68BA3E48}"/>
    <cellStyle name="標準 5 2" xfId="13" xr:uid="{A841AB8D-D525-4C15-9749-8831EE142B7C}"/>
    <cellStyle name="標準 5 2 2" xfId="17" xr:uid="{B393B1C5-B94A-47F4-ACBA-9DD96BB29F4F}"/>
    <cellStyle name="標準 6" xfId="14" xr:uid="{506D663F-2041-4B25-8407-CF5A8FC707AF}"/>
    <cellStyle name="標準 7" xfId="15" xr:uid="{BAE77A4C-04E8-4DAE-B979-CD5287931DC9}"/>
    <cellStyle name="標準 7 2" xfId="18" xr:uid="{DD3CB97B-4718-489C-9A01-4D8FCAA75E69}"/>
    <cellStyle name="標準 7 2 2" xfId="19" xr:uid="{0BF8C131-9978-4093-9371-78E08FDDB5E8}"/>
    <cellStyle name="標準 8" xfId="3" xr:uid="{00000000-0005-0000-0000-00000A000000}"/>
  </cellStyles>
  <dxfs count="0"/>
  <tableStyles count="0" defaultTableStyle="TableStyleMedium9" defaultPivotStyle="PivotStyleLight16"/>
  <colors>
    <mruColors>
      <color rgb="FF0000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155575</xdr:colOff>
      <xdr:row>6</xdr:row>
      <xdr:rowOff>365125</xdr:rowOff>
    </xdr:from>
    <xdr:to>
      <xdr:col>12</xdr:col>
      <xdr:colOff>9525</xdr:colOff>
      <xdr:row>7</xdr:row>
      <xdr:rowOff>327025</xdr:rowOff>
    </xdr:to>
    <xdr:sp macro="" textlink="">
      <xdr:nvSpPr>
        <xdr:cNvPr id="2" name="テキスト ボックス 1">
          <a:extLst>
            <a:ext uri="{FF2B5EF4-FFF2-40B4-BE49-F238E27FC236}">
              <a16:creationId xmlns:a16="http://schemas.microsoft.com/office/drawing/2014/main" id="{03C484BE-9FC3-88C8-5126-3B4113D0CD1E}"/>
            </a:ext>
          </a:extLst>
        </xdr:cNvPr>
        <xdr:cNvSpPr txBox="1"/>
      </xdr:nvSpPr>
      <xdr:spPr>
        <a:xfrm>
          <a:off x="279400" y="2117725"/>
          <a:ext cx="12846050" cy="504825"/>
        </a:xfrm>
        <a:prstGeom prst="rect">
          <a:avLst/>
        </a:prstGeom>
        <a:solidFill>
          <a:schemeClr val="accent3">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b="1">
              <a:solidFill>
                <a:schemeClr val="bg1"/>
              </a:solidFill>
            </a:rPr>
            <a:t>　農林水産事務所に要望する際には、以下の点を確認し、チェック欄に☑を記入してください。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403411</xdr:colOff>
      <xdr:row>8</xdr:row>
      <xdr:rowOff>11203</xdr:rowOff>
    </xdr:from>
    <xdr:to>
      <xdr:col>11</xdr:col>
      <xdr:colOff>0</xdr:colOff>
      <xdr:row>14</xdr:row>
      <xdr:rowOff>112058</xdr:rowOff>
    </xdr:to>
    <xdr:sp macro="" textlink="">
      <xdr:nvSpPr>
        <xdr:cNvPr id="3" name="正方形/長方形 2">
          <a:extLst>
            <a:ext uri="{FF2B5EF4-FFF2-40B4-BE49-F238E27FC236}">
              <a16:creationId xmlns:a16="http://schemas.microsoft.com/office/drawing/2014/main" id="{9F43ECE8-497E-4499-8BAE-DA4D46AEF02F}"/>
            </a:ext>
          </a:extLst>
        </xdr:cNvPr>
        <xdr:cNvSpPr/>
      </xdr:nvSpPr>
      <xdr:spPr>
        <a:xfrm>
          <a:off x="549087" y="1882585"/>
          <a:ext cx="13301384" cy="1109385"/>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本シートは県の取りまとめ用の様式です。自動集計用の数式が入っていますので、変更しないでください。</a:t>
          </a:r>
          <a:endParaRPr kumimoji="1" lang="en-US" altLang="ja-JP" sz="2000">
            <a:solidFill>
              <a:sysClr val="windowText" lastClr="000000"/>
            </a:solidFill>
          </a:endParaRPr>
        </a:p>
        <a:p>
          <a:pPr algn="l"/>
          <a:r>
            <a:rPr kumimoji="1" lang="ja-JP" altLang="en-US" sz="2000">
              <a:solidFill>
                <a:sysClr val="windowText" lastClr="000000"/>
              </a:solidFill>
            </a:rPr>
            <a:t>取りまとめの際には、行を選択して引用してください。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400050</xdr:colOff>
      <xdr:row>3</xdr:row>
      <xdr:rowOff>95251</xdr:rowOff>
    </xdr:from>
    <xdr:to>
      <xdr:col>19</xdr:col>
      <xdr:colOff>285750</xdr:colOff>
      <xdr:row>10</xdr:row>
      <xdr:rowOff>0</xdr:rowOff>
    </xdr:to>
    <xdr:sp macro="" textlink="">
      <xdr:nvSpPr>
        <xdr:cNvPr id="2" name="正方形/長方形 1">
          <a:extLst>
            <a:ext uri="{FF2B5EF4-FFF2-40B4-BE49-F238E27FC236}">
              <a16:creationId xmlns:a16="http://schemas.microsoft.com/office/drawing/2014/main" id="{91CF5459-70E4-4631-BA33-E46BAF22869C}"/>
            </a:ext>
          </a:extLst>
        </xdr:cNvPr>
        <xdr:cNvSpPr/>
      </xdr:nvSpPr>
      <xdr:spPr>
        <a:xfrm>
          <a:off x="3552825" y="609601"/>
          <a:ext cx="6391275" cy="1704974"/>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本様式は採択後の交付申請の際に用いる様式です。</a:t>
          </a:r>
          <a:endParaRPr kumimoji="1" lang="en-US" altLang="ja-JP" sz="1600">
            <a:solidFill>
              <a:sysClr val="windowText" lastClr="000000"/>
            </a:solidFill>
          </a:endParaRPr>
        </a:p>
        <a:p>
          <a:pPr algn="l"/>
          <a:r>
            <a:rPr kumimoji="1" lang="ja-JP" altLang="en-US" sz="1600">
              <a:solidFill>
                <a:sysClr val="windowText" lastClr="000000"/>
              </a:solidFill>
            </a:rPr>
            <a:t>要望調査時点では使用しません。</a:t>
          </a:r>
          <a:endParaRPr kumimoji="1" lang="en-US" altLang="ja-JP" sz="1600">
            <a:solidFill>
              <a:sysClr val="windowText" lastClr="000000"/>
            </a:solidFill>
          </a:endParaRPr>
        </a:p>
        <a:p>
          <a:pPr algn="l"/>
          <a:r>
            <a:rPr kumimoji="1" lang="ja-JP" altLang="en-US" sz="1600">
              <a:solidFill>
                <a:sysClr val="windowText" lastClr="000000"/>
              </a:solidFill>
            </a:rPr>
            <a:t>灰色セルが要望調査様式から自動転記されます。</a:t>
          </a:r>
          <a:endParaRPr kumimoji="1" lang="en-US" altLang="ja-JP" sz="1600">
            <a:solidFill>
              <a:sysClr val="windowText" lastClr="000000"/>
            </a:solidFill>
          </a:endParaRPr>
        </a:p>
        <a:p>
          <a:pPr algn="l"/>
          <a:r>
            <a:rPr kumimoji="1" lang="ja-JP" altLang="en-US" sz="1600">
              <a:solidFill>
                <a:sysClr val="windowText" lastClr="000000"/>
              </a:solidFill>
            </a:rPr>
            <a:t>交付申請時には、黄色セル部分等を追記して使用してください。</a:t>
          </a:r>
          <a:endParaRPr kumimoji="1" lang="en-US" altLang="ja-JP" sz="1600">
            <a:solidFill>
              <a:sysClr val="windowText" lastClr="000000"/>
            </a:solidFill>
          </a:endParaRPr>
        </a:p>
        <a:p>
          <a:pPr algn="l"/>
          <a:r>
            <a:rPr kumimoji="1" lang="ja-JP" altLang="en-US" sz="1600">
              <a:solidFill>
                <a:sysClr val="windowText" lastClr="000000"/>
              </a:solidFill>
            </a:rPr>
            <a:t>要望調査時から変更があった場合は、直接入力で修正してください。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298173</xdr:colOff>
      <xdr:row>4</xdr:row>
      <xdr:rowOff>82826</xdr:rowOff>
    </xdr:from>
    <xdr:to>
      <xdr:col>19</xdr:col>
      <xdr:colOff>259683</xdr:colOff>
      <xdr:row>15</xdr:row>
      <xdr:rowOff>82823</xdr:rowOff>
    </xdr:to>
    <xdr:sp macro="" textlink="">
      <xdr:nvSpPr>
        <xdr:cNvPr id="3" name="正方形/長方形 2">
          <a:extLst>
            <a:ext uri="{FF2B5EF4-FFF2-40B4-BE49-F238E27FC236}">
              <a16:creationId xmlns:a16="http://schemas.microsoft.com/office/drawing/2014/main" id="{A32CEEC2-C40D-48CB-8DEF-2DE58AE3F37B}"/>
            </a:ext>
          </a:extLst>
        </xdr:cNvPr>
        <xdr:cNvSpPr/>
      </xdr:nvSpPr>
      <xdr:spPr>
        <a:xfrm>
          <a:off x="3453847" y="778565"/>
          <a:ext cx="6463358" cy="1913280"/>
        </a:xfrm>
        <a:prstGeom prst="rect">
          <a:avLst/>
        </a:prstGeom>
        <a:solidFill>
          <a:schemeClr val="accent3">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本様式は事業完了後の実績報告の際に用いる様式です。</a:t>
          </a:r>
          <a:endParaRPr kumimoji="1" lang="en-US" altLang="ja-JP" sz="1600">
            <a:solidFill>
              <a:sysClr val="windowText" lastClr="000000"/>
            </a:solidFill>
          </a:endParaRPr>
        </a:p>
        <a:p>
          <a:pPr algn="l"/>
          <a:r>
            <a:rPr kumimoji="1" lang="ja-JP" altLang="en-US" sz="1600">
              <a:solidFill>
                <a:sysClr val="windowText" lastClr="000000"/>
              </a:solidFill>
            </a:rPr>
            <a:t>一部、交付申請の別紙から自動転記されます。</a:t>
          </a:r>
          <a:endParaRPr kumimoji="1" lang="en-US" altLang="ja-JP" sz="1600">
            <a:solidFill>
              <a:sysClr val="windowText" lastClr="000000"/>
            </a:solidFill>
          </a:endParaRPr>
        </a:p>
        <a:p>
          <a:pPr algn="l"/>
          <a:r>
            <a:rPr kumimoji="1" lang="ja-JP" altLang="en-US" sz="1600">
              <a:solidFill>
                <a:sysClr val="windowText" lastClr="000000"/>
              </a:solidFill>
            </a:rPr>
            <a:t>実績報告時には、交付申請時から変更があった箇所について、直接入力で修正してください。</a:t>
          </a:r>
          <a:endParaRPr kumimoji="1" lang="en-US" altLang="ja-JP" sz="1600">
            <a:solidFill>
              <a:sysClr val="windowText" lastClr="000000"/>
            </a:solidFill>
          </a:endParaRPr>
        </a:p>
        <a:p>
          <a:pPr algn="l"/>
          <a:r>
            <a:rPr kumimoji="1" lang="ja-JP" altLang="en-US" sz="1600">
              <a:solidFill>
                <a:sysClr val="windowText" lastClr="000000"/>
              </a:solidFill>
            </a:rPr>
            <a:t>変更があった場合は、変更前を</a:t>
          </a:r>
          <a:r>
            <a:rPr kumimoji="1" lang="ja-JP" altLang="en-US" sz="1600" b="1">
              <a:solidFill>
                <a:sysClr val="windowText" lastClr="000000"/>
              </a:solidFill>
            </a:rPr>
            <a:t>括弧書きで上段に</a:t>
          </a:r>
          <a:r>
            <a:rPr kumimoji="1" lang="ja-JP" altLang="en-US" sz="1600">
              <a:solidFill>
                <a:sysClr val="windowText" lastClr="000000"/>
              </a:solidFill>
            </a:rPr>
            <a:t>、直接入力してください。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ISK\nousan\H30\1%20%20NOEN&#20849;&#36890;\43%20H31&#24180;&#24230;&#20107;&#26989;&#35201;&#26395;\&#12304;&#29987;&#12497;&#12527;&#12305;&#35519;&#2661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
      <sheetName val="ﾘｽﾄ(編集無用）"/>
    </sheetNames>
    <sheetDataSet>
      <sheetData sheetId="0"/>
      <sheetData sheetId="1">
        <row r="3">
          <cell r="F3" t="str">
            <v>育苗施設</v>
          </cell>
          <cell r="H3" t="str">
            <v>既存施設への設備導入</v>
          </cell>
        </row>
        <row r="4">
          <cell r="F4" t="str">
            <v>乾燥調製施設</v>
          </cell>
          <cell r="H4" t="str">
            <v>再編合理化</v>
          </cell>
        </row>
        <row r="5">
          <cell r="F5" t="str">
            <v>穀類乾燥調製貯蔵施設</v>
          </cell>
        </row>
        <row r="6">
          <cell r="F6" t="str">
            <v>農産物処理加工施設</v>
          </cell>
        </row>
        <row r="7">
          <cell r="F7" t="str">
            <v>集出荷貯蔵施設</v>
          </cell>
        </row>
        <row r="8">
          <cell r="F8" t="str">
            <v>産地管理施設</v>
          </cell>
        </row>
        <row r="9">
          <cell r="F9" t="str">
            <v>用土等供給施設</v>
          </cell>
        </row>
        <row r="10">
          <cell r="F10" t="str">
            <v>農作物被害防止施設</v>
          </cell>
        </row>
        <row r="11">
          <cell r="F11" t="str">
            <v>農業廃棄物処理施設</v>
          </cell>
        </row>
        <row r="12">
          <cell r="F12" t="str">
            <v>生産技術高度化施設</v>
          </cell>
        </row>
        <row r="13">
          <cell r="F13" t="str">
            <v>種子種苗生産関連施設</v>
          </cell>
        </row>
        <row r="14">
          <cell r="F14" t="str">
            <v>有機物・処理利用施設</v>
          </cell>
        </row>
        <row r="17">
          <cell r="F1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10BA5-9EA0-48FD-BC52-C5CCD51D83D5}">
  <dimension ref="C1:X63"/>
  <sheetViews>
    <sheetView showGridLines="0" view="pageBreakPreview" zoomScaleNormal="100" zoomScaleSheetLayoutView="100" workbookViewId="0">
      <selection activeCell="H23" sqref="H23"/>
    </sheetView>
  </sheetViews>
  <sheetFormatPr defaultRowHeight="13.5" x14ac:dyDescent="0.15"/>
  <cols>
    <col min="1" max="1" width="1.625" style="1" customWidth="1"/>
    <col min="2" max="2" width="2.125" style="1" customWidth="1"/>
    <col min="3" max="3" width="15.875" style="1" customWidth="1"/>
    <col min="4" max="4" width="30.75" style="1" customWidth="1"/>
    <col min="5" max="5" width="14.875" style="1" customWidth="1"/>
    <col min="6" max="6" width="12.75" style="1" customWidth="1"/>
    <col min="7" max="7" width="14.875" style="1" customWidth="1"/>
    <col min="8" max="8" width="15.75" style="1" customWidth="1"/>
    <col min="9" max="9" width="17.5" style="1" customWidth="1"/>
    <col min="10" max="10" width="17.625" style="1" customWidth="1"/>
    <col min="11" max="11" width="15.125" style="1" customWidth="1"/>
    <col min="12" max="12" width="13.25" style="1" customWidth="1"/>
    <col min="13" max="13" width="2.125" style="1" customWidth="1"/>
    <col min="14" max="14" width="2.25" style="1" customWidth="1"/>
    <col min="15" max="15" width="18.25" style="1" customWidth="1"/>
    <col min="16" max="16" width="21.625" style="1" customWidth="1"/>
    <col min="17" max="17" width="15.375" style="1" customWidth="1"/>
    <col min="18" max="16384" width="9" style="1"/>
  </cols>
  <sheetData>
    <row r="1" spans="3:18" ht="6" customHeight="1" x14ac:dyDescent="0.15">
      <c r="L1" s="7"/>
      <c r="M1" s="7"/>
    </row>
    <row r="2" spans="3:18" ht="35.25" customHeight="1" x14ac:dyDescent="0.15">
      <c r="C2" s="214" t="s">
        <v>264</v>
      </c>
      <c r="D2" s="214"/>
      <c r="E2" s="214"/>
      <c r="F2" s="214"/>
      <c r="G2" s="214"/>
      <c r="H2" s="214"/>
      <c r="I2" s="214"/>
      <c r="J2" s="214"/>
      <c r="K2" s="214"/>
      <c r="L2" s="214"/>
      <c r="M2" s="199"/>
      <c r="N2" s="5"/>
      <c r="O2" s="5"/>
      <c r="P2" s="5"/>
      <c r="Q2" s="5"/>
    </row>
    <row r="3" spans="3:18" s="2" customFormat="1" ht="14.25" customHeight="1" x14ac:dyDescent="0.15"/>
    <row r="4" spans="3:18" s="2" customFormat="1" ht="32.25" customHeight="1" x14ac:dyDescent="0.2">
      <c r="I4" s="174" t="s">
        <v>301</v>
      </c>
      <c r="J4" s="137"/>
      <c r="K4" s="137"/>
      <c r="L4" s="137"/>
      <c r="M4" s="63"/>
    </row>
    <row r="5" spans="3:18" s="2" customFormat="1" ht="17.25" customHeight="1" x14ac:dyDescent="0.15">
      <c r="I5" s="63"/>
      <c r="J5" s="63"/>
      <c r="K5" s="63"/>
      <c r="L5" s="63"/>
      <c r="M5" s="63"/>
    </row>
    <row r="6" spans="3:18" s="2" customFormat="1" ht="33" customHeight="1" x14ac:dyDescent="0.2">
      <c r="I6" s="174" t="s">
        <v>265</v>
      </c>
      <c r="J6" s="137"/>
      <c r="K6" s="137"/>
      <c r="L6" s="137"/>
      <c r="M6" s="63"/>
    </row>
    <row r="7" spans="3:18" s="2" customFormat="1" ht="42.75" customHeight="1" x14ac:dyDescent="0.15"/>
    <row r="8" spans="3:18" s="2" customFormat="1" ht="31.5" customHeight="1" x14ac:dyDescent="0.15">
      <c r="C8" s="398"/>
      <c r="D8" s="398"/>
      <c r="E8" s="398"/>
      <c r="F8" s="398"/>
      <c r="G8" s="398"/>
      <c r="H8" s="398"/>
      <c r="I8" s="398"/>
      <c r="J8" s="398"/>
      <c r="K8" s="398"/>
      <c r="L8" s="398"/>
    </row>
    <row r="9" spans="3:18" s="2" customFormat="1" ht="39.950000000000003" customHeight="1" x14ac:dyDescent="0.2">
      <c r="C9" s="21" t="s">
        <v>44</v>
      </c>
      <c r="D9" s="128"/>
      <c r="E9" s="128"/>
      <c r="F9" s="4"/>
      <c r="G9" s="4"/>
      <c r="H9" s="4"/>
      <c r="I9" s="4"/>
      <c r="J9" s="4"/>
      <c r="K9" s="4"/>
      <c r="L9" s="4"/>
      <c r="M9" s="4"/>
    </row>
    <row r="10" spans="3:18" s="2" customFormat="1" ht="39.950000000000003" customHeight="1" thickBot="1" x14ac:dyDescent="0.25">
      <c r="C10" s="21" t="s">
        <v>275</v>
      </c>
      <c r="D10" s="128"/>
      <c r="E10" s="128"/>
      <c r="F10" s="4"/>
      <c r="G10" s="4"/>
      <c r="H10" s="4"/>
      <c r="I10" s="4"/>
      <c r="J10" s="4"/>
      <c r="K10" s="4"/>
      <c r="L10" s="4"/>
      <c r="M10" s="4"/>
    </row>
    <row r="11" spans="3:18" s="25" customFormat="1" ht="39.950000000000003" customHeight="1" x14ac:dyDescent="0.15">
      <c r="C11" s="396" t="s">
        <v>45</v>
      </c>
      <c r="D11" s="356"/>
      <c r="E11" s="356"/>
      <c r="F11" s="356" t="s">
        <v>43</v>
      </c>
      <c r="G11" s="356"/>
      <c r="H11" s="356"/>
      <c r="I11" s="356"/>
      <c r="J11" s="356"/>
      <c r="K11" s="356"/>
      <c r="L11" s="207" t="s">
        <v>42</v>
      </c>
      <c r="M11" s="204"/>
      <c r="P11" s="24"/>
      <c r="Q11" s="24"/>
      <c r="R11" s="24"/>
    </row>
    <row r="12" spans="3:18" s="26" customFormat="1" ht="74.25" customHeight="1" x14ac:dyDescent="0.15">
      <c r="C12" s="252" t="s">
        <v>46</v>
      </c>
      <c r="D12" s="253"/>
      <c r="E12" s="228"/>
      <c r="F12" s="393" t="s">
        <v>343</v>
      </c>
      <c r="G12" s="391"/>
      <c r="H12" s="391"/>
      <c r="I12" s="391"/>
      <c r="J12" s="391"/>
      <c r="K12" s="392"/>
      <c r="L12" s="210"/>
      <c r="M12" s="200"/>
      <c r="P12" s="397"/>
      <c r="Q12" s="397"/>
      <c r="R12" s="397"/>
    </row>
    <row r="13" spans="3:18" s="27" customFormat="1" ht="69" customHeight="1" x14ac:dyDescent="0.15">
      <c r="C13" s="399" t="s">
        <v>193</v>
      </c>
      <c r="D13" s="400"/>
      <c r="E13" s="401"/>
      <c r="F13" s="402" t="s">
        <v>249</v>
      </c>
      <c r="G13" s="402"/>
      <c r="H13" s="402"/>
      <c r="I13" s="402"/>
      <c r="J13" s="402"/>
      <c r="K13" s="402"/>
      <c r="L13" s="211"/>
      <c r="M13" s="201"/>
      <c r="P13" s="403"/>
      <c r="Q13" s="403"/>
      <c r="R13" s="403"/>
    </row>
    <row r="14" spans="3:18" s="26" customFormat="1" ht="67.5" customHeight="1" x14ac:dyDescent="0.15">
      <c r="C14" s="252" t="s">
        <v>337</v>
      </c>
      <c r="D14" s="253"/>
      <c r="E14" s="228"/>
      <c r="F14" s="393" t="s">
        <v>237</v>
      </c>
      <c r="G14" s="393"/>
      <c r="H14" s="393"/>
      <c r="I14" s="393"/>
      <c r="J14" s="393"/>
      <c r="K14" s="393"/>
      <c r="L14" s="210"/>
      <c r="M14" s="200"/>
      <c r="P14" s="129"/>
      <c r="Q14" s="129"/>
      <c r="R14" s="129"/>
    </row>
    <row r="15" spans="3:18" s="26" customFormat="1" ht="56.25" customHeight="1" x14ac:dyDescent="0.15">
      <c r="C15" s="252" t="s">
        <v>48</v>
      </c>
      <c r="D15" s="253"/>
      <c r="E15" s="228"/>
      <c r="F15" s="393" t="s">
        <v>336</v>
      </c>
      <c r="G15" s="393"/>
      <c r="H15" s="393"/>
      <c r="I15" s="393"/>
      <c r="J15" s="393"/>
      <c r="K15" s="393"/>
      <c r="L15" s="210"/>
      <c r="M15" s="200"/>
      <c r="P15" s="397"/>
      <c r="Q15" s="397"/>
      <c r="R15" s="397"/>
    </row>
    <row r="16" spans="3:18" s="26" customFormat="1" ht="60" customHeight="1" x14ac:dyDescent="0.15">
      <c r="C16" s="252" t="s">
        <v>194</v>
      </c>
      <c r="D16" s="253"/>
      <c r="E16" s="228"/>
      <c r="F16" s="393" t="s">
        <v>195</v>
      </c>
      <c r="G16" s="393"/>
      <c r="H16" s="393"/>
      <c r="I16" s="393"/>
      <c r="J16" s="393"/>
      <c r="K16" s="393"/>
      <c r="L16" s="210"/>
      <c r="M16" s="200"/>
      <c r="P16" s="397"/>
      <c r="Q16" s="397"/>
      <c r="R16" s="397"/>
    </row>
    <row r="17" spans="3:24" s="26" customFormat="1" ht="66.75" customHeight="1" x14ac:dyDescent="0.15">
      <c r="C17" s="252" t="s">
        <v>338</v>
      </c>
      <c r="D17" s="253"/>
      <c r="E17" s="228"/>
      <c r="F17" s="393" t="s">
        <v>339</v>
      </c>
      <c r="G17" s="393"/>
      <c r="H17" s="393"/>
      <c r="I17" s="393"/>
      <c r="J17" s="393"/>
      <c r="K17" s="393"/>
      <c r="L17" s="210"/>
      <c r="M17" s="200"/>
      <c r="P17" s="129"/>
      <c r="Q17" s="129"/>
      <c r="R17" s="129"/>
    </row>
    <row r="18" spans="3:24" s="26" customFormat="1" ht="65.25" customHeight="1" x14ac:dyDescent="0.15">
      <c r="C18" s="252" t="s">
        <v>192</v>
      </c>
      <c r="D18" s="253"/>
      <c r="E18" s="228"/>
      <c r="F18" s="390" t="s">
        <v>260</v>
      </c>
      <c r="G18" s="391"/>
      <c r="H18" s="391"/>
      <c r="I18" s="391"/>
      <c r="J18" s="391"/>
      <c r="K18" s="392"/>
      <c r="L18" s="210"/>
      <c r="M18" s="200"/>
      <c r="P18" s="129"/>
      <c r="Q18" s="129"/>
      <c r="R18" s="129"/>
    </row>
    <row r="19" spans="3:24" s="26" customFormat="1" ht="75.75" customHeight="1" x14ac:dyDescent="0.15">
      <c r="C19" s="326" t="s">
        <v>248</v>
      </c>
      <c r="D19" s="327"/>
      <c r="E19" s="328"/>
      <c r="F19" s="390" t="s">
        <v>250</v>
      </c>
      <c r="G19" s="391"/>
      <c r="H19" s="391"/>
      <c r="I19" s="391"/>
      <c r="J19" s="391"/>
      <c r="K19" s="392"/>
      <c r="L19" s="210"/>
      <c r="M19" s="200"/>
      <c r="P19" s="129"/>
      <c r="Q19" s="129"/>
      <c r="R19" s="129"/>
    </row>
    <row r="20" spans="3:24" s="26" customFormat="1" ht="46.5" customHeight="1" thickBot="1" x14ac:dyDescent="0.2">
      <c r="C20" s="267" t="s">
        <v>50</v>
      </c>
      <c r="D20" s="269"/>
      <c r="E20" s="269"/>
      <c r="F20" s="394"/>
      <c r="G20" s="394"/>
      <c r="H20" s="394"/>
      <c r="I20" s="394"/>
      <c r="J20" s="394"/>
      <c r="K20" s="394"/>
      <c r="L20" s="212"/>
      <c r="M20" s="200"/>
    </row>
    <row r="21" spans="3:24" s="23" customFormat="1" ht="13.5" customHeight="1" x14ac:dyDescent="0.15">
      <c r="C21" s="395"/>
      <c r="D21" s="395"/>
      <c r="E21" s="395"/>
      <c r="F21" s="395"/>
      <c r="G21" s="395"/>
      <c r="H21" s="395"/>
      <c r="I21" s="395"/>
      <c r="J21" s="395"/>
      <c r="K21" s="395"/>
      <c r="L21" s="395"/>
      <c r="M21" s="202"/>
    </row>
    <row r="22" spans="3:24" s="2" customFormat="1" ht="27" customHeight="1" x14ac:dyDescent="0.2">
      <c r="C22" s="128"/>
      <c r="D22" s="128"/>
      <c r="E22" s="128"/>
      <c r="F22" s="4"/>
      <c r="G22" s="4"/>
      <c r="H22" s="4"/>
      <c r="I22" s="4"/>
      <c r="J22" s="4"/>
      <c r="K22" s="4"/>
      <c r="L22" s="7"/>
      <c r="M22" s="7"/>
    </row>
    <row r="23" spans="3:24" s="2" customFormat="1" ht="25.5" customHeight="1" x14ac:dyDescent="0.2">
      <c r="C23" s="128"/>
      <c r="D23" s="128"/>
      <c r="E23" s="128"/>
      <c r="F23" s="4"/>
      <c r="G23" s="4"/>
      <c r="H23" s="4"/>
      <c r="I23" s="4"/>
      <c r="J23" s="4"/>
      <c r="K23" s="4"/>
      <c r="L23" s="7"/>
      <c r="M23" s="7"/>
    </row>
    <row r="24" spans="3:24" s="2" customFormat="1" ht="43.5" customHeight="1" x14ac:dyDescent="0.2">
      <c r="C24" s="21" t="s">
        <v>266</v>
      </c>
      <c r="D24" s="128"/>
      <c r="E24" s="128"/>
      <c r="F24" s="4"/>
      <c r="G24" s="4"/>
      <c r="H24" s="4"/>
      <c r="I24" s="4"/>
      <c r="J24" s="4"/>
      <c r="K24" s="4"/>
      <c r="L24" s="4"/>
      <c r="M24" s="4"/>
    </row>
    <row r="25" spans="3:24" s="22" customFormat="1" ht="38.25" customHeight="1" thickBot="1" x14ac:dyDescent="0.2">
      <c r="C25" s="138" t="s">
        <v>317</v>
      </c>
      <c r="D25" s="98"/>
      <c r="E25" s="98"/>
      <c r="F25" s="65"/>
      <c r="G25" s="65"/>
      <c r="H25" s="65"/>
      <c r="I25" s="99"/>
      <c r="J25" s="99"/>
      <c r="K25" s="99"/>
      <c r="L25" s="99"/>
      <c r="M25" s="99"/>
      <c r="N25" s="100"/>
      <c r="Q25" s="28"/>
      <c r="R25" s="28"/>
      <c r="S25" s="28"/>
      <c r="T25" s="28"/>
      <c r="U25" s="28"/>
      <c r="V25" s="108"/>
      <c r="X25" s="97"/>
    </row>
    <row r="26" spans="3:24" s="2" customFormat="1" ht="36.75" customHeight="1" x14ac:dyDescent="0.15">
      <c r="C26" s="396" t="s">
        <v>269</v>
      </c>
      <c r="D26" s="356"/>
      <c r="E26" s="356"/>
      <c r="F26" s="356" t="s">
        <v>268</v>
      </c>
      <c r="G26" s="356"/>
      <c r="H26" s="356"/>
      <c r="I26" s="356"/>
      <c r="J26" s="356"/>
      <c r="K26" s="356"/>
      <c r="L26" s="207" t="s">
        <v>42</v>
      </c>
      <c r="M26" s="204"/>
    </row>
    <row r="27" spans="3:24" ht="102" customHeight="1" x14ac:dyDescent="0.15">
      <c r="C27" s="215" t="s">
        <v>270</v>
      </c>
      <c r="D27" s="216"/>
      <c r="E27" s="217"/>
      <c r="F27" s="393" t="s">
        <v>267</v>
      </c>
      <c r="G27" s="393"/>
      <c r="H27" s="393"/>
      <c r="I27" s="393"/>
      <c r="J27" s="393"/>
      <c r="K27" s="393"/>
      <c r="L27" s="208"/>
      <c r="M27" s="203"/>
    </row>
    <row r="28" spans="3:24" ht="84" customHeight="1" x14ac:dyDescent="0.15">
      <c r="C28" s="388" t="s">
        <v>273</v>
      </c>
      <c r="D28" s="389"/>
      <c r="E28" s="389"/>
      <c r="F28" s="390" t="s">
        <v>274</v>
      </c>
      <c r="G28" s="391"/>
      <c r="H28" s="391"/>
      <c r="I28" s="391"/>
      <c r="J28" s="391"/>
      <c r="K28" s="392"/>
      <c r="L28" s="208"/>
      <c r="M28" s="203"/>
    </row>
    <row r="29" spans="3:24" ht="93" customHeight="1" thickBot="1" x14ac:dyDescent="0.2">
      <c r="C29" s="404" t="s">
        <v>271</v>
      </c>
      <c r="D29" s="405"/>
      <c r="E29" s="405"/>
      <c r="F29" s="394" t="s">
        <v>272</v>
      </c>
      <c r="G29" s="394"/>
      <c r="H29" s="394"/>
      <c r="I29" s="394"/>
      <c r="J29" s="394"/>
      <c r="K29" s="394"/>
      <c r="L29" s="209"/>
      <c r="M29" s="203"/>
    </row>
    <row r="30" spans="3:24" ht="15" customHeight="1" x14ac:dyDescent="0.15">
      <c r="C30" s="204"/>
      <c r="D30" s="204"/>
      <c r="E30" s="204"/>
      <c r="F30" s="205"/>
      <c r="G30" s="205"/>
      <c r="H30" s="205"/>
      <c r="I30" s="205"/>
      <c r="J30" s="205"/>
      <c r="K30" s="205"/>
      <c r="L30" s="206"/>
      <c r="M30" s="203"/>
    </row>
    <row r="31" spans="3:24" ht="26.25" customHeight="1" x14ac:dyDescent="0.15">
      <c r="C31" s="204"/>
      <c r="D31" s="204"/>
      <c r="E31" s="204"/>
      <c r="F31" s="205"/>
      <c r="G31" s="205"/>
      <c r="H31" s="205"/>
      <c r="I31" s="205"/>
      <c r="J31" s="205"/>
      <c r="K31" s="205"/>
      <c r="L31" s="206"/>
      <c r="M31" s="203"/>
    </row>
    <row r="32" spans="3:24" ht="14.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60" spans="3:15" ht="21" x14ac:dyDescent="0.15">
      <c r="C60" s="67"/>
      <c r="D60" s="68"/>
      <c r="E60" s="68"/>
      <c r="F60" s="68"/>
      <c r="G60" s="68"/>
      <c r="H60" s="68"/>
      <c r="I60" s="68"/>
      <c r="J60" s="68"/>
      <c r="K60" s="68"/>
    </row>
    <row r="63" spans="3:15" ht="21" x14ac:dyDescent="0.15">
      <c r="O63" s="8"/>
    </row>
  </sheetData>
  <mergeCells count="35">
    <mergeCell ref="C11:E11"/>
    <mergeCell ref="F11:K11"/>
    <mergeCell ref="C12:E12"/>
    <mergeCell ref="F12:K12"/>
    <mergeCell ref="C14:E14"/>
    <mergeCell ref="F14:K14"/>
    <mergeCell ref="C15:E15"/>
    <mergeCell ref="F15:K15"/>
    <mergeCell ref="C18:E18"/>
    <mergeCell ref="F18:K18"/>
    <mergeCell ref="C19:E19"/>
    <mergeCell ref="F19:K19"/>
    <mergeCell ref="C29:E29"/>
    <mergeCell ref="F29:K29"/>
    <mergeCell ref="C2:L2"/>
    <mergeCell ref="C8:L8"/>
    <mergeCell ref="P12:R12"/>
    <mergeCell ref="C13:E13"/>
    <mergeCell ref="F13:K13"/>
    <mergeCell ref="P13:R13"/>
    <mergeCell ref="P15:R15"/>
    <mergeCell ref="C16:E16"/>
    <mergeCell ref="F16:K16"/>
    <mergeCell ref="P16:R16"/>
    <mergeCell ref="C17:E17"/>
    <mergeCell ref="F17:K17"/>
    <mergeCell ref="C28:E28"/>
    <mergeCell ref="F28:K28"/>
    <mergeCell ref="F27:K27"/>
    <mergeCell ref="C27:E27"/>
    <mergeCell ref="C20:E20"/>
    <mergeCell ref="F20:K20"/>
    <mergeCell ref="C21:L21"/>
    <mergeCell ref="C26:E26"/>
    <mergeCell ref="F26:K26"/>
  </mergeCells>
  <phoneticPr fontId="9"/>
  <dataValidations count="2">
    <dataValidation type="list" allowBlank="1" showInputMessage="1" showErrorMessage="1" sqref="L14:M14" xr:uid="{3834549B-A6BB-4CA7-8492-63E91DB95D65}">
      <formula1>#REF!</formula1>
    </dataValidation>
    <dataValidation type="list" allowBlank="1" showInputMessage="1" showErrorMessage="1" sqref="L12:M13 L15:M20" xr:uid="{22C0729A-AC30-455D-A87F-0B8C6CFAAD96}">
      <formula1>#REF!</formula1>
    </dataValidation>
  </dataValidations>
  <pageMargins left="0.39370078740157483" right="0.39370078740157483" top="0.59055118110236227" bottom="0.59055118110236227" header="0" footer="0"/>
  <pageSetup paperSize="9" scale="5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1119-431A-4980-8F60-A541F7713D26}">
  <sheetPr codeName="Sheet2"/>
  <dimension ref="B1:W119"/>
  <sheetViews>
    <sheetView showGridLines="0" tabSelected="1" topLeftCell="A17" zoomScale="86" zoomScaleNormal="86" zoomScaleSheetLayoutView="75" workbookViewId="0">
      <selection activeCell="F19" sqref="F19"/>
    </sheetView>
  </sheetViews>
  <sheetFormatPr defaultRowHeight="13.5" x14ac:dyDescent="0.15"/>
  <cols>
    <col min="1" max="1" width="0.875" style="1" customWidth="1"/>
    <col min="2" max="2" width="12.75" style="1" customWidth="1"/>
    <col min="3" max="3" width="13.75" style="1" customWidth="1"/>
    <col min="4" max="4" width="28.875" style="1" customWidth="1"/>
    <col min="5" max="5" width="11" style="1" customWidth="1"/>
    <col min="6" max="6" width="12.75" style="1" customWidth="1"/>
    <col min="7" max="8" width="18" style="1" customWidth="1"/>
    <col min="9" max="9" width="16.75" style="1" customWidth="1"/>
    <col min="10" max="10" width="17.625" style="1" customWidth="1"/>
    <col min="11" max="11" width="17" style="1" customWidth="1"/>
    <col min="12" max="12" width="15.5" style="1" customWidth="1"/>
    <col min="13" max="13" width="1.25" style="1" customWidth="1"/>
    <col min="14" max="14" width="18.25" style="1" customWidth="1"/>
    <col min="15" max="15" width="21.625" style="1" customWidth="1"/>
    <col min="16" max="16" width="15.375" style="1" customWidth="1"/>
    <col min="17" max="16384" width="9" style="1"/>
  </cols>
  <sheetData>
    <row r="1" spans="2:16" ht="36.75" customHeight="1" x14ac:dyDescent="0.15">
      <c r="L1" s="7" t="s">
        <v>189</v>
      </c>
    </row>
    <row r="2" spans="2:16" ht="38.25" customHeight="1" x14ac:dyDescent="0.15">
      <c r="B2" s="214" t="s">
        <v>242</v>
      </c>
      <c r="C2" s="214"/>
      <c r="D2" s="214"/>
      <c r="E2" s="214"/>
      <c r="F2" s="214"/>
      <c r="G2" s="214"/>
      <c r="H2" s="214"/>
      <c r="I2" s="214"/>
      <c r="J2" s="214"/>
      <c r="K2" s="214"/>
      <c r="L2" s="214"/>
      <c r="M2" s="5"/>
      <c r="N2" s="5"/>
      <c r="O2" s="5"/>
      <c r="P2" s="5"/>
    </row>
    <row r="3" spans="2:16" s="2" customFormat="1" ht="20.25" customHeight="1" x14ac:dyDescent="0.15"/>
    <row r="4" spans="2:16" s="2" customFormat="1" ht="19.5" customHeight="1" x14ac:dyDescent="0.15"/>
    <row r="5" spans="2:16" s="2" customFormat="1" ht="31.5" customHeight="1" thickBot="1" x14ac:dyDescent="0.2">
      <c r="B5" s="139" t="s">
        <v>282</v>
      </c>
      <c r="C5" s="139"/>
    </row>
    <row r="6" spans="2:16" s="2" customFormat="1" ht="39" customHeight="1" x14ac:dyDescent="0.15">
      <c r="B6" s="235" t="s">
        <v>22</v>
      </c>
      <c r="C6" s="236"/>
      <c r="D6" s="237"/>
      <c r="E6" s="237"/>
      <c r="F6" s="254"/>
      <c r="G6" s="255"/>
      <c r="H6" s="255"/>
      <c r="I6" s="255"/>
      <c r="J6" s="256"/>
      <c r="K6" s="260" t="s">
        <v>331</v>
      </c>
      <c r="L6" s="261"/>
    </row>
    <row r="7" spans="2:16" s="2" customFormat="1" ht="72.75" customHeight="1" x14ac:dyDescent="0.15">
      <c r="B7" s="227" t="s">
        <v>87</v>
      </c>
      <c r="C7" s="228"/>
      <c r="D7" s="229"/>
      <c r="E7" s="229"/>
      <c r="F7" s="257"/>
      <c r="G7" s="258"/>
      <c r="H7" s="258"/>
      <c r="I7" s="258"/>
      <c r="J7" s="259"/>
      <c r="K7" s="257"/>
      <c r="L7" s="262"/>
    </row>
    <row r="8" spans="2:16" s="2" customFormat="1" ht="57" customHeight="1" x14ac:dyDescent="0.15">
      <c r="B8" s="263" t="s">
        <v>15</v>
      </c>
      <c r="C8" s="264"/>
      <c r="D8" s="230" t="s">
        <v>51</v>
      </c>
      <c r="E8" s="231"/>
      <c r="F8" s="232"/>
      <c r="G8" s="233"/>
      <c r="H8" s="233"/>
      <c r="I8" s="233"/>
      <c r="J8" s="233"/>
      <c r="K8" s="233"/>
      <c r="L8" s="234"/>
    </row>
    <row r="9" spans="2:16" s="2" customFormat="1" ht="60.75" customHeight="1" x14ac:dyDescent="0.15">
      <c r="B9" s="265"/>
      <c r="C9" s="266"/>
      <c r="D9" s="230" t="s">
        <v>17</v>
      </c>
      <c r="E9" s="228"/>
      <c r="F9" s="232"/>
      <c r="G9" s="233"/>
      <c r="H9" s="233"/>
      <c r="I9" s="233"/>
      <c r="J9" s="233"/>
      <c r="K9" s="233"/>
      <c r="L9" s="234"/>
    </row>
    <row r="10" spans="2:16" s="2" customFormat="1" ht="54.75" customHeight="1" x14ac:dyDescent="0.15">
      <c r="B10" s="263" t="s">
        <v>335</v>
      </c>
      <c r="C10" s="270"/>
      <c r="D10" s="270"/>
      <c r="E10" s="264"/>
      <c r="F10" s="292" t="s">
        <v>198</v>
      </c>
      <c r="G10" s="293"/>
      <c r="H10" s="244" t="s">
        <v>246</v>
      </c>
      <c r="I10" s="244"/>
      <c r="J10" s="244" t="s">
        <v>247</v>
      </c>
      <c r="K10" s="244"/>
      <c r="L10" s="245"/>
    </row>
    <row r="11" spans="2:16" s="2" customFormat="1" ht="60" customHeight="1" x14ac:dyDescent="0.15">
      <c r="B11" s="265"/>
      <c r="C11" s="271"/>
      <c r="D11" s="271"/>
      <c r="E11" s="266"/>
      <c r="F11" s="246" t="s">
        <v>329</v>
      </c>
      <c r="G11" s="247"/>
      <c r="H11" s="247" t="s">
        <v>330</v>
      </c>
      <c r="I11" s="247"/>
      <c r="J11" s="247" t="s">
        <v>289</v>
      </c>
      <c r="K11" s="247"/>
      <c r="L11" s="248"/>
    </row>
    <row r="12" spans="2:16" s="2" customFormat="1" ht="50.25" customHeight="1" x14ac:dyDescent="0.15">
      <c r="B12" s="252" t="s">
        <v>334</v>
      </c>
      <c r="C12" s="253"/>
      <c r="D12" s="253"/>
      <c r="E12" s="228"/>
      <c r="F12" s="377" t="s">
        <v>333</v>
      </c>
      <c r="G12" s="378"/>
      <c r="H12" s="378"/>
      <c r="I12" s="379"/>
      <c r="J12" s="374" t="s">
        <v>332</v>
      </c>
      <c r="K12" s="375"/>
      <c r="L12" s="376"/>
    </row>
    <row r="13" spans="2:16" s="2" customFormat="1" ht="30.75" x14ac:dyDescent="0.15">
      <c r="B13" s="215" t="s">
        <v>2</v>
      </c>
      <c r="C13" s="216"/>
      <c r="D13" s="216"/>
      <c r="E13" s="217"/>
      <c r="F13" s="238" t="s">
        <v>191</v>
      </c>
      <c r="G13" s="239"/>
      <c r="H13" s="239"/>
      <c r="I13" s="239"/>
      <c r="J13" s="239"/>
      <c r="K13" s="239"/>
      <c r="L13" s="240"/>
    </row>
    <row r="14" spans="2:16" s="2" customFormat="1" ht="62.25" customHeight="1" x14ac:dyDescent="0.15">
      <c r="B14" s="218"/>
      <c r="C14" s="219"/>
      <c r="D14" s="219"/>
      <c r="E14" s="220"/>
      <c r="F14" s="241"/>
      <c r="G14" s="242"/>
      <c r="H14" s="242"/>
      <c r="I14" s="242"/>
      <c r="J14" s="242"/>
      <c r="K14" s="242"/>
      <c r="L14" s="243"/>
    </row>
    <row r="15" spans="2:16" s="2" customFormat="1" ht="40.5" customHeight="1" x14ac:dyDescent="0.15">
      <c r="B15" s="215" t="s">
        <v>3</v>
      </c>
      <c r="C15" s="216"/>
      <c r="D15" s="216"/>
      <c r="E15" s="217"/>
      <c r="F15" s="249"/>
      <c r="G15" s="250"/>
      <c r="H15" s="250"/>
      <c r="I15" s="250"/>
      <c r="J15" s="250"/>
      <c r="K15" s="250"/>
      <c r="L15" s="251"/>
    </row>
    <row r="16" spans="2:16" s="2" customFormat="1" ht="21" x14ac:dyDescent="0.15">
      <c r="B16" s="218"/>
      <c r="C16" s="219"/>
      <c r="D16" s="219"/>
      <c r="E16" s="220"/>
      <c r="F16" s="151" t="s">
        <v>290</v>
      </c>
      <c r="G16" s="137"/>
      <c r="H16" s="137"/>
      <c r="I16" s="137"/>
      <c r="J16" s="137"/>
      <c r="K16" s="137"/>
      <c r="L16" s="150"/>
    </row>
    <row r="17" spans="2:21" s="2" customFormat="1" ht="44.25" customHeight="1" x14ac:dyDescent="0.2">
      <c r="B17" s="221" t="s">
        <v>4</v>
      </c>
      <c r="C17" s="222"/>
      <c r="D17" s="222"/>
      <c r="E17" s="223"/>
      <c r="F17" s="152"/>
      <c r="G17" s="153"/>
      <c r="H17" s="153"/>
      <c r="I17" s="153"/>
      <c r="J17" s="153"/>
      <c r="K17" s="153"/>
      <c r="L17" s="154"/>
    </row>
    <row r="18" spans="2:21" s="2" customFormat="1" ht="23.25" customHeight="1" thickBot="1" x14ac:dyDescent="0.25">
      <c r="B18" s="224"/>
      <c r="C18" s="225"/>
      <c r="D18" s="225"/>
      <c r="E18" s="226"/>
      <c r="F18" s="316" t="s">
        <v>6</v>
      </c>
      <c r="G18" s="317"/>
      <c r="H18" s="317"/>
      <c r="I18" s="317"/>
      <c r="J18" s="317"/>
      <c r="K18" s="317"/>
      <c r="L18" s="318"/>
    </row>
    <row r="19" spans="2:21" s="2" customFormat="1" ht="44.25" customHeight="1" x14ac:dyDescent="0.2">
      <c r="B19" s="20"/>
      <c r="C19" s="128"/>
      <c r="D19" s="20"/>
      <c r="E19" s="20"/>
      <c r="F19" s="4"/>
      <c r="G19" s="4"/>
      <c r="H19" s="4"/>
      <c r="I19" s="4"/>
      <c r="J19" s="4"/>
      <c r="K19" s="4"/>
      <c r="L19" s="4"/>
    </row>
    <row r="20" spans="2:21" s="2" customFormat="1" ht="46.5" customHeight="1" thickBot="1" x14ac:dyDescent="0.25">
      <c r="B20" s="6" t="s">
        <v>283</v>
      </c>
      <c r="C20" s="21"/>
      <c r="D20" s="3"/>
      <c r="E20" s="3"/>
      <c r="F20" s="4"/>
      <c r="G20" s="4"/>
      <c r="H20" s="4"/>
      <c r="I20" s="4"/>
      <c r="J20" s="4"/>
      <c r="K20" s="4"/>
      <c r="L20" s="4"/>
      <c r="P20" s="63"/>
      <c r="Q20" s="63"/>
      <c r="R20" s="63"/>
      <c r="S20" s="63"/>
      <c r="T20" s="63"/>
      <c r="U20" s="63"/>
    </row>
    <row r="21" spans="2:21" s="2" customFormat="1" ht="45.75" customHeight="1" x14ac:dyDescent="0.15">
      <c r="B21" s="294" t="s">
        <v>86</v>
      </c>
      <c r="C21" s="295"/>
      <c r="D21" s="295"/>
      <c r="E21" s="296"/>
      <c r="F21" s="348"/>
      <c r="G21" s="349"/>
      <c r="H21" s="349"/>
      <c r="I21" s="349"/>
      <c r="J21" s="349"/>
      <c r="K21" s="349"/>
      <c r="L21" s="350"/>
      <c r="M21" s="141"/>
    </row>
    <row r="22" spans="2:21" s="2" customFormat="1" ht="23.25" customHeight="1" x14ac:dyDescent="0.15">
      <c r="B22" s="265"/>
      <c r="C22" s="271"/>
      <c r="D22" s="271"/>
      <c r="E22" s="266"/>
      <c r="F22" s="300" t="s">
        <v>287</v>
      </c>
      <c r="G22" s="290"/>
      <c r="H22" s="290"/>
      <c r="I22" s="290"/>
      <c r="J22" s="290"/>
      <c r="K22" s="290"/>
      <c r="L22" s="291"/>
      <c r="M22" s="135"/>
    </row>
    <row r="23" spans="2:21" s="2" customFormat="1" ht="38.25" customHeight="1" x14ac:dyDescent="0.15">
      <c r="B23" s="227" t="s">
        <v>197</v>
      </c>
      <c r="C23" s="228"/>
      <c r="D23" s="229"/>
      <c r="E23" s="229"/>
      <c r="F23" s="249"/>
      <c r="G23" s="250"/>
      <c r="H23" s="250"/>
      <c r="I23" s="250"/>
      <c r="J23" s="250"/>
      <c r="K23" s="250"/>
      <c r="L23" s="251"/>
      <c r="M23" s="141"/>
    </row>
    <row r="24" spans="2:21" s="2" customFormat="1" ht="27" customHeight="1" x14ac:dyDescent="0.15">
      <c r="B24" s="227"/>
      <c r="C24" s="228"/>
      <c r="D24" s="229"/>
      <c r="E24" s="229"/>
      <c r="F24" s="300" t="s">
        <v>288</v>
      </c>
      <c r="G24" s="290"/>
      <c r="H24" s="290"/>
      <c r="I24" s="290"/>
      <c r="J24" s="290"/>
      <c r="K24" s="290"/>
      <c r="L24" s="291"/>
      <c r="M24" s="135"/>
    </row>
    <row r="25" spans="2:21" s="2" customFormat="1" ht="44.25" customHeight="1" x14ac:dyDescent="0.15">
      <c r="B25" s="366" t="s">
        <v>261</v>
      </c>
      <c r="C25" s="367"/>
      <c r="D25" s="367"/>
      <c r="E25" s="368"/>
      <c r="F25" s="357"/>
      <c r="G25" s="358"/>
      <c r="H25" s="361" t="s">
        <v>10</v>
      </c>
      <c r="I25" s="372" t="s">
        <v>320</v>
      </c>
      <c r="J25" s="372"/>
      <c r="K25" s="196"/>
      <c r="L25" s="197" t="s">
        <v>5</v>
      </c>
      <c r="M25" s="141"/>
    </row>
    <row r="26" spans="2:21" s="2" customFormat="1" ht="46.5" customHeight="1" x14ac:dyDescent="0.15">
      <c r="B26" s="369"/>
      <c r="C26" s="370"/>
      <c r="D26" s="370"/>
      <c r="E26" s="371"/>
      <c r="F26" s="359"/>
      <c r="G26" s="360"/>
      <c r="H26" s="362"/>
      <c r="I26" s="373" t="s">
        <v>321</v>
      </c>
      <c r="J26" s="373"/>
      <c r="K26" s="195"/>
      <c r="L26" s="198" t="s">
        <v>5</v>
      </c>
      <c r="M26" s="135"/>
    </row>
    <row r="27" spans="2:21" s="2" customFormat="1" ht="66.75" customHeight="1" thickBot="1" x14ac:dyDescent="0.2">
      <c r="B27" s="363" t="s">
        <v>345</v>
      </c>
      <c r="C27" s="364"/>
      <c r="D27" s="364"/>
      <c r="E27" s="365"/>
      <c r="F27" s="354" t="s">
        <v>291</v>
      </c>
      <c r="G27" s="355"/>
      <c r="H27" s="355" t="s">
        <v>292</v>
      </c>
      <c r="I27" s="355"/>
      <c r="J27" s="301" t="s">
        <v>344</v>
      </c>
      <c r="K27" s="552"/>
      <c r="L27" s="213" t="s">
        <v>293</v>
      </c>
    </row>
    <row r="28" spans="2:21" s="2" customFormat="1" ht="44.25" customHeight="1" x14ac:dyDescent="0.15">
      <c r="B28" s="302" t="s">
        <v>342</v>
      </c>
      <c r="C28" s="302"/>
      <c r="D28" s="302"/>
      <c r="E28" s="302"/>
      <c r="F28" s="302"/>
      <c r="G28" s="302"/>
      <c r="H28" s="302"/>
      <c r="I28" s="302"/>
      <c r="J28" s="302"/>
      <c r="K28" s="302"/>
      <c r="L28" s="302"/>
    </row>
    <row r="29" spans="2:21" s="2" customFormat="1" ht="42.75" customHeight="1" x14ac:dyDescent="0.15">
      <c r="B29" s="303" t="s">
        <v>340</v>
      </c>
      <c r="C29" s="303"/>
      <c r="D29" s="303"/>
      <c r="E29" s="303"/>
      <c r="F29" s="303"/>
      <c r="G29" s="303"/>
      <c r="H29" s="303"/>
      <c r="I29" s="303"/>
      <c r="J29" s="303"/>
      <c r="K29" s="303"/>
      <c r="L29" s="303"/>
    </row>
    <row r="30" spans="2:21" s="2" customFormat="1" ht="30" customHeight="1" x14ac:dyDescent="0.15">
      <c r="B30" s="303" t="s">
        <v>341</v>
      </c>
      <c r="C30" s="303"/>
      <c r="D30" s="303"/>
      <c r="E30" s="303"/>
      <c r="F30" s="303"/>
      <c r="G30" s="303"/>
      <c r="H30" s="303"/>
      <c r="I30" s="303"/>
      <c r="J30" s="303"/>
      <c r="K30" s="303"/>
      <c r="L30" s="303"/>
    </row>
    <row r="31" spans="2:21" s="2" customFormat="1" ht="30" customHeight="1" x14ac:dyDescent="0.15">
      <c r="B31" s="303"/>
      <c r="C31" s="303"/>
      <c r="D31" s="303"/>
      <c r="E31" s="303"/>
      <c r="F31" s="303"/>
      <c r="G31" s="303"/>
      <c r="H31" s="303"/>
      <c r="I31" s="303"/>
      <c r="J31" s="303"/>
      <c r="K31" s="303"/>
      <c r="L31" s="303"/>
    </row>
    <row r="32" spans="2:21" s="2" customFormat="1" ht="38.25" customHeight="1" x14ac:dyDescent="0.15">
      <c r="B32" s="140"/>
      <c r="C32" s="140"/>
      <c r="D32" s="140"/>
      <c r="E32" s="140"/>
      <c r="F32" s="140"/>
      <c r="G32" s="140"/>
      <c r="H32" s="140"/>
      <c r="I32" s="140"/>
      <c r="J32" s="140"/>
      <c r="K32" s="140"/>
      <c r="L32" s="140"/>
    </row>
    <row r="33" spans="2:12" s="2" customFormat="1" ht="42" customHeight="1" thickBot="1" x14ac:dyDescent="0.2">
      <c r="B33" s="21" t="s">
        <v>284</v>
      </c>
      <c r="C33" s="21"/>
      <c r="D33" s="136"/>
      <c r="E33" s="136"/>
      <c r="F33" s="136"/>
      <c r="G33" s="136"/>
      <c r="H33" s="136"/>
      <c r="I33" s="136"/>
      <c r="J33" s="136"/>
      <c r="K33" s="136"/>
      <c r="L33" s="136"/>
    </row>
    <row r="34" spans="2:12" s="68" customFormat="1" ht="45.75" customHeight="1" x14ac:dyDescent="0.15">
      <c r="B34" s="351" t="s">
        <v>278</v>
      </c>
      <c r="C34" s="352"/>
      <c r="D34" s="352"/>
      <c r="E34" s="353"/>
      <c r="F34" s="260" t="s">
        <v>277</v>
      </c>
      <c r="G34" s="353"/>
      <c r="H34" s="356" t="s">
        <v>20</v>
      </c>
      <c r="I34" s="356"/>
      <c r="J34" s="356" t="s">
        <v>294</v>
      </c>
      <c r="K34" s="356"/>
      <c r="L34" s="178" t="s">
        <v>276</v>
      </c>
    </row>
    <row r="35" spans="2:12" s="2" customFormat="1" ht="53.25" customHeight="1" x14ac:dyDescent="0.2">
      <c r="B35" s="326" t="s">
        <v>280</v>
      </c>
      <c r="C35" s="327"/>
      <c r="D35" s="327"/>
      <c r="E35" s="328"/>
      <c r="F35" s="232"/>
      <c r="G35" s="332"/>
      <c r="H35" s="148"/>
      <c r="I35" s="149"/>
      <c r="J35" s="148" t="s">
        <v>295</v>
      </c>
      <c r="K35" s="149"/>
      <c r="L35" s="147"/>
    </row>
    <row r="36" spans="2:12" s="2" customFormat="1" ht="59.25" customHeight="1" x14ac:dyDescent="0.2">
      <c r="B36" s="326" t="s">
        <v>279</v>
      </c>
      <c r="C36" s="327"/>
      <c r="D36" s="327"/>
      <c r="E36" s="328"/>
      <c r="F36" s="232"/>
      <c r="G36" s="332"/>
      <c r="H36" s="148"/>
      <c r="I36" s="149"/>
      <c r="J36" s="148" t="s">
        <v>296</v>
      </c>
      <c r="K36" s="149"/>
      <c r="L36" s="147"/>
    </row>
    <row r="37" spans="2:12" s="2" customFormat="1" ht="56.25" customHeight="1" thickBot="1" x14ac:dyDescent="0.25">
      <c r="B37" s="329" t="s">
        <v>281</v>
      </c>
      <c r="C37" s="330"/>
      <c r="D37" s="330"/>
      <c r="E37" s="331"/>
      <c r="F37" s="333"/>
      <c r="G37" s="334"/>
      <c r="H37" s="158"/>
      <c r="I37" s="159"/>
      <c r="J37" s="321"/>
      <c r="K37" s="322"/>
      <c r="L37" s="157"/>
    </row>
    <row r="38" spans="2:12" s="2" customFormat="1" ht="24" customHeight="1" x14ac:dyDescent="0.2">
      <c r="B38" s="155" t="s">
        <v>322</v>
      </c>
      <c r="C38" s="155"/>
      <c r="D38" s="128"/>
      <c r="E38" s="128"/>
      <c r="F38" s="4"/>
      <c r="G38" s="4"/>
      <c r="H38" s="4"/>
      <c r="I38" s="4"/>
      <c r="J38" s="4"/>
      <c r="K38" s="4"/>
      <c r="L38" s="4"/>
    </row>
    <row r="39" spans="2:12" s="2" customFormat="1" ht="26.25" customHeight="1" x14ac:dyDescent="0.2">
      <c r="B39" s="155" t="s">
        <v>323</v>
      </c>
      <c r="C39" s="155"/>
      <c r="D39" s="128"/>
      <c r="E39" s="128"/>
      <c r="F39" s="4"/>
      <c r="G39" s="4"/>
      <c r="H39" s="4"/>
      <c r="I39" s="4"/>
      <c r="J39" s="4"/>
      <c r="K39" s="4"/>
      <c r="L39" s="4"/>
    </row>
    <row r="40" spans="2:12" s="2" customFormat="1" ht="31.5" customHeight="1" x14ac:dyDescent="0.2">
      <c r="B40" s="156" t="s">
        <v>324</v>
      </c>
      <c r="C40" s="156"/>
      <c r="D40" s="128"/>
      <c r="E40" s="128"/>
      <c r="F40" s="4"/>
      <c r="G40" s="4"/>
      <c r="H40" s="4"/>
      <c r="I40" s="4"/>
      <c r="J40" s="4"/>
      <c r="K40" s="4"/>
      <c r="L40" s="4"/>
    </row>
    <row r="41" spans="2:12" s="2" customFormat="1" ht="21.75" customHeight="1" x14ac:dyDescent="0.2">
      <c r="B41" s="128"/>
      <c r="C41" s="128"/>
      <c r="D41" s="128"/>
      <c r="E41" s="128"/>
      <c r="F41" s="4"/>
      <c r="G41" s="4"/>
      <c r="H41" s="4"/>
      <c r="I41" s="4"/>
      <c r="J41" s="4"/>
      <c r="L41" s="7" t="s">
        <v>190</v>
      </c>
    </row>
    <row r="42" spans="2:12" s="2" customFormat="1" ht="31.5" thickBot="1" x14ac:dyDescent="0.25">
      <c r="B42" s="6" t="s">
        <v>297</v>
      </c>
      <c r="C42" s="21"/>
      <c r="D42" s="3"/>
      <c r="E42" s="3"/>
      <c r="F42" s="4"/>
      <c r="G42" s="4"/>
      <c r="H42" s="4"/>
      <c r="I42" s="4"/>
      <c r="J42" s="4"/>
      <c r="K42" s="4"/>
      <c r="L42" s="4"/>
    </row>
    <row r="43" spans="2:12" s="2" customFormat="1" ht="68.25" customHeight="1" x14ac:dyDescent="0.15">
      <c r="B43" s="294" t="s">
        <v>298</v>
      </c>
      <c r="C43" s="295"/>
      <c r="D43" s="295"/>
      <c r="E43" s="296"/>
      <c r="F43" s="279"/>
      <c r="G43" s="280"/>
      <c r="H43" s="280"/>
      <c r="I43" s="280"/>
      <c r="J43" s="280"/>
      <c r="K43" s="280"/>
      <c r="L43" s="281"/>
    </row>
    <row r="44" spans="2:12" s="2" customFormat="1" ht="30" customHeight="1" x14ac:dyDescent="0.15">
      <c r="B44" s="265"/>
      <c r="C44" s="271"/>
      <c r="D44" s="271"/>
      <c r="E44" s="266"/>
      <c r="F44" s="297" t="s">
        <v>309</v>
      </c>
      <c r="G44" s="298"/>
      <c r="H44" s="298"/>
      <c r="I44" s="298"/>
      <c r="J44" s="298"/>
      <c r="K44" s="298"/>
      <c r="L44" s="299"/>
    </row>
    <row r="45" spans="2:12" s="2" customFormat="1" ht="45.75" customHeight="1" x14ac:dyDescent="0.15">
      <c r="B45" s="263" t="s">
        <v>315</v>
      </c>
      <c r="C45" s="270"/>
      <c r="D45" s="270"/>
      <c r="E45" s="264"/>
      <c r="F45" s="323"/>
      <c r="G45" s="324"/>
      <c r="H45" s="324"/>
      <c r="I45" s="324"/>
      <c r="J45" s="324"/>
      <c r="K45" s="324"/>
      <c r="L45" s="325"/>
    </row>
    <row r="46" spans="2:12" s="2" customFormat="1" ht="33" customHeight="1" x14ac:dyDescent="0.15">
      <c r="B46" s="265"/>
      <c r="C46" s="271"/>
      <c r="D46" s="271"/>
      <c r="E46" s="266"/>
      <c r="F46" s="290"/>
      <c r="G46" s="290"/>
      <c r="H46" s="290"/>
      <c r="I46" s="290"/>
      <c r="J46" s="290"/>
      <c r="K46" s="290"/>
      <c r="L46" s="291"/>
    </row>
    <row r="47" spans="2:12" s="2" customFormat="1" ht="33" customHeight="1" x14ac:dyDescent="0.15">
      <c r="B47" s="263" t="s">
        <v>313</v>
      </c>
      <c r="C47" s="270"/>
      <c r="D47" s="270"/>
      <c r="E47" s="264"/>
      <c r="F47" s="287"/>
      <c r="G47" s="288"/>
      <c r="H47" s="288"/>
      <c r="I47" s="288"/>
      <c r="J47" s="288"/>
      <c r="K47" s="288"/>
      <c r="L47" s="289"/>
    </row>
    <row r="48" spans="2:12" s="2" customFormat="1" ht="33" customHeight="1" x14ac:dyDescent="0.15">
      <c r="B48" s="265"/>
      <c r="C48" s="271"/>
      <c r="D48" s="271"/>
      <c r="E48" s="266"/>
      <c r="F48" s="290" t="s">
        <v>314</v>
      </c>
      <c r="G48" s="290"/>
      <c r="H48" s="290"/>
      <c r="I48" s="290"/>
      <c r="J48" s="290"/>
      <c r="K48" s="290"/>
      <c r="L48" s="291"/>
    </row>
    <row r="49" spans="2:23" s="2" customFormat="1" ht="68.25" customHeight="1" x14ac:dyDescent="0.15">
      <c r="B49" s="263" t="s">
        <v>312</v>
      </c>
      <c r="C49" s="270"/>
      <c r="D49" s="270"/>
      <c r="E49" s="264"/>
      <c r="F49" s="276"/>
      <c r="G49" s="277"/>
      <c r="H49" s="277"/>
      <c r="I49" s="277"/>
      <c r="J49" s="277"/>
      <c r="K49" s="277"/>
      <c r="L49" s="278"/>
    </row>
    <row r="50" spans="2:23" s="2" customFormat="1" ht="29.25" customHeight="1" x14ac:dyDescent="0.15">
      <c r="B50" s="265"/>
      <c r="C50" s="271"/>
      <c r="D50" s="271"/>
      <c r="E50" s="266"/>
      <c r="F50" s="290" t="s">
        <v>196</v>
      </c>
      <c r="G50" s="290"/>
      <c r="H50" s="290"/>
      <c r="I50" s="290"/>
      <c r="J50" s="290"/>
      <c r="K50" s="290"/>
      <c r="L50" s="291"/>
    </row>
    <row r="51" spans="2:23" s="2" customFormat="1" ht="66" customHeight="1" x14ac:dyDescent="0.15">
      <c r="B51" s="252" t="s">
        <v>47</v>
      </c>
      <c r="C51" s="253"/>
      <c r="D51" s="253"/>
      <c r="E51" s="228"/>
      <c r="F51" s="274"/>
      <c r="G51" s="275"/>
      <c r="H51" s="275"/>
      <c r="I51" s="275"/>
      <c r="J51" s="275"/>
      <c r="K51" s="275"/>
      <c r="L51" s="160" t="s">
        <v>5</v>
      </c>
    </row>
    <row r="52" spans="2:23" s="2" customFormat="1" ht="66" customHeight="1" x14ac:dyDescent="0.15">
      <c r="B52" s="265" t="s">
        <v>316</v>
      </c>
      <c r="C52" s="271"/>
      <c r="D52" s="271"/>
      <c r="E52" s="266"/>
      <c r="F52" s="286"/>
      <c r="G52" s="286"/>
      <c r="H52" s="286"/>
      <c r="I52" s="286"/>
      <c r="J52" s="286"/>
      <c r="K52" s="286"/>
      <c r="L52" s="161" t="s">
        <v>5</v>
      </c>
      <c r="P52" s="63"/>
      <c r="Q52" s="63"/>
      <c r="R52" s="63"/>
      <c r="S52" s="63"/>
      <c r="T52" s="63"/>
      <c r="U52" s="63"/>
    </row>
    <row r="53" spans="2:23" s="2" customFormat="1" ht="54" customHeight="1" x14ac:dyDescent="0.15">
      <c r="B53" s="227" t="s">
        <v>199</v>
      </c>
      <c r="C53" s="228"/>
      <c r="D53" s="229"/>
      <c r="E53" s="229"/>
      <c r="F53" s="282" t="s">
        <v>251</v>
      </c>
      <c r="G53" s="282"/>
      <c r="H53" s="282"/>
      <c r="I53" s="282"/>
      <c r="J53" s="282"/>
      <c r="K53" s="282"/>
      <c r="L53" s="283"/>
      <c r="P53" s="63"/>
      <c r="Q53" s="63"/>
      <c r="R53" s="63"/>
      <c r="S53" s="63"/>
      <c r="T53" s="63"/>
      <c r="U53" s="63"/>
    </row>
    <row r="54" spans="2:23" s="2" customFormat="1" ht="31.5" customHeight="1" thickBot="1" x14ac:dyDescent="0.2">
      <c r="B54" s="267"/>
      <c r="C54" s="268"/>
      <c r="D54" s="269"/>
      <c r="E54" s="269"/>
      <c r="F54" s="284" t="s">
        <v>258</v>
      </c>
      <c r="G54" s="284"/>
      <c r="H54" s="284"/>
      <c r="I54" s="284"/>
      <c r="J54" s="284"/>
      <c r="K54" s="284"/>
      <c r="L54" s="285"/>
      <c r="P54" s="63"/>
      <c r="Q54" s="63"/>
      <c r="R54" s="63"/>
      <c r="S54" s="63"/>
      <c r="T54" s="63"/>
      <c r="U54" s="63"/>
    </row>
    <row r="55" spans="2:23" s="59" customFormat="1" ht="29.25" customHeight="1" x14ac:dyDescent="0.15">
      <c r="B55" s="61"/>
      <c r="C55" s="61"/>
      <c r="D55" s="58"/>
      <c r="E55" s="62"/>
      <c r="F55" s="62"/>
      <c r="G55" s="62"/>
      <c r="H55" s="62"/>
      <c r="I55" s="62"/>
      <c r="J55" s="62"/>
      <c r="K55" s="62"/>
      <c r="L55" s="62"/>
      <c r="P55" s="60"/>
      <c r="Q55" s="60"/>
      <c r="R55" s="60"/>
      <c r="S55" s="60"/>
      <c r="T55" s="60"/>
      <c r="U55" s="60"/>
    </row>
    <row r="56" spans="2:23" s="59" customFormat="1" ht="46.5" customHeight="1" thickBot="1" x14ac:dyDescent="0.35">
      <c r="B56" s="194" t="s">
        <v>308</v>
      </c>
      <c r="C56" s="61"/>
      <c r="D56" s="58"/>
      <c r="E56" s="62"/>
      <c r="F56" s="62"/>
      <c r="G56" s="62"/>
      <c r="H56" s="62"/>
      <c r="I56" s="62"/>
      <c r="J56" s="62"/>
      <c r="K56" s="62"/>
      <c r="L56" s="62"/>
      <c r="P56" s="60"/>
      <c r="Q56" s="60"/>
      <c r="R56" s="60"/>
      <c r="S56" s="60"/>
      <c r="T56" s="60"/>
      <c r="U56" s="60"/>
    </row>
    <row r="57" spans="2:23" s="59" customFormat="1" ht="29.25" customHeight="1" x14ac:dyDescent="0.15">
      <c r="B57" s="310" t="s">
        <v>302</v>
      </c>
      <c r="C57" s="311"/>
      <c r="D57" s="311"/>
      <c r="E57" s="314" t="s">
        <v>305</v>
      </c>
      <c r="F57" s="314"/>
      <c r="G57" s="314"/>
      <c r="H57" s="314"/>
      <c r="I57" s="314" t="s">
        <v>310</v>
      </c>
      <c r="J57" s="314"/>
      <c r="K57" s="314" t="s">
        <v>311</v>
      </c>
      <c r="L57" s="337"/>
      <c r="N57" s="60"/>
      <c r="O57" s="60"/>
      <c r="P57" s="60"/>
      <c r="Q57" s="60"/>
      <c r="R57" s="60"/>
      <c r="S57" s="60"/>
    </row>
    <row r="58" spans="2:23" s="59" customFormat="1" ht="29.25" customHeight="1" x14ac:dyDescent="0.15">
      <c r="B58" s="312"/>
      <c r="C58" s="313"/>
      <c r="D58" s="313"/>
      <c r="E58" s="315"/>
      <c r="F58" s="315"/>
      <c r="G58" s="315"/>
      <c r="H58" s="315"/>
      <c r="I58" s="182" t="s">
        <v>306</v>
      </c>
      <c r="J58" s="182" t="s">
        <v>307</v>
      </c>
      <c r="K58" s="182" t="s">
        <v>306</v>
      </c>
      <c r="L58" s="185" t="s">
        <v>307</v>
      </c>
      <c r="N58" s="60"/>
      <c r="O58" s="60"/>
      <c r="P58" s="60"/>
      <c r="Q58" s="60"/>
      <c r="R58" s="60"/>
      <c r="S58" s="60"/>
    </row>
    <row r="59" spans="2:23" s="59" customFormat="1" ht="69" customHeight="1" x14ac:dyDescent="0.15">
      <c r="B59" s="186" t="s">
        <v>303</v>
      </c>
      <c r="C59" s="344"/>
      <c r="D59" s="344"/>
      <c r="E59" s="338"/>
      <c r="F59" s="339"/>
      <c r="G59" s="339"/>
      <c r="H59" s="340"/>
      <c r="I59" s="180"/>
      <c r="J59" s="180"/>
      <c r="K59" s="181"/>
      <c r="L59" s="187"/>
      <c r="N59" s="60"/>
      <c r="O59" s="60"/>
      <c r="P59" s="60"/>
      <c r="Q59" s="60"/>
      <c r="R59" s="60"/>
      <c r="S59" s="60"/>
    </row>
    <row r="60" spans="2:23" s="59" customFormat="1" ht="81" customHeight="1" thickBot="1" x14ac:dyDescent="0.2">
      <c r="B60" s="188" t="s">
        <v>304</v>
      </c>
      <c r="C60" s="336"/>
      <c r="D60" s="336"/>
      <c r="E60" s="341"/>
      <c r="F60" s="342"/>
      <c r="G60" s="342"/>
      <c r="H60" s="343"/>
      <c r="I60" s="189"/>
      <c r="J60" s="189"/>
      <c r="K60" s="190"/>
      <c r="L60" s="191"/>
      <c r="N60" s="60"/>
      <c r="O60" s="60"/>
      <c r="P60" s="60"/>
      <c r="Q60" s="60"/>
      <c r="R60" s="60"/>
      <c r="S60" s="60"/>
    </row>
    <row r="61" spans="2:23" s="59" customFormat="1" ht="25.5" customHeight="1" x14ac:dyDescent="0.15">
      <c r="B61" s="193" t="s">
        <v>325</v>
      </c>
      <c r="C61" s="192"/>
      <c r="D61" s="192"/>
      <c r="E61" s="179"/>
      <c r="F61" s="179"/>
      <c r="G61" s="179"/>
      <c r="H61" s="179"/>
      <c r="I61" s="62"/>
      <c r="J61" s="62"/>
      <c r="K61" s="60"/>
      <c r="L61" s="60"/>
      <c r="N61" s="60"/>
      <c r="O61" s="60"/>
      <c r="P61" s="60"/>
      <c r="Q61" s="60"/>
      <c r="R61" s="60"/>
      <c r="S61" s="60"/>
    </row>
    <row r="62" spans="2:23" s="59" customFormat="1" ht="29.25" customHeight="1" x14ac:dyDescent="0.15">
      <c r="B62" s="183" t="s">
        <v>326</v>
      </c>
      <c r="C62" s="61"/>
      <c r="D62" s="58"/>
      <c r="E62" s="62"/>
      <c r="F62" s="62"/>
      <c r="G62" s="62"/>
      <c r="H62" s="62"/>
      <c r="I62" s="62"/>
      <c r="J62" s="62"/>
      <c r="K62" s="62"/>
      <c r="L62" s="62"/>
      <c r="P62" s="60"/>
      <c r="Q62" s="60"/>
      <c r="R62" s="60"/>
      <c r="S62" s="60"/>
      <c r="T62" s="60"/>
      <c r="U62" s="60"/>
    </row>
    <row r="63" spans="2:23" s="59" customFormat="1" ht="27" customHeight="1" x14ac:dyDescent="0.15">
      <c r="B63" s="61"/>
      <c r="C63" s="61"/>
      <c r="D63" s="58"/>
      <c r="E63" s="62"/>
      <c r="F63" s="62"/>
      <c r="G63" s="62"/>
      <c r="H63" s="62"/>
      <c r="I63" s="62"/>
      <c r="J63" s="62"/>
      <c r="K63" s="62"/>
      <c r="L63" s="62"/>
      <c r="P63" s="60"/>
      <c r="Q63" s="60"/>
      <c r="R63" s="60"/>
      <c r="S63" s="60"/>
      <c r="T63" s="60"/>
      <c r="U63" s="60"/>
    </row>
    <row r="64" spans="2:23" s="2" customFormat="1" ht="30.75" x14ac:dyDescent="0.15">
      <c r="B64" s="21" t="s">
        <v>286</v>
      </c>
      <c r="C64" s="21"/>
      <c r="D64" s="132"/>
      <c r="E64" s="132"/>
      <c r="F64" s="132"/>
      <c r="G64" s="132"/>
      <c r="H64" s="132"/>
      <c r="I64" s="132"/>
      <c r="J64" s="132"/>
      <c r="K64" s="132"/>
      <c r="L64" s="132"/>
      <c r="M64" s="133"/>
      <c r="P64" s="63"/>
      <c r="Q64" s="63"/>
      <c r="R64" s="63"/>
      <c r="S64" s="63"/>
      <c r="T64" s="63"/>
      <c r="U64" s="107"/>
      <c r="W64" s="95"/>
    </row>
    <row r="65" spans="2:23" s="2" customFormat="1" ht="54" customHeight="1" x14ac:dyDescent="0.15">
      <c r="B65" s="335" t="s">
        <v>319</v>
      </c>
      <c r="C65" s="335"/>
      <c r="D65" s="335"/>
      <c r="E65" s="335"/>
      <c r="F65" s="335"/>
      <c r="G65" s="335"/>
      <c r="H65" s="335"/>
      <c r="I65" s="335"/>
      <c r="J65" s="335"/>
      <c r="K65" s="335"/>
      <c r="L65" s="335"/>
      <c r="M65" s="64"/>
      <c r="P65" s="63"/>
      <c r="Q65" s="63"/>
      <c r="R65" s="63"/>
      <c r="S65" s="63"/>
      <c r="T65" s="63"/>
      <c r="U65" s="107"/>
      <c r="W65" s="95"/>
    </row>
    <row r="66" spans="2:23" s="2" customFormat="1" ht="24.75" customHeight="1" thickBot="1" x14ac:dyDescent="0.2">
      <c r="B66" s="134" t="s">
        <v>318</v>
      </c>
      <c r="C66" s="134"/>
      <c r="D66" s="132"/>
      <c r="E66" s="132"/>
      <c r="F66" s="132"/>
      <c r="G66" s="132"/>
      <c r="H66" s="132"/>
      <c r="I66" s="132"/>
      <c r="J66" s="132"/>
      <c r="K66" s="132"/>
      <c r="L66" s="132"/>
      <c r="M66" s="64"/>
      <c r="P66" s="63"/>
      <c r="Q66" s="63"/>
      <c r="R66" s="63"/>
      <c r="S66" s="63"/>
      <c r="T66" s="63"/>
      <c r="U66" s="107"/>
      <c r="W66" s="95"/>
    </row>
    <row r="67" spans="2:23" s="8" customFormat="1" ht="32.25" customHeight="1" x14ac:dyDescent="0.15">
      <c r="B67" s="307" t="s">
        <v>299</v>
      </c>
      <c r="C67" s="308"/>
      <c r="D67" s="309"/>
      <c r="E67" s="142" t="s">
        <v>18</v>
      </c>
      <c r="F67" s="272" t="s">
        <v>19</v>
      </c>
      <c r="G67" s="273"/>
      <c r="H67" s="272" t="s">
        <v>20</v>
      </c>
      <c r="I67" s="273"/>
      <c r="J67" s="170" t="s">
        <v>89</v>
      </c>
      <c r="K67" s="380" t="s">
        <v>300</v>
      </c>
      <c r="L67" s="381"/>
      <c r="M67" s="109"/>
      <c r="P67" s="106"/>
      <c r="Q67" s="106"/>
      <c r="R67" s="106"/>
      <c r="S67" s="106"/>
      <c r="T67" s="106"/>
      <c r="U67" s="107"/>
      <c r="W67" s="95"/>
    </row>
    <row r="68" spans="2:23" s="22" customFormat="1" ht="24" customHeight="1" x14ac:dyDescent="0.15">
      <c r="B68" s="345" t="s">
        <v>252</v>
      </c>
      <c r="C68" s="346"/>
      <c r="D68" s="347"/>
      <c r="E68" s="66" t="s">
        <v>82</v>
      </c>
      <c r="F68" s="319" t="s">
        <v>255</v>
      </c>
      <c r="G68" s="320"/>
      <c r="H68" s="319" t="s">
        <v>256</v>
      </c>
      <c r="I68" s="320"/>
      <c r="J68" s="171" t="s">
        <v>41</v>
      </c>
      <c r="K68" s="382"/>
      <c r="L68" s="383"/>
      <c r="M68" s="110"/>
      <c r="P68" s="28"/>
      <c r="Q68" s="28"/>
      <c r="R68" s="28"/>
      <c r="S68" s="28"/>
      <c r="T68" s="28"/>
      <c r="U68" s="108"/>
      <c r="W68" s="97"/>
    </row>
    <row r="69" spans="2:23" s="22" customFormat="1" ht="58.5" customHeight="1" x14ac:dyDescent="0.15">
      <c r="B69" s="143" t="s">
        <v>88</v>
      </c>
      <c r="C69" s="175"/>
      <c r="D69" s="166"/>
      <c r="E69" s="101" t="s">
        <v>10</v>
      </c>
      <c r="F69" s="162"/>
      <c r="G69" s="163"/>
      <c r="H69" s="162"/>
      <c r="I69" s="163"/>
      <c r="J69" s="172" t="str">
        <f>IFERROR(H69/F69,"")</f>
        <v/>
      </c>
      <c r="K69" s="384"/>
      <c r="L69" s="385"/>
      <c r="M69" s="100"/>
      <c r="P69" s="28"/>
      <c r="Q69" s="28"/>
      <c r="R69" s="28"/>
      <c r="S69" s="28"/>
      <c r="T69" s="28"/>
      <c r="U69" s="108"/>
      <c r="W69" s="97"/>
    </row>
    <row r="70" spans="2:23" s="22" customFormat="1" ht="31.5" customHeight="1" x14ac:dyDescent="0.15">
      <c r="B70" s="304" t="s">
        <v>328</v>
      </c>
      <c r="C70" s="305"/>
      <c r="D70" s="306"/>
      <c r="E70" s="66" t="s">
        <v>82</v>
      </c>
      <c r="F70" s="319" t="s">
        <v>255</v>
      </c>
      <c r="G70" s="320"/>
      <c r="H70" s="319" t="s">
        <v>256</v>
      </c>
      <c r="I70" s="320"/>
      <c r="J70" s="171" t="s">
        <v>41</v>
      </c>
      <c r="K70" s="382"/>
      <c r="L70" s="383"/>
      <c r="M70" s="110"/>
      <c r="P70" s="28"/>
      <c r="Q70" s="28"/>
      <c r="R70" s="28"/>
      <c r="S70" s="28"/>
      <c r="T70" s="28"/>
      <c r="U70" s="108"/>
      <c r="W70" s="97"/>
    </row>
    <row r="71" spans="2:23" s="22" customFormat="1" ht="63.75" customHeight="1" x14ac:dyDescent="0.15">
      <c r="B71" s="144" t="s">
        <v>88</v>
      </c>
      <c r="C71" s="176"/>
      <c r="D71" s="167"/>
      <c r="E71" s="102" t="s">
        <v>10</v>
      </c>
      <c r="F71" s="162"/>
      <c r="G71" s="163"/>
      <c r="H71" s="162"/>
      <c r="I71" s="163"/>
      <c r="J71" s="172" t="str">
        <f>IFERROR(H71/F71,"")</f>
        <v/>
      </c>
      <c r="K71" s="384"/>
      <c r="L71" s="385"/>
      <c r="M71" s="100"/>
      <c r="P71" s="28"/>
      <c r="Q71" s="28"/>
      <c r="R71" s="28"/>
      <c r="S71" s="28"/>
      <c r="T71" s="28"/>
      <c r="U71" s="108"/>
      <c r="W71" s="97"/>
    </row>
    <row r="72" spans="2:23" s="22" customFormat="1" ht="31.5" customHeight="1" x14ac:dyDescent="0.15">
      <c r="B72" s="304" t="s">
        <v>257</v>
      </c>
      <c r="C72" s="305"/>
      <c r="D72" s="306"/>
      <c r="E72" s="66" t="s">
        <v>82</v>
      </c>
      <c r="F72" s="319" t="s">
        <v>255</v>
      </c>
      <c r="G72" s="320"/>
      <c r="H72" s="319" t="s">
        <v>256</v>
      </c>
      <c r="I72" s="320"/>
      <c r="J72" s="171" t="s">
        <v>41</v>
      </c>
      <c r="K72" s="382"/>
      <c r="L72" s="383"/>
      <c r="M72" s="110"/>
      <c r="P72" s="28"/>
      <c r="Q72" s="28"/>
      <c r="R72" s="28"/>
      <c r="S72" s="28"/>
      <c r="T72" s="28"/>
      <c r="U72" s="108"/>
      <c r="W72" s="97"/>
    </row>
    <row r="73" spans="2:23" s="22" customFormat="1" ht="61.5" customHeight="1" x14ac:dyDescent="0.15">
      <c r="B73" s="144" t="s">
        <v>88</v>
      </c>
      <c r="C73" s="176"/>
      <c r="D73" s="168"/>
      <c r="E73" s="184" t="s">
        <v>90</v>
      </c>
      <c r="F73" s="162"/>
      <c r="G73" s="163"/>
      <c r="H73" s="162"/>
      <c r="I73" s="163"/>
      <c r="J73" s="172" t="str">
        <f>IFERROR(H73/F73,"")</f>
        <v/>
      </c>
      <c r="K73" s="384"/>
      <c r="L73" s="385"/>
      <c r="M73" s="100"/>
      <c r="P73" s="28"/>
      <c r="Q73" s="28"/>
      <c r="R73" s="28"/>
      <c r="S73" s="28"/>
      <c r="T73" s="28"/>
      <c r="U73" s="108"/>
      <c r="W73" s="97"/>
    </row>
    <row r="74" spans="2:23" s="22" customFormat="1" ht="30" customHeight="1" x14ac:dyDescent="0.15">
      <c r="B74" s="345" t="s">
        <v>262</v>
      </c>
      <c r="C74" s="346"/>
      <c r="D74" s="347"/>
      <c r="E74" s="130" t="s">
        <v>82</v>
      </c>
      <c r="F74" s="319" t="s">
        <v>255</v>
      </c>
      <c r="G74" s="320"/>
      <c r="H74" s="319" t="s">
        <v>256</v>
      </c>
      <c r="I74" s="320"/>
      <c r="J74" s="171" t="s">
        <v>41</v>
      </c>
      <c r="K74" s="382"/>
      <c r="L74" s="383"/>
      <c r="M74" s="110"/>
      <c r="P74" s="28"/>
      <c r="Q74" s="28"/>
      <c r="R74" s="28"/>
      <c r="S74" s="28"/>
      <c r="T74" s="28"/>
      <c r="U74" s="108"/>
      <c r="W74" s="97"/>
    </row>
    <row r="75" spans="2:23" s="22" customFormat="1" ht="66" customHeight="1" x14ac:dyDescent="0.15">
      <c r="B75" s="144" t="s">
        <v>88</v>
      </c>
      <c r="C75" s="176"/>
      <c r="D75" s="168"/>
      <c r="E75" s="131" t="s">
        <v>5</v>
      </c>
      <c r="F75" s="162"/>
      <c r="G75" s="163"/>
      <c r="H75" s="162"/>
      <c r="I75" s="163"/>
      <c r="J75" s="172" t="str">
        <f>IFERROR(H75/F75,"")</f>
        <v/>
      </c>
      <c r="K75" s="384"/>
      <c r="L75" s="385"/>
      <c r="M75" s="100"/>
      <c r="P75" s="28"/>
      <c r="Q75" s="28"/>
      <c r="R75" s="28"/>
      <c r="S75" s="28"/>
      <c r="T75" s="28"/>
      <c r="U75" s="108"/>
      <c r="W75" s="97"/>
    </row>
    <row r="76" spans="2:23" s="22" customFormat="1" ht="30" customHeight="1" x14ac:dyDescent="0.15">
      <c r="B76" s="345" t="s">
        <v>263</v>
      </c>
      <c r="C76" s="346"/>
      <c r="D76" s="347"/>
      <c r="E76" s="130" t="s">
        <v>82</v>
      </c>
      <c r="F76" s="319" t="s">
        <v>255</v>
      </c>
      <c r="G76" s="320"/>
      <c r="H76" s="319" t="s">
        <v>256</v>
      </c>
      <c r="I76" s="320"/>
      <c r="J76" s="171" t="s">
        <v>41</v>
      </c>
      <c r="K76" s="382"/>
      <c r="L76" s="383"/>
      <c r="M76" s="110"/>
      <c r="P76" s="28"/>
      <c r="Q76" s="28"/>
      <c r="R76" s="28"/>
      <c r="S76" s="28"/>
      <c r="T76" s="28"/>
      <c r="U76" s="108"/>
      <c r="W76" s="97"/>
    </row>
    <row r="77" spans="2:23" s="22" customFormat="1" ht="65.25" customHeight="1" x14ac:dyDescent="0.15">
      <c r="B77" s="144" t="s">
        <v>88</v>
      </c>
      <c r="C77" s="176"/>
      <c r="D77" s="168"/>
      <c r="E77" s="131" t="s">
        <v>5</v>
      </c>
      <c r="F77" s="162"/>
      <c r="G77" s="163"/>
      <c r="H77" s="162"/>
      <c r="I77" s="163"/>
      <c r="J77" s="172" t="str">
        <f>IFERROR(H77/F77,"")</f>
        <v/>
      </c>
      <c r="K77" s="384"/>
      <c r="L77" s="385"/>
      <c r="M77" s="100"/>
      <c r="P77" s="28"/>
      <c r="Q77" s="28"/>
      <c r="R77" s="28"/>
      <c r="S77" s="28"/>
      <c r="T77" s="28"/>
      <c r="U77" s="108"/>
      <c r="W77" s="97"/>
    </row>
    <row r="78" spans="2:23" s="22" customFormat="1" ht="27.75" customHeight="1" x14ac:dyDescent="0.15">
      <c r="B78" s="345" t="s">
        <v>327</v>
      </c>
      <c r="C78" s="346"/>
      <c r="D78" s="347"/>
      <c r="E78" s="130" t="s">
        <v>82</v>
      </c>
      <c r="F78" s="319" t="s">
        <v>255</v>
      </c>
      <c r="G78" s="320"/>
      <c r="H78" s="319" t="s">
        <v>256</v>
      </c>
      <c r="I78" s="320"/>
      <c r="J78" s="171" t="s">
        <v>41</v>
      </c>
      <c r="K78" s="382"/>
      <c r="L78" s="383"/>
      <c r="M78" s="110"/>
      <c r="P78" s="28"/>
      <c r="Q78" s="28"/>
      <c r="R78" s="28"/>
      <c r="S78" s="28"/>
      <c r="T78" s="28"/>
      <c r="U78" s="108"/>
      <c r="W78" s="97"/>
    </row>
    <row r="79" spans="2:23" s="22" customFormat="1" ht="60" customHeight="1" thickBot="1" x14ac:dyDescent="0.2">
      <c r="B79" s="145" t="s">
        <v>88</v>
      </c>
      <c r="C79" s="177"/>
      <c r="D79" s="169"/>
      <c r="E79" s="146" t="s">
        <v>259</v>
      </c>
      <c r="F79" s="164"/>
      <c r="G79" s="165"/>
      <c r="H79" s="164"/>
      <c r="I79" s="165"/>
      <c r="J79" s="173" t="str">
        <f>IFERROR(H79/F79,"")</f>
        <v/>
      </c>
      <c r="K79" s="386"/>
      <c r="L79" s="387"/>
      <c r="M79" s="100"/>
      <c r="P79" s="28"/>
      <c r="Q79" s="28"/>
      <c r="R79" s="28"/>
      <c r="S79" s="28"/>
      <c r="T79" s="28"/>
      <c r="U79" s="108"/>
      <c r="W79" s="97"/>
    </row>
    <row r="80" spans="2:23" s="22" customFormat="1" ht="15" customHeight="1" x14ac:dyDescent="0.15">
      <c r="B80" s="111"/>
      <c r="C80" s="111"/>
      <c r="D80" s="98"/>
      <c r="E80" s="98"/>
      <c r="F80" s="65"/>
      <c r="G80" s="65"/>
      <c r="H80" s="65"/>
      <c r="I80" s="99"/>
      <c r="J80" s="99"/>
      <c r="K80" s="99"/>
      <c r="L80" s="99"/>
      <c r="M80" s="100"/>
      <c r="P80" s="28"/>
      <c r="Q80" s="28"/>
      <c r="R80" s="28"/>
      <c r="S80" s="28"/>
      <c r="T80" s="28"/>
      <c r="U80" s="108"/>
      <c r="W80" s="97"/>
    </row>
    <row r="81" spans="2:10" s="2" customFormat="1" ht="24" customHeight="1" x14ac:dyDescent="0.15">
      <c r="B81" s="3"/>
      <c r="C81" s="128"/>
      <c r="D81" s="3"/>
      <c r="E81" s="3"/>
      <c r="F81" s="3"/>
      <c r="G81" s="3"/>
      <c r="H81" s="3"/>
      <c r="I81" s="3"/>
      <c r="J81" s="3"/>
    </row>
    <row r="101" spans="12:16" x14ac:dyDescent="0.15">
      <c r="L101" s="1" t="s">
        <v>200</v>
      </c>
    </row>
    <row r="102" spans="12:16" x14ac:dyDescent="0.15">
      <c r="L102" s="1" t="s">
        <v>201</v>
      </c>
    </row>
    <row r="103" spans="12:16" x14ac:dyDescent="0.15">
      <c r="L103" s="1" t="s">
        <v>202</v>
      </c>
    </row>
    <row r="104" spans="12:16" x14ac:dyDescent="0.15">
      <c r="L104" s="1" t="s">
        <v>203</v>
      </c>
    </row>
    <row r="105" spans="12:16" x14ac:dyDescent="0.15">
      <c r="L105" s="1" t="s">
        <v>285</v>
      </c>
    </row>
    <row r="110" spans="12:16" ht="21" x14ac:dyDescent="0.15">
      <c r="N110" s="8"/>
      <c r="O110" s="8"/>
      <c r="P110" s="8"/>
    </row>
    <row r="111" spans="12:16" ht="21" x14ac:dyDescent="0.15">
      <c r="N111" s="8"/>
      <c r="O111" s="8"/>
      <c r="P111" s="8"/>
    </row>
    <row r="112" spans="12:16" ht="21" x14ac:dyDescent="0.15">
      <c r="N112" s="8"/>
      <c r="O112" s="8"/>
      <c r="P112" s="8"/>
    </row>
    <row r="113" spans="2:16" ht="21" x14ac:dyDescent="0.15">
      <c r="N113" s="8"/>
      <c r="O113" s="8"/>
      <c r="P113" s="8"/>
    </row>
    <row r="114" spans="2:16" ht="21" x14ac:dyDescent="0.15">
      <c r="N114" s="8"/>
      <c r="O114" s="8"/>
      <c r="P114" s="8"/>
    </row>
    <row r="115" spans="2:16" ht="21" x14ac:dyDescent="0.15">
      <c r="N115" s="8"/>
      <c r="O115" s="8"/>
      <c r="P115" s="8"/>
    </row>
    <row r="116" spans="2:16" ht="21" x14ac:dyDescent="0.15">
      <c r="B116" s="67"/>
      <c r="C116" s="67"/>
      <c r="D116" s="68"/>
      <c r="E116" s="68"/>
      <c r="F116" s="68"/>
      <c r="G116" s="68"/>
      <c r="H116" s="68"/>
      <c r="I116" s="68"/>
      <c r="J116" s="68"/>
      <c r="K116" s="68"/>
      <c r="N116" s="8"/>
    </row>
    <row r="117" spans="2:16" ht="21" x14ac:dyDescent="0.15">
      <c r="N117" s="8"/>
    </row>
    <row r="118" spans="2:16" ht="21" x14ac:dyDescent="0.15">
      <c r="N118" s="8"/>
    </row>
    <row r="119" spans="2:16" ht="21" x14ac:dyDescent="0.15">
      <c r="N119" s="8"/>
    </row>
  </sheetData>
  <mergeCells count="115">
    <mergeCell ref="B78:D78"/>
    <mergeCell ref="K67:L67"/>
    <mergeCell ref="K68:L69"/>
    <mergeCell ref="K70:L71"/>
    <mergeCell ref="K72:L73"/>
    <mergeCell ref="K74:L75"/>
    <mergeCell ref="K76:L77"/>
    <mergeCell ref="K78:L79"/>
    <mergeCell ref="F70:G70"/>
    <mergeCell ref="H70:I70"/>
    <mergeCell ref="F72:G72"/>
    <mergeCell ref="H72:I72"/>
    <mergeCell ref="F74:G74"/>
    <mergeCell ref="H74:I74"/>
    <mergeCell ref="F76:G76"/>
    <mergeCell ref="H76:I76"/>
    <mergeCell ref="F78:G78"/>
    <mergeCell ref="H78:I78"/>
    <mergeCell ref="F67:G67"/>
    <mergeCell ref="F68:G68"/>
    <mergeCell ref="B68:D68"/>
    <mergeCell ref="B70:D70"/>
    <mergeCell ref="B74:D74"/>
    <mergeCell ref="B76:D76"/>
    <mergeCell ref="F21:L21"/>
    <mergeCell ref="B34:E34"/>
    <mergeCell ref="B35:E35"/>
    <mergeCell ref="F34:G34"/>
    <mergeCell ref="F35:G35"/>
    <mergeCell ref="F27:G27"/>
    <mergeCell ref="B49:E50"/>
    <mergeCell ref="J34:K34"/>
    <mergeCell ref="H34:I34"/>
    <mergeCell ref="H27:I27"/>
    <mergeCell ref="B30:L30"/>
    <mergeCell ref="B31:L31"/>
    <mergeCell ref="F25:G26"/>
    <mergeCell ref="H25:H26"/>
    <mergeCell ref="B27:E27"/>
    <mergeCell ref="B21:E22"/>
    <mergeCell ref="B23:E24"/>
    <mergeCell ref="B25:E26"/>
    <mergeCell ref="F24:L24"/>
    <mergeCell ref="I25:J25"/>
    <mergeCell ref="I26:J26"/>
    <mergeCell ref="J27:K27"/>
    <mergeCell ref="B72:D72"/>
    <mergeCell ref="B67:D67"/>
    <mergeCell ref="B52:E52"/>
    <mergeCell ref="B57:D58"/>
    <mergeCell ref="E57:H58"/>
    <mergeCell ref="F18:L18"/>
    <mergeCell ref="H68:I68"/>
    <mergeCell ref="J37:K37"/>
    <mergeCell ref="F45:L45"/>
    <mergeCell ref="B45:E46"/>
    <mergeCell ref="F46:L46"/>
    <mergeCell ref="B36:E36"/>
    <mergeCell ref="B37:E37"/>
    <mergeCell ref="F36:G36"/>
    <mergeCell ref="F37:G37"/>
    <mergeCell ref="B65:L65"/>
    <mergeCell ref="C60:D60"/>
    <mergeCell ref="K57:L57"/>
    <mergeCell ref="E59:H59"/>
    <mergeCell ref="E60:H60"/>
    <mergeCell ref="C59:D59"/>
    <mergeCell ref="I57:J57"/>
    <mergeCell ref="B53:E54"/>
    <mergeCell ref="B10:E11"/>
    <mergeCell ref="H67:I67"/>
    <mergeCell ref="F51:K51"/>
    <mergeCell ref="F49:L49"/>
    <mergeCell ref="F43:L43"/>
    <mergeCell ref="B51:E51"/>
    <mergeCell ref="F53:L53"/>
    <mergeCell ref="F54:L54"/>
    <mergeCell ref="F52:K52"/>
    <mergeCell ref="B47:E48"/>
    <mergeCell ref="F47:L47"/>
    <mergeCell ref="F48:L48"/>
    <mergeCell ref="F10:G10"/>
    <mergeCell ref="F50:L50"/>
    <mergeCell ref="B43:E44"/>
    <mergeCell ref="F44:L44"/>
    <mergeCell ref="F22:L22"/>
    <mergeCell ref="B28:L28"/>
    <mergeCell ref="B29:L29"/>
    <mergeCell ref="F23:L23"/>
    <mergeCell ref="J12:L12"/>
    <mergeCell ref="F12:I12"/>
    <mergeCell ref="B2:L2"/>
    <mergeCell ref="B15:E16"/>
    <mergeCell ref="B17:E18"/>
    <mergeCell ref="B7:E7"/>
    <mergeCell ref="D8:E8"/>
    <mergeCell ref="F8:L8"/>
    <mergeCell ref="D9:E9"/>
    <mergeCell ref="F9:L9"/>
    <mergeCell ref="B6:E6"/>
    <mergeCell ref="B13:E14"/>
    <mergeCell ref="F13:L13"/>
    <mergeCell ref="F14:L14"/>
    <mergeCell ref="H10:I10"/>
    <mergeCell ref="J10:L10"/>
    <mergeCell ref="F11:G11"/>
    <mergeCell ref="H11:I11"/>
    <mergeCell ref="J11:L11"/>
    <mergeCell ref="F15:L15"/>
    <mergeCell ref="B12:E12"/>
    <mergeCell ref="F6:J6"/>
    <mergeCell ref="F7:J7"/>
    <mergeCell ref="K6:L6"/>
    <mergeCell ref="K7:L7"/>
    <mergeCell ref="B8:C9"/>
  </mergeCells>
  <phoneticPr fontId="9"/>
  <pageMargins left="0.59055118110236227" right="0.59055118110236227" top="0.59055118110236227" bottom="0.59055118110236227" header="0" footer="0"/>
  <pageSetup paperSize="9" scale="50" fitToHeight="0" orientation="portrait" r:id="rId1"/>
  <rowBreaks count="1" manualBreakCount="1">
    <brk id="4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9342B-54C6-4F23-A499-222E2A690712}">
  <sheetPr codeName="Sheet4">
    <pageSetUpPr fitToPage="1"/>
  </sheetPr>
  <dimension ref="B3:R46"/>
  <sheetViews>
    <sheetView zoomScale="85" zoomScaleNormal="85" workbookViewId="0">
      <selection activeCell="B4" sqref="B4"/>
    </sheetView>
  </sheetViews>
  <sheetFormatPr defaultRowHeight="13.5" x14ac:dyDescent="0.15"/>
  <cols>
    <col min="1" max="1" width="1.875" customWidth="1"/>
    <col min="2" max="2" width="15.5" style="70" customWidth="1"/>
    <col min="3" max="3" width="16.75" style="70" customWidth="1"/>
    <col min="4" max="4" width="22.375" style="70" customWidth="1"/>
    <col min="5" max="5" width="53" style="70" bestFit="1" customWidth="1"/>
    <col min="6" max="11" width="12.125" style="70" customWidth="1"/>
    <col min="12" max="17" width="9" style="70"/>
    <col min="18" max="18" width="21.5" style="70" customWidth="1"/>
  </cols>
  <sheetData>
    <row r="3" spans="2:18" x14ac:dyDescent="0.15">
      <c r="B3" s="70" t="s">
        <v>253</v>
      </c>
    </row>
    <row r="4" spans="2:18" s="69" customFormat="1" x14ac:dyDescent="0.15">
      <c r="D4" s="93"/>
      <c r="E4" s="93"/>
      <c r="F4" s="415"/>
      <c r="G4" s="415"/>
      <c r="H4" s="415"/>
      <c r="I4" s="415"/>
      <c r="J4" s="415"/>
      <c r="K4" s="112"/>
      <c r="L4" s="415"/>
      <c r="M4" s="415"/>
      <c r="N4" s="415"/>
      <c r="O4" s="415"/>
      <c r="P4" s="415"/>
      <c r="Q4" s="415"/>
      <c r="R4" s="124"/>
    </row>
    <row r="5" spans="2:18" s="69" customFormat="1" ht="19.5" customHeight="1" x14ac:dyDescent="0.15">
      <c r="B5" s="406" t="s">
        <v>9</v>
      </c>
      <c r="C5" s="407" t="s">
        <v>7</v>
      </c>
      <c r="D5" s="408" t="s">
        <v>8</v>
      </c>
      <c r="E5" s="410" t="s">
        <v>185</v>
      </c>
      <c r="F5" s="418" t="s">
        <v>12</v>
      </c>
      <c r="G5" s="418" t="s">
        <v>13</v>
      </c>
      <c r="H5" s="418" t="s">
        <v>14</v>
      </c>
      <c r="I5" s="418" t="s">
        <v>21</v>
      </c>
      <c r="J5" s="418" t="s">
        <v>11</v>
      </c>
      <c r="K5" s="418" t="s">
        <v>0</v>
      </c>
      <c r="L5" s="413" t="s">
        <v>186</v>
      </c>
      <c r="M5" s="414"/>
      <c r="N5" s="411" t="s">
        <v>49</v>
      </c>
      <c r="O5" s="412"/>
      <c r="P5" s="413" t="s">
        <v>187</v>
      </c>
      <c r="Q5" s="414"/>
      <c r="R5" s="416" t="s">
        <v>16</v>
      </c>
    </row>
    <row r="6" spans="2:18" s="69" customFormat="1" ht="19.5" customHeight="1" x14ac:dyDescent="0.15">
      <c r="B6" s="406"/>
      <c r="C6" s="407"/>
      <c r="D6" s="409"/>
      <c r="E6" s="409"/>
      <c r="F6" s="419"/>
      <c r="G6" s="419"/>
      <c r="H6" s="419"/>
      <c r="I6" s="419"/>
      <c r="J6" s="419"/>
      <c r="K6" s="419"/>
      <c r="L6" s="114" t="s">
        <v>19</v>
      </c>
      <c r="M6" s="114" t="s">
        <v>20</v>
      </c>
      <c r="N6" s="114" t="s">
        <v>19</v>
      </c>
      <c r="O6" s="114" t="s">
        <v>20</v>
      </c>
      <c r="P6" s="114" t="s">
        <v>19</v>
      </c>
      <c r="Q6" s="114" t="s">
        <v>20</v>
      </c>
      <c r="R6" s="417"/>
    </row>
    <row r="7" spans="2:18" ht="42" customHeight="1" x14ac:dyDescent="0.15">
      <c r="B7" s="115">
        <f>'計画書様式Ｐ1~2'!F21</f>
        <v>0</v>
      </c>
      <c r="C7" s="115">
        <f>'計画書様式Ｐ1~2'!F7</f>
        <v>0</v>
      </c>
      <c r="D7" s="116">
        <f>'計画書様式Ｐ1~2'!F23</f>
        <v>0</v>
      </c>
      <c r="E7" s="115">
        <f>'計画書様式Ｐ1~2'!F43</f>
        <v>0</v>
      </c>
      <c r="F7" s="113">
        <f>'計画書様式Ｐ1~2'!F51</f>
        <v>0</v>
      </c>
      <c r="G7" s="113">
        <f>'計画書様式Ｐ1~2'!F52</f>
        <v>0</v>
      </c>
      <c r="H7" s="113">
        <f>F7-G7</f>
        <v>0</v>
      </c>
      <c r="I7" s="117">
        <f>'計画書様式Ｐ1~2'!F26</f>
        <v>0</v>
      </c>
      <c r="J7" s="117" t="e">
        <f>'計画書様式Ｐ1~2'!#REF!</f>
        <v>#REF!</v>
      </c>
      <c r="K7" s="118" t="e">
        <f>'計画書様式Ｐ1~2'!#REF!</f>
        <v>#REF!</v>
      </c>
      <c r="L7" s="119">
        <f>'計画書様式Ｐ1~2'!F69</f>
        <v>0</v>
      </c>
      <c r="M7" s="119">
        <f>'計画書様式Ｐ1~2'!H69</f>
        <v>0</v>
      </c>
      <c r="N7" s="119">
        <f>'計画書様式Ｐ1~2'!F71</f>
        <v>0</v>
      </c>
      <c r="O7" s="119">
        <f>'計画書様式Ｐ1~2'!H71</f>
        <v>0</v>
      </c>
      <c r="P7" s="119">
        <f>'計画書様式Ｐ1~2'!F73</f>
        <v>0</v>
      </c>
      <c r="Q7" s="119">
        <f>'計画書様式Ｐ1~2'!H73</f>
        <v>0</v>
      </c>
      <c r="R7" s="120" t="str">
        <f>'計画書様式Ｐ1~2'!F53</f>
        <v>年　　　月　　　　日</v>
      </c>
    </row>
    <row r="17" spans="5:8" x14ac:dyDescent="0.15">
      <c r="E17" s="94"/>
      <c r="F17" s="94"/>
      <c r="G17" s="94"/>
      <c r="H17" s="94"/>
    </row>
    <row r="18" spans="5:8" x14ac:dyDescent="0.15">
      <c r="E18" s="94"/>
      <c r="F18" s="103"/>
      <c r="G18" s="103"/>
    </row>
    <row r="19" spans="5:8" x14ac:dyDescent="0.15">
      <c r="E19" s="94"/>
      <c r="F19" s="103"/>
      <c r="G19" s="103"/>
      <c r="H19" s="94"/>
    </row>
    <row r="20" spans="5:8" x14ac:dyDescent="0.15">
      <c r="E20" s="94"/>
      <c r="F20" s="103"/>
      <c r="G20" s="103"/>
      <c r="H20" s="94"/>
    </row>
    <row r="21" spans="5:8" x14ac:dyDescent="0.15">
      <c r="E21" s="94"/>
      <c r="F21" s="103"/>
      <c r="G21" s="103"/>
      <c r="H21" s="94"/>
    </row>
    <row r="22" spans="5:8" x14ac:dyDescent="0.15">
      <c r="E22" s="94"/>
      <c r="F22" s="103"/>
      <c r="G22" s="103"/>
      <c r="H22" s="94"/>
    </row>
    <row r="23" spans="5:8" x14ac:dyDescent="0.15">
      <c r="E23" s="94"/>
      <c r="F23" s="103"/>
      <c r="G23" s="103"/>
      <c r="H23" s="94"/>
    </row>
    <row r="24" spans="5:8" x14ac:dyDescent="0.15">
      <c r="E24" s="94"/>
      <c r="F24" s="103"/>
      <c r="G24" s="103"/>
      <c r="H24" s="94"/>
    </row>
    <row r="25" spans="5:8" x14ac:dyDescent="0.15">
      <c r="E25" s="94"/>
      <c r="F25" s="103"/>
      <c r="G25" s="103"/>
      <c r="H25" s="94"/>
    </row>
    <row r="26" spans="5:8" x14ac:dyDescent="0.15">
      <c r="E26" s="94"/>
      <c r="F26" s="103"/>
      <c r="G26" s="103"/>
      <c r="H26" s="94"/>
    </row>
    <row r="27" spans="5:8" x14ac:dyDescent="0.15">
      <c r="E27" s="94"/>
      <c r="F27" s="103"/>
      <c r="G27" s="103"/>
      <c r="H27" s="94"/>
    </row>
    <row r="28" spans="5:8" x14ac:dyDescent="0.15">
      <c r="E28" s="94"/>
      <c r="F28" s="103"/>
      <c r="G28" s="103"/>
      <c r="H28" s="94"/>
    </row>
    <row r="29" spans="5:8" x14ac:dyDescent="0.15">
      <c r="E29" s="94"/>
      <c r="F29" s="103"/>
      <c r="G29" s="103"/>
      <c r="H29" s="94"/>
    </row>
    <row r="30" spans="5:8" x14ac:dyDescent="0.15">
      <c r="E30" s="94"/>
      <c r="F30" s="103"/>
      <c r="G30" s="103"/>
      <c r="H30" s="94"/>
    </row>
    <row r="31" spans="5:8" x14ac:dyDescent="0.15">
      <c r="E31" s="94"/>
      <c r="F31" s="103"/>
      <c r="G31" s="103"/>
      <c r="H31" s="94"/>
    </row>
    <row r="32" spans="5:8" x14ac:dyDescent="0.15">
      <c r="E32" s="94"/>
      <c r="F32" s="103"/>
      <c r="G32" s="103"/>
      <c r="H32" s="94"/>
    </row>
    <row r="33" spans="5:8" x14ac:dyDescent="0.15">
      <c r="E33" s="94"/>
      <c r="F33" s="103"/>
      <c r="G33" s="103"/>
      <c r="H33" s="94"/>
    </row>
    <row r="34" spans="5:8" x14ac:dyDescent="0.15">
      <c r="E34" s="94"/>
      <c r="F34" s="103"/>
      <c r="G34" s="103"/>
      <c r="H34" s="94"/>
    </row>
    <row r="35" spans="5:8" x14ac:dyDescent="0.15">
      <c r="E35" s="94"/>
      <c r="F35" s="103"/>
      <c r="G35" s="103"/>
      <c r="H35" s="94"/>
    </row>
    <row r="36" spans="5:8" x14ac:dyDescent="0.15">
      <c r="E36" s="94"/>
      <c r="F36" s="103"/>
      <c r="G36" s="103"/>
      <c r="H36" s="94"/>
    </row>
    <row r="37" spans="5:8" x14ac:dyDescent="0.15">
      <c r="E37" s="94"/>
      <c r="F37" s="103"/>
      <c r="G37" s="103"/>
      <c r="H37" s="94"/>
    </row>
    <row r="38" spans="5:8" x14ac:dyDescent="0.15">
      <c r="E38" s="94"/>
      <c r="F38" s="103"/>
      <c r="G38" s="104"/>
      <c r="H38" s="94"/>
    </row>
    <row r="39" spans="5:8" x14ac:dyDescent="0.15">
      <c r="E39" s="94"/>
      <c r="F39" s="103"/>
      <c r="G39" s="104"/>
      <c r="H39" s="94"/>
    </row>
    <row r="40" spans="5:8" x14ac:dyDescent="0.15">
      <c r="E40" s="94"/>
      <c r="F40" s="103"/>
      <c r="G40" s="105"/>
      <c r="H40" s="94"/>
    </row>
    <row r="41" spans="5:8" x14ac:dyDescent="0.15">
      <c r="F41" s="103"/>
      <c r="G41" s="105"/>
    </row>
    <row r="42" spans="5:8" x14ac:dyDescent="0.15">
      <c r="F42" s="103"/>
      <c r="G42" s="105"/>
    </row>
    <row r="43" spans="5:8" x14ac:dyDescent="0.15">
      <c r="F43" s="103"/>
      <c r="G43" s="105"/>
    </row>
    <row r="44" spans="5:8" x14ac:dyDescent="0.15">
      <c r="F44" s="103"/>
      <c r="G44" s="105"/>
    </row>
    <row r="45" spans="5:8" x14ac:dyDescent="0.15">
      <c r="F45" s="103"/>
      <c r="G45" s="105"/>
    </row>
    <row r="46" spans="5:8" x14ac:dyDescent="0.15">
      <c r="F46" s="96"/>
    </row>
  </sheetData>
  <mergeCells count="18">
    <mergeCell ref="P4:Q4"/>
    <mergeCell ref="L4:M4"/>
    <mergeCell ref="N4:O4"/>
    <mergeCell ref="R5:R6"/>
    <mergeCell ref="F4:J4"/>
    <mergeCell ref="F5:F6"/>
    <mergeCell ref="G5:G6"/>
    <mergeCell ref="H5:H6"/>
    <mergeCell ref="I5:I6"/>
    <mergeCell ref="J5:J6"/>
    <mergeCell ref="K5:K6"/>
    <mergeCell ref="P5:Q5"/>
    <mergeCell ref="B5:B6"/>
    <mergeCell ref="C5:C6"/>
    <mergeCell ref="D5:D6"/>
    <mergeCell ref="E5:E6"/>
    <mergeCell ref="N5:O5"/>
    <mergeCell ref="L5:M5"/>
  </mergeCells>
  <phoneticPr fontId="9"/>
  <pageMargins left="0.7" right="0.7" top="0.75" bottom="0.75" header="0.3" footer="0.3"/>
  <pageSetup paperSize="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5162D-FECF-49B7-9528-B60498C5A7E5}">
  <sheetPr codeName="Sheet1"/>
  <dimension ref="A1:AH137"/>
  <sheetViews>
    <sheetView view="pageBreakPreview" topLeftCell="A28" zoomScaleNormal="100" zoomScaleSheetLayoutView="100" workbookViewId="0">
      <selection activeCell="L117" sqref="L117"/>
    </sheetView>
  </sheetViews>
  <sheetFormatPr defaultRowHeight="13.5" x14ac:dyDescent="0.15"/>
  <cols>
    <col min="1" max="1" width="5.375" style="78" customWidth="1"/>
    <col min="2" max="6" width="9" style="77"/>
    <col min="7" max="20" width="5.875" style="77" customWidth="1"/>
    <col min="21" max="26" width="9" style="77"/>
    <col min="27" max="16384" width="9" style="72"/>
  </cols>
  <sheetData>
    <row r="1" spans="1:20" x14ac:dyDescent="0.15">
      <c r="A1" s="71" t="s">
        <v>91</v>
      </c>
    </row>
    <row r="2" spans="1:20" x14ac:dyDescent="0.15">
      <c r="A2" s="420"/>
      <c r="B2" s="420"/>
      <c r="C2" s="420"/>
      <c r="D2" s="420"/>
      <c r="E2" s="420"/>
      <c r="F2" s="420"/>
      <c r="G2" s="420"/>
      <c r="H2" s="420"/>
      <c r="I2" s="420"/>
      <c r="J2" s="420"/>
      <c r="K2" s="420"/>
      <c r="L2" s="420"/>
      <c r="M2" s="420"/>
      <c r="N2" s="420"/>
      <c r="O2" s="420"/>
      <c r="P2" s="420"/>
      <c r="Q2" s="420"/>
      <c r="R2" s="420"/>
      <c r="S2" s="420"/>
      <c r="T2" s="420"/>
    </row>
    <row r="3" spans="1:20" x14ac:dyDescent="0.15">
      <c r="A3" s="71"/>
    </row>
    <row r="4" spans="1:20" x14ac:dyDescent="0.15">
      <c r="A4" s="71" t="s">
        <v>92</v>
      </c>
    </row>
    <row r="5" spans="1:20" x14ac:dyDescent="0.15">
      <c r="A5" s="71" t="s">
        <v>93</v>
      </c>
    </row>
    <row r="6" spans="1:20" x14ac:dyDescent="0.15">
      <c r="A6" s="71"/>
      <c r="B6" s="421">
        <f>'計画書様式Ｐ1~2'!F7</f>
        <v>0</v>
      </c>
      <c r="C6" s="421"/>
      <c r="D6" s="421"/>
      <c r="E6" s="421"/>
    </row>
    <row r="7" spans="1:20" x14ac:dyDescent="0.15">
      <c r="A7" s="71"/>
    </row>
    <row r="8" spans="1:20" x14ac:dyDescent="0.15">
      <c r="A8" s="71" t="s">
        <v>94</v>
      </c>
    </row>
    <row r="9" spans="1:20" x14ac:dyDescent="0.15">
      <c r="A9" s="71"/>
      <c r="B9" s="421">
        <f>'計画書様式Ｐ1~2'!F14</f>
        <v>0</v>
      </c>
      <c r="C9" s="421"/>
      <c r="D9" s="421"/>
      <c r="E9" s="421"/>
    </row>
    <row r="10" spans="1:20" x14ac:dyDescent="0.15">
      <c r="A10" s="71"/>
    </row>
    <row r="11" spans="1:20" x14ac:dyDescent="0.15">
      <c r="A11" s="71"/>
    </row>
    <row r="12" spans="1:20" x14ac:dyDescent="0.15">
      <c r="A12" s="71"/>
    </row>
    <row r="13" spans="1:20" x14ac:dyDescent="0.15">
      <c r="A13" s="71" t="s">
        <v>97</v>
      </c>
    </row>
    <row r="14" spans="1:20" ht="13.5" customHeight="1" x14ac:dyDescent="0.15">
      <c r="A14" s="71"/>
      <c r="B14" s="422" t="s">
        <v>182</v>
      </c>
      <c r="C14" s="422"/>
      <c r="D14" s="422"/>
      <c r="E14" s="422"/>
      <c r="F14" s="422"/>
      <c r="G14" s="422"/>
      <c r="H14" s="422"/>
      <c r="I14" s="422"/>
      <c r="J14" s="422"/>
      <c r="K14" s="422"/>
      <c r="L14" s="422"/>
      <c r="M14" s="422"/>
      <c r="N14" s="422"/>
      <c r="O14" s="422"/>
      <c r="P14" s="422"/>
      <c r="Q14" s="422"/>
    </row>
    <row r="15" spans="1:20" x14ac:dyDescent="0.15">
      <c r="A15" s="71"/>
      <c r="B15" s="422"/>
      <c r="C15" s="422"/>
      <c r="D15" s="422"/>
      <c r="E15" s="422"/>
      <c r="F15" s="422"/>
      <c r="G15" s="422"/>
      <c r="H15" s="422"/>
      <c r="I15" s="422"/>
      <c r="J15" s="422"/>
      <c r="K15" s="422"/>
      <c r="L15" s="422"/>
      <c r="M15" s="422"/>
      <c r="N15" s="422"/>
      <c r="O15" s="422"/>
      <c r="P15" s="422"/>
      <c r="Q15" s="422"/>
    </row>
    <row r="16" spans="1:20" x14ac:dyDescent="0.15">
      <c r="A16" s="71"/>
      <c r="B16" s="422"/>
      <c r="C16" s="422"/>
      <c r="D16" s="422"/>
      <c r="E16" s="422"/>
      <c r="F16" s="422"/>
      <c r="G16" s="422"/>
      <c r="H16" s="422"/>
      <c r="I16" s="422"/>
      <c r="J16" s="422"/>
      <c r="K16" s="422"/>
      <c r="L16" s="422"/>
      <c r="M16" s="422"/>
      <c r="N16" s="422"/>
      <c r="O16" s="422"/>
      <c r="P16" s="422"/>
      <c r="Q16" s="422"/>
    </row>
    <row r="17" spans="1:25" x14ac:dyDescent="0.15">
      <c r="A17" s="71"/>
      <c r="B17" s="422"/>
      <c r="C17" s="422"/>
      <c r="D17" s="422"/>
      <c r="E17" s="422"/>
      <c r="F17" s="422"/>
      <c r="G17" s="422"/>
      <c r="H17" s="422"/>
      <c r="I17" s="422"/>
      <c r="J17" s="422"/>
      <c r="K17" s="422"/>
      <c r="L17" s="422"/>
      <c r="M17" s="422"/>
      <c r="N17" s="422"/>
      <c r="O17" s="422"/>
      <c r="P17" s="422"/>
      <c r="Q17" s="422"/>
    </row>
    <row r="18" spans="1:25" x14ac:dyDescent="0.15">
      <c r="A18" s="71"/>
    </row>
    <row r="19" spans="1:25" x14ac:dyDescent="0.15">
      <c r="A19" s="73" t="s">
        <v>98</v>
      </c>
    </row>
    <row r="20" spans="1:25" x14ac:dyDescent="0.15">
      <c r="A20" s="73" t="s">
        <v>171</v>
      </c>
    </row>
    <row r="21" spans="1:25" x14ac:dyDescent="0.15">
      <c r="A21" s="73" t="s">
        <v>172</v>
      </c>
    </row>
    <row r="22" spans="1:25" x14ac:dyDescent="0.15">
      <c r="A22" s="71"/>
    </row>
    <row r="23" spans="1:25" x14ac:dyDescent="0.15">
      <c r="A23" s="71"/>
    </row>
    <row r="24" spans="1:25" x14ac:dyDescent="0.15">
      <c r="A24" s="71"/>
    </row>
    <row r="25" spans="1:25" x14ac:dyDescent="0.15">
      <c r="A25" s="71"/>
    </row>
    <row r="26" spans="1:25" x14ac:dyDescent="0.15">
      <c r="A26" s="71"/>
    </row>
    <row r="27" spans="1:25" x14ac:dyDescent="0.15">
      <c r="A27" s="71" t="s">
        <v>99</v>
      </c>
    </row>
    <row r="28" spans="1:25" ht="13.5" customHeight="1" x14ac:dyDescent="0.15">
      <c r="A28" s="71"/>
      <c r="B28" s="422" t="s">
        <v>204</v>
      </c>
      <c r="C28" s="422"/>
      <c r="D28" s="422"/>
      <c r="E28" s="422"/>
      <c r="F28" s="422"/>
      <c r="G28" s="422"/>
      <c r="H28" s="422"/>
      <c r="I28" s="422"/>
      <c r="J28" s="422"/>
      <c r="K28" s="422"/>
      <c r="L28" s="422"/>
      <c r="M28" s="422"/>
      <c r="N28" s="422"/>
      <c r="O28" s="422"/>
      <c r="P28" s="422"/>
      <c r="Q28" s="422"/>
      <c r="Y28" s="83"/>
    </row>
    <row r="29" spans="1:25" ht="13.5" customHeight="1" x14ac:dyDescent="0.15">
      <c r="A29" s="71"/>
      <c r="B29" s="422"/>
      <c r="C29" s="422"/>
      <c r="D29" s="422"/>
      <c r="E29" s="422"/>
      <c r="F29" s="422"/>
      <c r="G29" s="422"/>
      <c r="H29" s="422"/>
      <c r="I29" s="422"/>
      <c r="J29" s="422"/>
      <c r="K29" s="422"/>
      <c r="L29" s="422"/>
      <c r="M29" s="422"/>
      <c r="N29" s="422"/>
      <c r="O29" s="422"/>
      <c r="P29" s="422"/>
      <c r="Q29" s="422"/>
      <c r="W29" s="83"/>
    </row>
    <row r="30" spans="1:25" ht="13.5" customHeight="1" x14ac:dyDescent="0.15">
      <c r="A30" s="71"/>
      <c r="B30" s="422"/>
      <c r="C30" s="422"/>
      <c r="D30" s="422"/>
      <c r="E30" s="422"/>
      <c r="F30" s="422"/>
      <c r="G30" s="422"/>
      <c r="H30" s="422"/>
      <c r="I30" s="422"/>
      <c r="J30" s="422"/>
      <c r="K30" s="422"/>
      <c r="L30" s="422"/>
      <c r="M30" s="422"/>
      <c r="N30" s="422"/>
      <c r="O30" s="422"/>
      <c r="P30" s="422"/>
      <c r="Q30" s="422"/>
      <c r="W30" s="83"/>
    </row>
    <row r="31" spans="1:25" ht="13.5" customHeight="1" x14ac:dyDescent="0.15">
      <c r="A31" s="71"/>
      <c r="B31" s="422"/>
      <c r="C31" s="422"/>
      <c r="D31" s="422"/>
      <c r="E31" s="422"/>
      <c r="F31" s="422"/>
      <c r="G31" s="422"/>
      <c r="H31" s="422"/>
      <c r="I31" s="422"/>
      <c r="J31" s="422"/>
      <c r="K31" s="422"/>
      <c r="L31" s="422"/>
      <c r="M31" s="422"/>
      <c r="N31" s="422"/>
      <c r="O31" s="422"/>
      <c r="P31" s="422"/>
      <c r="Q31" s="422"/>
      <c r="W31" s="83"/>
    </row>
    <row r="32" spans="1:25" ht="7.5" customHeight="1" x14ac:dyDescent="0.15">
      <c r="A32" s="71"/>
      <c r="X32" s="83"/>
    </row>
    <row r="33" spans="1:32" ht="13.5" customHeight="1" x14ac:dyDescent="0.15">
      <c r="A33" s="71" t="s">
        <v>181</v>
      </c>
    </row>
    <row r="34" spans="1:32" x14ac:dyDescent="0.15">
      <c r="A34" s="71" t="s">
        <v>100</v>
      </c>
    </row>
    <row r="35" spans="1:32" ht="14.25" customHeight="1" x14ac:dyDescent="0.15">
      <c r="A35" s="72"/>
      <c r="B35" s="423" t="s">
        <v>208</v>
      </c>
      <c r="C35" s="424"/>
      <c r="D35" s="429" t="s">
        <v>209</v>
      </c>
      <c r="E35" s="430"/>
      <c r="F35" s="429" t="s">
        <v>174</v>
      </c>
      <c r="G35" s="430"/>
      <c r="H35" s="430"/>
      <c r="I35" s="430" t="s">
        <v>101</v>
      </c>
      <c r="J35" s="430"/>
      <c r="K35" s="430"/>
      <c r="L35" s="430" t="s">
        <v>102</v>
      </c>
      <c r="M35" s="430"/>
      <c r="N35" s="430"/>
      <c r="O35" s="430"/>
      <c r="P35" s="430" t="s">
        <v>103</v>
      </c>
      <c r="Q35" s="430"/>
      <c r="W35" s="83"/>
      <c r="AA35" s="77"/>
      <c r="AB35" s="77"/>
      <c r="AC35" s="77"/>
      <c r="AD35" s="77"/>
      <c r="AE35" s="77"/>
      <c r="AF35" s="77"/>
    </row>
    <row r="36" spans="1:32" ht="13.5" customHeight="1" x14ac:dyDescent="0.15">
      <c r="A36" s="72"/>
      <c r="B36" s="425"/>
      <c r="C36" s="426"/>
      <c r="D36" s="430"/>
      <c r="E36" s="430"/>
      <c r="F36" s="430"/>
      <c r="G36" s="430"/>
      <c r="H36" s="430"/>
      <c r="I36" s="430"/>
      <c r="J36" s="430"/>
      <c r="K36" s="430"/>
      <c r="L36" s="430" t="s">
        <v>104</v>
      </c>
      <c r="M36" s="430"/>
      <c r="N36" s="430" t="s">
        <v>105</v>
      </c>
      <c r="O36" s="430"/>
      <c r="P36" s="430"/>
      <c r="Q36" s="430"/>
      <c r="AA36" s="77"/>
      <c r="AB36" s="77"/>
      <c r="AC36" s="77"/>
      <c r="AD36" s="77"/>
      <c r="AE36" s="77"/>
      <c r="AF36" s="77"/>
    </row>
    <row r="37" spans="1:32" x14ac:dyDescent="0.15">
      <c r="A37" s="72"/>
      <c r="B37" s="425"/>
      <c r="C37" s="426"/>
      <c r="D37" s="430"/>
      <c r="E37" s="430"/>
      <c r="F37" s="430"/>
      <c r="G37" s="430"/>
      <c r="H37" s="430"/>
      <c r="I37" s="430"/>
      <c r="J37" s="430"/>
      <c r="K37" s="430"/>
      <c r="L37" s="430"/>
      <c r="M37" s="430"/>
      <c r="N37" s="430"/>
      <c r="O37" s="430"/>
      <c r="P37" s="430"/>
      <c r="Q37" s="430"/>
      <c r="AA37" s="77"/>
      <c r="AB37" s="77"/>
      <c r="AC37" s="77"/>
      <c r="AD37" s="77"/>
      <c r="AE37" s="77"/>
      <c r="AF37" s="77"/>
    </row>
    <row r="38" spans="1:32" x14ac:dyDescent="0.15">
      <c r="A38" s="72"/>
      <c r="B38" s="427"/>
      <c r="C38" s="428"/>
      <c r="D38" s="430"/>
      <c r="E38" s="430"/>
      <c r="F38" s="430"/>
      <c r="G38" s="430"/>
      <c r="H38" s="430"/>
      <c r="I38" s="430"/>
      <c r="J38" s="430"/>
      <c r="K38" s="430"/>
      <c r="L38" s="430"/>
      <c r="M38" s="430"/>
      <c r="N38" s="430"/>
      <c r="O38" s="430"/>
      <c r="P38" s="430"/>
      <c r="Q38" s="430"/>
      <c r="AA38" s="77"/>
      <c r="AB38" s="77"/>
      <c r="AC38" s="77"/>
      <c r="AD38" s="77"/>
      <c r="AE38" s="77"/>
      <c r="AF38" s="77"/>
    </row>
    <row r="39" spans="1:32" x14ac:dyDescent="0.15">
      <c r="A39" s="72"/>
      <c r="B39" s="444"/>
      <c r="C39" s="445"/>
      <c r="D39" s="446"/>
      <c r="E39" s="447"/>
      <c r="F39" s="446"/>
      <c r="G39" s="448"/>
      <c r="H39" s="447"/>
      <c r="I39" s="449" t="s">
        <v>106</v>
      </c>
      <c r="J39" s="450"/>
      <c r="K39" s="451"/>
      <c r="L39" s="449" t="s">
        <v>106</v>
      </c>
      <c r="M39" s="451"/>
      <c r="N39" s="449" t="s">
        <v>106</v>
      </c>
      <c r="O39" s="451"/>
      <c r="P39" s="435"/>
      <c r="Q39" s="435"/>
      <c r="AA39" s="77"/>
      <c r="AB39" s="77"/>
      <c r="AC39" s="77"/>
      <c r="AD39" s="77"/>
      <c r="AE39" s="77"/>
      <c r="AF39" s="77"/>
    </row>
    <row r="40" spans="1:32" ht="101.25" customHeight="1" x14ac:dyDescent="0.15">
      <c r="A40" s="72"/>
      <c r="B40" s="436">
        <f>'集計表（Ｒ６版）'!D7</f>
        <v>0</v>
      </c>
      <c r="C40" s="437"/>
      <c r="D40" s="438"/>
      <c r="E40" s="439"/>
      <c r="F40" s="438"/>
      <c r="G40" s="440"/>
      <c r="H40" s="439"/>
      <c r="I40" s="441">
        <f>'集計表（Ｒ６版）'!F7</f>
        <v>0</v>
      </c>
      <c r="J40" s="442"/>
      <c r="K40" s="443"/>
      <c r="L40" s="441">
        <f>'集計表（Ｒ６版）'!G7</f>
        <v>0</v>
      </c>
      <c r="M40" s="443"/>
      <c r="N40" s="441">
        <f>'集計表（Ｒ６版）'!H7</f>
        <v>0</v>
      </c>
      <c r="O40" s="443"/>
      <c r="P40" s="435"/>
      <c r="Q40" s="435"/>
      <c r="AA40" s="77"/>
      <c r="AB40" s="77"/>
      <c r="AC40" s="77"/>
      <c r="AD40" s="77"/>
      <c r="AE40" s="77"/>
      <c r="AF40" s="77"/>
    </row>
    <row r="41" spans="1:32" x14ac:dyDescent="0.15">
      <c r="A41" s="72"/>
      <c r="B41" s="431"/>
      <c r="C41" s="432"/>
      <c r="D41" s="430"/>
      <c r="E41" s="430"/>
      <c r="F41" s="430"/>
      <c r="G41" s="430"/>
      <c r="H41" s="430"/>
      <c r="I41" s="88" t="s">
        <v>177</v>
      </c>
      <c r="J41" s="433">
        <f>I40*0.1</f>
        <v>0</v>
      </c>
      <c r="K41" s="434"/>
      <c r="L41" s="430"/>
      <c r="M41" s="430"/>
      <c r="N41" s="88" t="s">
        <v>177</v>
      </c>
      <c r="O41" s="125">
        <f>J41</f>
        <v>0</v>
      </c>
      <c r="P41" s="430"/>
      <c r="Q41" s="430"/>
      <c r="AA41" s="77"/>
      <c r="AB41" s="77"/>
      <c r="AC41" s="77"/>
      <c r="AD41" s="77"/>
      <c r="AE41" s="77"/>
      <c r="AF41" s="77"/>
    </row>
    <row r="42" spans="1:32" x14ac:dyDescent="0.15">
      <c r="A42" s="72"/>
      <c r="B42" s="431" t="s">
        <v>107</v>
      </c>
      <c r="C42" s="432"/>
      <c r="D42" s="431"/>
      <c r="E42" s="432"/>
      <c r="F42" s="430"/>
      <c r="G42" s="430"/>
      <c r="H42" s="430"/>
      <c r="I42" s="470">
        <f>SUM(I40,J41)</f>
        <v>0</v>
      </c>
      <c r="J42" s="471"/>
      <c r="K42" s="471"/>
      <c r="L42" s="470">
        <f>L40</f>
        <v>0</v>
      </c>
      <c r="M42" s="471"/>
      <c r="N42" s="470">
        <f>SUM(N40,O41)</f>
        <v>0</v>
      </c>
      <c r="O42" s="471"/>
      <c r="P42" s="430"/>
      <c r="Q42" s="430"/>
      <c r="AA42" s="77"/>
      <c r="AB42" s="77"/>
      <c r="AC42" s="77"/>
      <c r="AD42" s="77"/>
      <c r="AE42" s="77"/>
      <c r="AF42" s="77"/>
    </row>
    <row r="43" spans="1:32" x14ac:dyDescent="0.15">
      <c r="B43" s="73" t="s">
        <v>205</v>
      </c>
      <c r="X43" s="83"/>
      <c r="Y43" s="83"/>
    </row>
    <row r="44" spans="1:32" x14ac:dyDescent="0.15">
      <c r="B44" s="73" t="s">
        <v>206</v>
      </c>
    </row>
    <row r="45" spans="1:32" x14ac:dyDescent="0.15">
      <c r="B45" s="73" t="s">
        <v>207</v>
      </c>
    </row>
    <row r="46" spans="1:32" x14ac:dyDescent="0.15">
      <c r="B46" s="73"/>
    </row>
    <row r="47" spans="1:32" x14ac:dyDescent="0.15">
      <c r="A47" s="71" t="s">
        <v>108</v>
      </c>
    </row>
    <row r="48" spans="1:32" x14ac:dyDescent="0.15">
      <c r="A48" s="72"/>
      <c r="B48" s="452" t="s">
        <v>109</v>
      </c>
      <c r="C48" s="452"/>
      <c r="D48" s="446" t="s">
        <v>110</v>
      </c>
      <c r="E48" s="448"/>
      <c r="F48" s="448"/>
      <c r="G48" s="447"/>
      <c r="H48" s="446" t="s">
        <v>103</v>
      </c>
      <c r="I48" s="448"/>
      <c r="J48" s="448"/>
      <c r="K48" s="448"/>
      <c r="L48" s="448"/>
      <c r="M48" s="447"/>
      <c r="AA48" s="77"/>
      <c r="AB48" s="77"/>
      <c r="AC48" s="77"/>
      <c r="AD48" s="77"/>
      <c r="AE48" s="77"/>
      <c r="AF48" s="77"/>
    </row>
    <row r="49" spans="1:34" x14ac:dyDescent="0.15">
      <c r="A49" s="72"/>
      <c r="B49" s="456" t="s">
        <v>210</v>
      </c>
      <c r="C49" s="456"/>
      <c r="D49" s="453"/>
      <c r="E49" s="454"/>
      <c r="F49" s="454"/>
      <c r="G49" s="455"/>
      <c r="H49" s="453"/>
      <c r="I49" s="454"/>
      <c r="J49" s="454"/>
      <c r="K49" s="454"/>
      <c r="L49" s="454"/>
      <c r="M49" s="455"/>
      <c r="AA49" s="77"/>
      <c r="AB49" s="77"/>
      <c r="AC49" s="77"/>
      <c r="AD49" s="77"/>
      <c r="AE49" s="77"/>
      <c r="AF49" s="77"/>
    </row>
    <row r="50" spans="1:34" ht="13.5" customHeight="1" x14ac:dyDescent="0.15">
      <c r="A50" s="72"/>
      <c r="B50" s="457">
        <f>'集計表（Ｒ６版）'!E7</f>
        <v>0</v>
      </c>
      <c r="C50" s="457"/>
      <c r="D50" s="458" t="s">
        <v>111</v>
      </c>
      <c r="E50" s="459"/>
      <c r="F50" s="459"/>
      <c r="G50" s="460"/>
      <c r="H50" s="461"/>
      <c r="I50" s="462"/>
      <c r="J50" s="462"/>
      <c r="K50" s="462"/>
      <c r="L50" s="462"/>
      <c r="M50" s="463"/>
      <c r="AA50" s="77"/>
      <c r="AB50" s="77"/>
      <c r="AC50" s="77"/>
      <c r="AD50" s="77"/>
      <c r="AE50" s="77"/>
      <c r="AF50" s="77"/>
    </row>
    <row r="51" spans="1:34" x14ac:dyDescent="0.15">
      <c r="A51" s="72"/>
      <c r="B51" s="457"/>
      <c r="C51" s="457"/>
      <c r="D51" s="464"/>
      <c r="E51" s="465"/>
      <c r="F51" s="465"/>
      <c r="G51" s="466"/>
      <c r="H51" s="464"/>
      <c r="I51" s="465"/>
      <c r="J51" s="465"/>
      <c r="K51" s="465"/>
      <c r="L51" s="465"/>
      <c r="M51" s="466"/>
      <c r="AA51" s="77"/>
      <c r="AB51" s="77"/>
      <c r="AC51" s="77"/>
      <c r="AD51" s="77"/>
      <c r="AE51" s="77"/>
      <c r="AF51" s="77"/>
    </row>
    <row r="52" spans="1:34" x14ac:dyDescent="0.15">
      <c r="A52" s="72"/>
      <c r="B52" s="457"/>
      <c r="C52" s="457"/>
      <c r="D52" s="467"/>
      <c r="E52" s="468"/>
      <c r="F52" s="468"/>
      <c r="G52" s="469"/>
      <c r="H52" s="467"/>
      <c r="I52" s="468"/>
      <c r="J52" s="468"/>
      <c r="K52" s="468"/>
      <c r="L52" s="468"/>
      <c r="M52" s="469"/>
      <c r="AA52" s="77"/>
      <c r="AB52" s="77"/>
      <c r="AC52" s="77"/>
      <c r="AD52" s="77"/>
      <c r="AE52" s="77"/>
      <c r="AF52" s="77"/>
    </row>
    <row r="53" spans="1:34" x14ac:dyDescent="0.15">
      <c r="A53" s="72"/>
      <c r="B53" s="73" t="s">
        <v>112</v>
      </c>
    </row>
    <row r="54" spans="1:34" x14ac:dyDescent="0.15">
      <c r="A54" s="72"/>
      <c r="B54" s="478" t="s">
        <v>211</v>
      </c>
      <c r="C54" s="478"/>
      <c r="D54" s="478"/>
      <c r="E54" s="478"/>
      <c r="F54" s="478"/>
      <c r="G54" s="478"/>
      <c r="H54" s="478"/>
      <c r="I54" s="478"/>
      <c r="J54" s="478"/>
      <c r="K54" s="478"/>
      <c r="L54" s="478"/>
      <c r="M54" s="478"/>
      <c r="N54" s="478"/>
      <c r="O54" s="478"/>
      <c r="P54" s="478"/>
      <c r="Q54" s="478"/>
      <c r="R54" s="478"/>
      <c r="S54" s="478"/>
    </row>
    <row r="55" spans="1:34" x14ac:dyDescent="0.15">
      <c r="A55" s="71"/>
    </row>
    <row r="56" spans="1:34" x14ac:dyDescent="0.15">
      <c r="A56" s="71" t="s">
        <v>113</v>
      </c>
    </row>
    <row r="57" spans="1:34" x14ac:dyDescent="0.15">
      <c r="A57" s="71" t="s">
        <v>114</v>
      </c>
    </row>
    <row r="58" spans="1:34" x14ac:dyDescent="0.15">
      <c r="A58" s="72"/>
      <c r="B58" s="435" t="s">
        <v>115</v>
      </c>
      <c r="C58" s="435"/>
      <c r="D58" s="435" t="s">
        <v>116</v>
      </c>
      <c r="E58" s="435"/>
      <c r="F58" s="452" t="s">
        <v>117</v>
      </c>
      <c r="G58" s="452"/>
      <c r="H58" s="452" t="s">
        <v>118</v>
      </c>
      <c r="I58" s="452"/>
      <c r="J58" s="452"/>
      <c r="K58" s="452" t="s">
        <v>232</v>
      </c>
      <c r="L58" s="452"/>
      <c r="M58" s="452"/>
      <c r="N58" s="435" t="s">
        <v>119</v>
      </c>
      <c r="O58" s="435"/>
      <c r="P58" s="435"/>
      <c r="Q58" s="435"/>
      <c r="R58" s="435"/>
      <c r="S58" s="435"/>
      <c r="AA58" s="77"/>
      <c r="AB58" s="77"/>
      <c r="AC58" s="77"/>
      <c r="AD58" s="77"/>
      <c r="AE58" s="77"/>
      <c r="AF58" s="77"/>
      <c r="AG58" s="77"/>
      <c r="AH58" s="77"/>
    </row>
    <row r="59" spans="1:34" x14ac:dyDescent="0.15">
      <c r="A59" s="72"/>
      <c r="B59" s="435"/>
      <c r="C59" s="435"/>
      <c r="D59" s="435"/>
      <c r="E59" s="435"/>
      <c r="F59" s="479" t="s">
        <v>212</v>
      </c>
      <c r="G59" s="479"/>
      <c r="H59" s="479" t="s">
        <v>213</v>
      </c>
      <c r="I59" s="479"/>
      <c r="J59" s="479"/>
      <c r="K59" s="479" t="s">
        <v>216</v>
      </c>
      <c r="L59" s="479"/>
      <c r="M59" s="479"/>
      <c r="N59" s="435"/>
      <c r="O59" s="435"/>
      <c r="P59" s="435"/>
      <c r="Q59" s="435"/>
      <c r="R59" s="435"/>
      <c r="S59" s="435"/>
      <c r="AA59" s="77"/>
      <c r="AB59" s="77"/>
      <c r="AC59" s="77"/>
      <c r="AD59" s="77"/>
      <c r="AE59" s="77"/>
      <c r="AF59" s="77"/>
      <c r="AG59" s="77"/>
      <c r="AH59" s="77"/>
    </row>
    <row r="60" spans="1:34" x14ac:dyDescent="0.15">
      <c r="A60" s="72"/>
      <c r="B60" s="435"/>
      <c r="C60" s="435"/>
      <c r="D60" s="435"/>
      <c r="E60" s="435"/>
      <c r="F60" s="456" t="s">
        <v>214</v>
      </c>
      <c r="G60" s="456"/>
      <c r="H60" s="456" t="s">
        <v>215</v>
      </c>
      <c r="I60" s="456"/>
      <c r="J60" s="456"/>
      <c r="K60" s="456" t="s">
        <v>40</v>
      </c>
      <c r="L60" s="456"/>
      <c r="M60" s="456"/>
      <c r="N60" s="435"/>
      <c r="O60" s="435"/>
      <c r="P60" s="435"/>
      <c r="Q60" s="435"/>
      <c r="R60" s="435"/>
      <c r="S60" s="435"/>
      <c r="AA60" s="77"/>
      <c r="AB60" s="77"/>
      <c r="AC60" s="77"/>
      <c r="AD60" s="77"/>
      <c r="AE60" s="77"/>
      <c r="AF60" s="77"/>
      <c r="AG60" s="77"/>
      <c r="AH60" s="77"/>
    </row>
    <row r="61" spans="1:34" x14ac:dyDescent="0.15">
      <c r="A61" s="72"/>
      <c r="B61" s="472" t="str">
        <f>IF('計画書様式Ｐ1~2'!F69="","生産量の増加","経営面積の拡大")</f>
        <v>生産量の増加</v>
      </c>
      <c r="C61" s="473"/>
      <c r="D61" s="474"/>
      <c r="E61" s="475"/>
      <c r="F61" s="476" t="str">
        <f>IF('計画書様式Ｐ1~2'!F69="",'計画書様式Ｐ1~2'!F71&amp;'計画書様式Ｐ1~2'!E71,'計画書様式Ｐ1~2'!F69&amp;'計画書様式Ｐ1~2'!E69)</f>
        <v>ha</v>
      </c>
      <c r="G61" s="476"/>
      <c r="H61" s="476" t="str">
        <f>IF('計画書様式Ｐ1~2'!H69="",'計画書様式Ｐ1~2'!H71&amp;'計画書様式Ｐ1~2'!E71,'計画書様式Ｐ1~2'!H69&amp;'計画書様式Ｐ1~2'!E69)</f>
        <v>ha</v>
      </c>
      <c r="I61" s="476"/>
      <c r="J61" s="476"/>
      <c r="K61" s="477" t="str">
        <f>IF('計画書様式Ｐ1~2'!F69="",'計画書様式Ｐ1~2'!J71,'計画書様式Ｐ1~2'!J69)</f>
        <v/>
      </c>
      <c r="L61" s="477"/>
      <c r="M61" s="477"/>
      <c r="N61" s="480"/>
      <c r="O61" s="480"/>
      <c r="P61" s="480"/>
      <c r="Q61" s="480"/>
      <c r="R61" s="480"/>
      <c r="S61" s="480"/>
      <c r="AA61" s="77"/>
      <c r="AB61" s="77"/>
      <c r="AC61" s="77"/>
      <c r="AD61" s="77"/>
      <c r="AE61" s="77"/>
      <c r="AF61" s="77"/>
      <c r="AG61" s="77"/>
      <c r="AH61" s="77"/>
    </row>
    <row r="62" spans="1:34" x14ac:dyDescent="0.15">
      <c r="A62" s="72"/>
      <c r="B62" s="481" t="str">
        <f>IF('計画書様式Ｐ1~2'!F77="","生産コストの削減","労働時間の削減")</f>
        <v>生産コストの削減</v>
      </c>
      <c r="C62" s="481"/>
      <c r="D62" s="480"/>
      <c r="E62" s="480"/>
      <c r="F62" s="476" t="str">
        <f>IF('計画書様式Ｐ1~2'!F77="",'計画書様式Ｐ1~2'!F79&amp;'計画書様式Ｐ1~2'!E79,'計画書様式Ｐ1~2'!F77&amp;'計画書様式Ｐ1~2'!E77)</f>
        <v>時間</v>
      </c>
      <c r="G62" s="476"/>
      <c r="H62" s="476" t="str">
        <f>IF('計画書様式Ｐ1~2'!H77="",'計画書様式Ｐ1~2'!H79&amp;'計画書様式Ｐ1~2'!E79,'計画書様式Ｐ1~2'!H77&amp;'計画書様式Ｐ1~2'!E77)</f>
        <v>時間</v>
      </c>
      <c r="I62" s="476"/>
      <c r="J62" s="476"/>
      <c r="K62" s="477" t="str">
        <f>IF('計画書様式Ｐ1~2'!F77="",'計画書様式Ｐ1~2'!J79,'計画書様式Ｐ1~2'!J77)</f>
        <v/>
      </c>
      <c r="L62" s="477"/>
      <c r="M62" s="477"/>
      <c r="N62" s="480"/>
      <c r="O62" s="480"/>
      <c r="P62" s="480"/>
      <c r="Q62" s="480"/>
      <c r="R62" s="480"/>
      <c r="S62" s="480"/>
      <c r="AA62" s="77"/>
      <c r="AB62" s="77"/>
      <c r="AC62" s="77"/>
      <c r="AD62" s="77"/>
      <c r="AE62" s="77"/>
      <c r="AF62" s="77"/>
      <c r="AG62" s="77"/>
      <c r="AH62" s="77"/>
    </row>
    <row r="63" spans="1:34" x14ac:dyDescent="0.15">
      <c r="A63" s="72"/>
      <c r="B63" s="73" t="s">
        <v>233</v>
      </c>
    </row>
    <row r="64" spans="1:34" x14ac:dyDescent="0.15">
      <c r="A64" s="72"/>
      <c r="B64" s="73"/>
    </row>
    <row r="65" spans="1:20" x14ac:dyDescent="0.15">
      <c r="A65" s="72"/>
      <c r="B65" s="73" t="s">
        <v>234</v>
      </c>
    </row>
    <row r="66" spans="1:20" x14ac:dyDescent="0.15">
      <c r="A66" s="72"/>
      <c r="B66" s="435" t="s">
        <v>217</v>
      </c>
      <c r="C66" s="435"/>
      <c r="D66" s="452" t="s">
        <v>117</v>
      </c>
      <c r="E66" s="452"/>
      <c r="F66" s="452" t="s">
        <v>20</v>
      </c>
      <c r="G66" s="452"/>
    </row>
    <row r="67" spans="1:20" x14ac:dyDescent="0.15">
      <c r="A67" s="72"/>
      <c r="B67" s="435"/>
      <c r="C67" s="435"/>
      <c r="D67" s="479" t="s">
        <v>212</v>
      </c>
      <c r="E67" s="479"/>
      <c r="F67" s="479" t="s">
        <v>213</v>
      </c>
      <c r="G67" s="479"/>
    </row>
    <row r="68" spans="1:20" x14ac:dyDescent="0.15">
      <c r="A68" s="72"/>
      <c r="B68" s="435"/>
      <c r="C68" s="435"/>
      <c r="D68" s="456" t="s">
        <v>214</v>
      </c>
      <c r="E68" s="456"/>
      <c r="F68" s="456" t="s">
        <v>220</v>
      </c>
      <c r="G68" s="456"/>
    </row>
    <row r="69" spans="1:20" ht="27.75" customHeight="1" x14ac:dyDescent="0.15">
      <c r="A69" s="72"/>
      <c r="B69" s="482" t="s">
        <v>218</v>
      </c>
      <c r="C69" s="435"/>
      <c r="D69" s="457" t="str">
        <f>'計画書様式Ｐ1~2'!F73&amp;" ha"</f>
        <v xml:space="preserve"> ha</v>
      </c>
      <c r="E69" s="476"/>
      <c r="F69" s="476" t="str">
        <f>'計画書様式Ｐ1~2'!H73&amp;" ha"</f>
        <v xml:space="preserve"> ha</v>
      </c>
      <c r="G69" s="476"/>
    </row>
    <row r="70" spans="1:20" x14ac:dyDescent="0.15">
      <c r="A70" s="71"/>
    </row>
    <row r="71" spans="1:20" x14ac:dyDescent="0.15">
      <c r="A71" s="71" t="s">
        <v>188</v>
      </c>
    </row>
    <row r="72" spans="1:20" x14ac:dyDescent="0.15">
      <c r="A72" s="71"/>
    </row>
    <row r="73" spans="1:20" x14ac:dyDescent="0.15">
      <c r="A73" s="71"/>
      <c r="B73" s="483" t="s">
        <v>178</v>
      </c>
      <c r="C73" s="483"/>
      <c r="D73" s="483"/>
      <c r="E73" s="483"/>
      <c r="F73" s="483"/>
      <c r="G73" s="483"/>
    </row>
    <row r="74" spans="1:20" x14ac:dyDescent="0.15">
      <c r="A74" s="73"/>
    </row>
    <row r="75" spans="1:20" x14ac:dyDescent="0.15">
      <c r="A75" s="71" t="s">
        <v>221</v>
      </c>
    </row>
    <row r="76" spans="1:20" x14ac:dyDescent="0.15">
      <c r="A76" s="484" t="s">
        <v>235</v>
      </c>
      <c r="B76" s="430" t="s">
        <v>222</v>
      </c>
      <c r="C76" s="430" t="s">
        <v>120</v>
      </c>
      <c r="D76" s="430"/>
      <c r="E76" s="430" t="s">
        <v>121</v>
      </c>
      <c r="F76" s="430"/>
      <c r="G76" s="430" t="s">
        <v>122</v>
      </c>
      <c r="H76" s="430"/>
      <c r="I76" s="430"/>
      <c r="J76" s="430"/>
      <c r="K76" s="430"/>
      <c r="L76" s="430"/>
      <c r="M76" s="430"/>
      <c r="N76" s="430"/>
      <c r="O76" s="430"/>
      <c r="P76" s="430"/>
      <c r="Q76" s="430"/>
      <c r="R76" s="430"/>
      <c r="S76" s="121" t="s">
        <v>123</v>
      </c>
      <c r="T76" s="430" t="s">
        <v>125</v>
      </c>
    </row>
    <row r="77" spans="1:20" x14ac:dyDescent="0.15">
      <c r="A77" s="484"/>
      <c r="B77" s="430"/>
      <c r="C77" s="123" t="s">
        <v>126</v>
      </c>
      <c r="D77" s="123" t="s">
        <v>127</v>
      </c>
      <c r="E77" s="123" t="s">
        <v>126</v>
      </c>
      <c r="F77" s="123" t="s">
        <v>127</v>
      </c>
      <c r="G77" s="123" t="s">
        <v>128</v>
      </c>
      <c r="H77" s="123" t="s">
        <v>129</v>
      </c>
      <c r="I77" s="123" t="s">
        <v>130</v>
      </c>
      <c r="J77" s="123" t="s">
        <v>131</v>
      </c>
      <c r="K77" s="123" t="s">
        <v>132</v>
      </c>
      <c r="L77" s="123" t="s">
        <v>133</v>
      </c>
      <c r="M77" s="123" t="s">
        <v>134</v>
      </c>
      <c r="N77" s="123" t="s">
        <v>135</v>
      </c>
      <c r="O77" s="123" t="s">
        <v>136</v>
      </c>
      <c r="P77" s="123" t="s">
        <v>137</v>
      </c>
      <c r="Q77" s="123" t="s">
        <v>138</v>
      </c>
      <c r="R77" s="123" t="s">
        <v>139</v>
      </c>
      <c r="S77" s="122" t="s">
        <v>124</v>
      </c>
      <c r="T77" s="430"/>
    </row>
    <row r="78" spans="1:20" x14ac:dyDescent="0.15">
      <c r="A78" s="480"/>
      <c r="B78" s="485"/>
      <c r="C78" s="84" t="s">
        <v>140</v>
      </c>
      <c r="D78" s="84" t="s">
        <v>140</v>
      </c>
      <c r="E78" s="486" t="s">
        <v>142</v>
      </c>
      <c r="F78" s="486" t="s">
        <v>142</v>
      </c>
      <c r="G78" s="485"/>
      <c r="H78" s="485"/>
      <c r="I78" s="485"/>
      <c r="J78" s="485"/>
      <c r="K78" s="485"/>
      <c r="L78" s="485"/>
      <c r="M78" s="485"/>
      <c r="N78" s="485"/>
      <c r="O78" s="485"/>
      <c r="P78" s="485"/>
      <c r="Q78" s="485"/>
      <c r="R78" s="485"/>
      <c r="S78" s="485"/>
      <c r="T78" s="485"/>
    </row>
    <row r="79" spans="1:20" x14ac:dyDescent="0.15">
      <c r="A79" s="480"/>
      <c r="B79" s="485"/>
      <c r="C79" s="85" t="s">
        <v>141</v>
      </c>
      <c r="D79" s="85" t="s">
        <v>184</v>
      </c>
      <c r="E79" s="486"/>
      <c r="F79" s="486"/>
      <c r="G79" s="485"/>
      <c r="H79" s="485"/>
      <c r="I79" s="485"/>
      <c r="J79" s="485"/>
      <c r="K79" s="485"/>
      <c r="L79" s="485"/>
      <c r="M79" s="485"/>
      <c r="N79" s="485"/>
      <c r="O79" s="485"/>
      <c r="P79" s="485"/>
      <c r="Q79" s="485"/>
      <c r="R79" s="485"/>
      <c r="S79" s="485"/>
      <c r="T79" s="485"/>
    </row>
    <row r="80" spans="1:20" x14ac:dyDescent="0.15">
      <c r="A80" s="480"/>
      <c r="B80" s="485"/>
      <c r="C80" s="86"/>
      <c r="D80" s="86"/>
      <c r="E80" s="486"/>
      <c r="F80" s="486"/>
      <c r="G80" s="485"/>
      <c r="H80" s="485"/>
      <c r="I80" s="485"/>
      <c r="J80" s="485"/>
      <c r="K80" s="485"/>
      <c r="L80" s="485"/>
      <c r="M80" s="485"/>
      <c r="N80" s="485"/>
      <c r="O80" s="485"/>
      <c r="P80" s="485"/>
      <c r="Q80" s="485"/>
      <c r="R80" s="485"/>
      <c r="S80" s="485"/>
      <c r="T80" s="485"/>
    </row>
    <row r="81" spans="1:20" x14ac:dyDescent="0.15">
      <c r="A81" s="480"/>
      <c r="B81" s="485"/>
      <c r="C81" s="87"/>
      <c r="D81" s="87"/>
      <c r="E81" s="486"/>
      <c r="F81" s="486"/>
      <c r="G81" s="485"/>
      <c r="H81" s="485"/>
      <c r="I81" s="485"/>
      <c r="J81" s="485"/>
      <c r="K81" s="485"/>
      <c r="L81" s="485"/>
      <c r="M81" s="485"/>
      <c r="N81" s="485"/>
      <c r="O81" s="485"/>
      <c r="P81" s="485"/>
      <c r="Q81" s="485"/>
      <c r="R81" s="485"/>
      <c r="S81" s="485"/>
      <c r="T81" s="485"/>
    </row>
    <row r="82" spans="1:20" ht="12.75" customHeight="1" x14ac:dyDescent="0.15">
      <c r="A82" s="73" t="s">
        <v>223</v>
      </c>
    </row>
    <row r="83" spans="1:20" hidden="1" x14ac:dyDescent="0.15">
      <c r="A83" s="71"/>
    </row>
    <row r="84" spans="1:20" x14ac:dyDescent="0.15">
      <c r="A84" s="71" t="s">
        <v>143</v>
      </c>
    </row>
    <row r="85" spans="1:20" x14ac:dyDescent="0.15">
      <c r="A85" s="487" t="s">
        <v>144</v>
      </c>
      <c r="B85" s="487"/>
      <c r="C85" s="487"/>
      <c r="D85" s="487"/>
      <c r="E85" s="487"/>
      <c r="F85" s="487"/>
      <c r="G85" s="487"/>
      <c r="H85" s="487"/>
      <c r="I85" s="487"/>
      <c r="J85" s="487"/>
      <c r="K85" s="487"/>
    </row>
    <row r="86" spans="1:20" x14ac:dyDescent="0.15">
      <c r="A86" s="71"/>
      <c r="B86" s="78"/>
      <c r="C86" s="78"/>
      <c r="D86" s="78"/>
      <c r="E86" s="78"/>
      <c r="F86" s="78"/>
      <c r="G86" s="78"/>
      <c r="H86" s="78"/>
      <c r="I86" s="78"/>
      <c r="J86" s="78"/>
      <c r="K86" s="78"/>
    </row>
    <row r="87" spans="1:20" x14ac:dyDescent="0.15">
      <c r="A87" s="487" t="s">
        <v>145</v>
      </c>
      <c r="B87" s="487"/>
      <c r="C87" s="487"/>
      <c r="D87" s="487"/>
      <c r="E87" s="487"/>
      <c r="F87" s="487"/>
      <c r="G87" s="487"/>
      <c r="H87" s="487"/>
      <c r="I87" s="487"/>
      <c r="J87" s="487"/>
      <c r="K87" s="487"/>
    </row>
    <row r="88" spans="1:20" x14ac:dyDescent="0.15">
      <c r="A88" s="71"/>
      <c r="B88" s="78"/>
      <c r="C88" s="78"/>
      <c r="D88" s="78"/>
      <c r="E88" s="78"/>
      <c r="F88" s="78"/>
      <c r="G88" s="78"/>
      <c r="H88" s="78"/>
      <c r="I88" s="78"/>
      <c r="J88" s="78"/>
      <c r="K88" s="78"/>
    </row>
    <row r="89" spans="1:20" x14ac:dyDescent="0.15">
      <c r="A89" s="487" t="s">
        <v>146</v>
      </c>
      <c r="B89" s="487"/>
      <c r="C89" s="487"/>
      <c r="D89" s="487"/>
      <c r="E89" s="487"/>
      <c r="F89" s="487"/>
      <c r="G89" s="487"/>
      <c r="H89" s="487"/>
      <c r="I89" s="487"/>
      <c r="J89" s="487"/>
      <c r="K89" s="487"/>
    </row>
    <row r="90" spans="1:20" x14ac:dyDescent="0.15">
      <c r="A90" s="71" t="s">
        <v>147</v>
      </c>
    </row>
    <row r="91" spans="1:20" x14ac:dyDescent="0.15">
      <c r="A91" s="71"/>
    </row>
    <row r="92" spans="1:20" x14ac:dyDescent="0.15">
      <c r="A92" s="71"/>
    </row>
    <row r="93" spans="1:20" x14ac:dyDescent="0.15">
      <c r="A93" s="71" t="s">
        <v>148</v>
      </c>
    </row>
    <row r="94" spans="1:20" x14ac:dyDescent="0.15">
      <c r="A94" s="71" t="s">
        <v>179</v>
      </c>
      <c r="B94" s="490" t="s">
        <v>180</v>
      </c>
      <c r="C94" s="490"/>
      <c r="D94" s="490"/>
    </row>
    <row r="95" spans="1:20" x14ac:dyDescent="0.15">
      <c r="A95" s="71"/>
    </row>
    <row r="96" spans="1:20" x14ac:dyDescent="0.15">
      <c r="A96" s="71"/>
    </row>
    <row r="97" spans="1:32" x14ac:dyDescent="0.15">
      <c r="A97" s="71"/>
    </row>
    <row r="98" spans="1:32" x14ac:dyDescent="0.15">
      <c r="A98" s="71" t="s">
        <v>183</v>
      </c>
    </row>
    <row r="99" spans="1:32" x14ac:dyDescent="0.15">
      <c r="A99" s="71" t="s">
        <v>149</v>
      </c>
    </row>
    <row r="100" spans="1:32" x14ac:dyDescent="0.15">
      <c r="A100" s="72"/>
      <c r="B100" s="435"/>
      <c r="C100" s="435"/>
      <c r="D100" s="435" t="s">
        <v>150</v>
      </c>
      <c r="E100" s="435"/>
      <c r="F100" s="435" t="s">
        <v>151</v>
      </c>
      <c r="G100" s="435"/>
      <c r="H100" s="435" t="s">
        <v>152</v>
      </c>
      <c r="I100" s="435"/>
      <c r="J100" s="435"/>
      <c r="K100" s="435"/>
      <c r="L100" s="435" t="s">
        <v>153</v>
      </c>
      <c r="M100" s="435"/>
      <c r="AA100" s="77"/>
      <c r="AB100" s="77"/>
      <c r="AC100" s="77"/>
      <c r="AD100" s="77"/>
      <c r="AE100" s="77"/>
      <c r="AF100" s="77"/>
    </row>
    <row r="101" spans="1:32" x14ac:dyDescent="0.15">
      <c r="A101" s="72"/>
      <c r="B101" s="435"/>
      <c r="C101" s="435"/>
      <c r="D101" s="435"/>
      <c r="E101" s="435"/>
      <c r="F101" s="435"/>
      <c r="G101" s="435"/>
      <c r="H101" s="435" t="s">
        <v>154</v>
      </c>
      <c r="I101" s="435"/>
      <c r="J101" s="435" t="s">
        <v>155</v>
      </c>
      <c r="K101" s="435"/>
      <c r="L101" s="435"/>
      <c r="M101" s="435"/>
      <c r="AA101" s="77"/>
      <c r="AB101" s="77"/>
      <c r="AC101" s="77"/>
      <c r="AD101" s="77"/>
      <c r="AE101" s="77"/>
      <c r="AF101" s="77"/>
    </row>
    <row r="102" spans="1:32" x14ac:dyDescent="0.15">
      <c r="A102" s="72"/>
      <c r="B102" s="452"/>
      <c r="C102" s="452"/>
      <c r="D102" s="493" t="s">
        <v>5</v>
      </c>
      <c r="E102" s="493"/>
      <c r="F102" s="493" t="s">
        <v>5</v>
      </c>
      <c r="G102" s="493"/>
      <c r="H102" s="493" t="s">
        <v>106</v>
      </c>
      <c r="I102" s="493"/>
      <c r="J102" s="493" t="s">
        <v>106</v>
      </c>
      <c r="K102" s="493"/>
      <c r="L102" s="435"/>
      <c r="M102" s="435"/>
      <c r="AA102" s="77"/>
      <c r="AB102" s="77"/>
      <c r="AC102" s="77"/>
      <c r="AD102" s="77"/>
      <c r="AE102" s="77"/>
      <c r="AF102" s="77"/>
    </row>
    <row r="103" spans="1:32" x14ac:dyDescent="0.15">
      <c r="A103" s="72"/>
      <c r="B103" s="479" t="s">
        <v>156</v>
      </c>
      <c r="C103" s="479"/>
      <c r="D103" s="488">
        <f>L42</f>
        <v>0</v>
      </c>
      <c r="E103" s="489"/>
      <c r="F103" s="489">
        <v>0</v>
      </c>
      <c r="G103" s="489"/>
      <c r="H103" s="488">
        <f>D103</f>
        <v>0</v>
      </c>
      <c r="I103" s="489"/>
      <c r="J103" s="479"/>
      <c r="K103" s="479"/>
      <c r="L103" s="435"/>
      <c r="M103" s="435"/>
      <c r="AA103" s="77"/>
      <c r="AB103" s="77"/>
      <c r="AC103" s="77"/>
      <c r="AD103" s="77"/>
      <c r="AE103" s="77"/>
      <c r="AF103" s="77"/>
    </row>
    <row r="104" spans="1:32" x14ac:dyDescent="0.15">
      <c r="A104" s="72"/>
      <c r="B104" s="456" t="s">
        <v>157</v>
      </c>
      <c r="C104" s="456"/>
      <c r="D104" s="491">
        <f>N42</f>
        <v>0</v>
      </c>
      <c r="E104" s="492"/>
      <c r="F104" s="492">
        <v>0</v>
      </c>
      <c r="G104" s="492"/>
      <c r="H104" s="491">
        <f>D104</f>
        <v>0</v>
      </c>
      <c r="I104" s="492"/>
      <c r="J104" s="456"/>
      <c r="K104" s="456"/>
      <c r="L104" s="435"/>
      <c r="M104" s="435"/>
      <c r="AA104" s="77"/>
      <c r="AB104" s="77"/>
      <c r="AC104" s="77"/>
      <c r="AD104" s="77"/>
      <c r="AE104" s="77"/>
      <c r="AF104" s="77"/>
    </row>
    <row r="105" spans="1:32" x14ac:dyDescent="0.15">
      <c r="A105" s="72"/>
      <c r="B105" s="435" t="s">
        <v>159</v>
      </c>
      <c r="C105" s="435"/>
      <c r="D105" s="470">
        <f>SUM(D103:E104)</f>
        <v>0</v>
      </c>
      <c r="E105" s="471"/>
      <c r="F105" s="471">
        <v>0</v>
      </c>
      <c r="G105" s="471"/>
      <c r="H105" s="470">
        <f>D105</f>
        <v>0</v>
      </c>
      <c r="I105" s="471"/>
      <c r="J105" s="435"/>
      <c r="K105" s="435"/>
      <c r="L105" s="435"/>
      <c r="M105" s="435"/>
      <c r="AA105" s="77"/>
      <c r="AB105" s="77"/>
      <c r="AC105" s="77"/>
      <c r="AD105" s="77"/>
      <c r="AE105" s="77"/>
      <c r="AF105" s="77"/>
    </row>
    <row r="106" spans="1:32" x14ac:dyDescent="0.15">
      <c r="A106" s="71"/>
      <c r="AA106" s="77"/>
      <c r="AB106" s="77"/>
      <c r="AC106" s="77"/>
      <c r="AD106" s="77"/>
      <c r="AE106" s="77"/>
    </row>
    <row r="107" spans="1:32" x14ac:dyDescent="0.15">
      <c r="A107" s="71" t="s">
        <v>160</v>
      </c>
      <c r="AA107" s="77"/>
      <c r="AB107" s="77"/>
      <c r="AC107" s="77"/>
      <c r="AD107" s="77"/>
      <c r="AE107" s="77"/>
    </row>
    <row r="108" spans="1:32" x14ac:dyDescent="0.15">
      <c r="A108" s="72"/>
      <c r="B108" s="435"/>
      <c r="C108" s="435"/>
      <c r="D108" s="435" t="s">
        <v>150</v>
      </c>
      <c r="E108" s="435"/>
      <c r="F108" s="435" t="s">
        <v>151</v>
      </c>
      <c r="G108" s="435"/>
      <c r="H108" s="435" t="s">
        <v>152</v>
      </c>
      <c r="I108" s="435"/>
      <c r="J108" s="435"/>
      <c r="K108" s="435"/>
      <c r="L108" s="435" t="s">
        <v>153</v>
      </c>
      <c r="M108" s="435"/>
      <c r="AA108" s="77"/>
      <c r="AB108" s="77"/>
      <c r="AC108" s="77"/>
      <c r="AD108" s="77"/>
      <c r="AE108" s="77"/>
      <c r="AF108" s="77"/>
    </row>
    <row r="109" spans="1:32" x14ac:dyDescent="0.15">
      <c r="A109" s="72"/>
      <c r="B109" s="435"/>
      <c r="C109" s="435"/>
      <c r="D109" s="435"/>
      <c r="E109" s="435"/>
      <c r="F109" s="435"/>
      <c r="G109" s="435"/>
      <c r="H109" s="435" t="s">
        <v>154</v>
      </c>
      <c r="I109" s="435"/>
      <c r="J109" s="435" t="s">
        <v>155</v>
      </c>
      <c r="K109" s="435"/>
      <c r="L109" s="435"/>
      <c r="M109" s="435"/>
      <c r="AA109" s="77"/>
      <c r="AB109" s="77"/>
      <c r="AC109" s="77"/>
      <c r="AD109" s="77"/>
      <c r="AE109" s="77"/>
      <c r="AF109" s="77"/>
    </row>
    <row r="110" spans="1:32" x14ac:dyDescent="0.15">
      <c r="A110" s="72"/>
      <c r="B110" s="446"/>
      <c r="C110" s="447"/>
      <c r="D110" s="493" t="s">
        <v>158</v>
      </c>
      <c r="E110" s="493"/>
      <c r="F110" s="493" t="s">
        <v>158</v>
      </c>
      <c r="G110" s="493"/>
      <c r="H110" s="493" t="s">
        <v>106</v>
      </c>
      <c r="I110" s="493"/>
      <c r="J110" s="493" t="s">
        <v>106</v>
      </c>
      <c r="K110" s="493"/>
      <c r="L110" s="435"/>
      <c r="M110" s="435"/>
      <c r="AA110" s="77"/>
      <c r="AB110" s="77"/>
      <c r="AC110" s="77"/>
      <c r="AD110" s="77"/>
      <c r="AE110" s="77"/>
      <c r="AF110" s="77"/>
    </row>
    <row r="111" spans="1:32" ht="40.5" customHeight="1" x14ac:dyDescent="0.15">
      <c r="A111" s="72"/>
      <c r="B111" s="494" t="s">
        <v>236</v>
      </c>
      <c r="C111" s="495"/>
      <c r="D111" s="496">
        <f>D105</f>
        <v>0</v>
      </c>
      <c r="E111" s="496"/>
      <c r="F111" s="496">
        <v>0</v>
      </c>
      <c r="G111" s="496"/>
      <c r="H111" s="496">
        <f>D111</f>
        <v>0</v>
      </c>
      <c r="I111" s="496"/>
      <c r="J111" s="456"/>
      <c r="K111" s="456"/>
      <c r="L111" s="435"/>
      <c r="M111" s="435"/>
      <c r="AA111" s="77"/>
      <c r="AB111" s="77"/>
      <c r="AC111" s="77"/>
      <c r="AD111" s="77"/>
      <c r="AE111" s="77"/>
      <c r="AF111" s="77"/>
    </row>
    <row r="112" spans="1:32" x14ac:dyDescent="0.15">
      <c r="A112" s="72"/>
      <c r="B112" s="435" t="s">
        <v>159</v>
      </c>
      <c r="C112" s="435"/>
      <c r="D112" s="498">
        <f>D111</f>
        <v>0</v>
      </c>
      <c r="E112" s="498"/>
      <c r="F112" s="498">
        <f>F111</f>
        <v>0</v>
      </c>
      <c r="G112" s="498"/>
      <c r="H112" s="498">
        <f>H111</f>
        <v>0</v>
      </c>
      <c r="I112" s="498"/>
      <c r="J112" s="435"/>
      <c r="K112" s="435"/>
      <c r="L112" s="435"/>
      <c r="M112" s="435"/>
      <c r="AA112" s="77"/>
      <c r="AB112" s="77"/>
      <c r="AC112" s="77"/>
      <c r="AD112" s="77"/>
      <c r="AE112" s="77"/>
      <c r="AF112" s="77"/>
    </row>
    <row r="113" spans="1:34" x14ac:dyDescent="0.15">
      <c r="A113" s="71"/>
    </row>
    <row r="114" spans="1:34" x14ac:dyDescent="0.15">
      <c r="A114" s="71"/>
    </row>
    <row r="115" spans="1:34" x14ac:dyDescent="0.15">
      <c r="A115" s="71" t="s">
        <v>161</v>
      </c>
    </row>
    <row r="116" spans="1:34" x14ac:dyDescent="0.15">
      <c r="A116" s="126" t="s">
        <v>162</v>
      </c>
      <c r="B116" s="127"/>
      <c r="C116" s="127"/>
      <c r="D116" s="127"/>
      <c r="E116" s="127"/>
      <c r="F116" s="127"/>
      <c r="G116" s="127"/>
      <c r="H116" s="127"/>
    </row>
    <row r="117" spans="1:34" x14ac:dyDescent="0.15">
      <c r="A117" s="71" t="s">
        <v>224</v>
      </c>
    </row>
    <row r="118" spans="1:34" x14ac:dyDescent="0.15">
      <c r="A118" s="126" t="s">
        <v>225</v>
      </c>
      <c r="B118" s="127"/>
      <c r="C118" s="127"/>
      <c r="D118" s="127"/>
      <c r="E118" s="127"/>
      <c r="F118" s="127"/>
    </row>
    <row r="119" spans="1:34" x14ac:dyDescent="0.15">
      <c r="A119" s="71" t="s">
        <v>243</v>
      </c>
    </row>
    <row r="120" spans="1:34" x14ac:dyDescent="0.15">
      <c r="A120" s="71" t="s">
        <v>227</v>
      </c>
    </row>
    <row r="121" spans="1:34" x14ac:dyDescent="0.15">
      <c r="A121" s="71" t="s">
        <v>228</v>
      </c>
    </row>
    <row r="122" spans="1:34" x14ac:dyDescent="0.15">
      <c r="A122" s="71" t="s">
        <v>229</v>
      </c>
    </row>
    <row r="123" spans="1:34" x14ac:dyDescent="0.15">
      <c r="A123" s="71" t="s">
        <v>231</v>
      </c>
    </row>
    <row r="124" spans="1:34" x14ac:dyDescent="0.15">
      <c r="A124" s="126" t="s">
        <v>230</v>
      </c>
      <c r="B124" s="127"/>
      <c r="C124" s="127"/>
      <c r="D124" s="127"/>
      <c r="E124" s="127"/>
      <c r="F124" s="127"/>
      <c r="G124" s="127"/>
    </row>
    <row r="126" spans="1:34" ht="14.25" x14ac:dyDescent="0.15">
      <c r="A126" s="74" t="s">
        <v>163</v>
      </c>
      <c r="B126" s="79"/>
      <c r="C126" s="79"/>
      <c r="D126" s="79"/>
      <c r="E126" s="79"/>
      <c r="F126" s="79"/>
    </row>
    <row r="127" spans="1:34" x14ac:dyDescent="0.15">
      <c r="A127" s="75"/>
      <c r="B127" s="79"/>
      <c r="C127" s="79"/>
      <c r="D127" s="79"/>
      <c r="E127" s="79"/>
      <c r="F127" s="79"/>
    </row>
    <row r="128" spans="1:34" ht="13.5" customHeight="1" x14ac:dyDescent="0.15">
      <c r="A128" s="72"/>
      <c r="B128" s="497" t="s">
        <v>164</v>
      </c>
      <c r="C128" s="497"/>
      <c r="D128" s="497" t="s">
        <v>165</v>
      </c>
      <c r="E128" s="497"/>
      <c r="F128" s="497"/>
      <c r="G128" s="497"/>
      <c r="H128" s="497"/>
      <c r="I128" s="497"/>
      <c r="J128" s="497"/>
      <c r="K128" s="497"/>
      <c r="L128" s="497"/>
      <c r="M128" s="497"/>
      <c r="N128" s="497"/>
      <c r="O128" s="497"/>
      <c r="P128" s="497"/>
      <c r="Q128" s="497"/>
      <c r="R128" s="497"/>
      <c r="AA128" s="77"/>
      <c r="AB128" s="77"/>
      <c r="AC128" s="77"/>
      <c r="AD128" s="77"/>
      <c r="AE128" s="77"/>
      <c r="AF128" s="77"/>
      <c r="AG128" s="77"/>
      <c r="AH128" s="77"/>
    </row>
    <row r="129" spans="1:34" x14ac:dyDescent="0.15">
      <c r="A129" s="72"/>
      <c r="B129" s="497"/>
      <c r="C129" s="497"/>
      <c r="D129" s="497"/>
      <c r="E129" s="497"/>
      <c r="F129" s="497"/>
      <c r="G129" s="497"/>
      <c r="H129" s="497"/>
      <c r="I129" s="497"/>
      <c r="J129" s="497"/>
      <c r="K129" s="497"/>
      <c r="L129" s="497"/>
      <c r="M129" s="497"/>
      <c r="N129" s="497"/>
      <c r="O129" s="497"/>
      <c r="P129" s="497"/>
      <c r="Q129" s="497"/>
      <c r="R129" s="497"/>
      <c r="AA129" s="77"/>
      <c r="AB129" s="77"/>
      <c r="AC129" s="77"/>
      <c r="AD129" s="77"/>
      <c r="AE129" s="77"/>
      <c r="AF129" s="77"/>
      <c r="AG129" s="77"/>
      <c r="AH129" s="77"/>
    </row>
    <row r="130" spans="1:34" ht="38.25" customHeight="1" x14ac:dyDescent="0.15">
      <c r="A130" s="72"/>
      <c r="B130" s="497"/>
      <c r="C130" s="497"/>
      <c r="D130" s="497" t="s">
        <v>166</v>
      </c>
      <c r="E130" s="497"/>
      <c r="F130" s="497" t="s">
        <v>175</v>
      </c>
      <c r="G130" s="497"/>
      <c r="H130" s="497"/>
      <c r="I130" s="497" t="s">
        <v>176</v>
      </c>
      <c r="J130" s="497"/>
      <c r="K130" s="497"/>
      <c r="L130" s="497" t="s">
        <v>167</v>
      </c>
      <c r="M130" s="497"/>
      <c r="N130" s="497" t="s">
        <v>105</v>
      </c>
      <c r="O130" s="497"/>
      <c r="P130" s="497"/>
      <c r="Q130" s="497"/>
      <c r="R130" s="497"/>
      <c r="AA130" s="77"/>
      <c r="AB130" s="77"/>
      <c r="AC130" s="77"/>
      <c r="AD130" s="77"/>
      <c r="AE130" s="77"/>
      <c r="AF130" s="77"/>
      <c r="AG130" s="77"/>
      <c r="AH130" s="77"/>
    </row>
    <row r="131" spans="1:34" ht="13.5" customHeight="1" x14ac:dyDescent="0.15">
      <c r="A131" s="72"/>
      <c r="B131" s="499"/>
      <c r="C131" s="499"/>
      <c r="D131" s="499"/>
      <c r="E131" s="499"/>
      <c r="F131" s="500"/>
      <c r="G131" s="501"/>
      <c r="H131" s="502"/>
      <c r="I131" s="500" t="s">
        <v>168</v>
      </c>
      <c r="J131" s="501"/>
      <c r="K131" s="502"/>
      <c r="L131" s="500" t="s">
        <v>169</v>
      </c>
      <c r="M131" s="502"/>
      <c r="N131" s="499"/>
      <c r="O131" s="499"/>
      <c r="P131" s="499"/>
      <c r="Q131" s="499"/>
      <c r="R131" s="499"/>
      <c r="AA131" s="77"/>
      <c r="AB131" s="77"/>
      <c r="AC131" s="77"/>
      <c r="AD131" s="77"/>
      <c r="AE131" s="77"/>
      <c r="AF131" s="77"/>
      <c r="AG131" s="77"/>
      <c r="AH131" s="77"/>
    </row>
    <row r="132" spans="1:34" x14ac:dyDescent="0.15">
      <c r="A132" s="72"/>
      <c r="B132" s="499"/>
      <c r="C132" s="499"/>
      <c r="D132" s="499"/>
      <c r="E132" s="499"/>
      <c r="F132" s="503"/>
      <c r="G132" s="504"/>
      <c r="H132" s="505"/>
      <c r="I132" s="503"/>
      <c r="J132" s="504"/>
      <c r="K132" s="505"/>
      <c r="L132" s="503"/>
      <c r="M132" s="505"/>
      <c r="N132" s="499"/>
      <c r="O132" s="499"/>
      <c r="P132" s="499"/>
      <c r="Q132" s="499"/>
      <c r="R132" s="499"/>
      <c r="AA132" s="77"/>
      <c r="AB132" s="77"/>
      <c r="AC132" s="77"/>
      <c r="AD132" s="77"/>
      <c r="AE132" s="77"/>
      <c r="AF132" s="77"/>
      <c r="AG132" s="77"/>
      <c r="AH132" s="77"/>
    </row>
    <row r="133" spans="1:34" x14ac:dyDescent="0.15">
      <c r="A133" s="72"/>
      <c r="B133" s="499"/>
      <c r="C133" s="499"/>
      <c r="D133" s="499"/>
      <c r="E133" s="499"/>
      <c r="F133" s="499"/>
      <c r="G133" s="499"/>
      <c r="H133" s="499"/>
      <c r="I133" s="499"/>
      <c r="J133" s="499"/>
      <c r="K133" s="499"/>
      <c r="L133" s="499"/>
      <c r="M133" s="499"/>
      <c r="N133" s="499"/>
      <c r="O133" s="499"/>
      <c r="P133" s="499"/>
      <c r="Q133" s="499"/>
      <c r="R133" s="499"/>
      <c r="AA133" s="77"/>
      <c r="AB133" s="77"/>
      <c r="AC133" s="77"/>
      <c r="AD133" s="77"/>
      <c r="AE133" s="77"/>
      <c r="AF133" s="77"/>
      <c r="AG133" s="77"/>
      <c r="AH133" s="77"/>
    </row>
    <row r="134" spans="1:34" x14ac:dyDescent="0.15">
      <c r="A134" s="72"/>
      <c r="B134" s="499"/>
      <c r="C134" s="499"/>
      <c r="D134" s="499"/>
      <c r="E134" s="499"/>
      <c r="F134" s="499"/>
      <c r="G134" s="499"/>
      <c r="H134" s="499"/>
      <c r="I134" s="499"/>
      <c r="J134" s="499"/>
      <c r="K134" s="499"/>
      <c r="L134" s="499"/>
      <c r="M134" s="499"/>
      <c r="N134" s="499"/>
      <c r="O134" s="499"/>
      <c r="P134" s="499"/>
      <c r="Q134" s="499"/>
      <c r="R134" s="499"/>
      <c r="AA134" s="77"/>
      <c r="AB134" s="77"/>
      <c r="AC134" s="77"/>
      <c r="AD134" s="77"/>
      <c r="AE134" s="77"/>
      <c r="AF134" s="77"/>
      <c r="AG134" s="77"/>
      <c r="AH134" s="77"/>
    </row>
    <row r="135" spans="1:34" x14ac:dyDescent="0.15">
      <c r="A135" s="72"/>
      <c r="B135" s="499"/>
      <c r="C135" s="499"/>
      <c r="D135" s="499"/>
      <c r="E135" s="499"/>
      <c r="F135" s="499"/>
      <c r="G135" s="499"/>
      <c r="H135" s="499"/>
      <c r="I135" s="499"/>
      <c r="J135" s="499"/>
      <c r="K135" s="499"/>
      <c r="L135" s="499"/>
      <c r="M135" s="499"/>
      <c r="N135" s="499"/>
      <c r="O135" s="499"/>
      <c r="P135" s="499"/>
      <c r="Q135" s="499"/>
      <c r="R135" s="499"/>
      <c r="AA135" s="77"/>
      <c r="AB135" s="77"/>
      <c r="AC135" s="77"/>
      <c r="AD135" s="77"/>
      <c r="AE135" s="77"/>
      <c r="AF135" s="77"/>
      <c r="AG135" s="77"/>
      <c r="AH135" s="77"/>
    </row>
    <row r="136" spans="1:34" x14ac:dyDescent="0.15">
      <c r="A136" s="72"/>
      <c r="B136" s="499"/>
      <c r="C136" s="499"/>
      <c r="D136" s="499"/>
      <c r="E136" s="499"/>
      <c r="F136" s="499"/>
      <c r="G136" s="499"/>
      <c r="H136" s="499"/>
      <c r="I136" s="499"/>
      <c r="J136" s="499"/>
      <c r="K136" s="499"/>
      <c r="L136" s="499"/>
      <c r="M136" s="499"/>
      <c r="N136" s="499"/>
      <c r="O136" s="499"/>
      <c r="P136" s="499"/>
      <c r="Q136" s="499"/>
      <c r="R136" s="499"/>
      <c r="AA136" s="77"/>
      <c r="AB136" s="77"/>
      <c r="AC136" s="77"/>
      <c r="AD136" s="77"/>
      <c r="AE136" s="77"/>
      <c r="AF136" s="77"/>
      <c r="AG136" s="77"/>
      <c r="AH136" s="77"/>
    </row>
    <row r="137" spans="1:34" ht="17.25" x14ac:dyDescent="0.15">
      <c r="A137" s="76" t="s">
        <v>170</v>
      </c>
      <c r="B137" s="79"/>
      <c r="C137" s="79"/>
      <c r="D137" s="79"/>
      <c r="E137" s="79"/>
      <c r="F137" s="79"/>
    </row>
  </sheetData>
  <mergeCells count="194">
    <mergeCell ref="B135:C136"/>
    <mergeCell ref="D135:E136"/>
    <mergeCell ref="F135:H136"/>
    <mergeCell ref="I135:K136"/>
    <mergeCell ref="L135:M136"/>
    <mergeCell ref="N135:R136"/>
    <mergeCell ref="B133:C134"/>
    <mergeCell ref="D133:E134"/>
    <mergeCell ref="F133:H134"/>
    <mergeCell ref="I133:K134"/>
    <mergeCell ref="L133:M134"/>
    <mergeCell ref="N133:R134"/>
    <mergeCell ref="B131:C132"/>
    <mergeCell ref="D131:E132"/>
    <mergeCell ref="F131:H131"/>
    <mergeCell ref="I131:K131"/>
    <mergeCell ref="L131:M131"/>
    <mergeCell ref="N131:R132"/>
    <mergeCell ref="F132:H132"/>
    <mergeCell ref="I132:K132"/>
    <mergeCell ref="L132:M132"/>
    <mergeCell ref="L112:M112"/>
    <mergeCell ref="B128:C130"/>
    <mergeCell ref="D128:R129"/>
    <mergeCell ref="D130:E130"/>
    <mergeCell ref="F130:H130"/>
    <mergeCell ref="I130:K130"/>
    <mergeCell ref="L130:M130"/>
    <mergeCell ref="N130:R130"/>
    <mergeCell ref="J111:K111"/>
    <mergeCell ref="B112:C112"/>
    <mergeCell ref="D112:E112"/>
    <mergeCell ref="F112:G112"/>
    <mergeCell ref="H112:I112"/>
    <mergeCell ref="J112:K112"/>
    <mergeCell ref="B110:C110"/>
    <mergeCell ref="D110:E110"/>
    <mergeCell ref="F110:G110"/>
    <mergeCell ref="H110:I110"/>
    <mergeCell ref="J110:K110"/>
    <mergeCell ref="L110:M111"/>
    <mergeCell ref="B111:C111"/>
    <mergeCell ref="D111:E111"/>
    <mergeCell ref="F111:G111"/>
    <mergeCell ref="H111:I111"/>
    <mergeCell ref="B108:C109"/>
    <mergeCell ref="D108:E109"/>
    <mergeCell ref="F108:G109"/>
    <mergeCell ref="H108:K108"/>
    <mergeCell ref="L108:M109"/>
    <mergeCell ref="H109:I109"/>
    <mergeCell ref="J109:K109"/>
    <mergeCell ref="B105:C105"/>
    <mergeCell ref="D105:E105"/>
    <mergeCell ref="F105:G105"/>
    <mergeCell ref="H105:I105"/>
    <mergeCell ref="J105:K105"/>
    <mergeCell ref="L105:M105"/>
    <mergeCell ref="L102:M104"/>
    <mergeCell ref="B103:C103"/>
    <mergeCell ref="D103:E103"/>
    <mergeCell ref="F103:G103"/>
    <mergeCell ref="H103:I103"/>
    <mergeCell ref="B94:D94"/>
    <mergeCell ref="B100:C101"/>
    <mergeCell ref="D100:E101"/>
    <mergeCell ref="F100:G101"/>
    <mergeCell ref="H100:K100"/>
    <mergeCell ref="L100:M101"/>
    <mergeCell ref="H101:I101"/>
    <mergeCell ref="J101:K101"/>
    <mergeCell ref="J103:K103"/>
    <mergeCell ref="B104:C104"/>
    <mergeCell ref="D104:E104"/>
    <mergeCell ref="F104:G104"/>
    <mergeCell ref="H104:I104"/>
    <mergeCell ref="J104:K104"/>
    <mergeCell ref="B102:C102"/>
    <mergeCell ref="D102:E102"/>
    <mergeCell ref="F102:G102"/>
    <mergeCell ref="H102:I102"/>
    <mergeCell ref="J102:K102"/>
    <mergeCell ref="A85:K85"/>
    <mergeCell ref="A87:K87"/>
    <mergeCell ref="A89:K89"/>
    <mergeCell ref="L78:L81"/>
    <mergeCell ref="M78:M81"/>
    <mergeCell ref="N78:N81"/>
    <mergeCell ref="O78:O81"/>
    <mergeCell ref="P78:P81"/>
    <mergeCell ref="Q78:Q81"/>
    <mergeCell ref="T76:T77"/>
    <mergeCell ref="A78:A81"/>
    <mergeCell ref="B78:B81"/>
    <mergeCell ref="E78:E81"/>
    <mergeCell ref="F78:F81"/>
    <mergeCell ref="G78:G81"/>
    <mergeCell ref="H78:H81"/>
    <mergeCell ref="I78:I81"/>
    <mergeCell ref="J78:J81"/>
    <mergeCell ref="K78:K81"/>
    <mergeCell ref="R78:R81"/>
    <mergeCell ref="S78:S81"/>
    <mergeCell ref="T78:T81"/>
    <mergeCell ref="B69:C69"/>
    <mergeCell ref="D69:E69"/>
    <mergeCell ref="F69:G69"/>
    <mergeCell ref="B73:G73"/>
    <mergeCell ref="A76:A77"/>
    <mergeCell ref="B76:B77"/>
    <mergeCell ref="C76:D76"/>
    <mergeCell ref="E76:F76"/>
    <mergeCell ref="G76:R76"/>
    <mergeCell ref="B66:C68"/>
    <mergeCell ref="D66:E66"/>
    <mergeCell ref="F66:G66"/>
    <mergeCell ref="D67:E67"/>
    <mergeCell ref="F67:G67"/>
    <mergeCell ref="D68:E68"/>
    <mergeCell ref="F68:G68"/>
    <mergeCell ref="N61:S61"/>
    <mergeCell ref="B62:C62"/>
    <mergeCell ref="D62:E62"/>
    <mergeCell ref="F62:G62"/>
    <mergeCell ref="H62:J62"/>
    <mergeCell ref="K62:M62"/>
    <mergeCell ref="N62:S62"/>
    <mergeCell ref="F60:G60"/>
    <mergeCell ref="H60:J60"/>
    <mergeCell ref="K60:M60"/>
    <mergeCell ref="B61:C61"/>
    <mergeCell ref="D61:E61"/>
    <mergeCell ref="F61:G61"/>
    <mergeCell ref="H61:J61"/>
    <mergeCell ref="K61:M61"/>
    <mergeCell ref="B54:S54"/>
    <mergeCell ref="B58:C60"/>
    <mergeCell ref="D58:E60"/>
    <mergeCell ref="F58:G58"/>
    <mergeCell ref="H58:J58"/>
    <mergeCell ref="K58:M58"/>
    <mergeCell ref="N58:S60"/>
    <mergeCell ref="F59:G59"/>
    <mergeCell ref="H59:J59"/>
    <mergeCell ref="K59:M59"/>
    <mergeCell ref="P42:Q42"/>
    <mergeCell ref="B48:C48"/>
    <mergeCell ref="D48:G49"/>
    <mergeCell ref="H48:M49"/>
    <mergeCell ref="B49:C49"/>
    <mergeCell ref="B50:C52"/>
    <mergeCell ref="D50:G50"/>
    <mergeCell ref="H50:M50"/>
    <mergeCell ref="D51:G52"/>
    <mergeCell ref="H51:M52"/>
    <mergeCell ref="B42:C42"/>
    <mergeCell ref="D42:E42"/>
    <mergeCell ref="F42:H42"/>
    <mergeCell ref="I42:K42"/>
    <mergeCell ref="L42:M42"/>
    <mergeCell ref="N42:O42"/>
    <mergeCell ref="B41:C41"/>
    <mergeCell ref="D41:E41"/>
    <mergeCell ref="F41:H41"/>
    <mergeCell ref="J41:K41"/>
    <mergeCell ref="L41:M41"/>
    <mergeCell ref="P41:Q41"/>
    <mergeCell ref="P39:Q40"/>
    <mergeCell ref="B40:C40"/>
    <mergeCell ref="D40:E40"/>
    <mergeCell ref="F40:H40"/>
    <mergeCell ref="I40:K40"/>
    <mergeCell ref="L40:M40"/>
    <mergeCell ref="N40:O40"/>
    <mergeCell ref="B39:C39"/>
    <mergeCell ref="D39:E39"/>
    <mergeCell ref="F39:H39"/>
    <mergeCell ref="I39:K39"/>
    <mergeCell ref="L39:M39"/>
    <mergeCell ref="N39:O39"/>
    <mergeCell ref="A2:T2"/>
    <mergeCell ref="B6:E6"/>
    <mergeCell ref="B9:E9"/>
    <mergeCell ref="B14:Q17"/>
    <mergeCell ref="B28:Q31"/>
    <mergeCell ref="B35:C38"/>
    <mergeCell ref="D35:E38"/>
    <mergeCell ref="F35:H38"/>
    <mergeCell ref="I35:K38"/>
    <mergeCell ref="L35:O35"/>
    <mergeCell ref="P35:Q35"/>
    <mergeCell ref="L36:M38"/>
    <mergeCell ref="N36:O38"/>
    <mergeCell ref="P36:Q38"/>
  </mergeCells>
  <phoneticPr fontId="9"/>
  <pageMargins left="0.7" right="0.7" top="0.75" bottom="0.75" header="0.3" footer="0.3"/>
  <pageSetup paperSize="9" scale="99" orientation="landscape" r:id="rId1"/>
  <rowBreaks count="5" manualBreakCount="5">
    <brk id="26" max="19" man="1"/>
    <brk id="55" max="19" man="1"/>
    <brk id="82" max="19" man="1"/>
    <brk id="114" max="19" man="1"/>
    <brk id="125"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46A5E-4ECD-4BB7-82ED-30D55CCC8158}">
  <sheetPr codeName="Sheet5"/>
  <dimension ref="A1:AH142"/>
  <sheetViews>
    <sheetView view="pageBreakPreview" zoomScale="85" zoomScaleNormal="100" zoomScaleSheetLayoutView="85" workbookViewId="0">
      <selection activeCell="P75" sqref="P75"/>
    </sheetView>
  </sheetViews>
  <sheetFormatPr defaultRowHeight="13.5" x14ac:dyDescent="0.15"/>
  <cols>
    <col min="1" max="1" width="5.375" style="78" customWidth="1"/>
    <col min="2" max="6" width="9" style="77"/>
    <col min="7" max="20" width="5.875" style="77" customWidth="1"/>
    <col min="21" max="26" width="9" style="77"/>
    <col min="27" max="16384" width="9" style="72"/>
  </cols>
  <sheetData>
    <row r="1" spans="1:20" x14ac:dyDescent="0.15">
      <c r="A1" s="71" t="s">
        <v>91</v>
      </c>
    </row>
    <row r="2" spans="1:20" x14ac:dyDescent="0.15">
      <c r="A2" s="420"/>
      <c r="B2" s="420"/>
      <c r="C2" s="420"/>
      <c r="D2" s="420"/>
      <c r="E2" s="420"/>
      <c r="F2" s="420"/>
      <c r="G2" s="420"/>
      <c r="H2" s="420"/>
      <c r="I2" s="420"/>
      <c r="J2" s="420"/>
      <c r="K2" s="420"/>
      <c r="L2" s="420"/>
      <c r="M2" s="420"/>
      <c r="N2" s="420"/>
      <c r="O2" s="420"/>
      <c r="P2" s="420"/>
      <c r="Q2" s="420"/>
      <c r="R2" s="420"/>
      <c r="S2" s="420"/>
      <c r="T2" s="420"/>
    </row>
    <row r="3" spans="1:20" x14ac:dyDescent="0.15">
      <c r="A3" s="71"/>
    </row>
    <row r="4" spans="1:20" x14ac:dyDescent="0.15">
      <c r="A4" s="71" t="s">
        <v>92</v>
      </c>
    </row>
    <row r="5" spans="1:20" x14ac:dyDescent="0.15">
      <c r="A5" s="71" t="s">
        <v>93</v>
      </c>
    </row>
    <row r="6" spans="1:20" x14ac:dyDescent="0.15">
      <c r="A6" s="71"/>
      <c r="B6" s="421">
        <f>交付申請の別紙!B6</f>
        <v>0</v>
      </c>
      <c r="C6" s="421"/>
      <c r="D6" s="421"/>
      <c r="E6" s="421"/>
    </row>
    <row r="7" spans="1:20" x14ac:dyDescent="0.15">
      <c r="A7" s="71"/>
    </row>
    <row r="8" spans="1:20" x14ac:dyDescent="0.15">
      <c r="A8" s="71" t="s">
        <v>94</v>
      </c>
    </row>
    <row r="9" spans="1:20" x14ac:dyDescent="0.15">
      <c r="A9" s="71"/>
      <c r="B9" s="421">
        <f>交付申請の別紙!B9</f>
        <v>0</v>
      </c>
      <c r="C9" s="421"/>
      <c r="D9" s="421"/>
      <c r="E9" s="421"/>
    </row>
    <row r="10" spans="1:20" x14ac:dyDescent="0.15">
      <c r="A10" s="71"/>
    </row>
    <row r="11" spans="1:20" x14ac:dyDescent="0.15">
      <c r="A11" s="71" t="s">
        <v>95</v>
      </c>
    </row>
    <row r="12" spans="1:20" x14ac:dyDescent="0.15">
      <c r="A12" s="71"/>
      <c r="B12" s="507" t="e">
        <f>交付申請の別紙!#REF!</f>
        <v>#REF!</v>
      </c>
      <c r="C12" s="507"/>
      <c r="D12" s="507"/>
      <c r="E12" s="507"/>
    </row>
    <row r="13" spans="1:20" x14ac:dyDescent="0.15">
      <c r="A13" s="71"/>
    </row>
    <row r="14" spans="1:20" x14ac:dyDescent="0.15">
      <c r="A14" s="71" t="s">
        <v>96</v>
      </c>
    </row>
    <row r="15" spans="1:20" x14ac:dyDescent="0.15">
      <c r="A15" s="71"/>
      <c r="B15" s="507" t="e">
        <f>交付申請の別紙!#REF!</f>
        <v>#REF!</v>
      </c>
      <c r="C15" s="507"/>
      <c r="D15" s="507"/>
      <c r="E15" s="507"/>
    </row>
    <row r="16" spans="1:20" x14ac:dyDescent="0.15">
      <c r="A16" s="71"/>
    </row>
    <row r="17" spans="1:17" x14ac:dyDescent="0.15">
      <c r="A17" s="71"/>
    </row>
    <row r="18" spans="1:17" x14ac:dyDescent="0.15">
      <c r="A18" s="71" t="s">
        <v>97</v>
      </c>
    </row>
    <row r="19" spans="1:17" ht="13.5" customHeight="1" x14ac:dyDescent="0.15">
      <c r="A19" s="71"/>
      <c r="B19" s="506" t="str">
        <f>交付申請の別紙!B14</f>
        <v>【記載例】
○○市で（品目名）を○ha栽培しており、～～にも取り組んでいる。
※高度な栽培方法やブランド化、環境への配慮、複合経営等、特徴的な取組をしている場合は概要を記載する。</v>
      </c>
      <c r="C19" s="506"/>
      <c r="D19" s="506"/>
      <c r="E19" s="506"/>
      <c r="F19" s="506"/>
      <c r="G19" s="506"/>
      <c r="H19" s="506"/>
      <c r="I19" s="506"/>
      <c r="J19" s="506"/>
      <c r="K19" s="506"/>
      <c r="L19" s="506"/>
      <c r="M19" s="506"/>
      <c r="N19" s="506"/>
      <c r="O19" s="506"/>
      <c r="P19" s="506"/>
      <c r="Q19" s="506"/>
    </row>
    <row r="20" spans="1:17" x14ac:dyDescent="0.15">
      <c r="A20" s="71"/>
      <c r="B20" s="506"/>
      <c r="C20" s="506"/>
      <c r="D20" s="506"/>
      <c r="E20" s="506"/>
      <c r="F20" s="506"/>
      <c r="G20" s="506"/>
      <c r="H20" s="506"/>
      <c r="I20" s="506"/>
      <c r="J20" s="506"/>
      <c r="K20" s="506"/>
      <c r="L20" s="506"/>
      <c r="M20" s="506"/>
      <c r="N20" s="506"/>
      <c r="O20" s="506"/>
      <c r="P20" s="506"/>
      <c r="Q20" s="506"/>
    </row>
    <row r="21" spans="1:17" x14ac:dyDescent="0.15">
      <c r="A21" s="71"/>
      <c r="B21" s="506"/>
      <c r="C21" s="506"/>
      <c r="D21" s="506"/>
      <c r="E21" s="506"/>
      <c r="F21" s="506"/>
      <c r="G21" s="506"/>
      <c r="H21" s="506"/>
      <c r="I21" s="506"/>
      <c r="J21" s="506"/>
      <c r="K21" s="506"/>
      <c r="L21" s="506"/>
      <c r="M21" s="506"/>
      <c r="N21" s="506"/>
      <c r="O21" s="506"/>
      <c r="P21" s="506"/>
      <c r="Q21" s="506"/>
    </row>
    <row r="22" spans="1:17" x14ac:dyDescent="0.15">
      <c r="A22" s="71"/>
      <c r="B22" s="506"/>
      <c r="C22" s="506"/>
      <c r="D22" s="506"/>
      <c r="E22" s="506"/>
      <c r="F22" s="506"/>
      <c r="G22" s="506"/>
      <c r="H22" s="506"/>
      <c r="I22" s="506"/>
      <c r="J22" s="506"/>
      <c r="K22" s="506"/>
      <c r="L22" s="506"/>
      <c r="M22" s="506"/>
      <c r="N22" s="506"/>
      <c r="O22" s="506"/>
      <c r="P22" s="506"/>
      <c r="Q22" s="506"/>
    </row>
    <row r="23" spans="1:17" x14ac:dyDescent="0.15">
      <c r="A23" s="71"/>
    </row>
    <row r="24" spans="1:17" x14ac:dyDescent="0.15">
      <c r="A24" s="73" t="s">
        <v>98</v>
      </c>
    </row>
    <row r="25" spans="1:17" x14ac:dyDescent="0.15">
      <c r="A25" s="73" t="s">
        <v>171</v>
      </c>
    </row>
    <row r="26" spans="1:17" x14ac:dyDescent="0.15">
      <c r="A26" s="73" t="s">
        <v>172</v>
      </c>
    </row>
    <row r="27" spans="1:17" x14ac:dyDescent="0.15">
      <c r="A27" s="71"/>
    </row>
    <row r="28" spans="1:17" x14ac:dyDescent="0.15">
      <c r="A28" s="71"/>
    </row>
    <row r="29" spans="1:17" x14ac:dyDescent="0.15">
      <c r="A29" s="71"/>
    </row>
    <row r="30" spans="1:17" x14ac:dyDescent="0.15">
      <c r="A30" s="71"/>
    </row>
    <row r="31" spans="1:17" x14ac:dyDescent="0.15">
      <c r="A31" s="71"/>
    </row>
    <row r="32" spans="1:17" x14ac:dyDescent="0.15">
      <c r="A32" s="71" t="s">
        <v>99</v>
      </c>
    </row>
    <row r="33" spans="1:32" ht="13.5" customHeight="1" x14ac:dyDescent="0.15">
      <c r="A33" s="71"/>
      <c r="B33" s="506" t="str">
        <f>交付申請の別紙!B28</f>
        <v>【記載例】
物価高騰の影響に対応するため、（機械名）の導入により労働時間の削減を図り、農業経営の維持・発展を目的とする。
※その他、特徴的な取組等があれば概要を記載する。</v>
      </c>
      <c r="C33" s="506"/>
      <c r="D33" s="506"/>
      <c r="E33" s="506"/>
      <c r="F33" s="506"/>
      <c r="G33" s="506"/>
      <c r="H33" s="506"/>
      <c r="I33" s="506"/>
      <c r="J33" s="506"/>
      <c r="K33" s="506"/>
      <c r="L33" s="506"/>
      <c r="M33" s="506"/>
      <c r="N33" s="506"/>
      <c r="O33" s="506"/>
      <c r="P33" s="506"/>
      <c r="Q33" s="506"/>
      <c r="Y33" s="83"/>
    </row>
    <row r="34" spans="1:32" ht="13.5" customHeight="1" x14ac:dyDescent="0.15">
      <c r="A34" s="71"/>
      <c r="B34" s="506"/>
      <c r="C34" s="506"/>
      <c r="D34" s="506"/>
      <c r="E34" s="506"/>
      <c r="F34" s="506"/>
      <c r="G34" s="506"/>
      <c r="H34" s="506"/>
      <c r="I34" s="506"/>
      <c r="J34" s="506"/>
      <c r="K34" s="506"/>
      <c r="L34" s="506"/>
      <c r="M34" s="506"/>
      <c r="N34" s="506"/>
      <c r="O34" s="506"/>
      <c r="P34" s="506"/>
      <c r="Q34" s="506"/>
      <c r="W34" s="83"/>
    </row>
    <row r="35" spans="1:32" ht="13.5" customHeight="1" x14ac:dyDescent="0.15">
      <c r="A35" s="71"/>
      <c r="B35" s="506"/>
      <c r="C35" s="506"/>
      <c r="D35" s="506"/>
      <c r="E35" s="506"/>
      <c r="F35" s="506"/>
      <c r="G35" s="506"/>
      <c r="H35" s="506"/>
      <c r="I35" s="506"/>
      <c r="J35" s="506"/>
      <c r="K35" s="506"/>
      <c r="L35" s="506"/>
      <c r="M35" s="506"/>
      <c r="N35" s="506"/>
      <c r="O35" s="506"/>
      <c r="P35" s="506"/>
      <c r="Q35" s="506"/>
      <c r="W35" s="83"/>
    </row>
    <row r="36" spans="1:32" ht="13.5" customHeight="1" x14ac:dyDescent="0.15">
      <c r="A36" s="71"/>
      <c r="B36" s="506"/>
      <c r="C36" s="506"/>
      <c r="D36" s="506"/>
      <c r="E36" s="506"/>
      <c r="F36" s="506"/>
      <c r="G36" s="506"/>
      <c r="H36" s="506"/>
      <c r="I36" s="506"/>
      <c r="J36" s="506"/>
      <c r="K36" s="506"/>
      <c r="L36" s="506"/>
      <c r="M36" s="506"/>
      <c r="N36" s="506"/>
      <c r="O36" s="506"/>
      <c r="P36" s="506"/>
      <c r="Q36" s="506"/>
      <c r="W36" s="83"/>
    </row>
    <row r="37" spans="1:32" ht="7.5" customHeight="1" x14ac:dyDescent="0.15">
      <c r="A37" s="71"/>
      <c r="X37" s="83"/>
    </row>
    <row r="38" spans="1:32" ht="13.5" customHeight="1" x14ac:dyDescent="0.15">
      <c r="A38" s="71" t="s">
        <v>181</v>
      </c>
    </row>
    <row r="39" spans="1:32" x14ac:dyDescent="0.15">
      <c r="A39" s="71" t="s">
        <v>100</v>
      </c>
    </row>
    <row r="40" spans="1:32" ht="14.25" customHeight="1" x14ac:dyDescent="0.15">
      <c r="A40" s="72"/>
      <c r="B40" s="423" t="s">
        <v>208</v>
      </c>
      <c r="C40" s="424"/>
      <c r="D40" s="429" t="s">
        <v>209</v>
      </c>
      <c r="E40" s="430"/>
      <c r="F40" s="429" t="s">
        <v>174</v>
      </c>
      <c r="G40" s="430"/>
      <c r="H40" s="430"/>
      <c r="I40" s="430" t="s">
        <v>101</v>
      </c>
      <c r="J40" s="430"/>
      <c r="K40" s="430"/>
      <c r="L40" s="430" t="s">
        <v>102</v>
      </c>
      <c r="M40" s="430"/>
      <c r="N40" s="430"/>
      <c r="O40" s="430"/>
      <c r="P40" s="430" t="s">
        <v>103</v>
      </c>
      <c r="Q40" s="430"/>
      <c r="W40" s="83"/>
      <c r="AA40" s="77"/>
      <c r="AB40" s="77"/>
      <c r="AC40" s="77"/>
      <c r="AD40" s="77"/>
      <c r="AE40" s="77"/>
      <c r="AF40" s="77"/>
    </row>
    <row r="41" spans="1:32" ht="13.5" customHeight="1" x14ac:dyDescent="0.15">
      <c r="A41" s="72"/>
      <c r="B41" s="425"/>
      <c r="C41" s="426"/>
      <c r="D41" s="430"/>
      <c r="E41" s="430"/>
      <c r="F41" s="430"/>
      <c r="G41" s="430"/>
      <c r="H41" s="430"/>
      <c r="I41" s="430"/>
      <c r="J41" s="430"/>
      <c r="K41" s="430"/>
      <c r="L41" s="430" t="s">
        <v>104</v>
      </c>
      <c r="M41" s="430"/>
      <c r="N41" s="430" t="s">
        <v>105</v>
      </c>
      <c r="O41" s="430"/>
      <c r="P41" s="430"/>
      <c r="Q41" s="430"/>
      <c r="AA41" s="77"/>
      <c r="AB41" s="77"/>
      <c r="AC41" s="77"/>
      <c r="AD41" s="77"/>
      <c r="AE41" s="77"/>
      <c r="AF41" s="77"/>
    </row>
    <row r="42" spans="1:32" x14ac:dyDescent="0.15">
      <c r="A42" s="72"/>
      <c r="B42" s="425"/>
      <c r="C42" s="426"/>
      <c r="D42" s="430"/>
      <c r="E42" s="430"/>
      <c r="F42" s="430"/>
      <c r="G42" s="430"/>
      <c r="H42" s="430"/>
      <c r="I42" s="430"/>
      <c r="J42" s="430"/>
      <c r="K42" s="430"/>
      <c r="L42" s="430"/>
      <c r="M42" s="430"/>
      <c r="N42" s="430"/>
      <c r="O42" s="430"/>
      <c r="P42" s="430"/>
      <c r="Q42" s="430"/>
      <c r="AA42" s="77"/>
      <c r="AB42" s="77"/>
      <c r="AC42" s="77"/>
      <c r="AD42" s="77"/>
      <c r="AE42" s="77"/>
      <c r="AF42" s="77"/>
    </row>
    <row r="43" spans="1:32" x14ac:dyDescent="0.15">
      <c r="A43" s="72"/>
      <c r="B43" s="427"/>
      <c r="C43" s="428"/>
      <c r="D43" s="430"/>
      <c r="E43" s="430"/>
      <c r="F43" s="430"/>
      <c r="G43" s="430"/>
      <c r="H43" s="430"/>
      <c r="I43" s="430"/>
      <c r="J43" s="430"/>
      <c r="K43" s="430"/>
      <c r="L43" s="430"/>
      <c r="M43" s="430"/>
      <c r="N43" s="430"/>
      <c r="O43" s="430"/>
      <c r="P43" s="430"/>
      <c r="Q43" s="430"/>
      <c r="AA43" s="77"/>
      <c r="AB43" s="77"/>
      <c r="AC43" s="77"/>
      <c r="AD43" s="77"/>
      <c r="AE43" s="77"/>
      <c r="AF43" s="77"/>
    </row>
    <row r="44" spans="1:32" x14ac:dyDescent="0.15">
      <c r="A44" s="72"/>
      <c r="B44" s="444"/>
      <c r="C44" s="445"/>
      <c r="D44" s="446"/>
      <c r="E44" s="447"/>
      <c r="F44" s="446"/>
      <c r="G44" s="448"/>
      <c r="H44" s="447"/>
      <c r="I44" s="449" t="s">
        <v>106</v>
      </c>
      <c r="J44" s="450"/>
      <c r="K44" s="451"/>
      <c r="L44" s="449" t="s">
        <v>106</v>
      </c>
      <c r="M44" s="451"/>
      <c r="N44" s="449" t="s">
        <v>106</v>
      </c>
      <c r="O44" s="451"/>
      <c r="P44" s="435"/>
      <c r="Q44" s="435"/>
      <c r="AA44" s="77"/>
      <c r="AB44" s="77"/>
      <c r="AC44" s="77"/>
      <c r="AD44" s="77"/>
      <c r="AE44" s="77"/>
      <c r="AF44" s="77"/>
    </row>
    <row r="45" spans="1:32" ht="101.25" customHeight="1" x14ac:dyDescent="0.15">
      <c r="A45" s="72"/>
      <c r="B45" s="436">
        <f>'集計表（Ｒ６版）'!D7</f>
        <v>0</v>
      </c>
      <c r="C45" s="437"/>
      <c r="D45" s="508">
        <f>交付申請の別紙!D40</f>
        <v>0</v>
      </c>
      <c r="E45" s="510"/>
      <c r="F45" s="508">
        <f>交付申請の別紙!F40</f>
        <v>0</v>
      </c>
      <c r="G45" s="509"/>
      <c r="H45" s="510"/>
      <c r="I45" s="441">
        <f>'集計表（Ｒ６版）'!F7</f>
        <v>0</v>
      </c>
      <c r="J45" s="442"/>
      <c r="K45" s="443"/>
      <c r="L45" s="441">
        <f>'集計表（Ｒ６版）'!G7</f>
        <v>0</v>
      </c>
      <c r="M45" s="443"/>
      <c r="N45" s="441">
        <f>'集計表（Ｒ６版）'!H7</f>
        <v>0</v>
      </c>
      <c r="O45" s="443"/>
      <c r="P45" s="435"/>
      <c r="Q45" s="435"/>
      <c r="AA45" s="77"/>
      <c r="AB45" s="77"/>
      <c r="AC45" s="77"/>
      <c r="AD45" s="77"/>
      <c r="AE45" s="77"/>
      <c r="AF45" s="77"/>
    </row>
    <row r="46" spans="1:32" x14ac:dyDescent="0.15">
      <c r="A46" s="72"/>
      <c r="B46" s="431"/>
      <c r="C46" s="432"/>
      <c r="D46" s="430"/>
      <c r="E46" s="430"/>
      <c r="F46" s="430"/>
      <c r="G46" s="430"/>
      <c r="H46" s="430"/>
      <c r="I46" s="88" t="s">
        <v>177</v>
      </c>
      <c r="J46" s="433">
        <f>I45*0.1</f>
        <v>0</v>
      </c>
      <c r="K46" s="434"/>
      <c r="L46" s="430"/>
      <c r="M46" s="430"/>
      <c r="N46" s="88" t="s">
        <v>177</v>
      </c>
      <c r="O46" s="125">
        <f>J46</f>
        <v>0</v>
      </c>
      <c r="P46" s="430"/>
      <c r="Q46" s="430"/>
      <c r="AA46" s="77"/>
      <c r="AB46" s="77"/>
      <c r="AC46" s="77"/>
      <c r="AD46" s="77"/>
      <c r="AE46" s="77"/>
      <c r="AF46" s="77"/>
    </row>
    <row r="47" spans="1:32" x14ac:dyDescent="0.15">
      <c r="A47" s="72"/>
      <c r="B47" s="431" t="s">
        <v>107</v>
      </c>
      <c r="C47" s="432"/>
      <c r="D47" s="431"/>
      <c r="E47" s="432"/>
      <c r="F47" s="430"/>
      <c r="G47" s="430"/>
      <c r="H47" s="430"/>
      <c r="I47" s="470">
        <f>SUM(I45,J46)</f>
        <v>0</v>
      </c>
      <c r="J47" s="471"/>
      <c r="K47" s="471"/>
      <c r="L47" s="470">
        <f>L45</f>
        <v>0</v>
      </c>
      <c r="M47" s="471"/>
      <c r="N47" s="470">
        <f>SUM(N45,O46)</f>
        <v>0</v>
      </c>
      <c r="O47" s="471"/>
      <c r="P47" s="430"/>
      <c r="Q47" s="430"/>
      <c r="AA47" s="77"/>
      <c r="AB47" s="77"/>
      <c r="AC47" s="77"/>
      <c r="AD47" s="77"/>
      <c r="AE47" s="77"/>
      <c r="AF47" s="77"/>
    </row>
    <row r="48" spans="1:32" x14ac:dyDescent="0.15">
      <c r="B48" s="73" t="s">
        <v>205</v>
      </c>
      <c r="X48" s="83"/>
      <c r="Y48" s="83"/>
    </row>
    <row r="49" spans="1:34" x14ac:dyDescent="0.15">
      <c r="B49" s="73" t="s">
        <v>206</v>
      </c>
    </row>
    <row r="50" spans="1:34" x14ac:dyDescent="0.15">
      <c r="B50" s="73" t="s">
        <v>207</v>
      </c>
    </row>
    <row r="51" spans="1:34" x14ac:dyDescent="0.15">
      <c r="B51" s="73"/>
    </row>
    <row r="52" spans="1:34" x14ac:dyDescent="0.15">
      <c r="A52" s="71" t="s">
        <v>240</v>
      </c>
    </row>
    <row r="53" spans="1:34" x14ac:dyDescent="0.15">
      <c r="A53" s="72"/>
      <c r="B53" s="452" t="s">
        <v>109</v>
      </c>
      <c r="C53" s="452"/>
      <c r="D53" s="446" t="s">
        <v>239</v>
      </c>
      <c r="E53" s="448"/>
      <c r="F53" s="448"/>
      <c r="G53" s="447"/>
      <c r="H53" s="446" t="s">
        <v>103</v>
      </c>
      <c r="I53" s="448"/>
      <c r="J53" s="448"/>
      <c r="K53" s="448"/>
      <c r="L53" s="448"/>
      <c r="M53" s="447"/>
      <c r="AA53" s="77"/>
      <c r="AB53" s="77"/>
      <c r="AC53" s="77"/>
      <c r="AD53" s="77"/>
      <c r="AE53" s="77"/>
      <c r="AF53" s="77"/>
    </row>
    <row r="54" spans="1:34" x14ac:dyDescent="0.15">
      <c r="A54" s="72"/>
      <c r="B54" s="456" t="s">
        <v>210</v>
      </c>
      <c r="C54" s="456"/>
      <c r="D54" s="453"/>
      <c r="E54" s="454"/>
      <c r="F54" s="454"/>
      <c r="G54" s="455"/>
      <c r="H54" s="453"/>
      <c r="I54" s="454"/>
      <c r="J54" s="454"/>
      <c r="K54" s="454"/>
      <c r="L54" s="454"/>
      <c r="M54" s="455"/>
      <c r="AA54" s="77"/>
      <c r="AB54" s="77"/>
      <c r="AC54" s="77"/>
      <c r="AD54" s="77"/>
      <c r="AE54" s="77"/>
      <c r="AF54" s="77"/>
    </row>
    <row r="55" spans="1:34" ht="13.5" customHeight="1" x14ac:dyDescent="0.15">
      <c r="A55" s="72"/>
      <c r="B55" s="518">
        <f>'集計表（Ｒ６版）'!E7</f>
        <v>0</v>
      </c>
      <c r="C55" s="518"/>
      <c r="D55" s="458" t="s">
        <v>111</v>
      </c>
      <c r="E55" s="459"/>
      <c r="F55" s="459"/>
      <c r="G55" s="460"/>
      <c r="H55" s="461"/>
      <c r="I55" s="462"/>
      <c r="J55" s="462"/>
      <c r="K55" s="462"/>
      <c r="L55" s="462"/>
      <c r="M55" s="463"/>
      <c r="AA55" s="77"/>
      <c r="AB55" s="77"/>
      <c r="AC55" s="77"/>
      <c r="AD55" s="77"/>
      <c r="AE55" s="77"/>
      <c r="AF55" s="77"/>
    </row>
    <row r="56" spans="1:34" x14ac:dyDescent="0.15">
      <c r="A56" s="72"/>
      <c r="B56" s="518"/>
      <c r="C56" s="518"/>
      <c r="D56" s="534">
        <f>交付申請の別紙!D51</f>
        <v>0</v>
      </c>
      <c r="E56" s="535"/>
      <c r="F56" s="535"/>
      <c r="G56" s="536"/>
      <c r="H56" s="511"/>
      <c r="I56" s="512"/>
      <c r="J56" s="512"/>
      <c r="K56" s="512"/>
      <c r="L56" s="512"/>
      <c r="M56" s="513"/>
      <c r="AA56" s="77"/>
      <c r="AB56" s="77"/>
      <c r="AC56" s="77"/>
      <c r="AD56" s="77"/>
      <c r="AE56" s="77"/>
      <c r="AF56" s="77"/>
    </row>
    <row r="57" spans="1:34" x14ac:dyDescent="0.15">
      <c r="A57" s="72"/>
      <c r="B57" s="518"/>
      <c r="C57" s="518"/>
      <c r="D57" s="537"/>
      <c r="E57" s="538"/>
      <c r="F57" s="538"/>
      <c r="G57" s="539"/>
      <c r="H57" s="514"/>
      <c r="I57" s="515"/>
      <c r="J57" s="515"/>
      <c r="K57" s="515"/>
      <c r="L57" s="515"/>
      <c r="M57" s="516"/>
      <c r="AA57" s="77"/>
      <c r="AB57" s="77"/>
      <c r="AC57" s="77"/>
      <c r="AD57" s="77"/>
      <c r="AE57" s="77"/>
      <c r="AF57" s="77"/>
    </row>
    <row r="58" spans="1:34" x14ac:dyDescent="0.15">
      <c r="A58" s="72"/>
      <c r="B58" s="73" t="s">
        <v>112</v>
      </c>
    </row>
    <row r="59" spans="1:34" x14ac:dyDescent="0.15">
      <c r="A59" s="72"/>
      <c r="B59" s="478" t="s">
        <v>211</v>
      </c>
      <c r="C59" s="478"/>
      <c r="D59" s="478"/>
      <c r="E59" s="478"/>
      <c r="F59" s="478"/>
      <c r="G59" s="478"/>
      <c r="H59" s="478"/>
      <c r="I59" s="478"/>
      <c r="J59" s="478"/>
      <c r="K59" s="478"/>
      <c r="L59" s="478"/>
      <c r="M59" s="478"/>
      <c r="N59" s="478"/>
      <c r="O59" s="478"/>
      <c r="P59" s="478"/>
      <c r="Q59" s="478"/>
      <c r="R59" s="478"/>
      <c r="S59" s="478"/>
    </row>
    <row r="60" spans="1:34" x14ac:dyDescent="0.15">
      <c r="A60" s="71"/>
    </row>
    <row r="61" spans="1:34" x14ac:dyDescent="0.15">
      <c r="A61" s="71" t="s">
        <v>113</v>
      </c>
    </row>
    <row r="62" spans="1:34" x14ac:dyDescent="0.15">
      <c r="A62" s="71" t="s">
        <v>114</v>
      </c>
    </row>
    <row r="63" spans="1:34" x14ac:dyDescent="0.15">
      <c r="A63" s="72"/>
      <c r="B63" s="435" t="s">
        <v>115</v>
      </c>
      <c r="C63" s="435"/>
      <c r="D63" s="435" t="s">
        <v>116</v>
      </c>
      <c r="E63" s="435"/>
      <c r="F63" s="452" t="s">
        <v>117</v>
      </c>
      <c r="G63" s="452"/>
      <c r="H63" s="452" t="s">
        <v>118</v>
      </c>
      <c r="I63" s="452"/>
      <c r="J63" s="452"/>
      <c r="K63" s="452" t="s">
        <v>232</v>
      </c>
      <c r="L63" s="452"/>
      <c r="M63" s="452"/>
      <c r="N63" s="435" t="s">
        <v>119</v>
      </c>
      <c r="O63" s="435"/>
      <c r="P63" s="435"/>
      <c r="Q63" s="435"/>
      <c r="R63" s="435"/>
      <c r="S63" s="435"/>
      <c r="AA63" s="77"/>
      <c r="AB63" s="77"/>
      <c r="AC63" s="77"/>
      <c r="AD63" s="77"/>
      <c r="AE63" s="77"/>
      <c r="AF63" s="77"/>
      <c r="AG63" s="77"/>
      <c r="AH63" s="77"/>
    </row>
    <row r="64" spans="1:34" x14ac:dyDescent="0.15">
      <c r="A64" s="72"/>
      <c r="B64" s="435"/>
      <c r="C64" s="435"/>
      <c r="D64" s="435"/>
      <c r="E64" s="435"/>
      <c r="F64" s="479" t="s">
        <v>212</v>
      </c>
      <c r="G64" s="479"/>
      <c r="H64" s="479" t="s">
        <v>213</v>
      </c>
      <c r="I64" s="479"/>
      <c r="J64" s="479"/>
      <c r="K64" s="479" t="s">
        <v>216</v>
      </c>
      <c r="L64" s="479"/>
      <c r="M64" s="479"/>
      <c r="N64" s="435"/>
      <c r="O64" s="435"/>
      <c r="P64" s="435"/>
      <c r="Q64" s="435"/>
      <c r="R64" s="435"/>
      <c r="S64" s="435"/>
      <c r="AA64" s="77"/>
      <c r="AB64" s="77"/>
      <c r="AC64" s="77"/>
      <c r="AD64" s="77"/>
      <c r="AE64" s="77"/>
      <c r="AF64" s="77"/>
      <c r="AG64" s="77"/>
      <c r="AH64" s="77"/>
    </row>
    <row r="65" spans="1:34" x14ac:dyDescent="0.15">
      <c r="A65" s="72"/>
      <c r="B65" s="435"/>
      <c r="C65" s="435"/>
      <c r="D65" s="435"/>
      <c r="E65" s="435"/>
      <c r="F65" s="456" t="s">
        <v>214</v>
      </c>
      <c r="G65" s="456"/>
      <c r="H65" s="456" t="s">
        <v>215</v>
      </c>
      <c r="I65" s="456"/>
      <c r="J65" s="456"/>
      <c r="K65" s="456" t="s">
        <v>40</v>
      </c>
      <c r="L65" s="456"/>
      <c r="M65" s="456"/>
      <c r="N65" s="435"/>
      <c r="O65" s="435"/>
      <c r="P65" s="435"/>
      <c r="Q65" s="435"/>
      <c r="R65" s="435"/>
      <c r="S65" s="435"/>
      <c r="AA65" s="77"/>
      <c r="AB65" s="77"/>
      <c r="AC65" s="77"/>
      <c r="AD65" s="77"/>
      <c r="AE65" s="77"/>
      <c r="AF65" s="77"/>
      <c r="AG65" s="77"/>
      <c r="AH65" s="77"/>
    </row>
    <row r="66" spans="1:34" x14ac:dyDescent="0.15">
      <c r="A66" s="72"/>
      <c r="B66" s="472" t="str">
        <f>IF('計画書様式Ｐ1~2'!F69="","生産量の増加","経営面積の拡大")</f>
        <v>生産量の増加</v>
      </c>
      <c r="C66" s="473"/>
      <c r="D66" s="472">
        <f>交付申請の別紙!D61</f>
        <v>0</v>
      </c>
      <c r="E66" s="473"/>
      <c r="F66" s="476" t="str">
        <f>IF('計画書様式Ｐ1~2'!F69="",'計画書様式Ｐ1~2'!F71&amp;'計画書様式Ｐ1~2'!E71,'計画書様式Ｐ1~2'!F69&amp;'計画書様式Ｐ1~2'!E69)</f>
        <v>ha</v>
      </c>
      <c r="G66" s="476"/>
      <c r="H66" s="476" t="str">
        <f>IF('計画書様式Ｐ1~2'!H69="",'計画書様式Ｐ1~2'!H71&amp;'計画書様式Ｐ1~2'!E71,'計画書様式Ｐ1~2'!H69&amp;'計画書様式Ｐ1~2'!E69)</f>
        <v>ha</v>
      </c>
      <c r="I66" s="476"/>
      <c r="J66" s="476"/>
      <c r="K66" s="477" t="str">
        <f>IF('計画書様式Ｐ1~2'!F69="",'計画書様式Ｐ1~2'!J71,'計画書様式Ｐ1~2'!J69)</f>
        <v/>
      </c>
      <c r="L66" s="477"/>
      <c r="M66" s="477"/>
      <c r="N66" s="481">
        <f>交付申請の別紙!N61</f>
        <v>0</v>
      </c>
      <c r="O66" s="481"/>
      <c r="P66" s="481"/>
      <c r="Q66" s="481"/>
      <c r="R66" s="481"/>
      <c r="S66" s="481"/>
      <c r="AA66" s="77"/>
      <c r="AB66" s="77"/>
      <c r="AC66" s="77"/>
      <c r="AD66" s="77"/>
      <c r="AE66" s="77"/>
      <c r="AF66" s="77"/>
      <c r="AG66" s="77"/>
      <c r="AH66" s="77"/>
    </row>
    <row r="67" spans="1:34" x14ac:dyDescent="0.15">
      <c r="A67" s="72"/>
      <c r="B67" s="481" t="str">
        <f>IF('計画書様式Ｐ1~2'!F77="","生産コストの削減","労働時間の削減")</f>
        <v>生産コストの削減</v>
      </c>
      <c r="C67" s="481"/>
      <c r="D67" s="481">
        <f>交付申請の別紙!D62</f>
        <v>0</v>
      </c>
      <c r="E67" s="481"/>
      <c r="F67" s="476" t="str">
        <f>IF('計画書様式Ｐ1~2'!F77="",'計画書様式Ｐ1~2'!F79&amp;'計画書様式Ｐ1~2'!E79,'計画書様式Ｐ1~2'!F77&amp;'計画書様式Ｐ1~2'!E77)</f>
        <v>時間</v>
      </c>
      <c r="G67" s="476"/>
      <c r="H67" s="476" t="str">
        <f>IF('計画書様式Ｐ1~2'!H77="",'計画書様式Ｐ1~2'!H79&amp;'計画書様式Ｐ1~2'!E79,'計画書様式Ｐ1~2'!H77&amp;'計画書様式Ｐ1~2'!E77)</f>
        <v>時間</v>
      </c>
      <c r="I67" s="476"/>
      <c r="J67" s="476"/>
      <c r="K67" s="477" t="str">
        <f>IF('計画書様式Ｐ1~2'!F77="",'計画書様式Ｐ1~2'!J79,'計画書様式Ｐ1~2'!J77)</f>
        <v/>
      </c>
      <c r="L67" s="477"/>
      <c r="M67" s="477"/>
      <c r="N67" s="481">
        <f>交付申請の別紙!N62</f>
        <v>0</v>
      </c>
      <c r="O67" s="481"/>
      <c r="P67" s="481"/>
      <c r="Q67" s="481"/>
      <c r="R67" s="481"/>
      <c r="S67" s="481"/>
      <c r="AA67" s="77"/>
      <c r="AB67" s="77"/>
      <c r="AC67" s="77"/>
      <c r="AD67" s="77"/>
      <c r="AE67" s="77"/>
      <c r="AF67" s="77"/>
      <c r="AG67" s="77"/>
      <c r="AH67" s="77"/>
    </row>
    <row r="68" spans="1:34" x14ac:dyDescent="0.15">
      <c r="A68" s="72"/>
      <c r="B68" s="73" t="s">
        <v>233</v>
      </c>
    </row>
    <row r="69" spans="1:34" x14ac:dyDescent="0.15">
      <c r="A69" s="72"/>
      <c r="B69" s="73"/>
    </row>
    <row r="70" spans="1:34" x14ac:dyDescent="0.15">
      <c r="A70" s="72"/>
      <c r="B70" s="73" t="s">
        <v>234</v>
      </c>
    </row>
    <row r="71" spans="1:34" x14ac:dyDescent="0.15">
      <c r="A71" s="72"/>
      <c r="B71" s="435" t="s">
        <v>217</v>
      </c>
      <c r="C71" s="435"/>
      <c r="D71" s="452" t="s">
        <v>117</v>
      </c>
      <c r="E71" s="452"/>
      <c r="F71" s="452" t="s">
        <v>219</v>
      </c>
      <c r="G71" s="452"/>
    </row>
    <row r="72" spans="1:34" x14ac:dyDescent="0.15">
      <c r="A72" s="72"/>
      <c r="B72" s="435"/>
      <c r="C72" s="435"/>
      <c r="D72" s="479" t="s">
        <v>212</v>
      </c>
      <c r="E72" s="479"/>
      <c r="F72" s="479" t="s">
        <v>213</v>
      </c>
      <c r="G72" s="479"/>
    </row>
    <row r="73" spans="1:34" x14ac:dyDescent="0.15">
      <c r="A73" s="72"/>
      <c r="B73" s="435"/>
      <c r="C73" s="435"/>
      <c r="D73" s="456" t="s">
        <v>214</v>
      </c>
      <c r="E73" s="456"/>
      <c r="F73" s="456" t="s">
        <v>220</v>
      </c>
      <c r="G73" s="456"/>
    </row>
    <row r="74" spans="1:34" ht="27.75" customHeight="1" x14ac:dyDescent="0.15">
      <c r="A74" s="72"/>
      <c r="B74" s="482" t="s">
        <v>218</v>
      </c>
      <c r="C74" s="435"/>
      <c r="D74" s="457" t="str">
        <f>'計画書様式Ｐ1~2'!F73&amp;" ha"</f>
        <v xml:space="preserve"> ha</v>
      </c>
      <c r="E74" s="476"/>
      <c r="F74" s="476" t="str">
        <f>'計画書様式Ｐ1~2'!H73&amp;" ha"</f>
        <v xml:space="preserve"> ha</v>
      </c>
      <c r="G74" s="476"/>
    </row>
    <row r="75" spans="1:34" x14ac:dyDescent="0.15">
      <c r="A75" s="71"/>
    </row>
    <row r="76" spans="1:34" x14ac:dyDescent="0.15">
      <c r="A76" s="71" t="s">
        <v>188</v>
      </c>
    </row>
    <row r="77" spans="1:34" x14ac:dyDescent="0.15">
      <c r="A77" s="71"/>
    </row>
    <row r="78" spans="1:34" x14ac:dyDescent="0.15">
      <c r="A78" s="71"/>
      <c r="B78" s="483" t="s">
        <v>178</v>
      </c>
      <c r="C78" s="483"/>
      <c r="D78" s="483"/>
      <c r="E78" s="483"/>
      <c r="F78" s="483"/>
      <c r="G78" s="483"/>
    </row>
    <row r="79" spans="1:34" x14ac:dyDescent="0.15">
      <c r="A79" s="73"/>
    </row>
    <row r="80" spans="1:34" x14ac:dyDescent="0.15">
      <c r="A80" s="71" t="s">
        <v>221</v>
      </c>
    </row>
    <row r="81" spans="1:20" x14ac:dyDescent="0.15">
      <c r="A81" s="484" t="s">
        <v>235</v>
      </c>
      <c r="B81" s="430" t="s">
        <v>222</v>
      </c>
      <c r="C81" s="430" t="s">
        <v>120</v>
      </c>
      <c r="D81" s="430"/>
      <c r="E81" s="430" t="s">
        <v>121</v>
      </c>
      <c r="F81" s="430"/>
      <c r="G81" s="430" t="s">
        <v>122</v>
      </c>
      <c r="H81" s="430"/>
      <c r="I81" s="430"/>
      <c r="J81" s="430"/>
      <c r="K81" s="430"/>
      <c r="L81" s="430"/>
      <c r="M81" s="430"/>
      <c r="N81" s="430"/>
      <c r="O81" s="430"/>
      <c r="P81" s="430"/>
      <c r="Q81" s="430"/>
      <c r="R81" s="430"/>
      <c r="S81" s="81" t="s">
        <v>123</v>
      </c>
      <c r="T81" s="430" t="s">
        <v>125</v>
      </c>
    </row>
    <row r="82" spans="1:20" x14ac:dyDescent="0.15">
      <c r="A82" s="484"/>
      <c r="B82" s="430"/>
      <c r="C82" s="80" t="s">
        <v>126</v>
      </c>
      <c r="D82" s="80" t="s">
        <v>127</v>
      </c>
      <c r="E82" s="80" t="s">
        <v>126</v>
      </c>
      <c r="F82" s="80" t="s">
        <v>127</v>
      </c>
      <c r="G82" s="80" t="s">
        <v>128</v>
      </c>
      <c r="H82" s="80" t="s">
        <v>129</v>
      </c>
      <c r="I82" s="80" t="s">
        <v>130</v>
      </c>
      <c r="J82" s="80" t="s">
        <v>131</v>
      </c>
      <c r="K82" s="80" t="s">
        <v>132</v>
      </c>
      <c r="L82" s="80" t="s">
        <v>133</v>
      </c>
      <c r="M82" s="80" t="s">
        <v>134</v>
      </c>
      <c r="N82" s="80" t="s">
        <v>135</v>
      </c>
      <c r="O82" s="80" t="s">
        <v>136</v>
      </c>
      <c r="P82" s="80" t="s">
        <v>137</v>
      </c>
      <c r="Q82" s="80" t="s">
        <v>138</v>
      </c>
      <c r="R82" s="80" t="s">
        <v>139</v>
      </c>
      <c r="S82" s="82" t="s">
        <v>124</v>
      </c>
      <c r="T82" s="430"/>
    </row>
    <row r="83" spans="1:20" x14ac:dyDescent="0.15">
      <c r="A83" s="481">
        <f>交付申請の別紙!A78</f>
        <v>0</v>
      </c>
      <c r="B83" s="522">
        <f>交付申請の別紙!B78</f>
        <v>0</v>
      </c>
      <c r="C83" s="89" t="s">
        <v>140</v>
      </c>
      <c r="D83" s="89" t="s">
        <v>140</v>
      </c>
      <c r="E83" s="523" t="str">
        <f>交付申請の別紙!E78</f>
        <v>日</v>
      </c>
      <c r="F83" s="523" t="str">
        <f>交付申請の別紙!F78</f>
        <v>日</v>
      </c>
      <c r="G83" s="522">
        <f>交付申請の別紙!G78</f>
        <v>0</v>
      </c>
      <c r="H83" s="522">
        <f>交付申請の別紙!H78</f>
        <v>0</v>
      </c>
      <c r="I83" s="522">
        <f>交付申請の別紙!I78</f>
        <v>0</v>
      </c>
      <c r="J83" s="522">
        <f>交付申請の別紙!J78</f>
        <v>0</v>
      </c>
      <c r="K83" s="522">
        <f>交付申請の別紙!K78</f>
        <v>0</v>
      </c>
      <c r="L83" s="522">
        <f>交付申請の別紙!L78</f>
        <v>0</v>
      </c>
      <c r="M83" s="522">
        <f>交付申請の別紙!M78</f>
        <v>0</v>
      </c>
      <c r="N83" s="522">
        <f>交付申請の別紙!N78</f>
        <v>0</v>
      </c>
      <c r="O83" s="522">
        <f>交付申請の別紙!O78</f>
        <v>0</v>
      </c>
      <c r="P83" s="522">
        <f>交付申請の別紙!P78</f>
        <v>0</v>
      </c>
      <c r="Q83" s="522">
        <f>交付申請の別紙!Q78</f>
        <v>0</v>
      </c>
      <c r="R83" s="522">
        <f>交付申請の別紙!R78</f>
        <v>0</v>
      </c>
      <c r="S83" s="522">
        <f>交付申請の別紙!S78</f>
        <v>0</v>
      </c>
      <c r="T83" s="522">
        <f>交付申請の別紙!T78</f>
        <v>0</v>
      </c>
    </row>
    <row r="84" spans="1:20" x14ac:dyDescent="0.15">
      <c r="A84" s="481"/>
      <c r="B84" s="522"/>
      <c r="C84" s="90" t="s">
        <v>141</v>
      </c>
      <c r="D84" s="90" t="s">
        <v>184</v>
      </c>
      <c r="E84" s="523"/>
      <c r="F84" s="523"/>
      <c r="G84" s="522"/>
      <c r="H84" s="522"/>
      <c r="I84" s="522"/>
      <c r="J84" s="522"/>
      <c r="K84" s="522"/>
      <c r="L84" s="522"/>
      <c r="M84" s="522"/>
      <c r="N84" s="522"/>
      <c r="O84" s="522"/>
      <c r="P84" s="522"/>
      <c r="Q84" s="522"/>
      <c r="R84" s="522"/>
      <c r="S84" s="522"/>
      <c r="T84" s="522"/>
    </row>
    <row r="85" spans="1:20" x14ac:dyDescent="0.15">
      <c r="A85" s="481"/>
      <c r="B85" s="522"/>
      <c r="C85" s="91">
        <f>交付申請の別紙!C80</f>
        <v>0</v>
      </c>
      <c r="D85" s="91">
        <f>交付申請の別紙!D80</f>
        <v>0</v>
      </c>
      <c r="E85" s="523"/>
      <c r="F85" s="523"/>
      <c r="G85" s="522"/>
      <c r="H85" s="522"/>
      <c r="I85" s="522"/>
      <c r="J85" s="522"/>
      <c r="K85" s="522"/>
      <c r="L85" s="522"/>
      <c r="M85" s="522"/>
      <c r="N85" s="522"/>
      <c r="O85" s="522"/>
      <c r="P85" s="522"/>
      <c r="Q85" s="522"/>
      <c r="R85" s="522"/>
      <c r="S85" s="522"/>
      <c r="T85" s="522"/>
    </row>
    <row r="86" spans="1:20" x14ac:dyDescent="0.15">
      <c r="A86" s="481"/>
      <c r="B86" s="522"/>
      <c r="C86" s="92">
        <f>交付申請の別紙!C81</f>
        <v>0</v>
      </c>
      <c r="D86" s="92">
        <f>交付申請の別紙!D81</f>
        <v>0</v>
      </c>
      <c r="E86" s="523"/>
      <c r="F86" s="523"/>
      <c r="G86" s="522"/>
      <c r="H86" s="522"/>
      <c r="I86" s="522"/>
      <c r="J86" s="522"/>
      <c r="K86" s="522"/>
      <c r="L86" s="522"/>
      <c r="M86" s="522"/>
      <c r="N86" s="522"/>
      <c r="O86" s="522"/>
      <c r="P86" s="522"/>
      <c r="Q86" s="522"/>
      <c r="R86" s="522"/>
      <c r="S86" s="522"/>
      <c r="T86" s="522"/>
    </row>
    <row r="87" spans="1:20" ht="12.75" customHeight="1" x14ac:dyDescent="0.15">
      <c r="A87" s="73" t="s">
        <v>223</v>
      </c>
    </row>
    <row r="88" spans="1:20" hidden="1" x14ac:dyDescent="0.15">
      <c r="A88" s="71"/>
    </row>
    <row r="89" spans="1:20" x14ac:dyDescent="0.15">
      <c r="A89" s="71" t="s">
        <v>143</v>
      </c>
    </row>
    <row r="90" spans="1:20" x14ac:dyDescent="0.15">
      <c r="A90" s="517" t="str">
        <f>交付申請の別紙!A85</f>
        <v>（１）　農業近代化資金　　　　　　   　　　　　　　　　　借入資金額　　            千円</v>
      </c>
      <c r="B90" s="517"/>
      <c r="C90" s="517"/>
      <c r="D90" s="517"/>
      <c r="E90" s="517"/>
      <c r="F90" s="517"/>
      <c r="G90" s="517"/>
      <c r="H90" s="517"/>
      <c r="I90" s="517"/>
      <c r="J90" s="517"/>
      <c r="K90" s="517"/>
    </row>
    <row r="91" spans="1:20" x14ac:dyDescent="0.15">
      <c r="A91" s="71"/>
      <c r="B91" s="78"/>
      <c r="C91" s="78"/>
      <c r="D91" s="78"/>
      <c r="E91" s="78"/>
      <c r="F91" s="78"/>
      <c r="G91" s="78"/>
      <c r="H91" s="78"/>
      <c r="I91" s="78"/>
      <c r="J91" s="78"/>
      <c r="K91" s="78"/>
    </row>
    <row r="92" spans="1:20" x14ac:dyDescent="0.15">
      <c r="A92" s="517" t="str">
        <f>交付申請の別紙!A87</f>
        <v>（２）　株式会社日本政策金融公庫資金　　　　　　　　     借入資金額　　            千円</v>
      </c>
      <c r="B92" s="517"/>
      <c r="C92" s="517"/>
      <c r="D92" s="517"/>
      <c r="E92" s="517"/>
      <c r="F92" s="517"/>
      <c r="G92" s="517"/>
      <c r="H92" s="517"/>
      <c r="I92" s="517"/>
      <c r="J92" s="517"/>
      <c r="K92" s="517"/>
    </row>
    <row r="93" spans="1:20" x14ac:dyDescent="0.15">
      <c r="A93" s="71"/>
      <c r="B93" s="78"/>
      <c r="C93" s="78"/>
      <c r="D93" s="78"/>
      <c r="E93" s="78"/>
      <c r="F93" s="78"/>
      <c r="G93" s="78"/>
      <c r="H93" s="78"/>
      <c r="I93" s="78"/>
      <c r="J93" s="78"/>
      <c r="K93" s="78"/>
    </row>
    <row r="94" spans="1:20" x14ac:dyDescent="0.15">
      <c r="A94" s="517" t="str">
        <f>交付申請の別紙!A89</f>
        <v>（３）　その他資金名（具体的な資金　　　　　　　　　） 　借入資金額　　            千円</v>
      </c>
      <c r="B94" s="517"/>
      <c r="C94" s="517"/>
      <c r="D94" s="517"/>
      <c r="E94" s="517"/>
      <c r="F94" s="517"/>
      <c r="G94" s="517"/>
      <c r="H94" s="517"/>
      <c r="I94" s="517"/>
      <c r="J94" s="517"/>
      <c r="K94" s="517"/>
    </row>
    <row r="95" spans="1:20" x14ac:dyDescent="0.15">
      <c r="A95" s="71" t="s">
        <v>147</v>
      </c>
    </row>
    <row r="96" spans="1:20" x14ac:dyDescent="0.15">
      <c r="A96" s="71"/>
    </row>
    <row r="97" spans="1:32" x14ac:dyDescent="0.15">
      <c r="A97" s="71"/>
    </row>
    <row r="98" spans="1:32" x14ac:dyDescent="0.15">
      <c r="A98" s="71" t="s">
        <v>238</v>
      </c>
    </row>
    <row r="99" spans="1:32" x14ac:dyDescent="0.15">
      <c r="A99" s="71" t="s">
        <v>179</v>
      </c>
      <c r="B99" s="490" t="s">
        <v>180</v>
      </c>
      <c r="C99" s="490"/>
      <c r="D99" s="490"/>
    </row>
    <row r="100" spans="1:32" x14ac:dyDescent="0.15">
      <c r="A100" s="71"/>
    </row>
    <row r="101" spans="1:32" x14ac:dyDescent="0.15">
      <c r="A101" s="71"/>
    </row>
    <row r="102" spans="1:32" x14ac:dyDescent="0.15">
      <c r="A102" s="71"/>
    </row>
    <row r="103" spans="1:32" x14ac:dyDescent="0.15">
      <c r="A103" s="71" t="s">
        <v>183</v>
      </c>
    </row>
    <row r="104" spans="1:32" x14ac:dyDescent="0.15">
      <c r="A104" s="71" t="s">
        <v>149</v>
      </c>
    </row>
    <row r="105" spans="1:32" x14ac:dyDescent="0.15">
      <c r="A105" s="72"/>
      <c r="B105" s="435"/>
      <c r="C105" s="435"/>
      <c r="D105" s="435" t="s">
        <v>150</v>
      </c>
      <c r="E105" s="435"/>
      <c r="F105" s="435" t="s">
        <v>151</v>
      </c>
      <c r="G105" s="435"/>
      <c r="H105" s="435" t="s">
        <v>152</v>
      </c>
      <c r="I105" s="435"/>
      <c r="J105" s="435"/>
      <c r="K105" s="435"/>
      <c r="L105" s="435" t="s">
        <v>153</v>
      </c>
      <c r="M105" s="435"/>
      <c r="AA105" s="77"/>
      <c r="AB105" s="77"/>
      <c r="AC105" s="77"/>
      <c r="AD105" s="77"/>
      <c r="AE105" s="77"/>
      <c r="AF105" s="77"/>
    </row>
    <row r="106" spans="1:32" x14ac:dyDescent="0.15">
      <c r="A106" s="72"/>
      <c r="B106" s="435"/>
      <c r="C106" s="435"/>
      <c r="D106" s="435"/>
      <c r="E106" s="435"/>
      <c r="F106" s="435"/>
      <c r="G106" s="435"/>
      <c r="H106" s="435" t="s">
        <v>154</v>
      </c>
      <c r="I106" s="435"/>
      <c r="J106" s="435" t="s">
        <v>155</v>
      </c>
      <c r="K106" s="435"/>
      <c r="L106" s="435"/>
      <c r="M106" s="435"/>
      <c r="AA106" s="77"/>
      <c r="AB106" s="77"/>
      <c r="AC106" s="77"/>
      <c r="AD106" s="77"/>
      <c r="AE106" s="77"/>
      <c r="AF106" s="77"/>
    </row>
    <row r="107" spans="1:32" x14ac:dyDescent="0.15">
      <c r="A107" s="72"/>
      <c r="B107" s="452"/>
      <c r="C107" s="452"/>
      <c r="D107" s="493" t="s">
        <v>173</v>
      </c>
      <c r="E107" s="493"/>
      <c r="F107" s="493" t="s">
        <v>173</v>
      </c>
      <c r="G107" s="493"/>
      <c r="H107" s="493" t="s">
        <v>106</v>
      </c>
      <c r="I107" s="493"/>
      <c r="J107" s="493" t="s">
        <v>106</v>
      </c>
      <c r="K107" s="493"/>
      <c r="L107" s="435"/>
      <c r="M107" s="435"/>
      <c r="AA107" s="77"/>
      <c r="AB107" s="77"/>
      <c r="AC107" s="77"/>
      <c r="AD107" s="77"/>
      <c r="AE107" s="77"/>
      <c r="AF107" s="77"/>
    </row>
    <row r="108" spans="1:32" x14ac:dyDescent="0.15">
      <c r="A108" s="72"/>
      <c r="B108" s="479" t="s">
        <v>156</v>
      </c>
      <c r="C108" s="479"/>
      <c r="D108" s="488">
        <f>L47</f>
        <v>0</v>
      </c>
      <c r="E108" s="489"/>
      <c r="F108" s="524"/>
      <c r="G108" s="524"/>
      <c r="H108" s="531"/>
      <c r="I108" s="524"/>
      <c r="J108" s="532"/>
      <c r="K108" s="532"/>
      <c r="L108" s="435"/>
      <c r="M108" s="435"/>
      <c r="AA108" s="77"/>
      <c r="AB108" s="77"/>
      <c r="AC108" s="77"/>
      <c r="AD108" s="77"/>
      <c r="AE108" s="77"/>
      <c r="AF108" s="77"/>
    </row>
    <row r="109" spans="1:32" x14ac:dyDescent="0.15">
      <c r="A109" s="72"/>
      <c r="B109" s="456" t="s">
        <v>157</v>
      </c>
      <c r="C109" s="456"/>
      <c r="D109" s="491">
        <f>N47</f>
        <v>0</v>
      </c>
      <c r="E109" s="492"/>
      <c r="F109" s="525"/>
      <c r="G109" s="525"/>
      <c r="H109" s="533"/>
      <c r="I109" s="525"/>
      <c r="J109" s="528"/>
      <c r="K109" s="528"/>
      <c r="L109" s="435"/>
      <c r="M109" s="435"/>
      <c r="AA109" s="77"/>
      <c r="AB109" s="77"/>
      <c r="AC109" s="77"/>
      <c r="AD109" s="77"/>
      <c r="AE109" s="77"/>
      <c r="AF109" s="77"/>
    </row>
    <row r="110" spans="1:32" x14ac:dyDescent="0.15">
      <c r="A110" s="72"/>
      <c r="B110" s="435" t="s">
        <v>159</v>
      </c>
      <c r="C110" s="435"/>
      <c r="D110" s="470">
        <f>SUM(D108:E109)</f>
        <v>0</v>
      </c>
      <c r="E110" s="471"/>
      <c r="F110" s="520"/>
      <c r="G110" s="520"/>
      <c r="H110" s="519"/>
      <c r="I110" s="520"/>
      <c r="J110" s="521"/>
      <c r="K110" s="521"/>
      <c r="L110" s="435"/>
      <c r="M110" s="435"/>
      <c r="AA110" s="77"/>
      <c r="AB110" s="77"/>
      <c r="AC110" s="77"/>
      <c r="AD110" s="77"/>
      <c r="AE110" s="77"/>
      <c r="AF110" s="77"/>
    </row>
    <row r="111" spans="1:32" x14ac:dyDescent="0.15">
      <c r="A111" s="71"/>
      <c r="AA111" s="77"/>
      <c r="AB111" s="77"/>
      <c r="AC111" s="77"/>
      <c r="AD111" s="77"/>
      <c r="AE111" s="77"/>
    </row>
    <row r="112" spans="1:32" x14ac:dyDescent="0.15">
      <c r="A112" s="71" t="s">
        <v>160</v>
      </c>
      <c r="AA112" s="77"/>
      <c r="AB112" s="77"/>
      <c r="AC112" s="77"/>
      <c r="AD112" s="77"/>
      <c r="AE112" s="77"/>
    </row>
    <row r="113" spans="1:32" x14ac:dyDescent="0.15">
      <c r="A113" s="72"/>
      <c r="B113" s="435"/>
      <c r="C113" s="435"/>
      <c r="D113" s="435" t="s">
        <v>150</v>
      </c>
      <c r="E113" s="435"/>
      <c r="F113" s="435" t="s">
        <v>151</v>
      </c>
      <c r="G113" s="435"/>
      <c r="H113" s="435" t="s">
        <v>152</v>
      </c>
      <c r="I113" s="435"/>
      <c r="J113" s="435"/>
      <c r="K113" s="435"/>
      <c r="L113" s="435" t="s">
        <v>153</v>
      </c>
      <c r="M113" s="435"/>
      <c r="AA113" s="77"/>
      <c r="AB113" s="77"/>
      <c r="AC113" s="77"/>
      <c r="AD113" s="77"/>
      <c r="AE113" s="77"/>
      <c r="AF113" s="77"/>
    </row>
    <row r="114" spans="1:32" x14ac:dyDescent="0.15">
      <c r="A114" s="72"/>
      <c r="B114" s="435"/>
      <c r="C114" s="435"/>
      <c r="D114" s="435"/>
      <c r="E114" s="435"/>
      <c r="F114" s="435"/>
      <c r="G114" s="435"/>
      <c r="H114" s="435" t="s">
        <v>154</v>
      </c>
      <c r="I114" s="435"/>
      <c r="J114" s="435" t="s">
        <v>155</v>
      </c>
      <c r="K114" s="435"/>
      <c r="L114" s="435"/>
      <c r="M114" s="435"/>
      <c r="AA114" s="77"/>
      <c r="AB114" s="77"/>
      <c r="AC114" s="77"/>
      <c r="AD114" s="77"/>
      <c r="AE114" s="77"/>
      <c r="AF114" s="77"/>
    </row>
    <row r="115" spans="1:32" x14ac:dyDescent="0.15">
      <c r="A115" s="72"/>
      <c r="B115" s="446"/>
      <c r="C115" s="447"/>
      <c r="D115" s="493" t="s">
        <v>158</v>
      </c>
      <c r="E115" s="493"/>
      <c r="F115" s="493" t="s">
        <v>158</v>
      </c>
      <c r="G115" s="493"/>
      <c r="H115" s="493" t="s">
        <v>106</v>
      </c>
      <c r="I115" s="493"/>
      <c r="J115" s="493" t="s">
        <v>106</v>
      </c>
      <c r="K115" s="493"/>
      <c r="L115" s="435"/>
      <c r="M115" s="435"/>
      <c r="AA115" s="77"/>
      <c r="AB115" s="77"/>
      <c r="AC115" s="77"/>
      <c r="AD115" s="77"/>
      <c r="AE115" s="77"/>
      <c r="AF115" s="77"/>
    </row>
    <row r="116" spans="1:32" ht="40.5" customHeight="1" x14ac:dyDescent="0.15">
      <c r="A116" s="72"/>
      <c r="B116" s="526" t="s">
        <v>236</v>
      </c>
      <c r="C116" s="527"/>
      <c r="D116" s="496">
        <f>D110</f>
        <v>0</v>
      </c>
      <c r="E116" s="496"/>
      <c r="F116" s="529"/>
      <c r="G116" s="529"/>
      <c r="H116" s="529"/>
      <c r="I116" s="529"/>
      <c r="J116" s="528"/>
      <c r="K116" s="528"/>
      <c r="L116" s="435"/>
      <c r="M116" s="435"/>
      <c r="AA116" s="77"/>
      <c r="AB116" s="77"/>
      <c r="AC116" s="77"/>
      <c r="AD116" s="77"/>
      <c r="AE116" s="77"/>
      <c r="AF116" s="77"/>
    </row>
    <row r="117" spans="1:32" x14ac:dyDescent="0.15">
      <c r="A117" s="72"/>
      <c r="B117" s="435" t="s">
        <v>159</v>
      </c>
      <c r="C117" s="435"/>
      <c r="D117" s="498">
        <f>D116</f>
        <v>0</v>
      </c>
      <c r="E117" s="498"/>
      <c r="F117" s="530"/>
      <c r="G117" s="530"/>
      <c r="H117" s="530"/>
      <c r="I117" s="530"/>
      <c r="J117" s="521"/>
      <c r="K117" s="521"/>
      <c r="L117" s="435"/>
      <c r="M117" s="435"/>
      <c r="AA117" s="77"/>
      <c r="AB117" s="77"/>
      <c r="AC117" s="77"/>
      <c r="AD117" s="77"/>
      <c r="AE117" s="77"/>
      <c r="AF117" s="77"/>
    </row>
    <row r="118" spans="1:32" x14ac:dyDescent="0.15">
      <c r="A118" s="71"/>
    </row>
    <row r="119" spans="1:32" x14ac:dyDescent="0.15">
      <c r="A119" s="71"/>
    </row>
    <row r="120" spans="1:32" x14ac:dyDescent="0.15">
      <c r="A120" s="71" t="s">
        <v>161</v>
      </c>
    </row>
    <row r="121" spans="1:32" x14ac:dyDescent="0.15">
      <c r="A121" s="71" t="s">
        <v>162</v>
      </c>
    </row>
    <row r="122" spans="1:32" x14ac:dyDescent="0.15">
      <c r="A122" s="71" t="s">
        <v>224</v>
      </c>
    </row>
    <row r="123" spans="1:32" x14ac:dyDescent="0.15">
      <c r="A123" s="71" t="s">
        <v>225</v>
      </c>
    </row>
    <row r="124" spans="1:32" x14ac:dyDescent="0.15">
      <c r="A124" s="71" t="s">
        <v>226</v>
      </c>
    </row>
    <row r="125" spans="1:32" x14ac:dyDescent="0.15">
      <c r="A125" s="71" t="s">
        <v>227</v>
      </c>
    </row>
    <row r="126" spans="1:32" x14ac:dyDescent="0.15">
      <c r="A126" s="71" t="s">
        <v>228</v>
      </c>
    </row>
    <row r="127" spans="1:32" x14ac:dyDescent="0.15">
      <c r="A127" s="71" t="s">
        <v>229</v>
      </c>
    </row>
    <row r="128" spans="1:32" x14ac:dyDescent="0.15">
      <c r="A128" s="71" t="s">
        <v>231</v>
      </c>
    </row>
    <row r="129" spans="1:34" x14ac:dyDescent="0.15">
      <c r="A129" s="71" t="s">
        <v>230</v>
      </c>
    </row>
    <row r="131" spans="1:34" ht="14.25" x14ac:dyDescent="0.15">
      <c r="A131" s="74" t="s">
        <v>163</v>
      </c>
      <c r="B131" s="79"/>
      <c r="C131" s="79"/>
      <c r="D131" s="79"/>
      <c r="E131" s="79"/>
      <c r="F131" s="79"/>
    </row>
    <row r="132" spans="1:34" x14ac:dyDescent="0.15">
      <c r="A132" s="75"/>
      <c r="B132" s="79"/>
      <c r="C132" s="79"/>
      <c r="D132" s="79"/>
      <c r="E132" s="79"/>
      <c r="F132" s="79"/>
    </row>
    <row r="133" spans="1:34" ht="13.5" customHeight="1" x14ac:dyDescent="0.15">
      <c r="A133" s="72"/>
      <c r="B133" s="497" t="s">
        <v>164</v>
      </c>
      <c r="C133" s="497"/>
      <c r="D133" s="497" t="s">
        <v>165</v>
      </c>
      <c r="E133" s="497"/>
      <c r="F133" s="497"/>
      <c r="G133" s="497"/>
      <c r="H133" s="497"/>
      <c r="I133" s="497"/>
      <c r="J133" s="497"/>
      <c r="K133" s="497"/>
      <c r="L133" s="497"/>
      <c r="M133" s="497"/>
      <c r="N133" s="497"/>
      <c r="O133" s="497"/>
      <c r="P133" s="497"/>
      <c r="Q133" s="497"/>
      <c r="R133" s="497"/>
      <c r="AA133" s="77"/>
      <c r="AB133" s="77"/>
      <c r="AC133" s="77"/>
      <c r="AD133" s="77"/>
      <c r="AE133" s="77"/>
      <c r="AF133" s="77"/>
      <c r="AG133" s="77"/>
      <c r="AH133" s="77"/>
    </row>
    <row r="134" spans="1:34" x14ac:dyDescent="0.15">
      <c r="A134" s="72"/>
      <c r="B134" s="497"/>
      <c r="C134" s="497"/>
      <c r="D134" s="497"/>
      <c r="E134" s="497"/>
      <c r="F134" s="497"/>
      <c r="G134" s="497"/>
      <c r="H134" s="497"/>
      <c r="I134" s="497"/>
      <c r="J134" s="497"/>
      <c r="K134" s="497"/>
      <c r="L134" s="497"/>
      <c r="M134" s="497"/>
      <c r="N134" s="497"/>
      <c r="O134" s="497"/>
      <c r="P134" s="497"/>
      <c r="Q134" s="497"/>
      <c r="R134" s="497"/>
      <c r="AA134" s="77"/>
      <c r="AB134" s="77"/>
      <c r="AC134" s="77"/>
      <c r="AD134" s="77"/>
      <c r="AE134" s="77"/>
      <c r="AF134" s="77"/>
      <c r="AG134" s="77"/>
      <c r="AH134" s="77"/>
    </row>
    <row r="135" spans="1:34" ht="38.25" customHeight="1" x14ac:dyDescent="0.15">
      <c r="A135" s="72"/>
      <c r="B135" s="497"/>
      <c r="C135" s="497"/>
      <c r="D135" s="497" t="s">
        <v>166</v>
      </c>
      <c r="E135" s="497"/>
      <c r="F135" s="497" t="s">
        <v>175</v>
      </c>
      <c r="G135" s="497"/>
      <c r="H135" s="497"/>
      <c r="I135" s="497" t="s">
        <v>176</v>
      </c>
      <c r="J135" s="497"/>
      <c r="K135" s="497"/>
      <c r="L135" s="497" t="s">
        <v>167</v>
      </c>
      <c r="M135" s="497"/>
      <c r="N135" s="497" t="s">
        <v>105</v>
      </c>
      <c r="O135" s="497"/>
      <c r="P135" s="497"/>
      <c r="Q135" s="497"/>
      <c r="R135" s="497"/>
      <c r="AA135" s="77"/>
      <c r="AB135" s="77"/>
      <c r="AC135" s="77"/>
      <c r="AD135" s="77"/>
      <c r="AE135" s="77"/>
      <c r="AF135" s="77"/>
      <c r="AG135" s="77"/>
      <c r="AH135" s="77"/>
    </row>
    <row r="136" spans="1:34" ht="13.5" customHeight="1" x14ac:dyDescent="0.15">
      <c r="A136" s="72"/>
      <c r="B136" s="499"/>
      <c r="C136" s="499"/>
      <c r="D136" s="499"/>
      <c r="E136" s="499"/>
      <c r="F136" s="500"/>
      <c r="G136" s="501"/>
      <c r="H136" s="502"/>
      <c r="I136" s="500" t="s">
        <v>168</v>
      </c>
      <c r="J136" s="501"/>
      <c r="K136" s="502"/>
      <c r="L136" s="500" t="s">
        <v>169</v>
      </c>
      <c r="M136" s="502"/>
      <c r="N136" s="499"/>
      <c r="O136" s="499"/>
      <c r="P136" s="499"/>
      <c r="Q136" s="499"/>
      <c r="R136" s="499"/>
      <c r="AA136" s="77"/>
      <c r="AB136" s="77"/>
      <c r="AC136" s="77"/>
      <c r="AD136" s="77"/>
      <c r="AE136" s="77"/>
      <c r="AF136" s="77"/>
      <c r="AG136" s="77"/>
      <c r="AH136" s="77"/>
    </row>
    <row r="137" spans="1:34" x14ac:dyDescent="0.15">
      <c r="A137" s="72"/>
      <c r="B137" s="499"/>
      <c r="C137" s="499"/>
      <c r="D137" s="499"/>
      <c r="E137" s="499"/>
      <c r="F137" s="503"/>
      <c r="G137" s="504"/>
      <c r="H137" s="505"/>
      <c r="I137" s="503"/>
      <c r="J137" s="504"/>
      <c r="K137" s="505"/>
      <c r="L137" s="503"/>
      <c r="M137" s="505"/>
      <c r="N137" s="499"/>
      <c r="O137" s="499"/>
      <c r="P137" s="499"/>
      <c r="Q137" s="499"/>
      <c r="R137" s="499"/>
      <c r="AA137" s="77"/>
      <c r="AB137" s="77"/>
      <c r="AC137" s="77"/>
      <c r="AD137" s="77"/>
      <c r="AE137" s="77"/>
      <c r="AF137" s="77"/>
      <c r="AG137" s="77"/>
      <c r="AH137" s="77"/>
    </row>
    <row r="138" spans="1:34" x14ac:dyDescent="0.15">
      <c r="A138" s="72"/>
      <c r="B138" s="499"/>
      <c r="C138" s="499"/>
      <c r="D138" s="499"/>
      <c r="E138" s="499"/>
      <c r="F138" s="499"/>
      <c r="G138" s="499"/>
      <c r="H138" s="499"/>
      <c r="I138" s="499"/>
      <c r="J138" s="499"/>
      <c r="K138" s="499"/>
      <c r="L138" s="499"/>
      <c r="M138" s="499"/>
      <c r="N138" s="499"/>
      <c r="O138" s="499"/>
      <c r="P138" s="499"/>
      <c r="Q138" s="499"/>
      <c r="R138" s="499"/>
      <c r="AA138" s="77"/>
      <c r="AB138" s="77"/>
      <c r="AC138" s="77"/>
      <c r="AD138" s="77"/>
      <c r="AE138" s="77"/>
      <c r="AF138" s="77"/>
      <c r="AG138" s="77"/>
      <c r="AH138" s="77"/>
    </row>
    <row r="139" spans="1:34" x14ac:dyDescent="0.15">
      <c r="A139" s="72"/>
      <c r="B139" s="499"/>
      <c r="C139" s="499"/>
      <c r="D139" s="499"/>
      <c r="E139" s="499"/>
      <c r="F139" s="499"/>
      <c r="G139" s="499"/>
      <c r="H139" s="499"/>
      <c r="I139" s="499"/>
      <c r="J139" s="499"/>
      <c r="K139" s="499"/>
      <c r="L139" s="499"/>
      <c r="M139" s="499"/>
      <c r="N139" s="499"/>
      <c r="O139" s="499"/>
      <c r="P139" s="499"/>
      <c r="Q139" s="499"/>
      <c r="R139" s="499"/>
      <c r="AA139" s="77"/>
      <c r="AB139" s="77"/>
      <c r="AC139" s="77"/>
      <c r="AD139" s="77"/>
      <c r="AE139" s="77"/>
      <c r="AF139" s="77"/>
      <c r="AG139" s="77"/>
      <c r="AH139" s="77"/>
    </row>
    <row r="140" spans="1:34" x14ac:dyDescent="0.15">
      <c r="A140" s="72"/>
      <c r="B140" s="499"/>
      <c r="C140" s="499"/>
      <c r="D140" s="499"/>
      <c r="E140" s="499"/>
      <c r="F140" s="499"/>
      <c r="G140" s="499"/>
      <c r="H140" s="499"/>
      <c r="I140" s="499"/>
      <c r="J140" s="499"/>
      <c r="K140" s="499"/>
      <c r="L140" s="499"/>
      <c r="M140" s="499"/>
      <c r="N140" s="499"/>
      <c r="O140" s="499"/>
      <c r="P140" s="499"/>
      <c r="Q140" s="499"/>
      <c r="R140" s="499"/>
      <c r="AA140" s="77"/>
      <c r="AB140" s="77"/>
      <c r="AC140" s="77"/>
      <c r="AD140" s="77"/>
      <c r="AE140" s="77"/>
      <c r="AF140" s="77"/>
      <c r="AG140" s="77"/>
      <c r="AH140" s="77"/>
    </row>
    <row r="141" spans="1:34" x14ac:dyDescent="0.15">
      <c r="A141" s="72"/>
      <c r="B141" s="499"/>
      <c r="C141" s="499"/>
      <c r="D141" s="499"/>
      <c r="E141" s="499"/>
      <c r="F141" s="499"/>
      <c r="G141" s="499"/>
      <c r="H141" s="499"/>
      <c r="I141" s="499"/>
      <c r="J141" s="499"/>
      <c r="K141" s="499"/>
      <c r="L141" s="499"/>
      <c r="M141" s="499"/>
      <c r="N141" s="499"/>
      <c r="O141" s="499"/>
      <c r="P141" s="499"/>
      <c r="Q141" s="499"/>
      <c r="R141" s="499"/>
      <c r="AA141" s="77"/>
      <c r="AB141" s="77"/>
      <c r="AC141" s="77"/>
      <c r="AD141" s="77"/>
      <c r="AE141" s="77"/>
      <c r="AF141" s="77"/>
      <c r="AG141" s="77"/>
      <c r="AH141" s="77"/>
    </row>
    <row r="142" spans="1:34" ht="17.25" x14ac:dyDescent="0.15">
      <c r="A142" s="76" t="s">
        <v>170</v>
      </c>
      <c r="B142" s="79"/>
      <c r="C142" s="79"/>
      <c r="D142" s="79"/>
      <c r="E142" s="79"/>
      <c r="F142" s="79"/>
    </row>
  </sheetData>
  <mergeCells count="196">
    <mergeCell ref="F40:H43"/>
    <mergeCell ref="B74:C74"/>
    <mergeCell ref="D74:E74"/>
    <mergeCell ref="F74:G74"/>
    <mergeCell ref="D71:E71"/>
    <mergeCell ref="D73:E73"/>
    <mergeCell ref="B40:C43"/>
    <mergeCell ref="B44:C44"/>
    <mergeCell ref="B45:C45"/>
    <mergeCell ref="B46:C46"/>
    <mergeCell ref="D53:G54"/>
    <mergeCell ref="D55:G55"/>
    <mergeCell ref="D56:G57"/>
    <mergeCell ref="D63:E65"/>
    <mergeCell ref="D66:E66"/>
    <mergeCell ref="D67:E67"/>
    <mergeCell ref="F63:G63"/>
    <mergeCell ref="F64:G64"/>
    <mergeCell ref="F65:G65"/>
    <mergeCell ref="F66:G66"/>
    <mergeCell ref="F67:G67"/>
    <mergeCell ref="D40:E43"/>
    <mergeCell ref="I47:K47"/>
    <mergeCell ref="L40:O40"/>
    <mergeCell ref="L41:M43"/>
    <mergeCell ref="N41:O43"/>
    <mergeCell ref="L46:M46"/>
    <mergeCell ref="L47:M47"/>
    <mergeCell ref="N47:O47"/>
    <mergeCell ref="P40:Q40"/>
    <mergeCell ref="P41:Q43"/>
    <mergeCell ref="P44:Q45"/>
    <mergeCell ref="J46:K46"/>
    <mergeCell ref="N63:S65"/>
    <mergeCell ref="N66:S66"/>
    <mergeCell ref="N67:S67"/>
    <mergeCell ref="H63:J63"/>
    <mergeCell ref="H64:J64"/>
    <mergeCell ref="H65:J65"/>
    <mergeCell ref="H66:J66"/>
    <mergeCell ref="H67:J67"/>
    <mergeCell ref="F136:H136"/>
    <mergeCell ref="L110:M110"/>
    <mergeCell ref="H107:I107"/>
    <mergeCell ref="J107:K107"/>
    <mergeCell ref="H108:I108"/>
    <mergeCell ref="J108:K108"/>
    <mergeCell ref="H109:I109"/>
    <mergeCell ref="J109:K109"/>
    <mergeCell ref="L105:M106"/>
    <mergeCell ref="F71:G71"/>
    <mergeCell ref="F72:G72"/>
    <mergeCell ref="F73:G73"/>
    <mergeCell ref="A94:K94"/>
    <mergeCell ref="B78:G78"/>
    <mergeCell ref="B66:C66"/>
    <mergeCell ref="B67:C67"/>
    <mergeCell ref="F137:H137"/>
    <mergeCell ref="L135:M135"/>
    <mergeCell ref="H113:K113"/>
    <mergeCell ref="H114:I114"/>
    <mergeCell ref="J114:K114"/>
    <mergeCell ref="L113:M114"/>
    <mergeCell ref="L115:M116"/>
    <mergeCell ref="L117:M117"/>
    <mergeCell ref="D115:E115"/>
    <mergeCell ref="F115:G115"/>
    <mergeCell ref="H115:I115"/>
    <mergeCell ref="J115:K115"/>
    <mergeCell ref="J116:K116"/>
    <mergeCell ref="H116:I116"/>
    <mergeCell ref="F116:G116"/>
    <mergeCell ref="D116:E116"/>
    <mergeCell ref="D117:E117"/>
    <mergeCell ref="F117:G117"/>
    <mergeCell ref="H117:I117"/>
    <mergeCell ref="J117:K117"/>
    <mergeCell ref="I136:K136"/>
    <mergeCell ref="L136:M136"/>
    <mergeCell ref="I137:K137"/>
    <mergeCell ref="L137:M137"/>
    <mergeCell ref="B117:C117"/>
    <mergeCell ref="D105:E106"/>
    <mergeCell ref="F105:G106"/>
    <mergeCell ref="D110:E110"/>
    <mergeCell ref="D109:E109"/>
    <mergeCell ref="D108:E108"/>
    <mergeCell ref="F108:G108"/>
    <mergeCell ref="F109:G109"/>
    <mergeCell ref="F110:G110"/>
    <mergeCell ref="D107:E107"/>
    <mergeCell ref="F107:G107"/>
    <mergeCell ref="D113:E114"/>
    <mergeCell ref="F113:G114"/>
    <mergeCell ref="B115:C115"/>
    <mergeCell ref="B116:C116"/>
    <mergeCell ref="B105:C106"/>
    <mergeCell ref="B107:C107"/>
    <mergeCell ref="B108:C108"/>
    <mergeCell ref="B109:C109"/>
    <mergeCell ref="B110:C110"/>
    <mergeCell ref="B113:C114"/>
    <mergeCell ref="T81:T82"/>
    <mergeCell ref="A83:A86"/>
    <mergeCell ref="B83:B86"/>
    <mergeCell ref="E83:E86"/>
    <mergeCell ref="F83:F86"/>
    <mergeCell ref="G83:G86"/>
    <mergeCell ref="H83:H86"/>
    <mergeCell ref="I83:I86"/>
    <mergeCell ref="J83:J86"/>
    <mergeCell ref="K83:K86"/>
    <mergeCell ref="A81:A82"/>
    <mergeCell ref="B81:B82"/>
    <mergeCell ref="C81:D81"/>
    <mergeCell ref="E81:F81"/>
    <mergeCell ref="G81:R81"/>
    <mergeCell ref="R83:R86"/>
    <mergeCell ref="S83:S86"/>
    <mergeCell ref="T83:T86"/>
    <mergeCell ref="Q83:Q86"/>
    <mergeCell ref="P83:P86"/>
    <mergeCell ref="O83:O86"/>
    <mergeCell ref="M83:M86"/>
    <mergeCell ref="B133:C135"/>
    <mergeCell ref="L44:M44"/>
    <mergeCell ref="N44:O44"/>
    <mergeCell ref="L45:M45"/>
    <mergeCell ref="N45:O45"/>
    <mergeCell ref="B99:D99"/>
    <mergeCell ref="B63:C65"/>
    <mergeCell ref="B47:C47"/>
    <mergeCell ref="B55:C57"/>
    <mergeCell ref="B53:C53"/>
    <mergeCell ref="B54:C54"/>
    <mergeCell ref="K63:M63"/>
    <mergeCell ref="K64:M64"/>
    <mergeCell ref="H105:K105"/>
    <mergeCell ref="H106:I106"/>
    <mergeCell ref="J106:K106"/>
    <mergeCell ref="H110:I110"/>
    <mergeCell ref="J110:K110"/>
    <mergeCell ref="L107:M109"/>
    <mergeCell ref="L83:L86"/>
    <mergeCell ref="K65:M65"/>
    <mergeCell ref="K66:M66"/>
    <mergeCell ref="K67:M67"/>
    <mergeCell ref="N83:N86"/>
    <mergeCell ref="A90:K90"/>
    <mergeCell ref="A92:K92"/>
    <mergeCell ref="D72:E72"/>
    <mergeCell ref="B71:C73"/>
    <mergeCell ref="B140:C141"/>
    <mergeCell ref="D138:E139"/>
    <mergeCell ref="D140:E141"/>
    <mergeCell ref="F138:H139"/>
    <mergeCell ref="F140:H141"/>
    <mergeCell ref="I138:K139"/>
    <mergeCell ref="I140:K141"/>
    <mergeCell ref="B136:C137"/>
    <mergeCell ref="D133:R134"/>
    <mergeCell ref="D135:E135"/>
    <mergeCell ref="D136:E137"/>
    <mergeCell ref="F135:H135"/>
    <mergeCell ref="I135:K135"/>
    <mergeCell ref="B138:C139"/>
    <mergeCell ref="L138:M139"/>
    <mergeCell ref="L140:M141"/>
    <mergeCell ref="N135:R135"/>
    <mergeCell ref="N136:R137"/>
    <mergeCell ref="N138:R139"/>
    <mergeCell ref="N140:R141"/>
    <mergeCell ref="A2:T2"/>
    <mergeCell ref="B59:S59"/>
    <mergeCell ref="D46:E46"/>
    <mergeCell ref="F46:H46"/>
    <mergeCell ref="D47:E47"/>
    <mergeCell ref="F47:H47"/>
    <mergeCell ref="I44:K44"/>
    <mergeCell ref="I45:K45"/>
    <mergeCell ref="B9:E9"/>
    <mergeCell ref="B6:E6"/>
    <mergeCell ref="B19:Q22"/>
    <mergeCell ref="B33:Q36"/>
    <mergeCell ref="B15:E15"/>
    <mergeCell ref="B12:E12"/>
    <mergeCell ref="F44:H44"/>
    <mergeCell ref="F45:H45"/>
    <mergeCell ref="D44:E44"/>
    <mergeCell ref="D45:E45"/>
    <mergeCell ref="H53:M54"/>
    <mergeCell ref="H55:M55"/>
    <mergeCell ref="H56:M57"/>
    <mergeCell ref="P46:Q46"/>
    <mergeCell ref="P47:Q47"/>
    <mergeCell ref="I40:K43"/>
  </mergeCells>
  <phoneticPr fontId="9"/>
  <pageMargins left="0.7" right="0.7" top="0.75" bottom="0.75" header="0.3" footer="0.3"/>
  <pageSetup paperSize="9" scale="99" orientation="landscape" r:id="rId1"/>
  <rowBreaks count="5" manualBreakCount="5">
    <brk id="31" max="19" man="1"/>
    <brk id="60" max="19" man="1"/>
    <brk id="87" max="19" man="1"/>
    <brk id="119" max="19" man="1"/>
    <brk id="130"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0F684-62C6-47AC-A6A6-0594594B2C2D}">
  <sheetPr codeName="Sheet8">
    <pageSetUpPr fitToPage="1"/>
  </sheetPr>
  <dimension ref="B1:P35"/>
  <sheetViews>
    <sheetView view="pageBreakPreview" topLeftCell="A22" zoomScale="80" zoomScaleNormal="100" zoomScaleSheetLayoutView="80" workbookViewId="0">
      <selection activeCell="P20" sqref="P20"/>
    </sheetView>
  </sheetViews>
  <sheetFormatPr defaultRowHeight="14.25" x14ac:dyDescent="0.15"/>
  <cols>
    <col min="1" max="1" width="3.875" style="30" customWidth="1"/>
    <col min="2" max="2" width="5.25" style="30" customWidth="1"/>
    <col min="3" max="4" width="16.625" style="30" customWidth="1"/>
    <col min="5" max="6" width="8.75" style="30" customWidth="1"/>
    <col min="7" max="8" width="16.625" style="30" customWidth="1"/>
    <col min="9" max="9" width="9.5" style="30" customWidth="1"/>
    <col min="10" max="11" width="16.625" style="30" customWidth="1"/>
    <col min="12" max="12" width="9" style="30"/>
    <col min="13" max="13" width="3.5" style="30" customWidth="1"/>
    <col min="14" max="14" width="21.125" style="30" customWidth="1"/>
    <col min="15" max="15" width="8.75" style="30" customWidth="1"/>
    <col min="16" max="16" width="86.25" style="30" customWidth="1"/>
    <col min="17" max="17" width="3.625" style="30" customWidth="1"/>
    <col min="18" max="16384" width="9" style="30"/>
  </cols>
  <sheetData>
    <row r="1" spans="2:16" ht="137.25" customHeight="1" thickBot="1" x14ac:dyDescent="0.2">
      <c r="B1" s="542" t="s">
        <v>244</v>
      </c>
      <c r="C1" s="543"/>
      <c r="D1" s="543"/>
      <c r="E1" s="543"/>
      <c r="F1" s="543"/>
      <c r="G1" s="543"/>
      <c r="H1" s="543"/>
      <c r="I1" s="543"/>
      <c r="J1" s="543"/>
      <c r="K1" s="543"/>
      <c r="L1" s="543"/>
      <c r="M1" s="543"/>
      <c r="N1" s="543"/>
      <c r="O1" s="29"/>
      <c r="P1" s="29"/>
    </row>
    <row r="2" spans="2:16" s="35" customFormat="1" ht="35.1" customHeight="1" x14ac:dyDescent="0.15">
      <c r="B2" s="31" t="s">
        <v>52</v>
      </c>
      <c r="C2" s="32"/>
      <c r="D2" s="32"/>
      <c r="E2" s="32"/>
      <c r="F2" s="32"/>
      <c r="G2" s="32"/>
      <c r="H2" s="32"/>
      <c r="I2" s="32"/>
      <c r="J2" s="32"/>
      <c r="K2" s="32"/>
      <c r="L2" s="32"/>
      <c r="M2" s="32"/>
      <c r="N2" s="32"/>
      <c r="O2" s="33"/>
      <c r="P2" s="34"/>
    </row>
    <row r="3" spans="2:16" s="35" customFormat="1" ht="69.95" customHeight="1" x14ac:dyDescent="0.15">
      <c r="B3" s="544" t="s">
        <v>245</v>
      </c>
      <c r="C3" s="545"/>
      <c r="D3" s="545"/>
      <c r="E3" s="545"/>
      <c r="F3" s="545"/>
      <c r="G3" s="545"/>
      <c r="H3" s="545"/>
      <c r="I3" s="545"/>
      <c r="J3" s="545"/>
      <c r="K3" s="545"/>
      <c r="L3" s="545"/>
      <c r="M3" s="545"/>
      <c r="N3" s="545"/>
      <c r="O3" s="546"/>
      <c r="P3" s="36"/>
    </row>
    <row r="4" spans="2:16" s="35" customFormat="1" ht="69.95" customHeight="1" thickBot="1" x14ac:dyDescent="0.2">
      <c r="B4" s="547" t="s">
        <v>53</v>
      </c>
      <c r="C4" s="548"/>
      <c r="D4" s="548"/>
      <c r="E4" s="548"/>
      <c r="F4" s="548"/>
      <c r="G4" s="548"/>
      <c r="H4" s="548"/>
      <c r="I4" s="548"/>
      <c r="J4" s="548"/>
      <c r="K4" s="548"/>
      <c r="L4" s="548"/>
      <c r="M4" s="548"/>
      <c r="N4" s="548"/>
      <c r="O4" s="549"/>
      <c r="P4" s="36"/>
    </row>
    <row r="6" spans="2:16" ht="80.099999999999994" customHeight="1" x14ac:dyDescent="0.15">
      <c r="B6" s="540" t="s">
        <v>54</v>
      </c>
      <c r="C6" s="541"/>
      <c r="D6" s="541"/>
      <c r="E6" s="541"/>
      <c r="F6" s="541"/>
      <c r="G6" s="541"/>
      <c r="H6" s="541"/>
      <c r="I6" s="541"/>
      <c r="J6" s="541"/>
      <c r="K6" s="541"/>
      <c r="L6" s="541"/>
      <c r="M6" s="550"/>
      <c r="N6" s="37"/>
      <c r="O6" s="38"/>
    </row>
    <row r="7" spans="2:16" ht="15.95" customHeight="1" x14ac:dyDescent="0.15">
      <c r="B7" s="39"/>
      <c r="C7" s="39"/>
      <c r="D7" s="39"/>
      <c r="E7" s="39"/>
      <c r="F7" s="39"/>
      <c r="G7" s="39"/>
      <c r="H7" s="39"/>
      <c r="I7" s="39"/>
      <c r="J7" s="39"/>
      <c r="K7" s="39"/>
      <c r="L7" s="39"/>
      <c r="M7" s="39"/>
      <c r="N7" s="37"/>
      <c r="O7" s="38"/>
    </row>
    <row r="8" spans="2:16" s="42" customFormat="1" ht="41.25" customHeight="1" x14ac:dyDescent="0.15">
      <c r="B8" s="40"/>
      <c r="C8" s="41"/>
      <c r="D8" s="42" t="s">
        <v>55</v>
      </c>
      <c r="E8" s="43" t="s">
        <v>56</v>
      </c>
      <c r="F8" s="43"/>
      <c r="G8" s="41"/>
      <c r="H8" s="42" t="s">
        <v>57</v>
      </c>
      <c r="I8" s="44" t="s">
        <v>58</v>
      </c>
      <c r="J8" s="55" t="str">
        <f>IF(C8="","",C8*G8/60)</f>
        <v/>
      </c>
      <c r="K8" s="42" t="s">
        <v>83</v>
      </c>
    </row>
    <row r="9" spans="2:16" s="42" customFormat="1" ht="15.75" customHeight="1" x14ac:dyDescent="0.15">
      <c r="B9" s="40"/>
      <c r="C9" s="40"/>
      <c r="G9" s="40"/>
      <c r="H9" s="40"/>
      <c r="K9" s="40"/>
      <c r="L9" s="40"/>
    </row>
    <row r="10" spans="2:16" s="42" customFormat="1" ht="32.1" customHeight="1" x14ac:dyDescent="0.15">
      <c r="B10" s="42" t="s">
        <v>59</v>
      </c>
    </row>
    <row r="11" spans="2:16" s="42" customFormat="1" ht="32.1" customHeight="1" x14ac:dyDescent="0.15">
      <c r="B11" s="42" t="s">
        <v>60</v>
      </c>
    </row>
    <row r="12" spans="2:16" s="42" customFormat="1" ht="32.1" customHeight="1" x14ac:dyDescent="0.15">
      <c r="B12" s="42" t="s">
        <v>61</v>
      </c>
    </row>
    <row r="14" spans="2:16" ht="80.099999999999994" customHeight="1" x14ac:dyDescent="0.15">
      <c r="B14" s="540" t="s">
        <v>62</v>
      </c>
      <c r="C14" s="541"/>
      <c r="D14" s="541"/>
      <c r="E14" s="541"/>
      <c r="F14" s="541"/>
      <c r="G14" s="541"/>
      <c r="H14" s="541"/>
      <c r="I14" s="541"/>
      <c r="J14" s="541"/>
      <c r="K14" s="541"/>
      <c r="L14" s="541"/>
      <c r="M14" s="550"/>
      <c r="N14" s="45"/>
      <c r="O14" s="38"/>
    </row>
    <row r="15" spans="2:16" ht="17.100000000000001" customHeight="1" x14ac:dyDescent="0.15">
      <c r="B15" s="39"/>
      <c r="C15" s="39"/>
      <c r="D15" s="39"/>
      <c r="E15" s="39"/>
      <c r="F15" s="39"/>
      <c r="G15" s="39"/>
      <c r="H15" s="39"/>
      <c r="I15" s="39"/>
      <c r="J15" s="39"/>
      <c r="K15" s="39"/>
      <c r="L15" s="39"/>
      <c r="M15" s="39"/>
      <c r="N15" s="45"/>
      <c r="O15" s="38"/>
    </row>
    <row r="16" spans="2:16" s="42" customFormat="1" ht="41.25" customHeight="1" x14ac:dyDescent="0.15">
      <c r="B16" s="40"/>
      <c r="C16" s="41"/>
      <c r="D16" s="42" t="s">
        <v>63</v>
      </c>
      <c r="E16" s="43" t="s">
        <v>56</v>
      </c>
      <c r="F16" s="43"/>
      <c r="G16" s="41"/>
      <c r="H16" s="42" t="s">
        <v>64</v>
      </c>
      <c r="I16" s="44" t="s">
        <v>58</v>
      </c>
      <c r="J16" s="46" t="str">
        <f>IF(C16="","",C16*G16)</f>
        <v/>
      </c>
      <c r="K16" s="42" t="s">
        <v>84</v>
      </c>
    </row>
    <row r="17" spans="2:15" s="42" customFormat="1" ht="17.100000000000001" customHeight="1" x14ac:dyDescent="0.15">
      <c r="B17" s="40"/>
      <c r="C17" s="40"/>
      <c r="E17" s="43"/>
      <c r="F17" s="43"/>
      <c r="G17" s="40"/>
      <c r="I17" s="44"/>
      <c r="J17" s="40"/>
    </row>
    <row r="18" spans="2:15" s="42" customFormat="1" ht="32.1" customHeight="1" x14ac:dyDescent="0.15">
      <c r="B18" s="42" t="s">
        <v>65</v>
      </c>
    </row>
    <row r="19" spans="2:15" s="42" customFormat="1" ht="32.1" customHeight="1" x14ac:dyDescent="0.15">
      <c r="B19" s="42" t="s">
        <v>66</v>
      </c>
    </row>
    <row r="20" spans="2:15" s="42" customFormat="1" ht="32.1" customHeight="1" x14ac:dyDescent="0.15">
      <c r="B20" s="42" t="s">
        <v>67</v>
      </c>
    </row>
    <row r="22" spans="2:15" ht="80.099999999999994" customHeight="1" x14ac:dyDescent="0.15">
      <c r="B22" s="540" t="s">
        <v>68</v>
      </c>
      <c r="C22" s="541"/>
      <c r="D22" s="541"/>
      <c r="E22" s="541"/>
      <c r="F22" s="541"/>
      <c r="G22" s="541"/>
      <c r="H22" s="541"/>
      <c r="I22" s="541"/>
      <c r="J22" s="541"/>
      <c r="K22" s="541"/>
      <c r="L22" s="541"/>
      <c r="M22" s="550"/>
      <c r="N22" s="45"/>
      <c r="O22" s="38"/>
    </row>
    <row r="23" spans="2:15" ht="17.100000000000001" customHeight="1" thickBot="1" x14ac:dyDescent="0.2">
      <c r="B23" s="47"/>
      <c r="C23" s="47"/>
      <c r="D23" s="47"/>
      <c r="E23" s="47"/>
      <c r="F23" s="47"/>
      <c r="G23" s="47"/>
      <c r="H23" s="47"/>
      <c r="I23" s="47"/>
      <c r="J23" s="47"/>
      <c r="K23" s="47"/>
      <c r="L23" s="47"/>
      <c r="M23" s="47"/>
      <c r="N23" s="45"/>
      <c r="O23" s="38"/>
    </row>
    <row r="24" spans="2:15" s="42" customFormat="1" ht="41.25" customHeight="1" thickBot="1" x14ac:dyDescent="0.2">
      <c r="B24" s="57" t="s">
        <v>69</v>
      </c>
      <c r="C24" s="56" t="str">
        <f>IF(J8="","",J8)</f>
        <v/>
      </c>
      <c r="D24" s="48" t="s">
        <v>70</v>
      </c>
      <c r="E24" s="43" t="s">
        <v>56</v>
      </c>
      <c r="F24" s="57" t="s">
        <v>71</v>
      </c>
      <c r="G24" s="49" t="str">
        <f>IF(J16="","",J16)</f>
        <v/>
      </c>
      <c r="H24" s="48" t="s">
        <v>72</v>
      </c>
      <c r="I24" s="44" t="s">
        <v>58</v>
      </c>
      <c r="J24" s="50" t="str">
        <f>IF(C24="","",C24*G24)</f>
        <v/>
      </c>
      <c r="K24" s="48" t="s">
        <v>73</v>
      </c>
      <c r="L24" s="48"/>
    </row>
    <row r="25" spans="2:15" ht="17.100000000000001" customHeight="1" thickBot="1" x14ac:dyDescent="0.2"/>
    <row r="26" spans="2:15" ht="80.099999999999994" customHeight="1" thickBot="1" x14ac:dyDescent="0.2">
      <c r="B26" s="540" t="s">
        <v>254</v>
      </c>
      <c r="C26" s="541"/>
      <c r="D26" s="541"/>
      <c r="E26" s="541"/>
      <c r="F26" s="541"/>
      <c r="G26" s="541"/>
      <c r="H26" s="541"/>
      <c r="I26" s="541"/>
      <c r="J26" s="541"/>
      <c r="K26" s="541"/>
      <c r="L26" s="541"/>
      <c r="M26" s="541"/>
      <c r="N26" s="51"/>
      <c r="O26" s="38" t="s">
        <v>55</v>
      </c>
    </row>
    <row r="27" spans="2:15" s="42" customFormat="1" ht="32.1" customHeight="1" x14ac:dyDescent="0.15">
      <c r="B27" s="42" t="s">
        <v>74</v>
      </c>
    </row>
    <row r="28" spans="2:15" ht="15" thickBot="1" x14ac:dyDescent="0.2"/>
    <row r="29" spans="2:15" ht="80.099999999999994" customHeight="1" thickBot="1" x14ac:dyDescent="0.2">
      <c r="B29" s="540" t="s">
        <v>75</v>
      </c>
      <c r="C29" s="541"/>
      <c r="D29" s="541"/>
      <c r="E29" s="541"/>
      <c r="F29" s="541"/>
      <c r="G29" s="541"/>
      <c r="H29" s="541"/>
      <c r="I29" s="541"/>
      <c r="J29" s="541"/>
      <c r="K29" s="541"/>
      <c r="L29" s="541"/>
      <c r="M29" s="541"/>
      <c r="N29" s="52" t="str">
        <f>IF(J24="","",IF(N26&gt;=J24,"〇","×"))</f>
        <v/>
      </c>
    </row>
    <row r="30" spans="2:15" ht="21" x14ac:dyDescent="0.15">
      <c r="N30" s="53" t="s">
        <v>76</v>
      </c>
    </row>
    <row r="31" spans="2:15" s="42" customFormat="1" ht="32.1" customHeight="1" x14ac:dyDescent="0.15">
      <c r="B31" s="54" t="s">
        <v>77</v>
      </c>
    </row>
    <row r="32" spans="2:15" s="42" customFormat="1" ht="32.1" customHeight="1" x14ac:dyDescent="0.15">
      <c r="B32" s="54" t="s">
        <v>78</v>
      </c>
    </row>
    <row r="33" spans="2:2" s="42" customFormat="1" ht="32.1" customHeight="1" x14ac:dyDescent="0.15">
      <c r="B33" s="54" t="s">
        <v>79</v>
      </c>
    </row>
    <row r="34" spans="2:2" s="42" customFormat="1" ht="32.1" customHeight="1" x14ac:dyDescent="0.15">
      <c r="B34" s="54" t="s">
        <v>80</v>
      </c>
    </row>
    <row r="35" spans="2:2" s="42" customFormat="1" ht="32.1" customHeight="1" x14ac:dyDescent="0.15">
      <c r="B35" s="54" t="s">
        <v>81</v>
      </c>
    </row>
  </sheetData>
  <mergeCells count="8">
    <mergeCell ref="B26:M26"/>
    <mergeCell ref="B29:M29"/>
    <mergeCell ref="B1:N1"/>
    <mergeCell ref="B3:O3"/>
    <mergeCell ref="B4:O4"/>
    <mergeCell ref="B6:M6"/>
    <mergeCell ref="B14:M14"/>
    <mergeCell ref="B22:M22"/>
  </mergeCells>
  <phoneticPr fontId="9"/>
  <pageMargins left="0.70866141732283472" right="0.70866141732283472" top="0.74803149606299213" bottom="0.74803149606299213" header="0.31496062992125984" footer="0.31496062992125984"/>
  <pageSetup paperSize="9" scale="4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ABA6F-A6A5-438A-9005-59CB94B8AE88}">
  <sheetPr codeName="Sheet7">
    <tabColor rgb="FFFF0000"/>
  </sheetPr>
  <dimension ref="B2:G19"/>
  <sheetViews>
    <sheetView view="pageBreakPreview" zoomScaleNormal="100" zoomScaleSheetLayoutView="100" workbookViewId="0">
      <selection activeCell="B18" sqref="B18"/>
    </sheetView>
  </sheetViews>
  <sheetFormatPr defaultRowHeight="17.25" x14ac:dyDescent="0.15"/>
  <cols>
    <col min="1" max="1" width="9" style="9"/>
    <col min="2" max="2" width="33.125" style="9" customWidth="1"/>
    <col min="3" max="3" width="13" style="11" customWidth="1"/>
    <col min="4" max="4" width="51.375" style="9" customWidth="1"/>
    <col min="5" max="5" width="26.125" style="9" customWidth="1"/>
    <col min="6" max="16384" width="9" style="9"/>
  </cols>
  <sheetData>
    <row r="2" spans="2:7" ht="21" x14ac:dyDescent="0.15">
      <c r="B2" s="551" t="s">
        <v>241</v>
      </c>
      <c r="C2" s="551"/>
      <c r="D2" s="551"/>
      <c r="E2" s="551"/>
    </row>
    <row r="3" spans="2:7" ht="21" x14ac:dyDescent="0.15">
      <c r="B3" s="16"/>
    </row>
    <row r="4" spans="2:7" ht="21" x14ac:dyDescent="0.15">
      <c r="B4" s="17"/>
      <c r="C4" s="18" t="s">
        <v>39</v>
      </c>
      <c r="D4" s="16">
        <f>'計画書様式Ｐ1~2'!F7</f>
        <v>0</v>
      </c>
      <c r="G4" s="9" t="s">
        <v>85</v>
      </c>
    </row>
    <row r="6" spans="2:7" s="10" customFormat="1" ht="50.1" customHeight="1" x14ac:dyDescent="0.15">
      <c r="B6" s="12" t="s">
        <v>24</v>
      </c>
      <c r="C6" s="13" t="s">
        <v>23</v>
      </c>
      <c r="D6" s="19" t="s">
        <v>33</v>
      </c>
      <c r="E6" s="12" t="s">
        <v>1</v>
      </c>
    </row>
    <row r="7" spans="2:7" ht="50.1" customHeight="1" x14ac:dyDescent="0.15">
      <c r="B7" s="14" t="s">
        <v>25</v>
      </c>
      <c r="C7" s="15"/>
      <c r="D7" s="14"/>
      <c r="E7" s="14"/>
    </row>
    <row r="8" spans="2:7" ht="50.1" customHeight="1" x14ac:dyDescent="0.15">
      <c r="B8" s="14" t="s">
        <v>26</v>
      </c>
      <c r="C8" s="15"/>
      <c r="D8" s="14"/>
      <c r="E8" s="14"/>
    </row>
    <row r="9" spans="2:7" ht="50.1" customHeight="1" x14ac:dyDescent="0.15">
      <c r="B9" s="14" t="s">
        <v>27</v>
      </c>
      <c r="C9" s="15"/>
      <c r="D9" s="14"/>
      <c r="E9" s="14"/>
    </row>
    <row r="10" spans="2:7" ht="50.1" customHeight="1" x14ac:dyDescent="0.15">
      <c r="B10" s="14" t="s">
        <v>28</v>
      </c>
      <c r="C10" s="15"/>
      <c r="D10" s="14"/>
      <c r="E10" s="14"/>
    </row>
    <row r="11" spans="2:7" ht="50.1" customHeight="1" x14ac:dyDescent="0.15">
      <c r="B11" s="14" t="s">
        <v>32</v>
      </c>
      <c r="C11" s="15"/>
      <c r="D11" s="14"/>
      <c r="E11" s="14"/>
    </row>
    <row r="12" spans="2:7" ht="50.1" customHeight="1" x14ac:dyDescent="0.15">
      <c r="B12" s="14" t="s">
        <v>29</v>
      </c>
      <c r="C12" s="15"/>
      <c r="D12" s="14"/>
      <c r="E12" s="14"/>
    </row>
    <row r="13" spans="2:7" ht="50.1" customHeight="1" x14ac:dyDescent="0.15">
      <c r="B13" s="14" t="s">
        <v>30</v>
      </c>
      <c r="C13" s="15"/>
      <c r="D13" s="14"/>
      <c r="E13" s="14"/>
    </row>
    <row r="14" spans="2:7" ht="50.1" customHeight="1" x14ac:dyDescent="0.15">
      <c r="B14" s="14" t="s">
        <v>31</v>
      </c>
      <c r="C14" s="15"/>
      <c r="D14" s="14"/>
      <c r="E14" s="14"/>
    </row>
    <row r="15" spans="2:7" ht="50.1" customHeight="1" x14ac:dyDescent="0.15">
      <c r="B15" s="14" t="s">
        <v>34</v>
      </c>
      <c r="C15" s="15"/>
      <c r="D15" s="14"/>
      <c r="E15" s="14"/>
    </row>
    <row r="16" spans="2:7" ht="50.1" customHeight="1" x14ac:dyDescent="0.15">
      <c r="B16" s="14" t="s">
        <v>35</v>
      </c>
      <c r="C16" s="15"/>
      <c r="D16" s="14"/>
      <c r="E16" s="14"/>
    </row>
    <row r="17" spans="2:5" ht="50.1" customHeight="1" x14ac:dyDescent="0.15">
      <c r="B17" s="14" t="s">
        <v>36</v>
      </c>
      <c r="C17" s="15"/>
      <c r="D17" s="14"/>
      <c r="E17" s="14"/>
    </row>
    <row r="18" spans="2:5" ht="50.1" customHeight="1" x14ac:dyDescent="0.15">
      <c r="B18" s="14" t="s">
        <v>37</v>
      </c>
      <c r="C18" s="15"/>
      <c r="D18" s="14"/>
      <c r="E18" s="14"/>
    </row>
    <row r="19" spans="2:5" ht="50.1" customHeight="1" x14ac:dyDescent="0.15">
      <c r="B19" s="14" t="s">
        <v>38</v>
      </c>
      <c r="C19" s="15"/>
      <c r="D19" s="14"/>
      <c r="E19" s="14"/>
    </row>
  </sheetData>
  <mergeCells count="1">
    <mergeCell ref="B2:E2"/>
  </mergeCells>
  <phoneticPr fontId="9"/>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チェック書</vt:lpstr>
      <vt:lpstr>計画書様式Ｐ1~2</vt:lpstr>
      <vt:lpstr>集計表（Ｒ６版）</vt:lpstr>
      <vt:lpstr>交付申請の別紙</vt:lpstr>
      <vt:lpstr>実績報告の別紙</vt:lpstr>
      <vt:lpstr>【参考様式】規模決定について</vt:lpstr>
      <vt:lpstr>確認表(県記入)</vt:lpstr>
      <vt:lpstr>【参考様式】規模決定について!Print_Area</vt:lpstr>
      <vt:lpstr>チェック書!Print_Area</vt:lpstr>
      <vt:lpstr>'確認表(県記入)'!Print_Area</vt:lpstr>
      <vt:lpstr>'計画書様式Ｐ1~2'!Print_Area</vt:lpstr>
      <vt:lpstr>交付申請の別紙!Print_Area</vt:lpstr>
      <vt:lpstr>実績報告の別紙!Print_Area</vt:lpstr>
      <vt:lpstr>'集計表（Ｒ６版）'!Print_Area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aomoriken</dc:creator>
  <cp:lastModifiedBy>201op</cp:lastModifiedBy>
  <cp:lastPrinted>2026-03-25T02:45:21Z</cp:lastPrinted>
  <dcterms:created xsi:type="dcterms:W3CDTF">2005-08-03T02:14:07Z</dcterms:created>
  <dcterms:modified xsi:type="dcterms:W3CDTF">2026-03-25T02:47:13Z</dcterms:modified>
</cp:coreProperties>
</file>