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総務課\62 非常勤講師（報酬・日額旅費）\R8年度\☆学校へ通知☆\02_総務課HP更新\参考\"/>
    </mc:Choice>
  </mc:AlternateContent>
  <xr:revisionPtr revIDLastSave="0" documentId="13_ncr:1_{29C2254B-6DB9-44A6-886A-409A60E000A5}" xr6:coauthVersionLast="47" xr6:coauthVersionMax="47" xr10:uidLastSave="{00000000-0000-0000-0000-000000000000}"/>
  <bookViews>
    <workbookView xWindow="-120" yWindow="-120" windowWidth="29040" windowHeight="15720" xr2:uid="{429F9FCE-6640-4AA3-ABFD-322043067506}"/>
  </bookViews>
  <sheets>
    <sheet name="様式１１" sheetId="5" r:id="rId1"/>
    <sheet name="様式１１（記載例）" sheetId="4" r:id="rId2"/>
  </sheets>
  <definedNames>
    <definedName name="_xlnm.Print_Area" localSheetId="0">様式１１!$A$1:$L$43</definedName>
    <definedName name="_xlnm.Print_Area" localSheetId="1">'様式１１（記載例）'!$A$1:$L$43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4" l="1"/>
  <c r="L39" i="4"/>
  <c r="A45" i="5"/>
  <c r="L127" i="5"/>
  <c r="L125" i="5"/>
  <c r="L84" i="5"/>
  <c r="L41" i="5"/>
  <c r="L39" i="5"/>
  <c r="J2" i="4"/>
  <c r="J88" i="4" s="1"/>
  <c r="J2" i="5"/>
  <c r="J45" i="5"/>
  <c r="H7" i="4"/>
  <c r="B123" i="5"/>
  <c r="H120" i="5"/>
  <c r="D120" i="5"/>
  <c r="H117" i="5"/>
  <c r="D117" i="5"/>
  <c r="H114" i="5"/>
  <c r="D114" i="5"/>
  <c r="H111" i="5"/>
  <c r="D111" i="5"/>
  <c r="H108" i="5"/>
  <c r="D108" i="5"/>
  <c r="H105" i="5"/>
  <c r="D105" i="5"/>
  <c r="H102" i="5"/>
  <c r="D102" i="5"/>
  <c r="H99" i="5"/>
  <c r="D99" i="5"/>
  <c r="H96" i="5"/>
  <c r="D96" i="5"/>
  <c r="H93" i="5"/>
  <c r="H123" i="5" s="1"/>
  <c r="D93" i="5"/>
  <c r="H90" i="5"/>
  <c r="D90" i="5"/>
  <c r="I89" i="5"/>
  <c r="C89" i="5"/>
  <c r="B80" i="5"/>
  <c r="H77" i="5"/>
  <c r="D77" i="5"/>
  <c r="H74" i="5"/>
  <c r="D74" i="5"/>
  <c r="H71" i="5"/>
  <c r="D71" i="5"/>
  <c r="H68" i="5"/>
  <c r="D68" i="5"/>
  <c r="H65" i="5"/>
  <c r="D65" i="5"/>
  <c r="H62" i="5"/>
  <c r="D62" i="5"/>
  <c r="H59" i="5"/>
  <c r="D59" i="5"/>
  <c r="H56" i="5"/>
  <c r="D56" i="5"/>
  <c r="H53" i="5"/>
  <c r="D53" i="5"/>
  <c r="H50" i="5"/>
  <c r="D50" i="5"/>
  <c r="H47" i="5"/>
  <c r="D47" i="5"/>
  <c r="I46" i="5"/>
  <c r="C46" i="5"/>
  <c r="A88" i="5"/>
  <c r="B37" i="5"/>
  <c r="L82" i="5" s="1"/>
  <c r="H34" i="5"/>
  <c r="D34" i="5"/>
  <c r="H31" i="5"/>
  <c r="D31" i="5"/>
  <c r="H28" i="5"/>
  <c r="D28" i="5"/>
  <c r="H25" i="5"/>
  <c r="D25" i="5"/>
  <c r="H22" i="5"/>
  <c r="D22" i="5"/>
  <c r="H19" i="5"/>
  <c r="D19" i="5"/>
  <c r="H16" i="5"/>
  <c r="D16" i="5"/>
  <c r="H13" i="5"/>
  <c r="D13" i="5"/>
  <c r="H10" i="5"/>
  <c r="D10" i="5"/>
  <c r="H7" i="5"/>
  <c r="D7" i="5"/>
  <c r="A45" i="4"/>
  <c r="A88" i="4" s="1"/>
  <c r="H90" i="4"/>
  <c r="D90" i="4"/>
  <c r="I89" i="4"/>
  <c r="C89" i="4"/>
  <c r="B123" i="4"/>
  <c r="H120" i="4"/>
  <c r="D120" i="4"/>
  <c r="H117" i="4"/>
  <c r="D117" i="4"/>
  <c r="H114" i="4"/>
  <c r="D114" i="4"/>
  <c r="H111" i="4"/>
  <c r="D111" i="4"/>
  <c r="H108" i="4"/>
  <c r="D108" i="4"/>
  <c r="H105" i="4"/>
  <c r="D105" i="4"/>
  <c r="H102" i="4"/>
  <c r="D102" i="4"/>
  <c r="H99" i="4"/>
  <c r="D99" i="4"/>
  <c r="H96" i="4"/>
  <c r="D96" i="4"/>
  <c r="H93" i="4"/>
  <c r="H123" i="4" s="1"/>
  <c r="D93" i="4"/>
  <c r="J45" i="4" l="1"/>
  <c r="J88" i="5"/>
  <c r="H80" i="5"/>
  <c r="H37" i="5"/>
  <c r="B80" i="4"/>
  <c r="H47" i="4"/>
  <c r="D47" i="4"/>
  <c r="H77" i="4"/>
  <c r="D77" i="4"/>
  <c r="H74" i="4"/>
  <c r="D74" i="4"/>
  <c r="H71" i="4"/>
  <c r="D71" i="4"/>
  <c r="H68" i="4"/>
  <c r="D68" i="4"/>
  <c r="H65" i="4"/>
  <c r="D65" i="4"/>
  <c r="H62" i="4"/>
  <c r="D62" i="4"/>
  <c r="H59" i="4"/>
  <c r="D59" i="4"/>
  <c r="H56" i="4"/>
  <c r="D56" i="4"/>
  <c r="H53" i="4"/>
  <c r="D53" i="4"/>
  <c r="H50" i="4"/>
  <c r="D50" i="4"/>
  <c r="H34" i="4"/>
  <c r="D34" i="4"/>
  <c r="H31" i="4"/>
  <c r="D31" i="4"/>
  <c r="H28" i="4"/>
  <c r="D28" i="4"/>
  <c r="H25" i="4"/>
  <c r="D25" i="4"/>
  <c r="H22" i="4"/>
  <c r="D22" i="4"/>
  <c r="H19" i="4"/>
  <c r="D19" i="4"/>
  <c r="H16" i="4"/>
  <c r="D16" i="4"/>
  <c r="H13" i="4"/>
  <c r="D13" i="4"/>
  <c r="H10" i="4"/>
  <c r="D10" i="4"/>
  <c r="L125" i="4" l="1"/>
  <c r="L82" i="4"/>
  <c r="I46" i="4"/>
  <c r="C46" i="4"/>
  <c r="D7" i="4"/>
  <c r="B37" i="4"/>
  <c r="H80" i="4" l="1"/>
  <c r="H37" i="4"/>
  <c r="L127" i="4" l="1"/>
  <c r="L84" i="4"/>
</calcChain>
</file>

<file path=xl/sharedStrings.xml><?xml version="1.0" encoding="utf-8"?>
<sst xmlns="http://schemas.openxmlformats.org/spreadsheetml/2006/main" count="308" uniqueCount="30">
  <si>
    <r>
      <t>様式</t>
    </r>
    <r>
      <rPr>
        <sz val="12"/>
        <color rgb="FF000000"/>
        <rFont val="ＭＳ ゴシック"/>
        <family val="3"/>
        <charset val="128"/>
      </rPr>
      <t>１１</t>
    </r>
    <r>
      <rPr>
        <sz val="12"/>
        <color theme="1"/>
        <rFont val="ＭＳ ゴシック"/>
        <family val="3"/>
        <charset val="128"/>
      </rPr>
      <t>（第</t>
    </r>
    <r>
      <rPr>
        <sz val="12"/>
        <color rgb="FF000000"/>
        <rFont val="ＭＳ ゴシック"/>
        <family val="3"/>
        <charset val="128"/>
      </rPr>
      <t>２２</t>
    </r>
    <r>
      <rPr>
        <sz val="12"/>
        <color theme="1"/>
        <rFont val="ＭＳ ゴシック"/>
        <family val="3"/>
        <charset val="128"/>
      </rPr>
      <t>関係）</t>
    </r>
  </si>
  <si>
    <t>任用期間</t>
    <rPh sb="0" eb="2">
      <t>ニンヨウ</t>
    </rPh>
    <rPh sb="2" eb="4">
      <t>キカン</t>
    </rPh>
    <phoneticPr fontId="3"/>
  </si>
  <si>
    <t>所　　属</t>
    <rPh sb="0" eb="1">
      <t>ショ</t>
    </rPh>
    <rPh sb="3" eb="4">
      <t>ゾク</t>
    </rPh>
    <phoneticPr fontId="3"/>
  </si>
  <si>
    <t>校長印</t>
    <rPh sb="0" eb="3">
      <t>コウチョウイン</t>
    </rPh>
    <phoneticPr fontId="3"/>
  </si>
  <si>
    <t>勤　務　日</t>
    <rPh sb="0" eb="1">
      <t>ツトム</t>
    </rPh>
    <rPh sb="2" eb="3">
      <t>ツトム</t>
    </rPh>
    <rPh sb="4" eb="5">
      <t>ヒ</t>
    </rPh>
    <phoneticPr fontId="3"/>
  </si>
  <si>
    <t>勤務した時間</t>
    <rPh sb="0" eb="2">
      <t>キンム</t>
    </rPh>
    <rPh sb="4" eb="6">
      <t>ジカン</t>
    </rPh>
    <phoneticPr fontId="3"/>
  </si>
  <si>
    <t>計</t>
    <rPh sb="0" eb="1">
      <t>ケイ</t>
    </rPh>
    <phoneticPr fontId="3"/>
  </si>
  <si>
    <t>勤務内容</t>
    <rPh sb="0" eb="2">
      <t>キンム</t>
    </rPh>
    <rPh sb="2" eb="4">
      <t>ナイヨウ</t>
    </rPh>
    <phoneticPr fontId="3"/>
  </si>
  <si>
    <t>備　　考</t>
    <rPh sb="0" eb="1">
      <t>ビ</t>
    </rPh>
    <rPh sb="3" eb="4">
      <t>コウ</t>
    </rPh>
    <phoneticPr fontId="3"/>
  </si>
  <si>
    <t>から</t>
    <phoneticPr fontId="3"/>
  </si>
  <si>
    <t>まで</t>
    <phoneticPr fontId="3"/>
  </si>
  <si>
    <t>氏　　名</t>
    <rPh sb="0" eb="1">
      <t>シ</t>
    </rPh>
    <rPh sb="3" eb="4">
      <t>ナ</t>
    </rPh>
    <phoneticPr fontId="3"/>
  </si>
  <si>
    <t>（記入上の注意）
　１　「勤務した時間」には、休憩時間を含まないものとする。
　２　報告書が複数枚に及ぶ場合、総勤務日数、総勤務時間数は
　　最後のページに記入すること。
　３　年次休暇等を取得した場合は、備考欄に記入すること。</t>
    <phoneticPr fontId="3"/>
  </si>
  <si>
    <t>総勤務</t>
    <rPh sb="0" eb="1">
      <t>ソウ</t>
    </rPh>
    <rPh sb="1" eb="3">
      <t>キンム</t>
    </rPh>
    <phoneticPr fontId="3"/>
  </si>
  <si>
    <t>日　数</t>
  </si>
  <si>
    <t>時間数</t>
  </si>
  <si>
    <t>合計</t>
    <rPh sb="0" eb="2">
      <t>ゴウケイ</t>
    </rPh>
    <phoneticPr fontId="3"/>
  </si>
  <si>
    <t>～</t>
    <phoneticPr fontId="3"/>
  </si>
  <si>
    <t>授業等</t>
    <rPh sb="0" eb="2">
      <t>ジュギョウ</t>
    </rPh>
    <rPh sb="2" eb="3">
      <t>トウ</t>
    </rPh>
    <phoneticPr fontId="3"/>
  </si>
  <si>
    <t>三八　太郎</t>
    <rPh sb="0" eb="2">
      <t>サンハチ</t>
    </rPh>
    <rPh sb="3" eb="5">
      <t>タロウ</t>
    </rPh>
    <phoneticPr fontId="3"/>
  </si>
  <si>
    <t>№１</t>
    <phoneticPr fontId="3"/>
  </si>
  <si>
    <t>№２</t>
    <phoneticPr fontId="3"/>
  </si>
  <si>
    <t>№３</t>
    <phoneticPr fontId="3"/>
  </si>
  <si>
    <t>の勤務状況報告書</t>
    <rPh sb="1" eb="3">
      <t>キンム</t>
    </rPh>
    <rPh sb="3" eb="5">
      <t>ジョウキョウ</t>
    </rPh>
    <rPh sb="5" eb="8">
      <t>ホウコクショ</t>
    </rPh>
    <phoneticPr fontId="3"/>
  </si>
  <si>
    <t>教科指導等充実事業に係る非常勤講師</t>
  </si>
  <si>
    <t>年次休暇</t>
    <rPh sb="0" eb="2">
      <t>ネンジ</t>
    </rPh>
    <rPh sb="2" eb="4">
      <t>キュウカ</t>
    </rPh>
    <phoneticPr fontId="3"/>
  </si>
  <si>
    <t>○○○○</t>
  </si>
  <si>
    <t>青森小学校</t>
    <rPh sb="0" eb="2">
      <t>アオモリ</t>
    </rPh>
    <rPh sb="2" eb="5">
      <t>ショウガッコウ</t>
    </rPh>
    <phoneticPr fontId="3"/>
  </si>
  <si>
    <t>様式１１（第２２関係）</t>
  </si>
  <si>
    <t>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</si>
</sst>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]ggge&quot;年&quot;m&quot;月&quot;d&quot;日&quot;;@" x16r2:formatCode16="[$-ja-JP-x-gannen]ggge&quot;年&quot;m&quot;月&quot;d&quot;日&quot;;@"/>
    <numFmt numFmtId="177" formatCode="m&quot;月&quot;d&quot;日&quot;;@"/>
    <numFmt numFmtId="178" formatCode="h&quot;時&quot;mm&quot;分&quot;;@"/>
    <numFmt numFmtId="179" formatCode="[h]&quot;時間&quot;mm&quot;分&quot;"/>
    <numFmt numFmtId="180" formatCode="[DBNum3]\(0&quot;月&quot;&quot;分&quot;\)"/>
    <numFmt numFmtId="181" formatCode="[DBNum3]0&quot;日&quot;"/>
    <numFmt numFmtId="182" formatCode="[$]ggge&quot;年&quot;m&quot;月&quot;d&quot;日から&quot;;@" x16r2:formatCode16="[$-ja-JP-x-gannen]ggge&quot;年&quot;m&quot;月&quot;d&quot;日から&quot;;@"/>
  </numFmts>
  <fonts count="14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32" fontId="4" fillId="0" borderId="2" xfId="0" applyNumberFormat="1" applyFont="1" applyBorder="1">
      <alignment vertical="center"/>
    </xf>
    <xf numFmtId="32" fontId="4" fillId="2" borderId="13" xfId="0" applyNumberFormat="1" applyFont="1" applyFill="1" applyBorder="1">
      <alignment vertical="center"/>
    </xf>
    <xf numFmtId="32" fontId="4" fillId="2" borderId="18" xfId="0" applyNumberFormat="1" applyFont="1" applyFill="1" applyBorder="1">
      <alignment vertical="center"/>
    </xf>
    <xf numFmtId="32" fontId="4" fillId="2" borderId="8" xfId="0" applyNumberFormat="1" applyFont="1" applyFill="1" applyBorder="1">
      <alignment vertical="center"/>
    </xf>
    <xf numFmtId="32" fontId="4" fillId="2" borderId="5" xfId="0" applyNumberFormat="1" applyFont="1" applyFill="1" applyBorder="1">
      <alignment vertical="center"/>
    </xf>
    <xf numFmtId="32" fontId="4" fillId="2" borderId="0" xfId="0" applyNumberFormat="1" applyFont="1" applyFill="1">
      <alignment vertical="center"/>
    </xf>
    <xf numFmtId="32" fontId="4" fillId="2" borderId="11" xfId="0" applyNumberFormat="1" applyFont="1" applyFill="1" applyBorder="1">
      <alignment vertical="center"/>
    </xf>
    <xf numFmtId="182" fontId="4" fillId="0" borderId="4" xfId="0" applyNumberFormat="1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82" fontId="8" fillId="0" borderId="4" xfId="0" applyNumberFormat="1" applyFont="1" applyBorder="1">
      <alignment vertical="center"/>
    </xf>
    <xf numFmtId="0" fontId="8" fillId="0" borderId="3" xfId="0" applyFont="1" applyBorder="1">
      <alignment vertical="center"/>
    </xf>
    <xf numFmtId="32" fontId="8" fillId="2" borderId="13" xfId="0" applyNumberFormat="1" applyFont="1" applyFill="1" applyBorder="1">
      <alignment vertical="center"/>
    </xf>
    <xf numFmtId="32" fontId="8" fillId="2" borderId="5" xfId="0" applyNumberFormat="1" applyFont="1" applyFill="1" applyBorder="1">
      <alignment vertical="center"/>
    </xf>
    <xf numFmtId="32" fontId="8" fillId="2" borderId="18" xfId="0" applyNumberFormat="1" applyFont="1" applyFill="1" applyBorder="1">
      <alignment vertical="center"/>
    </xf>
    <xf numFmtId="32" fontId="8" fillId="2" borderId="0" xfId="0" applyNumberFormat="1" applyFont="1" applyFill="1">
      <alignment vertical="center"/>
    </xf>
    <xf numFmtId="32" fontId="8" fillId="2" borderId="8" xfId="0" applyNumberFormat="1" applyFont="1" applyFill="1" applyBorder="1">
      <alignment vertical="center"/>
    </xf>
    <xf numFmtId="32" fontId="8" fillId="2" borderId="11" xfId="0" applyNumberFormat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2" fontId="8" fillId="0" borderId="2" xfId="0" applyNumberFormat="1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82" fontId="10" fillId="0" borderId="4" xfId="0" applyNumberFormat="1" applyFont="1" applyBorder="1">
      <alignment vertical="center"/>
    </xf>
    <xf numFmtId="0" fontId="10" fillId="0" borderId="3" xfId="0" applyFont="1" applyBorder="1">
      <alignment vertical="center"/>
    </xf>
    <xf numFmtId="0" fontId="10" fillId="0" borderId="8" xfId="0" applyFont="1" applyBorder="1">
      <alignment vertical="center"/>
    </xf>
    <xf numFmtId="32" fontId="10" fillId="2" borderId="13" xfId="0" applyNumberFormat="1" applyFont="1" applyFill="1" applyBorder="1">
      <alignment vertical="center"/>
    </xf>
    <xf numFmtId="0" fontId="10" fillId="0" borderId="5" xfId="0" applyFont="1" applyBorder="1" applyAlignment="1">
      <alignment horizontal="center" vertical="center"/>
    </xf>
    <xf numFmtId="32" fontId="10" fillId="2" borderId="5" xfId="0" applyNumberFormat="1" applyFont="1" applyFill="1" applyBorder="1">
      <alignment vertical="center"/>
    </xf>
    <xf numFmtId="32" fontId="10" fillId="2" borderId="18" xfId="0" applyNumberFormat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32" fontId="10" fillId="2" borderId="0" xfId="0" applyNumberFormat="1" applyFont="1" applyFill="1">
      <alignment vertical="center"/>
    </xf>
    <xf numFmtId="32" fontId="10" fillId="2" borderId="8" xfId="0" applyNumberFormat="1" applyFont="1" applyFill="1" applyBorder="1">
      <alignment vertical="center"/>
    </xf>
    <xf numFmtId="0" fontId="10" fillId="0" borderId="11" xfId="0" applyFont="1" applyBorder="1" applyAlignment="1">
      <alignment horizontal="center" vertical="center"/>
    </xf>
    <xf numFmtId="32" fontId="10" fillId="2" borderId="11" xfId="0" applyNumberFormat="1" applyFont="1" applyFill="1" applyBorder="1">
      <alignment vertical="center"/>
    </xf>
    <xf numFmtId="32" fontId="10" fillId="0" borderId="2" xfId="0" applyNumberFormat="1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>
      <alignment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0" fillId="0" borderId="11" xfId="0" applyFont="1" applyBorder="1" applyAlignment="1">
      <alignment horizontal="right" vertical="center" shrinkToFit="1"/>
    </xf>
    <xf numFmtId="0" fontId="10" fillId="0" borderId="11" xfId="0" applyFont="1" applyBorder="1">
      <alignment vertical="center"/>
    </xf>
    <xf numFmtId="180" fontId="10" fillId="0" borderId="1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7" fontId="10" fillId="2" borderId="13" xfId="0" applyNumberFormat="1" applyFont="1" applyFill="1" applyBorder="1" applyAlignment="1">
      <alignment horizontal="right" vertical="center"/>
    </xf>
    <xf numFmtId="177" fontId="10" fillId="2" borderId="5" xfId="0" applyNumberFormat="1" applyFont="1" applyFill="1" applyBorder="1" applyAlignment="1">
      <alignment horizontal="right" vertical="center"/>
    </xf>
    <xf numFmtId="177" fontId="10" fillId="2" borderId="18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Alignment="1">
      <alignment horizontal="right" vertical="center"/>
    </xf>
    <xf numFmtId="177" fontId="10" fillId="2" borderId="8" xfId="0" applyNumberFormat="1" applyFont="1" applyFill="1" applyBorder="1" applyAlignment="1">
      <alignment horizontal="right" vertical="center"/>
    </xf>
    <xf numFmtId="177" fontId="10" fillId="2" borderId="11" xfId="0" applyNumberFormat="1" applyFont="1" applyFill="1" applyBorder="1" applyAlignment="1">
      <alignment horizontal="right" vertical="center"/>
    </xf>
    <xf numFmtId="178" fontId="10" fillId="0" borderId="14" xfId="0" applyNumberFormat="1" applyFont="1" applyBorder="1" applyAlignment="1">
      <alignment horizontal="center" vertical="center"/>
    </xf>
    <xf numFmtId="178" fontId="10" fillId="0" borderId="19" xfId="0" applyNumberFormat="1" applyFont="1" applyBorder="1" applyAlignment="1">
      <alignment horizontal="center" vertical="center"/>
    </xf>
    <xf numFmtId="178" fontId="10" fillId="0" borderId="9" xfId="0" applyNumberFormat="1" applyFont="1" applyBorder="1" applyAlignment="1">
      <alignment horizontal="center" vertical="center"/>
    </xf>
    <xf numFmtId="179" fontId="10" fillId="0" borderId="15" xfId="0" applyNumberFormat="1" applyFont="1" applyBorder="1" applyAlignment="1">
      <alignment horizontal="center" vertical="center"/>
    </xf>
    <xf numFmtId="179" fontId="10" fillId="0" borderId="14" xfId="0" applyNumberFormat="1" applyFont="1" applyBorder="1" applyAlignment="1">
      <alignment horizontal="center" vertical="center"/>
    </xf>
    <xf numFmtId="179" fontId="10" fillId="0" borderId="20" xfId="0" applyNumberFormat="1" applyFont="1" applyBorder="1" applyAlignment="1">
      <alignment horizontal="center" vertical="center"/>
    </xf>
    <xf numFmtId="179" fontId="10" fillId="0" borderId="19" xfId="0" applyNumberFormat="1" applyFont="1" applyBorder="1" applyAlignment="1">
      <alignment horizontal="center" vertical="center"/>
    </xf>
    <xf numFmtId="179" fontId="10" fillId="0" borderId="16" xfId="0" applyNumberFormat="1" applyFont="1" applyBorder="1" applyAlignment="1">
      <alignment horizontal="center" vertical="center"/>
    </xf>
    <xf numFmtId="179" fontId="10" fillId="0" borderId="9" xfId="0" applyNumberFormat="1" applyFont="1" applyBorder="1" applyAlignment="1">
      <alignment horizontal="center" vertical="center"/>
    </xf>
    <xf numFmtId="0" fontId="10" fillId="2" borderId="13" xfId="0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0" fillId="2" borderId="18" xfId="0" applyFont="1" applyFill="1" applyBorder="1">
      <alignment vertical="center"/>
    </xf>
    <xf numFmtId="0" fontId="11" fillId="2" borderId="19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1" fillId="2" borderId="9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0" fillId="2" borderId="6" xfId="0" applyFont="1" applyFill="1" applyBorder="1">
      <alignment vertical="center"/>
    </xf>
    <xf numFmtId="176" fontId="10" fillId="2" borderId="4" xfId="0" applyNumberFormat="1" applyFont="1" applyFill="1" applyBorder="1">
      <alignment vertical="center"/>
    </xf>
    <xf numFmtId="176" fontId="10" fillId="2" borderId="4" xfId="0" applyNumberFormat="1" applyFont="1" applyFill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81" fontId="10" fillId="0" borderId="2" xfId="0" applyNumberFormat="1" applyFont="1" applyBorder="1" applyAlignment="1">
      <alignment horizontal="center" vertical="center"/>
    </xf>
    <xf numFmtId="181" fontId="10" fillId="0" borderId="4" xfId="0" applyNumberFormat="1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 shrinkToFit="1"/>
    </xf>
    <xf numFmtId="179" fontId="10" fillId="0" borderId="3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81" fontId="12" fillId="0" borderId="7" xfId="0" applyNumberFormat="1" applyFont="1" applyBorder="1">
      <alignment vertical="center"/>
    </xf>
    <xf numFmtId="0" fontId="13" fillId="0" borderId="6" xfId="0" applyFont="1" applyBorder="1">
      <alignment vertical="center"/>
    </xf>
    <xf numFmtId="179" fontId="12" fillId="0" borderId="7" xfId="0" applyNumberFormat="1" applyFont="1" applyBorder="1" applyAlignment="1">
      <alignment vertical="center" shrinkToFit="1"/>
    </xf>
    <xf numFmtId="179" fontId="12" fillId="0" borderId="6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 shrinkToFit="1"/>
    </xf>
    <xf numFmtId="0" fontId="4" fillId="0" borderId="11" xfId="0" applyFont="1" applyBorder="1">
      <alignment vertical="center"/>
    </xf>
    <xf numFmtId="180" fontId="4" fillId="0" borderId="1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2" borderId="13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4" fillId="2" borderId="18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8" xfId="0" applyNumberFormat="1" applyFont="1" applyFill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8" fontId="4" fillId="0" borderId="14" xfId="0" applyNumberFormat="1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14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79" fontId="4" fillId="0" borderId="19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0" fillId="2" borderId="14" xfId="0" applyFill="1" applyBorder="1">
      <alignment vertical="center"/>
    </xf>
    <xf numFmtId="0" fontId="4" fillId="2" borderId="18" xfId="0" applyFont="1" applyFill="1" applyBorder="1">
      <alignment vertical="center"/>
    </xf>
    <xf numFmtId="0" fontId="0" fillId="2" borderId="19" xfId="0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9" xfId="0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1" fontId="4" fillId="0" borderId="2" xfId="0" applyNumberFormat="1" applyFont="1" applyBorder="1" applyAlignment="1">
      <alignment horizontal="center" vertical="center"/>
    </xf>
    <xf numFmtId="181" fontId="4" fillId="0" borderId="4" xfId="0" applyNumberFormat="1" applyFont="1" applyBorder="1" applyAlignment="1">
      <alignment horizontal="center" vertical="center"/>
    </xf>
    <xf numFmtId="181" fontId="4" fillId="0" borderId="3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 shrinkToFit="1"/>
    </xf>
    <xf numFmtId="179" fontId="4" fillId="0" borderId="3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81" fontId="5" fillId="0" borderId="7" xfId="0" applyNumberFormat="1" applyFont="1" applyBorder="1">
      <alignment vertical="center"/>
    </xf>
    <xf numFmtId="0" fontId="6" fillId="0" borderId="6" xfId="0" applyFont="1" applyBorder="1">
      <alignment vertical="center"/>
    </xf>
    <xf numFmtId="179" fontId="5" fillId="0" borderId="7" xfId="0" applyNumberFormat="1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7" fontId="8" fillId="2" borderId="13" xfId="0" applyNumberFormat="1" applyFont="1" applyFill="1" applyBorder="1" applyAlignment="1">
      <alignment horizontal="right" vertical="center"/>
    </xf>
    <xf numFmtId="177" fontId="8" fillId="2" borderId="5" xfId="0" applyNumberFormat="1" applyFont="1" applyFill="1" applyBorder="1" applyAlignment="1">
      <alignment horizontal="right" vertical="center"/>
    </xf>
    <xf numFmtId="177" fontId="8" fillId="2" borderId="18" xfId="0" applyNumberFormat="1" applyFont="1" applyFill="1" applyBorder="1" applyAlignment="1">
      <alignment horizontal="right" vertical="center"/>
    </xf>
    <xf numFmtId="177" fontId="8" fillId="2" borderId="0" xfId="0" applyNumberFormat="1" applyFont="1" applyFill="1" applyAlignment="1">
      <alignment horizontal="right" vertical="center"/>
    </xf>
    <xf numFmtId="177" fontId="8" fillId="2" borderId="8" xfId="0" applyNumberFormat="1" applyFont="1" applyFill="1" applyBorder="1" applyAlignment="1">
      <alignment horizontal="right" vertical="center"/>
    </xf>
    <xf numFmtId="177" fontId="8" fillId="2" borderId="11" xfId="0" applyNumberFormat="1" applyFont="1" applyFill="1" applyBorder="1" applyAlignment="1">
      <alignment horizontal="right" vertical="center"/>
    </xf>
    <xf numFmtId="178" fontId="8" fillId="0" borderId="14" xfId="0" applyNumberFormat="1" applyFont="1" applyBorder="1" applyAlignment="1">
      <alignment horizontal="center" vertical="center"/>
    </xf>
    <xf numFmtId="178" fontId="8" fillId="0" borderId="19" xfId="0" applyNumberFormat="1" applyFont="1" applyBorder="1" applyAlignment="1">
      <alignment horizontal="center" vertical="center"/>
    </xf>
    <xf numFmtId="178" fontId="8" fillId="0" borderId="9" xfId="0" applyNumberFormat="1" applyFont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8" fillId="2" borderId="6" xfId="0" applyFont="1" applyFill="1" applyBorder="1">
      <alignment vertical="center"/>
    </xf>
    <xf numFmtId="181" fontId="8" fillId="0" borderId="2" xfId="0" applyNumberFormat="1" applyFont="1" applyBorder="1" applyAlignment="1">
      <alignment horizontal="center" vertical="center"/>
    </xf>
    <xf numFmtId="181" fontId="8" fillId="0" borderId="4" xfId="0" applyNumberFormat="1" applyFont="1" applyBorder="1" applyAlignment="1">
      <alignment horizontal="center" vertical="center"/>
    </xf>
    <xf numFmtId="181" fontId="8" fillId="0" borderId="3" xfId="0" applyNumberFormat="1" applyFont="1" applyBorder="1" applyAlignment="1">
      <alignment horizontal="center" vertical="center"/>
    </xf>
    <xf numFmtId="179" fontId="8" fillId="0" borderId="4" xfId="0" applyNumberFormat="1" applyFont="1" applyBorder="1" applyAlignment="1">
      <alignment horizontal="center" vertical="center" shrinkToFit="1"/>
    </xf>
    <xf numFmtId="179" fontId="8" fillId="0" borderId="3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8" fillId="0" borderId="14" xfId="0" applyNumberFormat="1" applyFont="1" applyBorder="1" applyAlignment="1">
      <alignment horizontal="center" vertical="center"/>
    </xf>
    <xf numFmtId="179" fontId="8" fillId="0" borderId="20" xfId="0" applyNumberFormat="1" applyFont="1" applyBorder="1" applyAlignment="1">
      <alignment horizontal="center" vertical="center"/>
    </xf>
    <xf numFmtId="179" fontId="8" fillId="0" borderId="19" xfId="0" applyNumberFormat="1" applyFont="1" applyBorder="1" applyAlignment="1">
      <alignment horizontal="center" vertical="center"/>
    </xf>
    <xf numFmtId="179" fontId="8" fillId="0" borderId="16" xfId="0" applyNumberFormat="1" applyFont="1" applyBorder="1" applyAlignment="1">
      <alignment horizontal="center" vertical="center"/>
    </xf>
    <xf numFmtId="179" fontId="8" fillId="0" borderId="9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4" xfId="0" applyNumberFormat="1" applyFont="1" applyBorder="1">
      <alignment vertical="center"/>
    </xf>
    <xf numFmtId="176" fontId="8" fillId="0" borderId="4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 shrinkToFit="1"/>
    </xf>
    <xf numFmtId="180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176" fontId="8" fillId="2" borderId="4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6" fontId="8" fillId="2" borderId="4" xfId="0" applyNumberFormat="1" applyFont="1" applyFill="1" applyBorder="1">
      <alignment vertical="center"/>
    </xf>
  </cellXfs>
  <cellStyles count="1"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E9CF3-8292-4950-B7D3-BFA20802B43A}">
  <dimension ref="A1:L128"/>
  <sheetViews>
    <sheetView tabSelected="1" view="pageBreakPreview" zoomScaleNormal="100" zoomScaleSheetLayoutView="100" workbookViewId="0">
      <selection activeCell="A2" sqref="A2:F2"/>
    </sheetView>
  </sheetViews>
  <sheetFormatPr defaultColWidth="9" defaultRowHeight="14.25"/>
  <cols>
    <col min="1" max="1" width="7" style="1" customWidth="1"/>
    <col min="2" max="2" width="3" style="1" customWidth="1"/>
    <col min="3" max="3" width="6.25" style="1" customWidth="1"/>
    <col min="4" max="4" width="9" style="1" customWidth="1"/>
    <col min="5" max="5" width="8.875" style="1" customWidth="1"/>
    <col min="6" max="6" width="2.5" style="1" customWidth="1"/>
    <col min="7" max="7" width="8.875" style="1" customWidth="1"/>
    <col min="8" max="8" width="1.875" style="1" customWidth="1"/>
    <col min="9" max="9" width="9.75" style="1" customWidth="1"/>
    <col min="10" max="10" width="3.75" style="1" customWidth="1"/>
    <col min="11" max="11" width="6.75" style="1" bestFit="1" customWidth="1"/>
    <col min="12" max="12" width="10" style="1" customWidth="1"/>
    <col min="13" max="13" width="10.5" style="1" bestFit="1" customWidth="1"/>
    <col min="14" max="16384" width="9" style="1"/>
  </cols>
  <sheetData>
    <row r="1" spans="1:12" ht="30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30" customHeight="1">
      <c r="A2" s="58" t="s">
        <v>26</v>
      </c>
      <c r="B2" s="58"/>
      <c r="C2" s="58"/>
      <c r="D2" s="58"/>
      <c r="E2" s="58"/>
      <c r="F2" s="58"/>
      <c r="G2" s="59" t="s">
        <v>23</v>
      </c>
      <c r="H2" s="59"/>
      <c r="I2" s="59"/>
      <c r="J2" s="60" t="str">
        <f>IF(B7="","",MONTH(B7))</f>
        <v/>
      </c>
      <c r="K2" s="60"/>
      <c r="L2" s="37" t="s">
        <v>20</v>
      </c>
    </row>
    <row r="3" spans="1:12" ht="30" customHeight="1">
      <c r="A3" s="61" t="s">
        <v>2</v>
      </c>
      <c r="B3" s="61"/>
      <c r="C3" s="62"/>
      <c r="D3" s="63"/>
      <c r="E3" s="64"/>
      <c r="F3" s="65" t="s">
        <v>11</v>
      </c>
      <c r="G3" s="66"/>
      <c r="H3" s="67"/>
      <c r="I3" s="62"/>
      <c r="J3" s="63"/>
      <c r="K3" s="63"/>
      <c r="L3" s="64"/>
    </row>
    <row r="4" spans="1:12" ht="30" customHeight="1">
      <c r="A4" s="61" t="s">
        <v>1</v>
      </c>
      <c r="B4" s="61"/>
      <c r="C4" s="39"/>
      <c r="D4" s="97"/>
      <c r="E4" s="97"/>
      <c r="F4" s="97"/>
      <c r="G4" s="40" t="s">
        <v>9</v>
      </c>
      <c r="H4" s="98"/>
      <c r="I4" s="98"/>
      <c r="J4" s="98"/>
      <c r="K4" s="98"/>
      <c r="L4" s="41" t="s">
        <v>10</v>
      </c>
    </row>
    <row r="5" spans="1:12" ht="16.5" customHeight="1">
      <c r="A5" s="61" t="s">
        <v>3</v>
      </c>
      <c r="B5" s="61" t="s">
        <v>4</v>
      </c>
      <c r="C5" s="61"/>
      <c r="D5" s="61"/>
      <c r="E5" s="70" t="s">
        <v>5</v>
      </c>
      <c r="F5" s="70"/>
      <c r="G5" s="70"/>
      <c r="H5" s="70"/>
      <c r="I5" s="70"/>
      <c r="J5" s="99" t="s">
        <v>7</v>
      </c>
      <c r="K5" s="100"/>
      <c r="L5" s="61" t="s">
        <v>8</v>
      </c>
    </row>
    <row r="6" spans="1:12" ht="16.5" customHeight="1">
      <c r="A6" s="61"/>
      <c r="B6" s="61"/>
      <c r="C6" s="61"/>
      <c r="D6" s="61"/>
      <c r="E6" s="42"/>
      <c r="F6" s="36"/>
      <c r="G6" s="36"/>
      <c r="H6" s="68" t="s">
        <v>6</v>
      </c>
      <c r="I6" s="69"/>
      <c r="J6" s="101"/>
      <c r="K6" s="102"/>
      <c r="L6" s="61"/>
    </row>
    <row r="7" spans="1:12" ht="15" customHeight="1">
      <c r="A7" s="70"/>
      <c r="B7" s="73"/>
      <c r="C7" s="74"/>
      <c r="D7" s="79" t="str">
        <f>IF(B7="","",TEXT(B7,"(aaaa)"))</f>
        <v/>
      </c>
      <c r="E7" s="43"/>
      <c r="F7" s="44" t="s">
        <v>17</v>
      </c>
      <c r="G7" s="45"/>
      <c r="H7" s="82">
        <f>G7-E7+G8-E8+G9-E9</f>
        <v>0</v>
      </c>
      <c r="I7" s="83"/>
      <c r="J7" s="88"/>
      <c r="K7" s="89"/>
      <c r="L7" s="94"/>
    </row>
    <row r="8" spans="1:12" ht="15" customHeight="1">
      <c r="A8" s="71"/>
      <c r="B8" s="75"/>
      <c r="C8" s="76"/>
      <c r="D8" s="80"/>
      <c r="E8" s="46"/>
      <c r="F8" s="47" t="s">
        <v>17</v>
      </c>
      <c r="G8" s="48"/>
      <c r="H8" s="84"/>
      <c r="I8" s="85"/>
      <c r="J8" s="90"/>
      <c r="K8" s="91"/>
      <c r="L8" s="95"/>
    </row>
    <row r="9" spans="1:12" ht="15" customHeight="1">
      <c r="A9" s="72"/>
      <c r="B9" s="77"/>
      <c r="C9" s="78"/>
      <c r="D9" s="81"/>
      <c r="E9" s="49"/>
      <c r="F9" s="50" t="s">
        <v>17</v>
      </c>
      <c r="G9" s="51"/>
      <c r="H9" s="86"/>
      <c r="I9" s="87"/>
      <c r="J9" s="92"/>
      <c r="K9" s="93"/>
      <c r="L9" s="96"/>
    </row>
    <row r="10" spans="1:12" ht="15" customHeight="1">
      <c r="A10" s="70"/>
      <c r="B10" s="73"/>
      <c r="C10" s="74"/>
      <c r="D10" s="79" t="str">
        <f t="shared" ref="D10" si="0">IF(B10="","",TEXT(B10,"(aaaa)"))</f>
        <v/>
      </c>
      <c r="E10" s="43"/>
      <c r="F10" s="44" t="s">
        <v>17</v>
      </c>
      <c r="G10" s="45"/>
      <c r="H10" s="82">
        <f t="shared" ref="H10" si="1">G10-E10+G11-E11+G12-E12</f>
        <v>0</v>
      </c>
      <c r="I10" s="83"/>
      <c r="J10" s="88"/>
      <c r="K10" s="89"/>
      <c r="L10" s="94"/>
    </row>
    <row r="11" spans="1:12" ht="15" customHeight="1">
      <c r="A11" s="71"/>
      <c r="B11" s="75"/>
      <c r="C11" s="76"/>
      <c r="D11" s="80"/>
      <c r="E11" s="46"/>
      <c r="F11" s="47" t="s">
        <v>17</v>
      </c>
      <c r="G11" s="48"/>
      <c r="H11" s="84"/>
      <c r="I11" s="85"/>
      <c r="J11" s="90"/>
      <c r="K11" s="91"/>
      <c r="L11" s="95"/>
    </row>
    <row r="12" spans="1:12" ht="15" customHeight="1">
      <c r="A12" s="72"/>
      <c r="B12" s="77"/>
      <c r="C12" s="78"/>
      <c r="D12" s="81"/>
      <c r="E12" s="49"/>
      <c r="F12" s="50" t="s">
        <v>17</v>
      </c>
      <c r="G12" s="51"/>
      <c r="H12" s="86"/>
      <c r="I12" s="87"/>
      <c r="J12" s="92"/>
      <c r="K12" s="93"/>
      <c r="L12" s="96"/>
    </row>
    <row r="13" spans="1:12" ht="15" customHeight="1">
      <c r="A13" s="70"/>
      <c r="B13" s="73"/>
      <c r="C13" s="74"/>
      <c r="D13" s="79" t="str">
        <f t="shared" ref="D13" si="2">IF(B13="","",TEXT(B13,"(aaaa)"))</f>
        <v/>
      </c>
      <c r="E13" s="43"/>
      <c r="F13" s="44" t="s">
        <v>17</v>
      </c>
      <c r="G13" s="45"/>
      <c r="H13" s="82">
        <f t="shared" ref="H13" si="3">G13-E13+G14-E14+G15-E15</f>
        <v>0</v>
      </c>
      <c r="I13" s="83"/>
      <c r="J13" s="88"/>
      <c r="K13" s="89"/>
      <c r="L13" s="94"/>
    </row>
    <row r="14" spans="1:12" ht="15" customHeight="1">
      <c r="A14" s="71"/>
      <c r="B14" s="75"/>
      <c r="C14" s="76"/>
      <c r="D14" s="80"/>
      <c r="E14" s="46"/>
      <c r="F14" s="47" t="s">
        <v>17</v>
      </c>
      <c r="G14" s="48"/>
      <c r="H14" s="84"/>
      <c r="I14" s="85"/>
      <c r="J14" s="90"/>
      <c r="K14" s="91"/>
      <c r="L14" s="95"/>
    </row>
    <row r="15" spans="1:12" ht="15" customHeight="1">
      <c r="A15" s="72"/>
      <c r="B15" s="77"/>
      <c r="C15" s="78"/>
      <c r="D15" s="81"/>
      <c r="E15" s="49"/>
      <c r="F15" s="50" t="s">
        <v>17</v>
      </c>
      <c r="G15" s="51"/>
      <c r="H15" s="86"/>
      <c r="I15" s="87"/>
      <c r="J15" s="92"/>
      <c r="K15" s="93"/>
      <c r="L15" s="96"/>
    </row>
    <row r="16" spans="1:12" ht="15" customHeight="1">
      <c r="A16" s="70"/>
      <c r="B16" s="73"/>
      <c r="C16" s="74"/>
      <c r="D16" s="79" t="str">
        <f t="shared" ref="D16" si="4">IF(B16="","",TEXT(B16,"(aaaa)"))</f>
        <v/>
      </c>
      <c r="E16" s="43"/>
      <c r="F16" s="44" t="s">
        <v>17</v>
      </c>
      <c r="G16" s="45"/>
      <c r="H16" s="82">
        <f t="shared" ref="H16" si="5">G16-E16+G17-E17+G18-E18</f>
        <v>0</v>
      </c>
      <c r="I16" s="83"/>
      <c r="J16" s="88"/>
      <c r="K16" s="89"/>
      <c r="L16" s="94"/>
    </row>
    <row r="17" spans="1:12" ht="15" customHeight="1">
      <c r="A17" s="71"/>
      <c r="B17" s="75"/>
      <c r="C17" s="76"/>
      <c r="D17" s="80"/>
      <c r="E17" s="46"/>
      <c r="F17" s="47" t="s">
        <v>17</v>
      </c>
      <c r="G17" s="48"/>
      <c r="H17" s="84"/>
      <c r="I17" s="85"/>
      <c r="J17" s="90"/>
      <c r="K17" s="91"/>
      <c r="L17" s="95"/>
    </row>
    <row r="18" spans="1:12" ht="15" customHeight="1">
      <c r="A18" s="72"/>
      <c r="B18" s="77"/>
      <c r="C18" s="78"/>
      <c r="D18" s="81"/>
      <c r="E18" s="49"/>
      <c r="F18" s="50" t="s">
        <v>17</v>
      </c>
      <c r="G18" s="51"/>
      <c r="H18" s="86"/>
      <c r="I18" s="87"/>
      <c r="J18" s="92"/>
      <c r="K18" s="93"/>
      <c r="L18" s="96"/>
    </row>
    <row r="19" spans="1:12" ht="15" customHeight="1">
      <c r="A19" s="70"/>
      <c r="B19" s="73"/>
      <c r="C19" s="74"/>
      <c r="D19" s="79" t="str">
        <f t="shared" ref="D19" si="6">IF(B19="","",TEXT(B19,"(aaaa)"))</f>
        <v/>
      </c>
      <c r="E19" s="43"/>
      <c r="F19" s="44" t="s">
        <v>17</v>
      </c>
      <c r="G19" s="45"/>
      <c r="H19" s="82">
        <f t="shared" ref="H19" si="7">G19-E19+G20-E20+G21-E21</f>
        <v>0</v>
      </c>
      <c r="I19" s="83"/>
      <c r="J19" s="88"/>
      <c r="K19" s="89"/>
      <c r="L19" s="94"/>
    </row>
    <row r="20" spans="1:12" ht="15" customHeight="1">
      <c r="A20" s="71"/>
      <c r="B20" s="75"/>
      <c r="C20" s="76"/>
      <c r="D20" s="80"/>
      <c r="E20" s="46"/>
      <c r="F20" s="47" t="s">
        <v>17</v>
      </c>
      <c r="G20" s="48"/>
      <c r="H20" s="84"/>
      <c r="I20" s="85"/>
      <c r="J20" s="90"/>
      <c r="K20" s="91"/>
      <c r="L20" s="95"/>
    </row>
    <row r="21" spans="1:12" ht="15" customHeight="1">
      <c r="A21" s="72"/>
      <c r="B21" s="77"/>
      <c r="C21" s="78"/>
      <c r="D21" s="81"/>
      <c r="E21" s="49"/>
      <c r="F21" s="50" t="s">
        <v>17</v>
      </c>
      <c r="G21" s="51"/>
      <c r="H21" s="86"/>
      <c r="I21" s="87"/>
      <c r="J21" s="92"/>
      <c r="K21" s="93"/>
      <c r="L21" s="96"/>
    </row>
    <row r="22" spans="1:12" ht="15" customHeight="1">
      <c r="A22" s="70"/>
      <c r="B22" s="73"/>
      <c r="C22" s="74"/>
      <c r="D22" s="79" t="str">
        <f t="shared" ref="D22" si="8">IF(B22="","",TEXT(B22,"(aaaa)"))</f>
        <v/>
      </c>
      <c r="E22" s="43"/>
      <c r="F22" s="44" t="s">
        <v>17</v>
      </c>
      <c r="G22" s="45"/>
      <c r="H22" s="82">
        <f t="shared" ref="H22" si="9">G22-E22+G23-E23+G24-E24</f>
        <v>0</v>
      </c>
      <c r="I22" s="83"/>
      <c r="J22" s="88"/>
      <c r="K22" s="89"/>
      <c r="L22" s="94"/>
    </row>
    <row r="23" spans="1:12" ht="15" customHeight="1">
      <c r="A23" s="71"/>
      <c r="B23" s="75"/>
      <c r="C23" s="76"/>
      <c r="D23" s="80"/>
      <c r="E23" s="46"/>
      <c r="F23" s="47" t="s">
        <v>17</v>
      </c>
      <c r="G23" s="48"/>
      <c r="H23" s="84"/>
      <c r="I23" s="85"/>
      <c r="J23" s="90"/>
      <c r="K23" s="91"/>
      <c r="L23" s="95"/>
    </row>
    <row r="24" spans="1:12" ht="15" customHeight="1">
      <c r="A24" s="72"/>
      <c r="B24" s="77"/>
      <c r="C24" s="78"/>
      <c r="D24" s="81"/>
      <c r="E24" s="49"/>
      <c r="F24" s="50" t="s">
        <v>17</v>
      </c>
      <c r="G24" s="51"/>
      <c r="H24" s="86"/>
      <c r="I24" s="87"/>
      <c r="J24" s="92"/>
      <c r="K24" s="93"/>
      <c r="L24" s="96"/>
    </row>
    <row r="25" spans="1:12" ht="15" customHeight="1">
      <c r="A25" s="70"/>
      <c r="B25" s="73"/>
      <c r="C25" s="74"/>
      <c r="D25" s="79" t="str">
        <f t="shared" ref="D25" si="10">IF(B25="","",TEXT(B25,"(aaaa)"))</f>
        <v/>
      </c>
      <c r="E25" s="43"/>
      <c r="F25" s="44" t="s">
        <v>17</v>
      </c>
      <c r="G25" s="45"/>
      <c r="H25" s="82">
        <f t="shared" ref="H25" si="11">G25-E25+G26-E26+G27-E27</f>
        <v>0</v>
      </c>
      <c r="I25" s="83"/>
      <c r="J25" s="88"/>
      <c r="K25" s="89"/>
      <c r="L25" s="94"/>
    </row>
    <row r="26" spans="1:12" ht="15" customHeight="1">
      <c r="A26" s="71"/>
      <c r="B26" s="75"/>
      <c r="C26" s="76"/>
      <c r="D26" s="80"/>
      <c r="E26" s="46"/>
      <c r="F26" s="47" t="s">
        <v>17</v>
      </c>
      <c r="G26" s="48"/>
      <c r="H26" s="84"/>
      <c r="I26" s="85"/>
      <c r="J26" s="90"/>
      <c r="K26" s="91"/>
      <c r="L26" s="95"/>
    </row>
    <row r="27" spans="1:12" ht="15" customHeight="1">
      <c r="A27" s="72"/>
      <c r="B27" s="77"/>
      <c r="C27" s="78"/>
      <c r="D27" s="81"/>
      <c r="E27" s="49"/>
      <c r="F27" s="50" t="s">
        <v>17</v>
      </c>
      <c r="G27" s="51"/>
      <c r="H27" s="86"/>
      <c r="I27" s="87"/>
      <c r="J27" s="92"/>
      <c r="K27" s="93"/>
      <c r="L27" s="96"/>
    </row>
    <row r="28" spans="1:12" ht="15" customHeight="1">
      <c r="A28" s="70"/>
      <c r="B28" s="73"/>
      <c r="C28" s="74"/>
      <c r="D28" s="79" t="str">
        <f t="shared" ref="D28" si="12">IF(B28="","",TEXT(B28,"(aaaa)"))</f>
        <v/>
      </c>
      <c r="E28" s="43"/>
      <c r="F28" s="44" t="s">
        <v>17</v>
      </c>
      <c r="G28" s="45"/>
      <c r="H28" s="82">
        <f t="shared" ref="H28" si="13">G28-E28+G29-E29+G30-E30</f>
        <v>0</v>
      </c>
      <c r="I28" s="83"/>
      <c r="J28" s="88"/>
      <c r="K28" s="89"/>
      <c r="L28" s="94"/>
    </row>
    <row r="29" spans="1:12" ht="15" customHeight="1">
      <c r="A29" s="71"/>
      <c r="B29" s="75"/>
      <c r="C29" s="76"/>
      <c r="D29" s="80"/>
      <c r="E29" s="46"/>
      <c r="F29" s="47" t="s">
        <v>17</v>
      </c>
      <c r="G29" s="48"/>
      <c r="H29" s="84"/>
      <c r="I29" s="85"/>
      <c r="J29" s="90"/>
      <c r="K29" s="91"/>
      <c r="L29" s="95"/>
    </row>
    <row r="30" spans="1:12" ht="15" customHeight="1">
      <c r="A30" s="72"/>
      <c r="B30" s="77"/>
      <c r="C30" s="78"/>
      <c r="D30" s="81"/>
      <c r="E30" s="49"/>
      <c r="F30" s="50" t="s">
        <v>17</v>
      </c>
      <c r="G30" s="51"/>
      <c r="H30" s="86"/>
      <c r="I30" s="87"/>
      <c r="J30" s="92"/>
      <c r="K30" s="93"/>
      <c r="L30" s="96"/>
    </row>
    <row r="31" spans="1:12" ht="15" customHeight="1">
      <c r="A31" s="70"/>
      <c r="B31" s="73"/>
      <c r="C31" s="74"/>
      <c r="D31" s="79" t="str">
        <f t="shared" ref="D31" si="14">IF(B31="","",TEXT(B31,"(aaaa)"))</f>
        <v/>
      </c>
      <c r="E31" s="43"/>
      <c r="F31" s="44" t="s">
        <v>17</v>
      </c>
      <c r="G31" s="45"/>
      <c r="H31" s="82">
        <f t="shared" ref="H31" si="15">G31-E31+G32-E32+G33-E33</f>
        <v>0</v>
      </c>
      <c r="I31" s="83"/>
      <c r="J31" s="88"/>
      <c r="K31" s="89"/>
      <c r="L31" s="94"/>
    </row>
    <row r="32" spans="1:12" ht="15" customHeight="1">
      <c r="A32" s="71"/>
      <c r="B32" s="75"/>
      <c r="C32" s="76"/>
      <c r="D32" s="80"/>
      <c r="E32" s="46"/>
      <c r="F32" s="47" t="s">
        <v>17</v>
      </c>
      <c r="G32" s="48"/>
      <c r="H32" s="84"/>
      <c r="I32" s="85"/>
      <c r="J32" s="90"/>
      <c r="K32" s="91"/>
      <c r="L32" s="95"/>
    </row>
    <row r="33" spans="1:12" ht="15" customHeight="1">
      <c r="A33" s="72"/>
      <c r="B33" s="77"/>
      <c r="C33" s="78"/>
      <c r="D33" s="81"/>
      <c r="E33" s="49"/>
      <c r="F33" s="50" t="s">
        <v>17</v>
      </c>
      <c r="G33" s="51"/>
      <c r="H33" s="86"/>
      <c r="I33" s="87"/>
      <c r="J33" s="92"/>
      <c r="K33" s="93"/>
      <c r="L33" s="96"/>
    </row>
    <row r="34" spans="1:12" ht="15" customHeight="1">
      <c r="A34" s="70"/>
      <c r="B34" s="73"/>
      <c r="C34" s="74"/>
      <c r="D34" s="79" t="str">
        <f t="shared" ref="D34" si="16">IF(B34="","",TEXT(B34,"(aaaa)"))</f>
        <v/>
      </c>
      <c r="E34" s="43"/>
      <c r="F34" s="44" t="s">
        <v>17</v>
      </c>
      <c r="G34" s="45"/>
      <c r="H34" s="82">
        <f t="shared" ref="H34" si="17">G34-E34+G35-E35+G36-E36</f>
        <v>0</v>
      </c>
      <c r="I34" s="83"/>
      <c r="J34" s="88"/>
      <c r="K34" s="89"/>
      <c r="L34" s="94"/>
    </row>
    <row r="35" spans="1:12" ht="15" customHeight="1">
      <c r="A35" s="71"/>
      <c r="B35" s="75"/>
      <c r="C35" s="76"/>
      <c r="D35" s="80"/>
      <c r="E35" s="46"/>
      <c r="F35" s="47" t="s">
        <v>17</v>
      </c>
      <c r="G35" s="48"/>
      <c r="H35" s="84"/>
      <c r="I35" s="85"/>
      <c r="J35" s="90"/>
      <c r="K35" s="91"/>
      <c r="L35" s="95"/>
    </row>
    <row r="36" spans="1:12" ht="15" customHeight="1">
      <c r="A36" s="72"/>
      <c r="B36" s="77"/>
      <c r="C36" s="78"/>
      <c r="D36" s="81"/>
      <c r="E36" s="49"/>
      <c r="F36" s="50" t="s">
        <v>17</v>
      </c>
      <c r="G36" s="51"/>
      <c r="H36" s="86"/>
      <c r="I36" s="87"/>
      <c r="J36" s="92"/>
      <c r="K36" s="93"/>
      <c r="L36" s="96"/>
    </row>
    <row r="37" spans="1:12" ht="30" customHeight="1">
      <c r="A37" s="38" t="s">
        <v>16</v>
      </c>
      <c r="B37" s="103">
        <f>COUNT(B7:C36)</f>
        <v>0</v>
      </c>
      <c r="C37" s="104"/>
      <c r="D37" s="105"/>
      <c r="E37" s="52"/>
      <c r="F37" s="53"/>
      <c r="G37" s="53"/>
      <c r="H37" s="106">
        <f>SUM(H7:I36)</f>
        <v>0</v>
      </c>
      <c r="I37" s="107"/>
      <c r="J37" s="65"/>
      <c r="K37" s="108"/>
      <c r="L37" s="38"/>
    </row>
    <row r="38" spans="1:12" ht="21" customHeight="1">
      <c r="A38" s="109" t="s">
        <v>12</v>
      </c>
      <c r="B38" s="109"/>
      <c r="C38" s="109"/>
      <c r="D38" s="109"/>
      <c r="E38" s="109"/>
      <c r="F38" s="109"/>
      <c r="G38" s="109"/>
      <c r="H38" s="109"/>
      <c r="I38" s="109"/>
      <c r="J38" s="109"/>
      <c r="K38" s="54"/>
      <c r="L38" s="54"/>
    </row>
    <row r="39" spans="1:12" ht="21" customHeight="1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55" t="s">
        <v>13</v>
      </c>
      <c r="L39" s="110">
        <f>IF(B80+B123=0,B37,"")</f>
        <v>0</v>
      </c>
    </row>
    <row r="40" spans="1:12" ht="21" customHeight="1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56" t="s">
        <v>14</v>
      </c>
      <c r="L40" s="111"/>
    </row>
    <row r="41" spans="1:12" ht="21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55" t="s">
        <v>13</v>
      </c>
      <c r="L41" s="112">
        <f>IF(H80+H123=0,H37,"")</f>
        <v>0</v>
      </c>
    </row>
    <row r="42" spans="1:12" ht="21" customHeight="1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56" t="s">
        <v>15</v>
      </c>
      <c r="L42" s="113"/>
    </row>
    <row r="43" spans="1:1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1:12" ht="30" customHeight="1">
      <c r="A44" s="57" t="s">
        <v>0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1:12" ht="30" customHeight="1">
      <c r="A45" s="122" t="str">
        <f>A2</f>
        <v>○○○○</v>
      </c>
      <c r="B45" s="122"/>
      <c r="C45" s="122"/>
      <c r="D45" s="122"/>
      <c r="E45" s="122"/>
      <c r="F45" s="122"/>
      <c r="G45" s="123" t="s">
        <v>23</v>
      </c>
      <c r="H45" s="123"/>
      <c r="I45" s="123"/>
      <c r="J45" s="124" t="str">
        <f>J2</f>
        <v/>
      </c>
      <c r="K45" s="124"/>
      <c r="L45" s="18" t="s">
        <v>21</v>
      </c>
    </row>
    <row r="46" spans="1:12" ht="30" customHeight="1">
      <c r="A46" s="114" t="s">
        <v>2</v>
      </c>
      <c r="B46" s="114"/>
      <c r="C46" s="125" t="str">
        <f>IF(C3="","",C3)</f>
        <v/>
      </c>
      <c r="D46" s="126"/>
      <c r="E46" s="127"/>
      <c r="F46" s="125" t="s">
        <v>11</v>
      </c>
      <c r="G46" s="126"/>
      <c r="H46" s="127"/>
      <c r="I46" s="125" t="str">
        <f>IF(I3="","",I3)</f>
        <v/>
      </c>
      <c r="J46" s="126"/>
      <c r="K46" s="126"/>
      <c r="L46" s="127"/>
    </row>
    <row r="47" spans="1:12" ht="30" customHeight="1">
      <c r="A47" s="114" t="s">
        <v>1</v>
      </c>
      <c r="B47" s="114"/>
      <c r="C47" s="20"/>
      <c r="D47" s="115" t="str">
        <f>IF(D4="","",D4)</f>
        <v/>
      </c>
      <c r="E47" s="115"/>
      <c r="F47" s="115"/>
      <c r="G47" s="17" t="s">
        <v>9</v>
      </c>
      <c r="H47" s="116" t="str">
        <f>IF(H4="","",H4)</f>
        <v/>
      </c>
      <c r="I47" s="116"/>
      <c r="J47" s="116"/>
      <c r="K47" s="116"/>
      <c r="L47" s="3" t="s">
        <v>10</v>
      </c>
    </row>
    <row r="48" spans="1:12" ht="16.5" customHeight="1">
      <c r="A48" s="114" t="s">
        <v>3</v>
      </c>
      <c r="B48" s="114" t="s">
        <v>4</v>
      </c>
      <c r="C48" s="114"/>
      <c r="D48" s="114"/>
      <c r="E48" s="117" t="s">
        <v>5</v>
      </c>
      <c r="F48" s="117"/>
      <c r="G48" s="117"/>
      <c r="H48" s="117"/>
      <c r="I48" s="117"/>
      <c r="J48" s="118" t="s">
        <v>7</v>
      </c>
      <c r="K48" s="119"/>
      <c r="L48" s="114" t="s">
        <v>8</v>
      </c>
    </row>
    <row r="49" spans="1:12" ht="16.5" customHeight="1">
      <c r="A49" s="114"/>
      <c r="B49" s="114"/>
      <c r="C49" s="114"/>
      <c r="D49" s="114"/>
      <c r="E49" s="4"/>
      <c r="F49" s="21"/>
      <c r="G49" s="21"/>
      <c r="H49" s="154" t="s">
        <v>6</v>
      </c>
      <c r="I49" s="155"/>
      <c r="J49" s="120"/>
      <c r="K49" s="121"/>
      <c r="L49" s="114"/>
    </row>
    <row r="50" spans="1:12" ht="15" customHeight="1">
      <c r="A50" s="117"/>
      <c r="B50" s="130"/>
      <c r="C50" s="131"/>
      <c r="D50" s="136" t="str">
        <f>IF(B50="","",TEXT(B50,"(aaaa)"))</f>
        <v/>
      </c>
      <c r="E50" s="11"/>
      <c r="F50" s="6" t="s">
        <v>17</v>
      </c>
      <c r="G50" s="14"/>
      <c r="H50" s="139">
        <f>G50-E50+G51-E51+G52-E52</f>
        <v>0</v>
      </c>
      <c r="I50" s="140"/>
      <c r="J50" s="145"/>
      <c r="K50" s="146"/>
      <c r="L50" s="151"/>
    </row>
    <row r="51" spans="1:12" ht="15" customHeight="1">
      <c r="A51" s="128"/>
      <c r="B51" s="132"/>
      <c r="C51" s="133"/>
      <c r="D51" s="137"/>
      <c r="E51" s="12"/>
      <c r="F51" s="7" t="s">
        <v>17</v>
      </c>
      <c r="G51" s="15"/>
      <c r="H51" s="141"/>
      <c r="I51" s="142"/>
      <c r="J51" s="147"/>
      <c r="K51" s="148"/>
      <c r="L51" s="152"/>
    </row>
    <row r="52" spans="1:12" ht="15" customHeight="1">
      <c r="A52" s="129"/>
      <c r="B52" s="134"/>
      <c r="C52" s="135"/>
      <c r="D52" s="138"/>
      <c r="E52" s="13"/>
      <c r="F52" s="5" t="s">
        <v>17</v>
      </c>
      <c r="G52" s="16"/>
      <c r="H52" s="143"/>
      <c r="I52" s="144"/>
      <c r="J52" s="149"/>
      <c r="K52" s="150"/>
      <c r="L52" s="153"/>
    </row>
    <row r="53" spans="1:12" ht="15" customHeight="1">
      <c r="A53" s="117"/>
      <c r="B53" s="130"/>
      <c r="C53" s="131"/>
      <c r="D53" s="136" t="str">
        <f t="shared" ref="D53" si="18">IF(B53="","",TEXT(B53,"(aaaa)"))</f>
        <v/>
      </c>
      <c r="E53" s="11"/>
      <c r="F53" s="6" t="s">
        <v>17</v>
      </c>
      <c r="G53" s="14"/>
      <c r="H53" s="139">
        <f t="shared" ref="H53" si="19">G53-E53+G54-E54+G55-E55</f>
        <v>0</v>
      </c>
      <c r="I53" s="140"/>
      <c r="J53" s="145"/>
      <c r="K53" s="146"/>
      <c r="L53" s="151"/>
    </row>
    <row r="54" spans="1:12" ht="15" customHeight="1">
      <c r="A54" s="128"/>
      <c r="B54" s="132"/>
      <c r="C54" s="133"/>
      <c r="D54" s="137"/>
      <c r="E54" s="12"/>
      <c r="F54" s="7" t="s">
        <v>17</v>
      </c>
      <c r="G54" s="15"/>
      <c r="H54" s="141"/>
      <c r="I54" s="142"/>
      <c r="J54" s="147"/>
      <c r="K54" s="148"/>
      <c r="L54" s="152"/>
    </row>
    <row r="55" spans="1:12" ht="15" customHeight="1">
      <c r="A55" s="129"/>
      <c r="B55" s="134"/>
      <c r="C55" s="135"/>
      <c r="D55" s="138"/>
      <c r="E55" s="13"/>
      <c r="F55" s="5" t="s">
        <v>17</v>
      </c>
      <c r="G55" s="16"/>
      <c r="H55" s="143"/>
      <c r="I55" s="144"/>
      <c r="J55" s="149"/>
      <c r="K55" s="150"/>
      <c r="L55" s="153"/>
    </row>
    <row r="56" spans="1:12" ht="15" customHeight="1">
      <c r="A56" s="117"/>
      <c r="B56" s="130"/>
      <c r="C56" s="131"/>
      <c r="D56" s="136" t="str">
        <f t="shared" ref="D56" si="20">IF(B56="","",TEXT(B56,"(aaaa)"))</f>
        <v/>
      </c>
      <c r="E56" s="11"/>
      <c r="F56" s="6" t="s">
        <v>17</v>
      </c>
      <c r="G56" s="14"/>
      <c r="H56" s="139">
        <f t="shared" ref="H56" si="21">G56-E56+G57-E57+G58-E58</f>
        <v>0</v>
      </c>
      <c r="I56" s="140"/>
      <c r="J56" s="145"/>
      <c r="K56" s="146"/>
      <c r="L56" s="151"/>
    </row>
    <row r="57" spans="1:12" ht="15" customHeight="1">
      <c r="A57" s="128"/>
      <c r="B57" s="132"/>
      <c r="C57" s="133"/>
      <c r="D57" s="137"/>
      <c r="E57" s="12"/>
      <c r="F57" s="7" t="s">
        <v>17</v>
      </c>
      <c r="G57" s="15"/>
      <c r="H57" s="141"/>
      <c r="I57" s="142"/>
      <c r="J57" s="147"/>
      <c r="K57" s="148"/>
      <c r="L57" s="152"/>
    </row>
    <row r="58" spans="1:12" ht="15" customHeight="1">
      <c r="A58" s="129"/>
      <c r="B58" s="134"/>
      <c r="C58" s="135"/>
      <c r="D58" s="138"/>
      <c r="E58" s="13"/>
      <c r="F58" s="5" t="s">
        <v>17</v>
      </c>
      <c r="G58" s="16"/>
      <c r="H58" s="143"/>
      <c r="I58" s="144"/>
      <c r="J58" s="149"/>
      <c r="K58" s="150"/>
      <c r="L58" s="153"/>
    </row>
    <row r="59" spans="1:12" ht="15" customHeight="1">
      <c r="A59" s="117"/>
      <c r="B59" s="130"/>
      <c r="C59" s="131"/>
      <c r="D59" s="136" t="str">
        <f t="shared" ref="D59" si="22">IF(B59="","",TEXT(B59,"(aaaa)"))</f>
        <v/>
      </c>
      <c r="E59" s="11"/>
      <c r="F59" s="6" t="s">
        <v>17</v>
      </c>
      <c r="G59" s="14"/>
      <c r="H59" s="139">
        <f t="shared" ref="H59" si="23">G59-E59+G60-E60+G61-E61</f>
        <v>0</v>
      </c>
      <c r="I59" s="140"/>
      <c r="J59" s="145"/>
      <c r="K59" s="146"/>
      <c r="L59" s="151"/>
    </row>
    <row r="60" spans="1:12" ht="15" customHeight="1">
      <c r="A60" s="128"/>
      <c r="B60" s="132"/>
      <c r="C60" s="133"/>
      <c r="D60" s="137"/>
      <c r="E60" s="12"/>
      <c r="F60" s="7" t="s">
        <v>17</v>
      </c>
      <c r="G60" s="15"/>
      <c r="H60" s="141"/>
      <c r="I60" s="142"/>
      <c r="J60" s="147"/>
      <c r="K60" s="148"/>
      <c r="L60" s="152"/>
    </row>
    <row r="61" spans="1:12" ht="15" customHeight="1">
      <c r="A61" s="129"/>
      <c r="B61" s="134"/>
      <c r="C61" s="135"/>
      <c r="D61" s="138"/>
      <c r="E61" s="13"/>
      <c r="F61" s="5" t="s">
        <v>17</v>
      </c>
      <c r="G61" s="16"/>
      <c r="H61" s="143"/>
      <c r="I61" s="144"/>
      <c r="J61" s="149"/>
      <c r="K61" s="150"/>
      <c r="L61" s="153"/>
    </row>
    <row r="62" spans="1:12" ht="15" customHeight="1">
      <c r="A62" s="117"/>
      <c r="B62" s="130"/>
      <c r="C62" s="131"/>
      <c r="D62" s="136" t="str">
        <f t="shared" ref="D62" si="24">IF(B62="","",TEXT(B62,"(aaaa)"))</f>
        <v/>
      </c>
      <c r="E62" s="11"/>
      <c r="F62" s="6" t="s">
        <v>17</v>
      </c>
      <c r="G62" s="14"/>
      <c r="H62" s="139">
        <f t="shared" ref="H62" si="25">G62-E62+G63-E63+G64-E64</f>
        <v>0</v>
      </c>
      <c r="I62" s="140"/>
      <c r="J62" s="145"/>
      <c r="K62" s="146"/>
      <c r="L62" s="151"/>
    </row>
    <row r="63" spans="1:12" ht="15" customHeight="1">
      <c r="A63" s="128"/>
      <c r="B63" s="132"/>
      <c r="C63" s="133"/>
      <c r="D63" s="137"/>
      <c r="E63" s="12"/>
      <c r="F63" s="7" t="s">
        <v>17</v>
      </c>
      <c r="G63" s="15"/>
      <c r="H63" s="141"/>
      <c r="I63" s="142"/>
      <c r="J63" s="147"/>
      <c r="K63" s="148"/>
      <c r="L63" s="152"/>
    </row>
    <row r="64" spans="1:12" ht="15" customHeight="1">
      <c r="A64" s="129"/>
      <c r="B64" s="134"/>
      <c r="C64" s="135"/>
      <c r="D64" s="138"/>
      <c r="E64" s="13"/>
      <c r="F64" s="5" t="s">
        <v>17</v>
      </c>
      <c r="G64" s="16"/>
      <c r="H64" s="143"/>
      <c r="I64" s="144"/>
      <c r="J64" s="149"/>
      <c r="K64" s="150"/>
      <c r="L64" s="153"/>
    </row>
    <row r="65" spans="1:12" ht="15" customHeight="1">
      <c r="A65" s="117"/>
      <c r="B65" s="130"/>
      <c r="C65" s="131"/>
      <c r="D65" s="136" t="str">
        <f t="shared" ref="D65" si="26">IF(B65="","",TEXT(B65,"(aaaa)"))</f>
        <v/>
      </c>
      <c r="E65" s="11"/>
      <c r="F65" s="6" t="s">
        <v>17</v>
      </c>
      <c r="G65" s="14"/>
      <c r="H65" s="139">
        <f t="shared" ref="H65" si="27">G65-E65+G66-E66+G67-E67</f>
        <v>0</v>
      </c>
      <c r="I65" s="140"/>
      <c r="J65" s="145"/>
      <c r="K65" s="146"/>
      <c r="L65" s="151"/>
    </row>
    <row r="66" spans="1:12" ht="15" customHeight="1">
      <c r="A66" s="128"/>
      <c r="B66" s="132"/>
      <c r="C66" s="133"/>
      <c r="D66" s="137"/>
      <c r="E66" s="12"/>
      <c r="F66" s="7" t="s">
        <v>17</v>
      </c>
      <c r="G66" s="15"/>
      <c r="H66" s="141"/>
      <c r="I66" s="142"/>
      <c r="J66" s="147"/>
      <c r="K66" s="148"/>
      <c r="L66" s="152"/>
    </row>
    <row r="67" spans="1:12" ht="15" customHeight="1">
      <c r="A67" s="129"/>
      <c r="B67" s="134"/>
      <c r="C67" s="135"/>
      <c r="D67" s="138"/>
      <c r="E67" s="13"/>
      <c r="F67" s="5" t="s">
        <v>17</v>
      </c>
      <c r="G67" s="16"/>
      <c r="H67" s="143"/>
      <c r="I67" s="144"/>
      <c r="J67" s="149"/>
      <c r="K67" s="150"/>
      <c r="L67" s="153"/>
    </row>
    <row r="68" spans="1:12" ht="15" customHeight="1">
      <c r="A68" s="117"/>
      <c r="B68" s="130"/>
      <c r="C68" s="131"/>
      <c r="D68" s="136" t="str">
        <f t="shared" ref="D68" si="28">IF(B68="","",TEXT(B68,"(aaaa)"))</f>
        <v/>
      </c>
      <c r="E68" s="11"/>
      <c r="F68" s="6" t="s">
        <v>17</v>
      </c>
      <c r="G68" s="14"/>
      <c r="H68" s="139">
        <f t="shared" ref="H68" si="29">G68-E68+G69-E69+G70-E70</f>
        <v>0</v>
      </c>
      <c r="I68" s="140"/>
      <c r="J68" s="145"/>
      <c r="K68" s="146"/>
      <c r="L68" s="151"/>
    </row>
    <row r="69" spans="1:12" ht="15" customHeight="1">
      <c r="A69" s="128"/>
      <c r="B69" s="132"/>
      <c r="C69" s="133"/>
      <c r="D69" s="137"/>
      <c r="E69" s="12"/>
      <c r="F69" s="7" t="s">
        <v>17</v>
      </c>
      <c r="G69" s="15"/>
      <c r="H69" s="141"/>
      <c r="I69" s="142"/>
      <c r="J69" s="147"/>
      <c r="K69" s="148"/>
      <c r="L69" s="152"/>
    </row>
    <row r="70" spans="1:12" ht="15" customHeight="1">
      <c r="A70" s="129"/>
      <c r="B70" s="134"/>
      <c r="C70" s="135"/>
      <c r="D70" s="138"/>
      <c r="E70" s="13"/>
      <c r="F70" s="5" t="s">
        <v>17</v>
      </c>
      <c r="G70" s="16"/>
      <c r="H70" s="143"/>
      <c r="I70" s="144"/>
      <c r="J70" s="149"/>
      <c r="K70" s="150"/>
      <c r="L70" s="153"/>
    </row>
    <row r="71" spans="1:12" ht="15" customHeight="1">
      <c r="A71" s="117"/>
      <c r="B71" s="130"/>
      <c r="C71" s="131"/>
      <c r="D71" s="136" t="str">
        <f t="shared" ref="D71" si="30">IF(B71="","",TEXT(B71,"(aaaa)"))</f>
        <v/>
      </c>
      <c r="E71" s="11"/>
      <c r="F71" s="6" t="s">
        <v>17</v>
      </c>
      <c r="G71" s="14"/>
      <c r="H71" s="139">
        <f t="shared" ref="H71" si="31">G71-E71+G72-E72+G73-E73</f>
        <v>0</v>
      </c>
      <c r="I71" s="140"/>
      <c r="J71" s="145"/>
      <c r="K71" s="146"/>
      <c r="L71" s="151"/>
    </row>
    <row r="72" spans="1:12" ht="15" customHeight="1">
      <c r="A72" s="128"/>
      <c r="B72" s="132"/>
      <c r="C72" s="133"/>
      <c r="D72" s="137"/>
      <c r="E72" s="12"/>
      <c r="F72" s="7" t="s">
        <v>17</v>
      </c>
      <c r="G72" s="15"/>
      <c r="H72" s="141"/>
      <c r="I72" s="142"/>
      <c r="J72" s="147"/>
      <c r="K72" s="148"/>
      <c r="L72" s="152"/>
    </row>
    <row r="73" spans="1:12" ht="15" customHeight="1">
      <c r="A73" s="129"/>
      <c r="B73" s="134"/>
      <c r="C73" s="135"/>
      <c r="D73" s="138"/>
      <c r="E73" s="13"/>
      <c r="F73" s="5" t="s">
        <v>17</v>
      </c>
      <c r="G73" s="16"/>
      <c r="H73" s="143"/>
      <c r="I73" s="144"/>
      <c r="J73" s="149"/>
      <c r="K73" s="150"/>
      <c r="L73" s="153"/>
    </row>
    <row r="74" spans="1:12" ht="15" customHeight="1">
      <c r="A74" s="117"/>
      <c r="B74" s="130"/>
      <c r="C74" s="131"/>
      <c r="D74" s="136" t="str">
        <f t="shared" ref="D74" si="32">IF(B74="","",TEXT(B74,"(aaaa)"))</f>
        <v/>
      </c>
      <c r="E74" s="11"/>
      <c r="F74" s="6" t="s">
        <v>17</v>
      </c>
      <c r="G74" s="14"/>
      <c r="H74" s="139">
        <f t="shared" ref="H74" si="33">G74-E74+G75-E75+G76-E76</f>
        <v>0</v>
      </c>
      <c r="I74" s="140"/>
      <c r="J74" s="145"/>
      <c r="K74" s="146"/>
      <c r="L74" s="151"/>
    </row>
    <row r="75" spans="1:12" ht="15" customHeight="1">
      <c r="A75" s="128"/>
      <c r="B75" s="132"/>
      <c r="C75" s="133"/>
      <c r="D75" s="137"/>
      <c r="E75" s="12"/>
      <c r="F75" s="7" t="s">
        <v>17</v>
      </c>
      <c r="G75" s="15"/>
      <c r="H75" s="141"/>
      <c r="I75" s="142"/>
      <c r="J75" s="147"/>
      <c r="K75" s="148"/>
      <c r="L75" s="152"/>
    </row>
    <row r="76" spans="1:12" ht="15" customHeight="1">
      <c r="A76" s="129"/>
      <c r="B76" s="134"/>
      <c r="C76" s="135"/>
      <c r="D76" s="138"/>
      <c r="E76" s="13"/>
      <c r="F76" s="5" t="s">
        <v>17</v>
      </c>
      <c r="G76" s="16"/>
      <c r="H76" s="143"/>
      <c r="I76" s="144"/>
      <c r="J76" s="149"/>
      <c r="K76" s="150"/>
      <c r="L76" s="153"/>
    </row>
    <row r="77" spans="1:12" ht="15" customHeight="1">
      <c r="A77" s="117"/>
      <c r="B77" s="130"/>
      <c r="C77" s="131"/>
      <c r="D77" s="136" t="str">
        <f t="shared" ref="D77" si="34">IF(B77="","",TEXT(B77,"(aaaa)"))</f>
        <v/>
      </c>
      <c r="E77" s="11"/>
      <c r="F77" s="6" t="s">
        <v>17</v>
      </c>
      <c r="G77" s="14"/>
      <c r="H77" s="139">
        <f t="shared" ref="H77" si="35">G77-E77+G78-E78+G79-E79</f>
        <v>0</v>
      </c>
      <c r="I77" s="140"/>
      <c r="J77" s="145"/>
      <c r="K77" s="146"/>
      <c r="L77" s="151"/>
    </row>
    <row r="78" spans="1:12" ht="15" customHeight="1">
      <c r="A78" s="128"/>
      <c r="B78" s="132"/>
      <c r="C78" s="133"/>
      <c r="D78" s="137"/>
      <c r="E78" s="12"/>
      <c r="F78" s="7" t="s">
        <v>17</v>
      </c>
      <c r="G78" s="15"/>
      <c r="H78" s="141"/>
      <c r="I78" s="142"/>
      <c r="J78" s="147"/>
      <c r="K78" s="148"/>
      <c r="L78" s="152"/>
    </row>
    <row r="79" spans="1:12" ht="15" customHeight="1">
      <c r="A79" s="129"/>
      <c r="B79" s="134"/>
      <c r="C79" s="135"/>
      <c r="D79" s="138"/>
      <c r="E79" s="13"/>
      <c r="F79" s="5" t="s">
        <v>17</v>
      </c>
      <c r="G79" s="16"/>
      <c r="H79" s="143"/>
      <c r="I79" s="144"/>
      <c r="J79" s="149"/>
      <c r="K79" s="150"/>
      <c r="L79" s="153"/>
    </row>
    <row r="80" spans="1:12" ht="30" customHeight="1">
      <c r="A80" s="19" t="s">
        <v>16</v>
      </c>
      <c r="B80" s="156">
        <f>COUNT(B50:C79)</f>
        <v>0</v>
      </c>
      <c r="C80" s="157"/>
      <c r="D80" s="158"/>
      <c r="E80" s="10"/>
      <c r="F80" s="2"/>
      <c r="G80" s="2"/>
      <c r="H80" s="159">
        <f>SUM(H50:I79)</f>
        <v>0</v>
      </c>
      <c r="I80" s="160"/>
      <c r="J80" s="125"/>
      <c r="K80" s="161"/>
      <c r="L80" s="19"/>
    </row>
    <row r="81" spans="1:12" ht="21" customHeight="1">
      <c r="A81" s="162" t="s">
        <v>12</v>
      </c>
      <c r="B81" s="162"/>
      <c r="C81" s="162"/>
      <c r="D81" s="162"/>
      <c r="E81" s="162"/>
      <c r="F81" s="162"/>
      <c r="G81" s="162"/>
      <c r="H81" s="162"/>
      <c r="I81" s="162"/>
      <c r="J81" s="162"/>
    </row>
    <row r="82" spans="1:12" ht="21" customHeight="1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8" t="s">
        <v>13</v>
      </c>
      <c r="L82" s="163">
        <f>IF(B123=0,B37+B80,"")</f>
        <v>0</v>
      </c>
    </row>
    <row r="83" spans="1:12" ht="21" customHeight="1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9" t="s">
        <v>14</v>
      </c>
      <c r="L83" s="164"/>
    </row>
    <row r="84" spans="1:12" ht="21" customHeight="1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8" t="s">
        <v>13</v>
      </c>
      <c r="L84" s="165">
        <f>IF(H123=0,H80+H37,"")</f>
        <v>0</v>
      </c>
    </row>
    <row r="85" spans="1:12" ht="21" customHeight="1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9" t="s">
        <v>15</v>
      </c>
      <c r="L85" s="166"/>
    </row>
    <row r="87" spans="1:12" ht="30" customHeight="1">
      <c r="A87" s="57" t="s">
        <v>0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</row>
    <row r="88" spans="1:12" ht="30" customHeight="1">
      <c r="A88" s="122" t="str">
        <f>A45</f>
        <v>○○○○</v>
      </c>
      <c r="B88" s="122"/>
      <c r="C88" s="122"/>
      <c r="D88" s="122"/>
      <c r="E88" s="122"/>
      <c r="F88" s="122"/>
      <c r="G88" s="123" t="s">
        <v>23</v>
      </c>
      <c r="H88" s="123"/>
      <c r="I88" s="123"/>
      <c r="J88" s="124" t="str">
        <f>J2</f>
        <v/>
      </c>
      <c r="K88" s="124"/>
      <c r="L88" s="18" t="s">
        <v>22</v>
      </c>
    </row>
    <row r="89" spans="1:12" ht="30" customHeight="1">
      <c r="A89" s="114" t="s">
        <v>2</v>
      </c>
      <c r="B89" s="114"/>
      <c r="C89" s="125" t="str">
        <f>IF(C3="","",C3)</f>
        <v/>
      </c>
      <c r="D89" s="126"/>
      <c r="E89" s="127"/>
      <c r="F89" s="125" t="s">
        <v>11</v>
      </c>
      <c r="G89" s="126"/>
      <c r="H89" s="127"/>
      <c r="I89" s="125" t="str">
        <f>IF(I3="","",I3)</f>
        <v/>
      </c>
      <c r="J89" s="126"/>
      <c r="K89" s="126"/>
      <c r="L89" s="127"/>
    </row>
    <row r="90" spans="1:12" ht="30" customHeight="1">
      <c r="A90" s="114" t="s">
        <v>1</v>
      </c>
      <c r="B90" s="114"/>
      <c r="C90" s="20"/>
      <c r="D90" s="115" t="str">
        <f>IF(D4="","",D4)</f>
        <v/>
      </c>
      <c r="E90" s="115"/>
      <c r="F90" s="115"/>
      <c r="G90" s="17" t="s">
        <v>9</v>
      </c>
      <c r="H90" s="116" t="str">
        <f>IF(H4="","",H4)</f>
        <v/>
      </c>
      <c r="I90" s="116"/>
      <c r="J90" s="116"/>
      <c r="K90" s="116"/>
      <c r="L90" s="3" t="s">
        <v>10</v>
      </c>
    </row>
    <row r="91" spans="1:12" ht="16.5" customHeight="1">
      <c r="A91" s="114" t="s">
        <v>3</v>
      </c>
      <c r="B91" s="114" t="s">
        <v>4</v>
      </c>
      <c r="C91" s="114"/>
      <c r="D91" s="114"/>
      <c r="E91" s="117" t="s">
        <v>5</v>
      </c>
      <c r="F91" s="117"/>
      <c r="G91" s="117"/>
      <c r="H91" s="117"/>
      <c r="I91" s="117"/>
      <c r="J91" s="118" t="s">
        <v>7</v>
      </c>
      <c r="K91" s="119"/>
      <c r="L91" s="114" t="s">
        <v>8</v>
      </c>
    </row>
    <row r="92" spans="1:12" ht="16.5" customHeight="1">
      <c r="A92" s="114"/>
      <c r="B92" s="114"/>
      <c r="C92" s="114"/>
      <c r="D92" s="114"/>
      <c r="E92" s="4"/>
      <c r="F92" s="21"/>
      <c r="G92" s="21"/>
      <c r="H92" s="154" t="s">
        <v>6</v>
      </c>
      <c r="I92" s="155"/>
      <c r="J92" s="120"/>
      <c r="K92" s="121"/>
      <c r="L92" s="114"/>
    </row>
    <row r="93" spans="1:12" ht="15" customHeight="1">
      <c r="A93" s="117"/>
      <c r="B93" s="130"/>
      <c r="C93" s="131"/>
      <c r="D93" s="136" t="str">
        <f>IF(B93="","",TEXT(B93,"(aaaa)"))</f>
        <v/>
      </c>
      <c r="E93" s="11"/>
      <c r="F93" s="6" t="s">
        <v>17</v>
      </c>
      <c r="G93" s="14"/>
      <c r="H93" s="139">
        <f>G93-E93+G94-E94+G95-E95</f>
        <v>0</v>
      </c>
      <c r="I93" s="140"/>
      <c r="J93" s="145"/>
      <c r="K93" s="146"/>
      <c r="L93" s="151"/>
    </row>
    <row r="94" spans="1:12" ht="15" customHeight="1">
      <c r="A94" s="128"/>
      <c r="B94" s="132"/>
      <c r="C94" s="133"/>
      <c r="D94" s="137"/>
      <c r="E94" s="12"/>
      <c r="F94" s="7" t="s">
        <v>17</v>
      </c>
      <c r="G94" s="15"/>
      <c r="H94" s="141"/>
      <c r="I94" s="142"/>
      <c r="J94" s="147"/>
      <c r="K94" s="148"/>
      <c r="L94" s="152"/>
    </row>
    <row r="95" spans="1:12" ht="15" customHeight="1">
      <c r="A95" s="129"/>
      <c r="B95" s="134"/>
      <c r="C95" s="135"/>
      <c r="D95" s="138"/>
      <c r="E95" s="13"/>
      <c r="F95" s="5" t="s">
        <v>17</v>
      </c>
      <c r="G95" s="16"/>
      <c r="H95" s="143"/>
      <c r="I95" s="144"/>
      <c r="J95" s="149"/>
      <c r="K95" s="150"/>
      <c r="L95" s="153"/>
    </row>
    <row r="96" spans="1:12" ht="15" customHeight="1">
      <c r="A96" s="117"/>
      <c r="B96" s="130"/>
      <c r="C96" s="131"/>
      <c r="D96" s="136" t="str">
        <f t="shared" ref="D96" si="36">IF(B96="","",TEXT(B96,"(aaaa)"))</f>
        <v/>
      </c>
      <c r="E96" s="11"/>
      <c r="F96" s="6" t="s">
        <v>17</v>
      </c>
      <c r="G96" s="14"/>
      <c r="H96" s="139">
        <f t="shared" ref="H96" si="37">G96-E96+G97-E97+G98-E98</f>
        <v>0</v>
      </c>
      <c r="I96" s="140"/>
      <c r="J96" s="145"/>
      <c r="K96" s="146"/>
      <c r="L96" s="151"/>
    </row>
    <row r="97" spans="1:12" ht="15" customHeight="1">
      <c r="A97" s="128"/>
      <c r="B97" s="132"/>
      <c r="C97" s="133"/>
      <c r="D97" s="137"/>
      <c r="E97" s="12"/>
      <c r="F97" s="7" t="s">
        <v>17</v>
      </c>
      <c r="G97" s="15"/>
      <c r="H97" s="141"/>
      <c r="I97" s="142"/>
      <c r="J97" s="147"/>
      <c r="K97" s="148"/>
      <c r="L97" s="152"/>
    </row>
    <row r="98" spans="1:12" ht="15" customHeight="1">
      <c r="A98" s="129"/>
      <c r="B98" s="134"/>
      <c r="C98" s="135"/>
      <c r="D98" s="138"/>
      <c r="E98" s="13"/>
      <c r="F98" s="5" t="s">
        <v>17</v>
      </c>
      <c r="G98" s="16"/>
      <c r="H98" s="143"/>
      <c r="I98" s="144"/>
      <c r="J98" s="149"/>
      <c r="K98" s="150"/>
      <c r="L98" s="153"/>
    </row>
    <row r="99" spans="1:12" ht="15" customHeight="1">
      <c r="A99" s="117"/>
      <c r="B99" s="130"/>
      <c r="C99" s="131"/>
      <c r="D99" s="136" t="str">
        <f t="shared" ref="D99" si="38">IF(B99="","",TEXT(B99,"(aaaa)"))</f>
        <v/>
      </c>
      <c r="E99" s="11"/>
      <c r="F99" s="6" t="s">
        <v>17</v>
      </c>
      <c r="G99" s="14"/>
      <c r="H99" s="139">
        <f t="shared" ref="H99" si="39">G99-E99+G100-E100+G101-E101</f>
        <v>0</v>
      </c>
      <c r="I99" s="140"/>
      <c r="J99" s="145"/>
      <c r="K99" s="146"/>
      <c r="L99" s="151"/>
    </row>
    <row r="100" spans="1:12" ht="15" customHeight="1">
      <c r="A100" s="128"/>
      <c r="B100" s="132"/>
      <c r="C100" s="133"/>
      <c r="D100" s="137"/>
      <c r="E100" s="12"/>
      <c r="F100" s="7" t="s">
        <v>17</v>
      </c>
      <c r="G100" s="15"/>
      <c r="H100" s="141"/>
      <c r="I100" s="142"/>
      <c r="J100" s="147"/>
      <c r="K100" s="148"/>
      <c r="L100" s="152"/>
    </row>
    <row r="101" spans="1:12" ht="15" customHeight="1">
      <c r="A101" s="129"/>
      <c r="B101" s="134"/>
      <c r="C101" s="135"/>
      <c r="D101" s="138"/>
      <c r="E101" s="13"/>
      <c r="F101" s="5" t="s">
        <v>17</v>
      </c>
      <c r="G101" s="16"/>
      <c r="H101" s="143"/>
      <c r="I101" s="144"/>
      <c r="J101" s="149"/>
      <c r="K101" s="150"/>
      <c r="L101" s="153"/>
    </row>
    <row r="102" spans="1:12" ht="15" customHeight="1">
      <c r="A102" s="117"/>
      <c r="B102" s="130"/>
      <c r="C102" s="131"/>
      <c r="D102" s="136" t="str">
        <f t="shared" ref="D102" si="40">IF(B102="","",TEXT(B102,"(aaaa)"))</f>
        <v/>
      </c>
      <c r="E102" s="11"/>
      <c r="F102" s="6" t="s">
        <v>17</v>
      </c>
      <c r="G102" s="14"/>
      <c r="H102" s="139">
        <f t="shared" ref="H102" si="41">G102-E102+G103-E103+G104-E104</f>
        <v>0</v>
      </c>
      <c r="I102" s="140"/>
      <c r="J102" s="145"/>
      <c r="K102" s="146"/>
      <c r="L102" s="151"/>
    </row>
    <row r="103" spans="1:12" ht="15" customHeight="1">
      <c r="A103" s="128"/>
      <c r="B103" s="132"/>
      <c r="C103" s="133"/>
      <c r="D103" s="137"/>
      <c r="E103" s="12"/>
      <c r="F103" s="7" t="s">
        <v>17</v>
      </c>
      <c r="G103" s="15"/>
      <c r="H103" s="141"/>
      <c r="I103" s="142"/>
      <c r="J103" s="147"/>
      <c r="K103" s="148"/>
      <c r="L103" s="152"/>
    </row>
    <row r="104" spans="1:12" ht="15" customHeight="1">
      <c r="A104" s="129"/>
      <c r="B104" s="134"/>
      <c r="C104" s="135"/>
      <c r="D104" s="138"/>
      <c r="E104" s="13"/>
      <c r="F104" s="5" t="s">
        <v>17</v>
      </c>
      <c r="G104" s="16"/>
      <c r="H104" s="143"/>
      <c r="I104" s="144"/>
      <c r="J104" s="149"/>
      <c r="K104" s="150"/>
      <c r="L104" s="153"/>
    </row>
    <row r="105" spans="1:12" ht="15" customHeight="1">
      <c r="A105" s="117"/>
      <c r="B105" s="130"/>
      <c r="C105" s="131"/>
      <c r="D105" s="136" t="str">
        <f t="shared" ref="D105" si="42">IF(B105="","",TEXT(B105,"(aaaa)"))</f>
        <v/>
      </c>
      <c r="E105" s="11"/>
      <c r="F105" s="6" t="s">
        <v>17</v>
      </c>
      <c r="G105" s="14"/>
      <c r="H105" s="139">
        <f t="shared" ref="H105" si="43">G105-E105+G106-E106+G107-E107</f>
        <v>0</v>
      </c>
      <c r="I105" s="140"/>
      <c r="J105" s="145"/>
      <c r="K105" s="146"/>
      <c r="L105" s="151"/>
    </row>
    <row r="106" spans="1:12" ht="15" customHeight="1">
      <c r="A106" s="128"/>
      <c r="B106" s="132"/>
      <c r="C106" s="133"/>
      <c r="D106" s="137"/>
      <c r="E106" s="12"/>
      <c r="F106" s="7" t="s">
        <v>17</v>
      </c>
      <c r="G106" s="15"/>
      <c r="H106" s="141"/>
      <c r="I106" s="142"/>
      <c r="J106" s="147"/>
      <c r="K106" s="148"/>
      <c r="L106" s="152"/>
    </row>
    <row r="107" spans="1:12" ht="15" customHeight="1">
      <c r="A107" s="129"/>
      <c r="B107" s="134"/>
      <c r="C107" s="135"/>
      <c r="D107" s="138"/>
      <c r="E107" s="13"/>
      <c r="F107" s="5" t="s">
        <v>17</v>
      </c>
      <c r="G107" s="16"/>
      <c r="H107" s="143"/>
      <c r="I107" s="144"/>
      <c r="J107" s="149"/>
      <c r="K107" s="150"/>
      <c r="L107" s="153"/>
    </row>
    <row r="108" spans="1:12" ht="15" customHeight="1">
      <c r="A108" s="117"/>
      <c r="B108" s="130"/>
      <c r="C108" s="131"/>
      <c r="D108" s="136" t="str">
        <f t="shared" ref="D108" si="44">IF(B108="","",TEXT(B108,"(aaaa)"))</f>
        <v/>
      </c>
      <c r="E108" s="11"/>
      <c r="F108" s="6" t="s">
        <v>17</v>
      </c>
      <c r="G108" s="14"/>
      <c r="H108" s="139">
        <f t="shared" ref="H108" si="45">G108-E108+G109-E109+G110-E110</f>
        <v>0</v>
      </c>
      <c r="I108" s="140"/>
      <c r="J108" s="145"/>
      <c r="K108" s="146"/>
      <c r="L108" s="151"/>
    </row>
    <row r="109" spans="1:12" ht="15" customHeight="1">
      <c r="A109" s="128"/>
      <c r="B109" s="132"/>
      <c r="C109" s="133"/>
      <c r="D109" s="137"/>
      <c r="E109" s="12"/>
      <c r="F109" s="7" t="s">
        <v>17</v>
      </c>
      <c r="G109" s="15"/>
      <c r="H109" s="141"/>
      <c r="I109" s="142"/>
      <c r="J109" s="147"/>
      <c r="K109" s="148"/>
      <c r="L109" s="152"/>
    </row>
    <row r="110" spans="1:12" ht="15" customHeight="1">
      <c r="A110" s="129"/>
      <c r="B110" s="134"/>
      <c r="C110" s="135"/>
      <c r="D110" s="138"/>
      <c r="E110" s="13"/>
      <c r="F110" s="5" t="s">
        <v>17</v>
      </c>
      <c r="G110" s="16"/>
      <c r="H110" s="143"/>
      <c r="I110" s="144"/>
      <c r="J110" s="149"/>
      <c r="K110" s="150"/>
      <c r="L110" s="153"/>
    </row>
    <row r="111" spans="1:12" ht="15" customHeight="1">
      <c r="A111" s="117"/>
      <c r="B111" s="130"/>
      <c r="C111" s="131"/>
      <c r="D111" s="136" t="str">
        <f t="shared" ref="D111" si="46">IF(B111="","",TEXT(B111,"(aaaa)"))</f>
        <v/>
      </c>
      <c r="E111" s="11"/>
      <c r="F111" s="6" t="s">
        <v>17</v>
      </c>
      <c r="G111" s="14"/>
      <c r="H111" s="139">
        <f t="shared" ref="H111" si="47">G111-E111+G112-E112+G113-E113</f>
        <v>0</v>
      </c>
      <c r="I111" s="140"/>
      <c r="J111" s="145"/>
      <c r="K111" s="146"/>
      <c r="L111" s="151"/>
    </row>
    <row r="112" spans="1:12" ht="15" customHeight="1">
      <c r="A112" s="128"/>
      <c r="B112" s="132"/>
      <c r="C112" s="133"/>
      <c r="D112" s="137"/>
      <c r="E112" s="12"/>
      <c r="F112" s="7" t="s">
        <v>17</v>
      </c>
      <c r="G112" s="15"/>
      <c r="H112" s="141"/>
      <c r="I112" s="142"/>
      <c r="J112" s="147"/>
      <c r="K112" s="148"/>
      <c r="L112" s="152"/>
    </row>
    <row r="113" spans="1:12" ht="15" customHeight="1">
      <c r="A113" s="129"/>
      <c r="B113" s="134"/>
      <c r="C113" s="135"/>
      <c r="D113" s="138"/>
      <c r="E113" s="13"/>
      <c r="F113" s="5" t="s">
        <v>17</v>
      </c>
      <c r="G113" s="16"/>
      <c r="H113" s="143"/>
      <c r="I113" s="144"/>
      <c r="J113" s="149"/>
      <c r="K113" s="150"/>
      <c r="L113" s="153"/>
    </row>
    <row r="114" spans="1:12" ht="15" customHeight="1">
      <c r="A114" s="117"/>
      <c r="B114" s="130"/>
      <c r="C114" s="131"/>
      <c r="D114" s="136" t="str">
        <f t="shared" ref="D114" si="48">IF(B114="","",TEXT(B114,"(aaaa)"))</f>
        <v/>
      </c>
      <c r="E114" s="11"/>
      <c r="F114" s="6" t="s">
        <v>17</v>
      </c>
      <c r="G114" s="14"/>
      <c r="H114" s="139">
        <f t="shared" ref="H114" si="49">G114-E114+G115-E115+G116-E116</f>
        <v>0</v>
      </c>
      <c r="I114" s="140"/>
      <c r="J114" s="145"/>
      <c r="K114" s="146"/>
      <c r="L114" s="151"/>
    </row>
    <row r="115" spans="1:12" ht="15" customHeight="1">
      <c r="A115" s="128"/>
      <c r="B115" s="132"/>
      <c r="C115" s="133"/>
      <c r="D115" s="137"/>
      <c r="E115" s="12"/>
      <c r="F115" s="7" t="s">
        <v>17</v>
      </c>
      <c r="G115" s="15"/>
      <c r="H115" s="141"/>
      <c r="I115" s="142"/>
      <c r="J115" s="147"/>
      <c r="K115" s="148"/>
      <c r="L115" s="152"/>
    </row>
    <row r="116" spans="1:12" ht="15" customHeight="1">
      <c r="A116" s="129"/>
      <c r="B116" s="134"/>
      <c r="C116" s="135"/>
      <c r="D116" s="138"/>
      <c r="E116" s="13"/>
      <c r="F116" s="5" t="s">
        <v>17</v>
      </c>
      <c r="G116" s="16"/>
      <c r="H116" s="143"/>
      <c r="I116" s="144"/>
      <c r="J116" s="149"/>
      <c r="K116" s="150"/>
      <c r="L116" s="153"/>
    </row>
    <row r="117" spans="1:12" ht="15" customHeight="1">
      <c r="A117" s="117"/>
      <c r="B117" s="130"/>
      <c r="C117" s="131"/>
      <c r="D117" s="136" t="str">
        <f t="shared" ref="D117" si="50">IF(B117="","",TEXT(B117,"(aaaa)"))</f>
        <v/>
      </c>
      <c r="E117" s="11"/>
      <c r="F117" s="6" t="s">
        <v>17</v>
      </c>
      <c r="G117" s="14"/>
      <c r="H117" s="139">
        <f t="shared" ref="H117" si="51">G117-E117+G118-E118+G119-E119</f>
        <v>0</v>
      </c>
      <c r="I117" s="140"/>
      <c r="J117" s="145"/>
      <c r="K117" s="146"/>
      <c r="L117" s="151"/>
    </row>
    <row r="118" spans="1:12" ht="15" customHeight="1">
      <c r="A118" s="128"/>
      <c r="B118" s="132"/>
      <c r="C118" s="133"/>
      <c r="D118" s="137"/>
      <c r="E118" s="12"/>
      <c r="F118" s="7" t="s">
        <v>17</v>
      </c>
      <c r="G118" s="15"/>
      <c r="H118" s="141"/>
      <c r="I118" s="142"/>
      <c r="J118" s="147"/>
      <c r="K118" s="148"/>
      <c r="L118" s="152"/>
    </row>
    <row r="119" spans="1:12" ht="15" customHeight="1">
      <c r="A119" s="129"/>
      <c r="B119" s="134"/>
      <c r="C119" s="135"/>
      <c r="D119" s="138"/>
      <c r="E119" s="13"/>
      <c r="F119" s="5" t="s">
        <v>17</v>
      </c>
      <c r="G119" s="16"/>
      <c r="H119" s="143"/>
      <c r="I119" s="144"/>
      <c r="J119" s="149"/>
      <c r="K119" s="150"/>
      <c r="L119" s="153"/>
    </row>
    <row r="120" spans="1:12" ht="15" customHeight="1">
      <c r="A120" s="117"/>
      <c r="B120" s="130"/>
      <c r="C120" s="131"/>
      <c r="D120" s="136" t="str">
        <f t="shared" ref="D120" si="52">IF(B120="","",TEXT(B120,"(aaaa)"))</f>
        <v/>
      </c>
      <c r="E120" s="11"/>
      <c r="F120" s="6" t="s">
        <v>17</v>
      </c>
      <c r="G120" s="14"/>
      <c r="H120" s="139">
        <f t="shared" ref="H120" si="53">G120-E120+G121-E121+G122-E122</f>
        <v>0</v>
      </c>
      <c r="I120" s="140"/>
      <c r="J120" s="145"/>
      <c r="K120" s="146"/>
      <c r="L120" s="151"/>
    </row>
    <row r="121" spans="1:12" ht="15" customHeight="1">
      <c r="A121" s="128"/>
      <c r="B121" s="132"/>
      <c r="C121" s="133"/>
      <c r="D121" s="137"/>
      <c r="E121" s="12"/>
      <c r="F121" s="7" t="s">
        <v>17</v>
      </c>
      <c r="G121" s="15"/>
      <c r="H121" s="141"/>
      <c r="I121" s="142"/>
      <c r="J121" s="147"/>
      <c r="K121" s="148"/>
      <c r="L121" s="152"/>
    </row>
    <row r="122" spans="1:12" ht="15" customHeight="1">
      <c r="A122" s="129"/>
      <c r="B122" s="134"/>
      <c r="C122" s="135"/>
      <c r="D122" s="138"/>
      <c r="E122" s="13"/>
      <c r="F122" s="5" t="s">
        <v>17</v>
      </c>
      <c r="G122" s="16"/>
      <c r="H122" s="143"/>
      <c r="I122" s="144"/>
      <c r="J122" s="149"/>
      <c r="K122" s="150"/>
      <c r="L122" s="153"/>
    </row>
    <row r="123" spans="1:12" ht="30" customHeight="1">
      <c r="A123" s="19" t="s">
        <v>16</v>
      </c>
      <c r="B123" s="156">
        <f>COUNT(B93:C122)</f>
        <v>0</v>
      </c>
      <c r="C123" s="157"/>
      <c r="D123" s="158"/>
      <c r="E123" s="10"/>
      <c r="F123" s="2"/>
      <c r="G123" s="2"/>
      <c r="H123" s="159">
        <f>SUM(H93:I122)</f>
        <v>0</v>
      </c>
      <c r="I123" s="160"/>
      <c r="J123" s="125"/>
      <c r="K123" s="161"/>
      <c r="L123" s="19"/>
    </row>
    <row r="124" spans="1:12" ht="21" customHeight="1">
      <c r="A124" s="162" t="s">
        <v>12</v>
      </c>
      <c r="B124" s="162"/>
      <c r="C124" s="162"/>
      <c r="D124" s="162"/>
      <c r="E124" s="162"/>
      <c r="F124" s="162"/>
      <c r="G124" s="162"/>
      <c r="H124" s="162"/>
      <c r="I124" s="162"/>
      <c r="J124" s="162"/>
    </row>
    <row r="125" spans="1:12" ht="21" customHeight="1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  <c r="K125" s="8" t="s">
        <v>13</v>
      </c>
      <c r="L125" s="163" t="str">
        <f>IF(B123=0,"",B37+B80+B123)</f>
        <v/>
      </c>
    </row>
    <row r="126" spans="1:12" ht="21" customHeight="1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9" t="s">
        <v>14</v>
      </c>
      <c r="L126" s="164"/>
    </row>
    <row r="127" spans="1:12" ht="21" customHeight="1">
      <c r="A127" s="162"/>
      <c r="B127" s="162"/>
      <c r="C127" s="162"/>
      <c r="D127" s="162"/>
      <c r="E127" s="162"/>
      <c r="F127" s="162"/>
      <c r="G127" s="162"/>
      <c r="H127" s="162"/>
      <c r="I127" s="162"/>
      <c r="J127" s="162"/>
      <c r="K127" s="8" t="s">
        <v>13</v>
      </c>
      <c r="L127" s="165" t="str">
        <f>IF(H123=0,"",H37+H123+H80)</f>
        <v/>
      </c>
    </row>
    <row r="128" spans="1:12" ht="21" customHeight="1">
      <c r="A128" s="162"/>
      <c r="B128" s="162"/>
      <c r="C128" s="162"/>
      <c r="D128" s="162"/>
      <c r="E128" s="162"/>
      <c r="F128" s="162"/>
      <c r="G128" s="162"/>
      <c r="H128" s="162"/>
      <c r="I128" s="162"/>
      <c r="J128" s="162"/>
      <c r="K128" s="9" t="s">
        <v>15</v>
      </c>
      <c r="L128" s="166"/>
    </row>
  </sheetData>
  <mergeCells count="249">
    <mergeCell ref="B123:D123"/>
    <mergeCell ref="H123:I123"/>
    <mergeCell ref="J123:K123"/>
    <mergeCell ref="A124:J128"/>
    <mergeCell ref="L125:L126"/>
    <mergeCell ref="L127:L128"/>
    <mergeCell ref="A120:A122"/>
    <mergeCell ref="B120:C122"/>
    <mergeCell ref="D120:D122"/>
    <mergeCell ref="H120:I122"/>
    <mergeCell ref="J120:K122"/>
    <mergeCell ref="L120:L122"/>
    <mergeCell ref="A117:A119"/>
    <mergeCell ref="B117:C119"/>
    <mergeCell ref="D117:D119"/>
    <mergeCell ref="H117:I119"/>
    <mergeCell ref="J117:K119"/>
    <mergeCell ref="L117:L119"/>
    <mergeCell ref="A114:A116"/>
    <mergeCell ref="B114:C116"/>
    <mergeCell ref="D114:D116"/>
    <mergeCell ref="H114:I116"/>
    <mergeCell ref="J114:K116"/>
    <mergeCell ref="L114:L116"/>
    <mergeCell ref="A111:A113"/>
    <mergeCell ref="B111:C113"/>
    <mergeCell ref="D111:D113"/>
    <mergeCell ref="H111:I113"/>
    <mergeCell ref="J111:K113"/>
    <mergeCell ref="L111:L113"/>
    <mergeCell ref="A108:A110"/>
    <mergeCell ref="B108:C110"/>
    <mergeCell ref="D108:D110"/>
    <mergeCell ref="H108:I110"/>
    <mergeCell ref="J108:K110"/>
    <mergeCell ref="L108:L110"/>
    <mergeCell ref="A105:A107"/>
    <mergeCell ref="B105:C107"/>
    <mergeCell ref="D105:D107"/>
    <mergeCell ref="H105:I107"/>
    <mergeCell ref="J105:K107"/>
    <mergeCell ref="L105:L107"/>
    <mergeCell ref="A102:A104"/>
    <mergeCell ref="B102:C104"/>
    <mergeCell ref="D102:D104"/>
    <mergeCell ref="H102:I104"/>
    <mergeCell ref="J102:K104"/>
    <mergeCell ref="L102:L104"/>
    <mergeCell ref="A99:A101"/>
    <mergeCell ref="B99:C101"/>
    <mergeCell ref="D99:D101"/>
    <mergeCell ref="H99:I101"/>
    <mergeCell ref="J99:K101"/>
    <mergeCell ref="L99:L101"/>
    <mergeCell ref="A96:A98"/>
    <mergeCell ref="B96:C98"/>
    <mergeCell ref="D96:D98"/>
    <mergeCell ref="H96:I98"/>
    <mergeCell ref="J96:K98"/>
    <mergeCell ref="L96:L98"/>
    <mergeCell ref="L91:L92"/>
    <mergeCell ref="H92:I92"/>
    <mergeCell ref="A93:A95"/>
    <mergeCell ref="B93:C95"/>
    <mergeCell ref="D93:D95"/>
    <mergeCell ref="H93:I95"/>
    <mergeCell ref="J93:K95"/>
    <mergeCell ref="L93:L95"/>
    <mergeCell ref="A90:B90"/>
    <mergeCell ref="D90:F90"/>
    <mergeCell ref="H90:K90"/>
    <mergeCell ref="A91:A92"/>
    <mergeCell ref="B91:D92"/>
    <mergeCell ref="E91:I91"/>
    <mergeCell ref="J91:K92"/>
    <mergeCell ref="A87:L87"/>
    <mergeCell ref="A88:F88"/>
    <mergeCell ref="G88:I88"/>
    <mergeCell ref="J88:K88"/>
    <mergeCell ref="A89:B89"/>
    <mergeCell ref="C89:E89"/>
    <mergeCell ref="F89:H89"/>
    <mergeCell ref="I89:L89"/>
    <mergeCell ref="B80:D80"/>
    <mergeCell ref="H80:I80"/>
    <mergeCell ref="J80:K80"/>
    <mergeCell ref="A81:J85"/>
    <mergeCell ref="L82:L83"/>
    <mergeCell ref="L84:L85"/>
    <mergeCell ref="A77:A79"/>
    <mergeCell ref="B77:C79"/>
    <mergeCell ref="D77:D79"/>
    <mergeCell ref="H77:I79"/>
    <mergeCell ref="J77:K79"/>
    <mergeCell ref="L77:L79"/>
    <mergeCell ref="A74:A76"/>
    <mergeCell ref="B74:C76"/>
    <mergeCell ref="D74:D76"/>
    <mergeCell ref="H74:I76"/>
    <mergeCell ref="J74:K76"/>
    <mergeCell ref="L74:L76"/>
    <mergeCell ref="A71:A73"/>
    <mergeCell ref="B71:C73"/>
    <mergeCell ref="D71:D73"/>
    <mergeCell ref="H71:I73"/>
    <mergeCell ref="J71:K73"/>
    <mergeCell ref="L71:L73"/>
    <mergeCell ref="A68:A70"/>
    <mergeCell ref="B68:C70"/>
    <mergeCell ref="D68:D70"/>
    <mergeCell ref="H68:I70"/>
    <mergeCell ref="J68:K70"/>
    <mergeCell ref="L68:L70"/>
    <mergeCell ref="A65:A67"/>
    <mergeCell ref="B65:C67"/>
    <mergeCell ref="D65:D67"/>
    <mergeCell ref="H65:I67"/>
    <mergeCell ref="J65:K67"/>
    <mergeCell ref="L65:L67"/>
    <mergeCell ref="A62:A64"/>
    <mergeCell ref="B62:C64"/>
    <mergeCell ref="D62:D64"/>
    <mergeCell ref="H62:I64"/>
    <mergeCell ref="J62:K64"/>
    <mergeCell ref="L62:L64"/>
    <mergeCell ref="A59:A61"/>
    <mergeCell ref="B59:C61"/>
    <mergeCell ref="D59:D61"/>
    <mergeCell ref="H59:I61"/>
    <mergeCell ref="J59:K61"/>
    <mergeCell ref="L59:L61"/>
    <mergeCell ref="A56:A58"/>
    <mergeCell ref="B56:C58"/>
    <mergeCell ref="D56:D58"/>
    <mergeCell ref="H56:I58"/>
    <mergeCell ref="J56:K58"/>
    <mergeCell ref="L56:L58"/>
    <mergeCell ref="A53:A55"/>
    <mergeCell ref="B53:C55"/>
    <mergeCell ref="D53:D55"/>
    <mergeCell ref="H53:I55"/>
    <mergeCell ref="J53:K55"/>
    <mergeCell ref="L53:L55"/>
    <mergeCell ref="L48:L49"/>
    <mergeCell ref="H49:I49"/>
    <mergeCell ref="A50:A52"/>
    <mergeCell ref="B50:C52"/>
    <mergeCell ref="D50:D52"/>
    <mergeCell ref="H50:I52"/>
    <mergeCell ref="J50:K52"/>
    <mergeCell ref="L50:L52"/>
    <mergeCell ref="A47:B47"/>
    <mergeCell ref="D47:F47"/>
    <mergeCell ref="H47:K47"/>
    <mergeCell ref="A48:A49"/>
    <mergeCell ref="B48:D49"/>
    <mergeCell ref="E48:I48"/>
    <mergeCell ref="J48:K49"/>
    <mergeCell ref="A44:L44"/>
    <mergeCell ref="A45:F45"/>
    <mergeCell ref="G45:I45"/>
    <mergeCell ref="J45:K45"/>
    <mergeCell ref="A46:B46"/>
    <mergeCell ref="C46:E46"/>
    <mergeCell ref="F46:H46"/>
    <mergeCell ref="I46:L46"/>
    <mergeCell ref="B37:D37"/>
    <mergeCell ref="H37:I37"/>
    <mergeCell ref="J37:K37"/>
    <mergeCell ref="A38:J42"/>
    <mergeCell ref="L39:L40"/>
    <mergeCell ref="L41:L42"/>
    <mergeCell ref="A34:A36"/>
    <mergeCell ref="B34:C36"/>
    <mergeCell ref="D34:D36"/>
    <mergeCell ref="H34:I36"/>
    <mergeCell ref="J34:K36"/>
    <mergeCell ref="L34:L36"/>
    <mergeCell ref="A31:A33"/>
    <mergeCell ref="B31:C33"/>
    <mergeCell ref="D31:D33"/>
    <mergeCell ref="H31:I33"/>
    <mergeCell ref="J31:K33"/>
    <mergeCell ref="L31:L33"/>
    <mergeCell ref="A28:A30"/>
    <mergeCell ref="B28:C30"/>
    <mergeCell ref="D28:D30"/>
    <mergeCell ref="H28:I30"/>
    <mergeCell ref="J28:K30"/>
    <mergeCell ref="L28:L30"/>
    <mergeCell ref="A25:A27"/>
    <mergeCell ref="B25:C27"/>
    <mergeCell ref="D25:D27"/>
    <mergeCell ref="H25:I27"/>
    <mergeCell ref="J25:K27"/>
    <mergeCell ref="L25:L27"/>
    <mergeCell ref="A22:A24"/>
    <mergeCell ref="B22:C24"/>
    <mergeCell ref="D22:D24"/>
    <mergeCell ref="H22:I24"/>
    <mergeCell ref="J22:K24"/>
    <mergeCell ref="L22:L24"/>
    <mergeCell ref="A19:A21"/>
    <mergeCell ref="B19:C21"/>
    <mergeCell ref="D19:D21"/>
    <mergeCell ref="H19:I21"/>
    <mergeCell ref="J19:K21"/>
    <mergeCell ref="L19:L21"/>
    <mergeCell ref="A16:A18"/>
    <mergeCell ref="B16:C18"/>
    <mergeCell ref="D16:D18"/>
    <mergeCell ref="H16:I18"/>
    <mergeCell ref="J16:K18"/>
    <mergeCell ref="L16:L18"/>
    <mergeCell ref="A13:A15"/>
    <mergeCell ref="B13:C15"/>
    <mergeCell ref="D13:D15"/>
    <mergeCell ref="H13:I15"/>
    <mergeCell ref="J13:K15"/>
    <mergeCell ref="L13:L15"/>
    <mergeCell ref="A10:A12"/>
    <mergeCell ref="B10:C12"/>
    <mergeCell ref="D10:D12"/>
    <mergeCell ref="H10:I12"/>
    <mergeCell ref="J10:K12"/>
    <mergeCell ref="L10:L12"/>
    <mergeCell ref="A7:A9"/>
    <mergeCell ref="B7:C9"/>
    <mergeCell ref="D7:D9"/>
    <mergeCell ref="H7:I9"/>
    <mergeCell ref="J7:K9"/>
    <mergeCell ref="L7:L9"/>
    <mergeCell ref="A4:B4"/>
    <mergeCell ref="D4:F4"/>
    <mergeCell ref="H4:K4"/>
    <mergeCell ref="A5:A6"/>
    <mergeCell ref="B5:D6"/>
    <mergeCell ref="E5:I5"/>
    <mergeCell ref="J5:K6"/>
    <mergeCell ref="A1:L1"/>
    <mergeCell ref="A2:F2"/>
    <mergeCell ref="G2:I2"/>
    <mergeCell ref="J2:K2"/>
    <mergeCell ref="A3:B3"/>
    <mergeCell ref="C3:E3"/>
    <mergeCell ref="F3:H3"/>
    <mergeCell ref="I3:L3"/>
    <mergeCell ref="L5:L6"/>
    <mergeCell ref="H6:I6"/>
  </mergeCells>
  <phoneticPr fontId="3"/>
  <conditionalFormatting sqref="A2:F2">
    <cfRule type="expression" dxfId="2" priority="1">
      <formula>$A$2="○○○○"</formula>
    </cfRule>
  </conditionalFormatting>
  <dataValidations count="5">
    <dataValidation imeMode="hiragana" allowBlank="1" showInputMessage="1" showErrorMessage="1" sqref="J7:L36 C3:E3 I3:L3 J50:L79 J93:L122" xr:uid="{D8E61836-AF89-4705-9EE4-4891A2D501F0}"/>
    <dataValidation type="time" allowBlank="1" showInputMessage="1" showErrorMessage="1" errorTitle="入力エラー" error="時刻（HH:MM）を入力してください。" promptTitle="時刻入力" prompt="時刻（HH:MM）を入力してください。" sqref="E7:E36 G7:G36 E50:E79 G50:G79 E93:E122 G93:G122" xr:uid="{E157A3E5-E8C5-4896-B6FE-489E7CF4E6A8}">
      <formula1>0</formula1>
      <formula2>0.999305555555556</formula2>
    </dataValidation>
    <dataValidation type="date" operator="greaterThanOrEqual" allowBlank="1" showInputMessage="1" showErrorMessage="1" errorTitle="入力エラー" error="日付（YYYY/MM/DD）を入力してください。" promptTitle="日付入力" prompt="日付（YYYY/MM/DD）を入力してください。" sqref="B7:C36 B93:C122 B50:C79" xr:uid="{37FC4EF6-1995-4B5E-BD50-10773175556B}">
      <formula1>45748</formula1>
    </dataValidation>
    <dataValidation type="date" imeMode="off" operator="greaterThanOrEqual" allowBlank="1" showInputMessage="1" showErrorMessage="1" errorTitle="入力エラー" error="日付（YYYY/MM/DD）を入力してください。" promptTitle="日付入力" prompt="日付（YYYY/MM/DD）を入力してください。" sqref="D4:F4 H4:K4" xr:uid="{4F70FFF6-1E3F-474E-9C72-1222216E6047}">
      <formula1>45658</formula1>
    </dataValidation>
    <dataValidation type="list" allowBlank="1" showInputMessage="1" showErrorMessage="1" sqref="A2:F2" xr:uid="{8E418529-1352-4B92-A010-ECCF88C9BFEF}">
      <formula1>"○○○○,あおもりっ子育みプラン２１に係る非常勤講師,初任者研修に係る非常勤講師,教科指導等充実事業に係る非常勤講師,特別非常勤講師,育児短時間勤務制度に係る非常勤職員,病気休暇等に伴う代替の非常勤職員"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95" orientation="portrait" r:id="rId1"/>
  <rowBreaks count="2" manualBreakCount="2">
    <brk id="43" max="16383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6BF3A-2B76-4EAA-AE1A-CD3761DC7707}">
  <dimension ref="A1:L128"/>
  <sheetViews>
    <sheetView view="pageBreakPreview" zoomScaleNormal="100" zoomScaleSheetLayoutView="100" workbookViewId="0">
      <selection activeCell="O41" sqref="O41"/>
    </sheetView>
  </sheetViews>
  <sheetFormatPr defaultColWidth="9" defaultRowHeight="14.25"/>
  <cols>
    <col min="1" max="1" width="7" style="1" customWidth="1"/>
    <col min="2" max="2" width="3" style="1" customWidth="1"/>
    <col min="3" max="3" width="6.25" style="1" customWidth="1"/>
    <col min="4" max="4" width="9" style="1" customWidth="1"/>
    <col min="5" max="5" width="8.875" style="1" customWidth="1"/>
    <col min="6" max="6" width="2.5" style="1" customWidth="1"/>
    <col min="7" max="7" width="8.875" style="1" customWidth="1"/>
    <col min="8" max="8" width="1.875" style="1" customWidth="1"/>
    <col min="9" max="9" width="9.75" style="1" customWidth="1"/>
    <col min="10" max="10" width="3.75" style="1" customWidth="1"/>
    <col min="11" max="11" width="6.75" style="1" bestFit="1" customWidth="1"/>
    <col min="12" max="12" width="10" style="1" customWidth="1"/>
    <col min="13" max="13" width="10.5" style="1" bestFit="1" customWidth="1"/>
    <col min="14" max="16384" width="9" style="1"/>
  </cols>
  <sheetData>
    <row r="1" spans="1:12" ht="30" customHeight="1">
      <c r="A1" s="202" t="s">
        <v>28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ht="30" customHeight="1">
      <c r="A2" s="207" t="s">
        <v>24</v>
      </c>
      <c r="B2" s="207"/>
      <c r="C2" s="207"/>
      <c r="D2" s="207"/>
      <c r="E2" s="207"/>
      <c r="F2" s="207"/>
      <c r="G2" s="209" t="s">
        <v>23</v>
      </c>
      <c r="H2" s="209"/>
      <c r="I2" s="209"/>
      <c r="J2" s="208">
        <f>IF(B7="","",MONTH(B7))</f>
        <v>4</v>
      </c>
      <c r="K2" s="208"/>
      <c r="L2" s="37" t="s">
        <v>20</v>
      </c>
    </row>
    <row r="3" spans="1:12" ht="30" customHeight="1">
      <c r="A3" s="61" t="s">
        <v>2</v>
      </c>
      <c r="B3" s="61"/>
      <c r="C3" s="211" t="s">
        <v>27</v>
      </c>
      <c r="D3" s="212"/>
      <c r="E3" s="213"/>
      <c r="F3" s="65" t="s">
        <v>11</v>
      </c>
      <c r="G3" s="66"/>
      <c r="H3" s="67"/>
      <c r="I3" s="211" t="s">
        <v>19</v>
      </c>
      <c r="J3" s="212"/>
      <c r="K3" s="212"/>
      <c r="L3" s="213"/>
    </row>
    <row r="4" spans="1:12" ht="30" customHeight="1">
      <c r="A4" s="61" t="s">
        <v>1</v>
      </c>
      <c r="B4" s="61"/>
      <c r="C4" s="23"/>
      <c r="D4" s="214">
        <v>46113</v>
      </c>
      <c r="E4" s="214"/>
      <c r="F4" s="214"/>
      <c r="G4" s="24" t="s">
        <v>9</v>
      </c>
      <c r="H4" s="210">
        <v>46477</v>
      </c>
      <c r="I4" s="210"/>
      <c r="J4" s="210"/>
      <c r="K4" s="210"/>
      <c r="L4" s="25" t="s">
        <v>10</v>
      </c>
    </row>
    <row r="5" spans="1:12" ht="16.5" customHeight="1">
      <c r="A5" s="61" t="s">
        <v>3</v>
      </c>
      <c r="B5" s="61" t="s">
        <v>4</v>
      </c>
      <c r="C5" s="61"/>
      <c r="D5" s="61"/>
      <c r="E5" s="70" t="s">
        <v>5</v>
      </c>
      <c r="F5" s="70"/>
      <c r="G5" s="70"/>
      <c r="H5" s="70"/>
      <c r="I5" s="70"/>
      <c r="J5" s="99" t="s">
        <v>7</v>
      </c>
      <c r="K5" s="100"/>
      <c r="L5" s="61" t="s">
        <v>8</v>
      </c>
    </row>
    <row r="6" spans="1:12" ht="16.5" customHeight="1">
      <c r="A6" s="61"/>
      <c r="B6" s="61"/>
      <c r="C6" s="61"/>
      <c r="D6" s="61"/>
      <c r="E6" s="42"/>
      <c r="F6" s="36"/>
      <c r="G6" s="36"/>
      <c r="H6" s="68" t="s">
        <v>6</v>
      </c>
      <c r="I6" s="69"/>
      <c r="J6" s="101"/>
      <c r="K6" s="102"/>
      <c r="L6" s="61"/>
    </row>
    <row r="7" spans="1:12" ht="15" customHeight="1">
      <c r="A7" s="168"/>
      <c r="B7" s="171">
        <v>46114</v>
      </c>
      <c r="C7" s="172"/>
      <c r="D7" s="177" t="str">
        <f>IF(B7="","",TEXT(B7,"(aaaa)"))</f>
        <v>(木曜日)</v>
      </c>
      <c r="E7" s="26">
        <v>0.375</v>
      </c>
      <c r="F7" s="44" t="s">
        <v>29</v>
      </c>
      <c r="G7" s="27">
        <v>0.5</v>
      </c>
      <c r="H7" s="196">
        <f>G7-E7+G8-E8+G9-E9</f>
        <v>0.125</v>
      </c>
      <c r="I7" s="197"/>
      <c r="J7" s="180"/>
      <c r="K7" s="181"/>
      <c r="L7" s="186" t="s">
        <v>25</v>
      </c>
    </row>
    <row r="8" spans="1:12" ht="15" customHeight="1">
      <c r="A8" s="169"/>
      <c r="B8" s="173"/>
      <c r="C8" s="174"/>
      <c r="D8" s="178"/>
      <c r="E8" s="28"/>
      <c r="F8" s="47" t="s">
        <v>29</v>
      </c>
      <c r="G8" s="29"/>
      <c r="H8" s="198"/>
      <c r="I8" s="199"/>
      <c r="J8" s="182"/>
      <c r="K8" s="183"/>
      <c r="L8" s="187"/>
    </row>
    <row r="9" spans="1:12" ht="15" customHeight="1">
      <c r="A9" s="170"/>
      <c r="B9" s="175"/>
      <c r="C9" s="176"/>
      <c r="D9" s="179"/>
      <c r="E9" s="30"/>
      <c r="F9" s="50" t="s">
        <v>29</v>
      </c>
      <c r="G9" s="31"/>
      <c r="H9" s="200"/>
      <c r="I9" s="201"/>
      <c r="J9" s="184"/>
      <c r="K9" s="185"/>
      <c r="L9" s="188"/>
    </row>
    <row r="10" spans="1:12" ht="15" customHeight="1">
      <c r="A10" s="168"/>
      <c r="B10" s="171">
        <v>46122</v>
      </c>
      <c r="C10" s="172"/>
      <c r="D10" s="177" t="str">
        <f t="shared" ref="D10" si="0">IF(B10="","",TEXT(B10,"(aaaa)"))</f>
        <v>(金曜日)</v>
      </c>
      <c r="E10" s="26">
        <v>0.33333333333333331</v>
      </c>
      <c r="F10" s="44" t="s">
        <v>29</v>
      </c>
      <c r="G10" s="27">
        <v>0.5</v>
      </c>
      <c r="H10" s="196">
        <f t="shared" ref="H10" si="1">G10-E10+G11-E11+G12-E12</f>
        <v>0.26041666666666674</v>
      </c>
      <c r="I10" s="197"/>
      <c r="J10" s="180" t="s">
        <v>18</v>
      </c>
      <c r="K10" s="181"/>
      <c r="L10" s="186"/>
    </row>
    <row r="11" spans="1:12" ht="15" customHeight="1">
      <c r="A11" s="169"/>
      <c r="B11" s="173"/>
      <c r="C11" s="174"/>
      <c r="D11" s="178"/>
      <c r="E11" s="28">
        <v>0.53125</v>
      </c>
      <c r="F11" s="47" t="s">
        <v>29</v>
      </c>
      <c r="G11" s="29">
        <v>0.625</v>
      </c>
      <c r="H11" s="198"/>
      <c r="I11" s="199"/>
      <c r="J11" s="182"/>
      <c r="K11" s="183"/>
      <c r="L11" s="187"/>
    </row>
    <row r="12" spans="1:12" ht="15" customHeight="1">
      <c r="A12" s="170"/>
      <c r="B12" s="175"/>
      <c r="C12" s="176"/>
      <c r="D12" s="179"/>
      <c r="E12" s="30"/>
      <c r="F12" s="50" t="s">
        <v>29</v>
      </c>
      <c r="G12" s="31"/>
      <c r="H12" s="200"/>
      <c r="I12" s="201"/>
      <c r="J12" s="184"/>
      <c r="K12" s="185"/>
      <c r="L12" s="188"/>
    </row>
    <row r="13" spans="1:12" ht="15" customHeight="1">
      <c r="A13" s="168"/>
      <c r="B13" s="171">
        <v>46127</v>
      </c>
      <c r="C13" s="172"/>
      <c r="D13" s="177" t="str">
        <f t="shared" ref="D13" si="2">IF(B13="","",TEXT(B13,"(aaaa)"))</f>
        <v>(水曜日)</v>
      </c>
      <c r="E13" s="26">
        <v>0.3298611111111111</v>
      </c>
      <c r="F13" s="44" t="s">
        <v>29</v>
      </c>
      <c r="G13" s="27">
        <v>0.5</v>
      </c>
      <c r="H13" s="196">
        <f t="shared" ref="H13" si="3">G13-E13+G14-E14+G15-E15</f>
        <v>0.30555555555555547</v>
      </c>
      <c r="I13" s="197"/>
      <c r="J13" s="180" t="s">
        <v>18</v>
      </c>
      <c r="K13" s="181"/>
      <c r="L13" s="186"/>
    </row>
    <row r="14" spans="1:12" ht="15" customHeight="1">
      <c r="A14" s="169"/>
      <c r="B14" s="173"/>
      <c r="C14" s="174"/>
      <c r="D14" s="178"/>
      <c r="E14" s="28">
        <v>0.52083333333333337</v>
      </c>
      <c r="F14" s="47" t="s">
        <v>29</v>
      </c>
      <c r="G14" s="29">
        <v>0.63541666666666663</v>
      </c>
      <c r="H14" s="198"/>
      <c r="I14" s="199"/>
      <c r="J14" s="182"/>
      <c r="K14" s="183"/>
      <c r="L14" s="187"/>
    </row>
    <row r="15" spans="1:12" ht="15" customHeight="1">
      <c r="A15" s="170"/>
      <c r="B15" s="175"/>
      <c r="C15" s="176"/>
      <c r="D15" s="179"/>
      <c r="E15" s="30">
        <v>0.64583333333333337</v>
      </c>
      <c r="F15" s="50" t="s">
        <v>29</v>
      </c>
      <c r="G15" s="31">
        <v>0.66666666666666663</v>
      </c>
      <c r="H15" s="200"/>
      <c r="I15" s="201"/>
      <c r="J15" s="184"/>
      <c r="K15" s="185"/>
      <c r="L15" s="188"/>
    </row>
    <row r="16" spans="1:12" ht="15" customHeight="1">
      <c r="A16" s="168"/>
      <c r="B16" s="171">
        <v>46136</v>
      </c>
      <c r="C16" s="172"/>
      <c r="D16" s="177" t="str">
        <f t="shared" ref="D16" si="4">IF(B16="","",TEXT(B16,"(aaaa)"))</f>
        <v>(金曜日)</v>
      </c>
      <c r="E16" s="26">
        <v>0.35416666666666669</v>
      </c>
      <c r="F16" s="44" t="s">
        <v>29</v>
      </c>
      <c r="G16" s="27">
        <v>0.47916666666666669</v>
      </c>
      <c r="H16" s="196">
        <f t="shared" ref="H16" si="5">G16-E16+G17-E17+G18-E18</f>
        <v>0.125</v>
      </c>
      <c r="I16" s="197"/>
      <c r="J16" s="180" t="s">
        <v>18</v>
      </c>
      <c r="K16" s="181"/>
      <c r="L16" s="186"/>
    </row>
    <row r="17" spans="1:12" ht="15" customHeight="1">
      <c r="A17" s="169"/>
      <c r="B17" s="173"/>
      <c r="C17" s="174"/>
      <c r="D17" s="178"/>
      <c r="E17" s="28"/>
      <c r="F17" s="47" t="s">
        <v>17</v>
      </c>
      <c r="G17" s="29"/>
      <c r="H17" s="198"/>
      <c r="I17" s="199"/>
      <c r="J17" s="182"/>
      <c r="K17" s="183"/>
      <c r="L17" s="187"/>
    </row>
    <row r="18" spans="1:12" ht="15" customHeight="1">
      <c r="A18" s="170"/>
      <c r="B18" s="175"/>
      <c r="C18" s="176"/>
      <c r="D18" s="179"/>
      <c r="E18" s="30"/>
      <c r="F18" s="50" t="s">
        <v>17</v>
      </c>
      <c r="G18" s="31"/>
      <c r="H18" s="200"/>
      <c r="I18" s="201"/>
      <c r="J18" s="184"/>
      <c r="K18" s="185"/>
      <c r="L18" s="188"/>
    </row>
    <row r="19" spans="1:12" ht="15" customHeight="1">
      <c r="A19" s="168"/>
      <c r="B19" s="171"/>
      <c r="C19" s="172"/>
      <c r="D19" s="177" t="str">
        <f t="shared" ref="D19" si="6">IF(B19="","",TEXT(B19,"(aaaa)"))</f>
        <v/>
      </c>
      <c r="E19" s="26"/>
      <c r="F19" s="44" t="s">
        <v>17</v>
      </c>
      <c r="G19" s="27"/>
      <c r="H19" s="82">
        <f t="shared" ref="H19" si="7">G19-E19+G20-E20+G21-E21</f>
        <v>0</v>
      </c>
      <c r="I19" s="83"/>
      <c r="J19" s="180"/>
      <c r="K19" s="181"/>
      <c r="L19" s="186"/>
    </row>
    <row r="20" spans="1:12" ht="15" customHeight="1">
      <c r="A20" s="169"/>
      <c r="B20" s="173"/>
      <c r="C20" s="174"/>
      <c r="D20" s="178"/>
      <c r="E20" s="28"/>
      <c r="F20" s="47" t="s">
        <v>17</v>
      </c>
      <c r="G20" s="29"/>
      <c r="H20" s="84"/>
      <c r="I20" s="85"/>
      <c r="J20" s="182"/>
      <c r="K20" s="183"/>
      <c r="L20" s="187"/>
    </row>
    <row r="21" spans="1:12" ht="15" customHeight="1">
      <c r="A21" s="170"/>
      <c r="B21" s="175"/>
      <c r="C21" s="176"/>
      <c r="D21" s="179"/>
      <c r="E21" s="30"/>
      <c r="F21" s="50" t="s">
        <v>17</v>
      </c>
      <c r="G21" s="31"/>
      <c r="H21" s="86"/>
      <c r="I21" s="87"/>
      <c r="J21" s="184"/>
      <c r="K21" s="185"/>
      <c r="L21" s="188"/>
    </row>
    <row r="22" spans="1:12" ht="15" customHeight="1">
      <c r="A22" s="168"/>
      <c r="B22" s="171"/>
      <c r="C22" s="172"/>
      <c r="D22" s="177" t="str">
        <f t="shared" ref="D22" si="8">IF(B22="","",TEXT(B22,"(aaaa)"))</f>
        <v/>
      </c>
      <c r="E22" s="26"/>
      <c r="F22" s="44" t="s">
        <v>17</v>
      </c>
      <c r="G22" s="27"/>
      <c r="H22" s="82">
        <f t="shared" ref="H22" si="9">G22-E22+G23-E23+G24-E24</f>
        <v>0</v>
      </c>
      <c r="I22" s="83"/>
      <c r="J22" s="180"/>
      <c r="K22" s="181"/>
      <c r="L22" s="186"/>
    </row>
    <row r="23" spans="1:12" ht="15" customHeight="1">
      <c r="A23" s="169"/>
      <c r="B23" s="173"/>
      <c r="C23" s="174"/>
      <c r="D23" s="178"/>
      <c r="E23" s="28"/>
      <c r="F23" s="47" t="s">
        <v>17</v>
      </c>
      <c r="G23" s="29"/>
      <c r="H23" s="84"/>
      <c r="I23" s="85"/>
      <c r="J23" s="182"/>
      <c r="K23" s="183"/>
      <c r="L23" s="187"/>
    </row>
    <row r="24" spans="1:12" ht="15" customHeight="1">
      <c r="A24" s="170"/>
      <c r="B24" s="175"/>
      <c r="C24" s="176"/>
      <c r="D24" s="179"/>
      <c r="E24" s="30"/>
      <c r="F24" s="50" t="s">
        <v>17</v>
      </c>
      <c r="G24" s="31"/>
      <c r="H24" s="86"/>
      <c r="I24" s="87"/>
      <c r="J24" s="184"/>
      <c r="K24" s="185"/>
      <c r="L24" s="188"/>
    </row>
    <row r="25" spans="1:12" ht="15" customHeight="1">
      <c r="A25" s="168"/>
      <c r="B25" s="171"/>
      <c r="C25" s="172"/>
      <c r="D25" s="177" t="str">
        <f t="shared" ref="D25" si="10">IF(B25="","",TEXT(B25,"(aaaa)"))</f>
        <v/>
      </c>
      <c r="E25" s="26"/>
      <c r="F25" s="44" t="s">
        <v>17</v>
      </c>
      <c r="G25" s="27"/>
      <c r="H25" s="82">
        <f t="shared" ref="H25" si="11">G25-E25+G26-E26+G27-E27</f>
        <v>0</v>
      </c>
      <c r="I25" s="83"/>
      <c r="J25" s="180"/>
      <c r="K25" s="181"/>
      <c r="L25" s="186"/>
    </row>
    <row r="26" spans="1:12" ht="15" customHeight="1">
      <c r="A26" s="169"/>
      <c r="B26" s="173"/>
      <c r="C26" s="174"/>
      <c r="D26" s="178"/>
      <c r="E26" s="28"/>
      <c r="F26" s="47" t="s">
        <v>17</v>
      </c>
      <c r="G26" s="29"/>
      <c r="H26" s="84"/>
      <c r="I26" s="85"/>
      <c r="J26" s="182"/>
      <c r="K26" s="183"/>
      <c r="L26" s="187"/>
    </row>
    <row r="27" spans="1:12" ht="15" customHeight="1">
      <c r="A27" s="170"/>
      <c r="B27" s="175"/>
      <c r="C27" s="176"/>
      <c r="D27" s="179"/>
      <c r="E27" s="30"/>
      <c r="F27" s="50" t="s">
        <v>17</v>
      </c>
      <c r="G27" s="31"/>
      <c r="H27" s="86"/>
      <c r="I27" s="87"/>
      <c r="J27" s="184"/>
      <c r="K27" s="185"/>
      <c r="L27" s="188"/>
    </row>
    <row r="28" spans="1:12" ht="15" customHeight="1">
      <c r="A28" s="168"/>
      <c r="B28" s="171"/>
      <c r="C28" s="172"/>
      <c r="D28" s="177" t="str">
        <f t="shared" ref="D28" si="12">IF(B28="","",TEXT(B28,"(aaaa)"))</f>
        <v/>
      </c>
      <c r="E28" s="26"/>
      <c r="F28" s="44" t="s">
        <v>17</v>
      </c>
      <c r="G28" s="27"/>
      <c r="H28" s="82">
        <f t="shared" ref="H28" si="13">G28-E28+G29-E29+G30-E30</f>
        <v>0</v>
      </c>
      <c r="I28" s="83"/>
      <c r="J28" s="180"/>
      <c r="K28" s="181"/>
      <c r="L28" s="186"/>
    </row>
    <row r="29" spans="1:12" ht="15" customHeight="1">
      <c r="A29" s="169"/>
      <c r="B29" s="173"/>
      <c r="C29" s="174"/>
      <c r="D29" s="178"/>
      <c r="E29" s="28"/>
      <c r="F29" s="47" t="s">
        <v>17</v>
      </c>
      <c r="G29" s="29"/>
      <c r="H29" s="84"/>
      <c r="I29" s="85"/>
      <c r="J29" s="182"/>
      <c r="K29" s="183"/>
      <c r="L29" s="187"/>
    </row>
    <row r="30" spans="1:12" ht="15" customHeight="1">
      <c r="A30" s="170"/>
      <c r="B30" s="175"/>
      <c r="C30" s="176"/>
      <c r="D30" s="179"/>
      <c r="E30" s="30"/>
      <c r="F30" s="50" t="s">
        <v>17</v>
      </c>
      <c r="G30" s="31"/>
      <c r="H30" s="86"/>
      <c r="I30" s="87"/>
      <c r="J30" s="184"/>
      <c r="K30" s="185"/>
      <c r="L30" s="188"/>
    </row>
    <row r="31" spans="1:12" ht="15" customHeight="1">
      <c r="A31" s="168"/>
      <c r="B31" s="171"/>
      <c r="C31" s="172"/>
      <c r="D31" s="177" t="str">
        <f t="shared" ref="D31" si="14">IF(B31="","",TEXT(B31,"(aaaa)"))</f>
        <v/>
      </c>
      <c r="E31" s="26"/>
      <c r="F31" s="44" t="s">
        <v>17</v>
      </c>
      <c r="G31" s="27"/>
      <c r="H31" s="82">
        <f t="shared" ref="H31" si="15">G31-E31+G32-E32+G33-E33</f>
        <v>0</v>
      </c>
      <c r="I31" s="83"/>
      <c r="J31" s="180"/>
      <c r="K31" s="181"/>
      <c r="L31" s="186"/>
    </row>
    <row r="32" spans="1:12" ht="15" customHeight="1">
      <c r="A32" s="169"/>
      <c r="B32" s="173"/>
      <c r="C32" s="174"/>
      <c r="D32" s="178"/>
      <c r="E32" s="28"/>
      <c r="F32" s="47" t="s">
        <v>17</v>
      </c>
      <c r="G32" s="29"/>
      <c r="H32" s="84"/>
      <c r="I32" s="85"/>
      <c r="J32" s="182"/>
      <c r="K32" s="183"/>
      <c r="L32" s="187"/>
    </row>
    <row r="33" spans="1:12" ht="15" customHeight="1">
      <c r="A33" s="170"/>
      <c r="B33" s="175"/>
      <c r="C33" s="176"/>
      <c r="D33" s="179"/>
      <c r="E33" s="30"/>
      <c r="F33" s="50" t="s">
        <v>17</v>
      </c>
      <c r="G33" s="31"/>
      <c r="H33" s="86"/>
      <c r="I33" s="87"/>
      <c r="J33" s="184"/>
      <c r="K33" s="185"/>
      <c r="L33" s="188"/>
    </row>
    <row r="34" spans="1:12" ht="15" customHeight="1">
      <c r="A34" s="168"/>
      <c r="B34" s="171"/>
      <c r="C34" s="172"/>
      <c r="D34" s="177" t="str">
        <f t="shared" ref="D34" si="16">IF(B34="","",TEXT(B34,"(aaaa)"))</f>
        <v/>
      </c>
      <c r="E34" s="26"/>
      <c r="F34" s="44" t="s">
        <v>17</v>
      </c>
      <c r="G34" s="27"/>
      <c r="H34" s="82">
        <f t="shared" ref="H34" si="17">G34-E34+G35-E35+G36-E36</f>
        <v>0</v>
      </c>
      <c r="I34" s="83"/>
      <c r="J34" s="180"/>
      <c r="K34" s="181"/>
      <c r="L34" s="186"/>
    </row>
    <row r="35" spans="1:12" ht="15" customHeight="1">
      <c r="A35" s="169"/>
      <c r="B35" s="173"/>
      <c r="C35" s="174"/>
      <c r="D35" s="178"/>
      <c r="E35" s="28"/>
      <c r="F35" s="47" t="s">
        <v>17</v>
      </c>
      <c r="G35" s="29"/>
      <c r="H35" s="84"/>
      <c r="I35" s="85"/>
      <c r="J35" s="182"/>
      <c r="K35" s="183"/>
      <c r="L35" s="187"/>
    </row>
    <row r="36" spans="1:12" ht="15" customHeight="1">
      <c r="A36" s="170"/>
      <c r="B36" s="175"/>
      <c r="C36" s="176"/>
      <c r="D36" s="179"/>
      <c r="E36" s="30"/>
      <c r="F36" s="50" t="s">
        <v>17</v>
      </c>
      <c r="G36" s="31"/>
      <c r="H36" s="86"/>
      <c r="I36" s="87"/>
      <c r="J36" s="184"/>
      <c r="K36" s="185"/>
      <c r="L36" s="188"/>
    </row>
    <row r="37" spans="1:12" ht="30" customHeight="1">
      <c r="A37" s="38" t="s">
        <v>16</v>
      </c>
      <c r="B37" s="189">
        <f>COUNT(B7:C36)</f>
        <v>4</v>
      </c>
      <c r="C37" s="190"/>
      <c r="D37" s="191"/>
      <c r="E37" s="33"/>
      <c r="F37" s="34"/>
      <c r="G37" s="34"/>
      <c r="H37" s="192">
        <f>SUM(H7:I36)</f>
        <v>0.81597222222222221</v>
      </c>
      <c r="I37" s="193"/>
      <c r="J37" s="194"/>
      <c r="K37" s="195"/>
      <c r="L37" s="32"/>
    </row>
    <row r="38" spans="1:12" ht="21" customHeight="1">
      <c r="A38" s="109" t="s">
        <v>12</v>
      </c>
      <c r="B38" s="109"/>
      <c r="C38" s="109"/>
      <c r="D38" s="109"/>
      <c r="E38" s="109"/>
      <c r="F38" s="109"/>
      <c r="G38" s="109"/>
      <c r="H38" s="109"/>
      <c r="I38" s="109"/>
      <c r="J38" s="109"/>
      <c r="K38" s="35"/>
      <c r="L38" s="35"/>
    </row>
    <row r="39" spans="1:12" ht="21" customHeight="1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55" t="s">
        <v>13</v>
      </c>
      <c r="L39" s="110">
        <f>IF(B80+B123=0,B37,"")</f>
        <v>4</v>
      </c>
    </row>
    <row r="40" spans="1:12" ht="21" customHeight="1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56" t="s">
        <v>14</v>
      </c>
      <c r="L40" s="111"/>
    </row>
    <row r="41" spans="1:12" ht="21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55" t="s">
        <v>13</v>
      </c>
      <c r="L41" s="112">
        <f>IF(H80+H123=0,H37,"")</f>
        <v>0.81597222222222221</v>
      </c>
    </row>
    <row r="42" spans="1:12" ht="21" customHeight="1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56" t="s">
        <v>15</v>
      </c>
      <c r="L42" s="113"/>
    </row>
    <row r="43" spans="1:1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2" ht="30" customHeight="1">
      <c r="A44" s="202" t="s">
        <v>28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</row>
    <row r="45" spans="1:12" ht="30" customHeight="1">
      <c r="A45" s="207" t="str">
        <f>A2</f>
        <v>教科指導等充実事業に係る非常勤講師</v>
      </c>
      <c r="B45" s="207"/>
      <c r="C45" s="207"/>
      <c r="D45" s="207"/>
      <c r="E45" s="207"/>
      <c r="F45" s="207"/>
      <c r="G45" s="209" t="s">
        <v>23</v>
      </c>
      <c r="H45" s="209"/>
      <c r="I45" s="209"/>
      <c r="J45" s="208">
        <f>J2</f>
        <v>4</v>
      </c>
      <c r="K45" s="208"/>
      <c r="L45" s="22" t="s">
        <v>21</v>
      </c>
    </row>
    <row r="46" spans="1:12" ht="30" customHeight="1">
      <c r="A46" s="61" t="s">
        <v>2</v>
      </c>
      <c r="B46" s="61"/>
      <c r="C46" s="194" t="str">
        <f>IF(C3="","",C3)</f>
        <v>青森小学校</v>
      </c>
      <c r="D46" s="203"/>
      <c r="E46" s="204"/>
      <c r="F46" s="65" t="s">
        <v>11</v>
      </c>
      <c r="G46" s="66"/>
      <c r="H46" s="67"/>
      <c r="I46" s="194" t="str">
        <f>IF(I3="","",I3)</f>
        <v>三八　太郎</v>
      </c>
      <c r="J46" s="203"/>
      <c r="K46" s="203"/>
      <c r="L46" s="204"/>
    </row>
    <row r="47" spans="1:12" ht="30" customHeight="1">
      <c r="A47" s="61" t="s">
        <v>1</v>
      </c>
      <c r="B47" s="61"/>
      <c r="C47" s="23"/>
      <c r="D47" s="205">
        <f>IF(D4="","",D4)</f>
        <v>46113</v>
      </c>
      <c r="E47" s="205"/>
      <c r="F47" s="205"/>
      <c r="G47" s="24" t="s">
        <v>9</v>
      </c>
      <c r="H47" s="206">
        <f>IF(H4="","",H4)</f>
        <v>46477</v>
      </c>
      <c r="I47" s="206"/>
      <c r="J47" s="206"/>
      <c r="K47" s="206"/>
      <c r="L47" s="25" t="s">
        <v>10</v>
      </c>
    </row>
    <row r="48" spans="1:12" ht="16.5" customHeight="1">
      <c r="A48" s="61" t="s">
        <v>3</v>
      </c>
      <c r="B48" s="61" t="s">
        <v>4</v>
      </c>
      <c r="C48" s="61"/>
      <c r="D48" s="61"/>
      <c r="E48" s="70" t="s">
        <v>5</v>
      </c>
      <c r="F48" s="70"/>
      <c r="G48" s="70"/>
      <c r="H48" s="70"/>
      <c r="I48" s="70"/>
      <c r="J48" s="99" t="s">
        <v>7</v>
      </c>
      <c r="K48" s="100"/>
      <c r="L48" s="61" t="s">
        <v>8</v>
      </c>
    </row>
    <row r="49" spans="1:12" ht="16.5" customHeight="1">
      <c r="A49" s="61"/>
      <c r="B49" s="61"/>
      <c r="C49" s="61"/>
      <c r="D49" s="61"/>
      <c r="E49" s="42"/>
      <c r="F49" s="36"/>
      <c r="G49" s="36"/>
      <c r="H49" s="68" t="s">
        <v>6</v>
      </c>
      <c r="I49" s="69"/>
      <c r="J49" s="101"/>
      <c r="K49" s="102"/>
      <c r="L49" s="61"/>
    </row>
    <row r="50" spans="1:12" ht="15" customHeight="1">
      <c r="A50" s="168"/>
      <c r="B50" s="171"/>
      <c r="C50" s="172"/>
      <c r="D50" s="177" t="str">
        <f>IF(B50="","",TEXT(B50,"(aaaa)"))</f>
        <v/>
      </c>
      <c r="E50" s="26"/>
      <c r="F50" s="44" t="s">
        <v>17</v>
      </c>
      <c r="G50" s="27"/>
      <c r="H50" s="196">
        <f>G50-E50+G51-E51+G52-E52</f>
        <v>0</v>
      </c>
      <c r="I50" s="197"/>
      <c r="J50" s="180"/>
      <c r="K50" s="181"/>
      <c r="L50" s="186"/>
    </row>
    <row r="51" spans="1:12" ht="15" customHeight="1">
      <c r="A51" s="169"/>
      <c r="B51" s="173"/>
      <c r="C51" s="174"/>
      <c r="D51" s="178"/>
      <c r="E51" s="28"/>
      <c r="F51" s="47" t="s">
        <v>17</v>
      </c>
      <c r="G51" s="29"/>
      <c r="H51" s="198"/>
      <c r="I51" s="199"/>
      <c r="J51" s="182"/>
      <c r="K51" s="183"/>
      <c r="L51" s="187"/>
    </row>
    <row r="52" spans="1:12" ht="15" customHeight="1">
      <c r="A52" s="170"/>
      <c r="B52" s="175"/>
      <c r="C52" s="176"/>
      <c r="D52" s="179"/>
      <c r="E52" s="30"/>
      <c r="F52" s="50" t="s">
        <v>17</v>
      </c>
      <c r="G52" s="31"/>
      <c r="H52" s="200"/>
      <c r="I52" s="201"/>
      <c r="J52" s="184"/>
      <c r="K52" s="185"/>
      <c r="L52" s="188"/>
    </row>
    <row r="53" spans="1:12" ht="15" customHeight="1">
      <c r="A53" s="168"/>
      <c r="B53" s="171"/>
      <c r="C53" s="172"/>
      <c r="D53" s="177" t="str">
        <f t="shared" ref="D53" si="18">IF(B53="","",TEXT(B53,"(aaaa)"))</f>
        <v/>
      </c>
      <c r="E53" s="26"/>
      <c r="F53" s="44" t="s">
        <v>17</v>
      </c>
      <c r="G53" s="27"/>
      <c r="H53" s="82">
        <f t="shared" ref="H53" si="19">G53-E53+G54-E54+G55-E55</f>
        <v>0</v>
      </c>
      <c r="I53" s="83"/>
      <c r="J53" s="180"/>
      <c r="K53" s="181"/>
      <c r="L53" s="186"/>
    </row>
    <row r="54" spans="1:12" ht="15" customHeight="1">
      <c r="A54" s="169"/>
      <c r="B54" s="173"/>
      <c r="C54" s="174"/>
      <c r="D54" s="178"/>
      <c r="E54" s="28"/>
      <c r="F54" s="47" t="s">
        <v>17</v>
      </c>
      <c r="G54" s="29"/>
      <c r="H54" s="84"/>
      <c r="I54" s="85"/>
      <c r="J54" s="182"/>
      <c r="K54" s="183"/>
      <c r="L54" s="187"/>
    </row>
    <row r="55" spans="1:12" ht="15" customHeight="1">
      <c r="A55" s="170"/>
      <c r="B55" s="175"/>
      <c r="C55" s="176"/>
      <c r="D55" s="179"/>
      <c r="E55" s="30"/>
      <c r="F55" s="50" t="s">
        <v>17</v>
      </c>
      <c r="G55" s="31"/>
      <c r="H55" s="86"/>
      <c r="I55" s="87"/>
      <c r="J55" s="184"/>
      <c r="K55" s="185"/>
      <c r="L55" s="188"/>
    </row>
    <row r="56" spans="1:12" ht="15" customHeight="1">
      <c r="A56" s="168"/>
      <c r="B56" s="171"/>
      <c r="C56" s="172"/>
      <c r="D56" s="177" t="str">
        <f t="shared" ref="D56" si="20">IF(B56="","",TEXT(B56,"(aaaa)"))</f>
        <v/>
      </c>
      <c r="E56" s="26"/>
      <c r="F56" s="44" t="s">
        <v>17</v>
      </c>
      <c r="G56" s="27"/>
      <c r="H56" s="82">
        <f t="shared" ref="H56" si="21">G56-E56+G57-E57+G58-E58</f>
        <v>0</v>
      </c>
      <c r="I56" s="83"/>
      <c r="J56" s="180"/>
      <c r="K56" s="181"/>
      <c r="L56" s="186"/>
    </row>
    <row r="57" spans="1:12" ht="15" customHeight="1">
      <c r="A57" s="169"/>
      <c r="B57" s="173"/>
      <c r="C57" s="174"/>
      <c r="D57" s="178"/>
      <c r="E57" s="28"/>
      <c r="F57" s="47" t="s">
        <v>17</v>
      </c>
      <c r="G57" s="29"/>
      <c r="H57" s="84"/>
      <c r="I57" s="85"/>
      <c r="J57" s="182"/>
      <c r="K57" s="183"/>
      <c r="L57" s="187"/>
    </row>
    <row r="58" spans="1:12" ht="15" customHeight="1">
      <c r="A58" s="170"/>
      <c r="B58" s="175"/>
      <c r="C58" s="176"/>
      <c r="D58" s="179"/>
      <c r="E58" s="30"/>
      <c r="F58" s="50" t="s">
        <v>17</v>
      </c>
      <c r="G58" s="31"/>
      <c r="H58" s="86"/>
      <c r="I58" s="87"/>
      <c r="J58" s="184"/>
      <c r="K58" s="185"/>
      <c r="L58" s="188"/>
    </row>
    <row r="59" spans="1:12" ht="15" customHeight="1">
      <c r="A59" s="168"/>
      <c r="B59" s="171"/>
      <c r="C59" s="172"/>
      <c r="D59" s="177" t="str">
        <f t="shared" ref="D59" si="22">IF(B59="","",TEXT(B59,"(aaaa)"))</f>
        <v/>
      </c>
      <c r="E59" s="26"/>
      <c r="F59" s="44" t="s">
        <v>17</v>
      </c>
      <c r="G59" s="27"/>
      <c r="H59" s="82">
        <f t="shared" ref="H59" si="23">G59-E59+G60-E60+G61-E61</f>
        <v>0</v>
      </c>
      <c r="I59" s="83"/>
      <c r="J59" s="180"/>
      <c r="K59" s="181"/>
      <c r="L59" s="186"/>
    </row>
    <row r="60" spans="1:12" ht="15" customHeight="1">
      <c r="A60" s="169"/>
      <c r="B60" s="173"/>
      <c r="C60" s="174"/>
      <c r="D60" s="178"/>
      <c r="E60" s="28"/>
      <c r="F60" s="47" t="s">
        <v>17</v>
      </c>
      <c r="G60" s="29"/>
      <c r="H60" s="84"/>
      <c r="I60" s="85"/>
      <c r="J60" s="182"/>
      <c r="K60" s="183"/>
      <c r="L60" s="187"/>
    </row>
    <row r="61" spans="1:12" ht="15" customHeight="1">
      <c r="A61" s="170"/>
      <c r="B61" s="175"/>
      <c r="C61" s="176"/>
      <c r="D61" s="179"/>
      <c r="E61" s="30"/>
      <c r="F61" s="50" t="s">
        <v>17</v>
      </c>
      <c r="G61" s="31"/>
      <c r="H61" s="86"/>
      <c r="I61" s="87"/>
      <c r="J61" s="184"/>
      <c r="K61" s="185"/>
      <c r="L61" s="188"/>
    </row>
    <row r="62" spans="1:12" ht="15" customHeight="1">
      <c r="A62" s="168"/>
      <c r="B62" s="171"/>
      <c r="C62" s="172"/>
      <c r="D62" s="177" t="str">
        <f t="shared" ref="D62" si="24">IF(B62="","",TEXT(B62,"(aaaa)"))</f>
        <v/>
      </c>
      <c r="E62" s="26"/>
      <c r="F62" s="44" t="s">
        <v>17</v>
      </c>
      <c r="G62" s="27"/>
      <c r="H62" s="82">
        <f t="shared" ref="H62" si="25">G62-E62+G63-E63+G64-E64</f>
        <v>0</v>
      </c>
      <c r="I62" s="83"/>
      <c r="J62" s="180"/>
      <c r="K62" s="181"/>
      <c r="L62" s="186"/>
    </row>
    <row r="63" spans="1:12" ht="15" customHeight="1">
      <c r="A63" s="169"/>
      <c r="B63" s="173"/>
      <c r="C63" s="174"/>
      <c r="D63" s="178"/>
      <c r="E63" s="28"/>
      <c r="F63" s="47" t="s">
        <v>17</v>
      </c>
      <c r="G63" s="29"/>
      <c r="H63" s="84"/>
      <c r="I63" s="85"/>
      <c r="J63" s="182"/>
      <c r="K63" s="183"/>
      <c r="L63" s="187"/>
    </row>
    <row r="64" spans="1:12" ht="15" customHeight="1">
      <c r="A64" s="170"/>
      <c r="B64" s="175"/>
      <c r="C64" s="176"/>
      <c r="D64" s="179"/>
      <c r="E64" s="30"/>
      <c r="F64" s="50" t="s">
        <v>17</v>
      </c>
      <c r="G64" s="31"/>
      <c r="H64" s="86"/>
      <c r="I64" s="87"/>
      <c r="J64" s="184"/>
      <c r="K64" s="185"/>
      <c r="L64" s="188"/>
    </row>
    <row r="65" spans="1:12" ht="15" customHeight="1">
      <c r="A65" s="168"/>
      <c r="B65" s="171"/>
      <c r="C65" s="172"/>
      <c r="D65" s="177" t="str">
        <f t="shared" ref="D65" si="26">IF(B65="","",TEXT(B65,"(aaaa)"))</f>
        <v/>
      </c>
      <c r="E65" s="26"/>
      <c r="F65" s="44" t="s">
        <v>17</v>
      </c>
      <c r="G65" s="27"/>
      <c r="H65" s="82">
        <f t="shared" ref="H65" si="27">G65-E65+G66-E66+G67-E67</f>
        <v>0</v>
      </c>
      <c r="I65" s="83"/>
      <c r="J65" s="180"/>
      <c r="K65" s="181"/>
      <c r="L65" s="186"/>
    </row>
    <row r="66" spans="1:12" ht="15" customHeight="1">
      <c r="A66" s="169"/>
      <c r="B66" s="173"/>
      <c r="C66" s="174"/>
      <c r="D66" s="178"/>
      <c r="E66" s="28"/>
      <c r="F66" s="47" t="s">
        <v>17</v>
      </c>
      <c r="G66" s="29"/>
      <c r="H66" s="84"/>
      <c r="I66" s="85"/>
      <c r="J66" s="182"/>
      <c r="K66" s="183"/>
      <c r="L66" s="187"/>
    </row>
    <row r="67" spans="1:12" ht="15" customHeight="1">
      <c r="A67" s="170"/>
      <c r="B67" s="175"/>
      <c r="C67" s="176"/>
      <c r="D67" s="179"/>
      <c r="E67" s="30"/>
      <c r="F67" s="50" t="s">
        <v>17</v>
      </c>
      <c r="G67" s="31"/>
      <c r="H67" s="86"/>
      <c r="I67" s="87"/>
      <c r="J67" s="184"/>
      <c r="K67" s="185"/>
      <c r="L67" s="188"/>
    </row>
    <row r="68" spans="1:12" ht="15" customHeight="1">
      <c r="A68" s="168"/>
      <c r="B68" s="171"/>
      <c r="C68" s="172"/>
      <c r="D68" s="177" t="str">
        <f t="shared" ref="D68" si="28">IF(B68="","",TEXT(B68,"(aaaa)"))</f>
        <v/>
      </c>
      <c r="E68" s="26"/>
      <c r="F68" s="44" t="s">
        <v>17</v>
      </c>
      <c r="G68" s="27"/>
      <c r="H68" s="82">
        <f t="shared" ref="H68" si="29">G68-E68+G69-E69+G70-E70</f>
        <v>0</v>
      </c>
      <c r="I68" s="83"/>
      <c r="J68" s="180"/>
      <c r="K68" s="181"/>
      <c r="L68" s="186"/>
    </row>
    <row r="69" spans="1:12" ht="15" customHeight="1">
      <c r="A69" s="169"/>
      <c r="B69" s="173"/>
      <c r="C69" s="174"/>
      <c r="D69" s="178"/>
      <c r="E69" s="28"/>
      <c r="F69" s="47" t="s">
        <v>17</v>
      </c>
      <c r="G69" s="29"/>
      <c r="H69" s="84"/>
      <c r="I69" s="85"/>
      <c r="J69" s="182"/>
      <c r="K69" s="183"/>
      <c r="L69" s="187"/>
    </row>
    <row r="70" spans="1:12" ht="15" customHeight="1">
      <c r="A70" s="170"/>
      <c r="B70" s="175"/>
      <c r="C70" s="176"/>
      <c r="D70" s="179"/>
      <c r="E70" s="30"/>
      <c r="F70" s="50" t="s">
        <v>17</v>
      </c>
      <c r="G70" s="31"/>
      <c r="H70" s="86"/>
      <c r="I70" s="87"/>
      <c r="J70" s="184"/>
      <c r="K70" s="185"/>
      <c r="L70" s="188"/>
    </row>
    <row r="71" spans="1:12" ht="15" customHeight="1">
      <c r="A71" s="168"/>
      <c r="B71" s="171"/>
      <c r="C71" s="172"/>
      <c r="D71" s="177" t="str">
        <f t="shared" ref="D71" si="30">IF(B71="","",TEXT(B71,"(aaaa)"))</f>
        <v/>
      </c>
      <c r="E71" s="26"/>
      <c r="F71" s="44" t="s">
        <v>17</v>
      </c>
      <c r="G71" s="27"/>
      <c r="H71" s="82">
        <f t="shared" ref="H71" si="31">G71-E71+G72-E72+G73-E73</f>
        <v>0</v>
      </c>
      <c r="I71" s="83"/>
      <c r="J71" s="180"/>
      <c r="K71" s="181"/>
      <c r="L71" s="186"/>
    </row>
    <row r="72" spans="1:12" ht="15" customHeight="1">
      <c r="A72" s="169"/>
      <c r="B72" s="173"/>
      <c r="C72" s="174"/>
      <c r="D72" s="178"/>
      <c r="E72" s="28"/>
      <c r="F72" s="47" t="s">
        <v>17</v>
      </c>
      <c r="G72" s="29"/>
      <c r="H72" s="84"/>
      <c r="I72" s="85"/>
      <c r="J72" s="182"/>
      <c r="K72" s="183"/>
      <c r="L72" s="187"/>
    </row>
    <row r="73" spans="1:12" ht="15" customHeight="1">
      <c r="A73" s="170"/>
      <c r="B73" s="175"/>
      <c r="C73" s="176"/>
      <c r="D73" s="179"/>
      <c r="E73" s="30"/>
      <c r="F73" s="50" t="s">
        <v>17</v>
      </c>
      <c r="G73" s="31"/>
      <c r="H73" s="86"/>
      <c r="I73" s="87"/>
      <c r="J73" s="184"/>
      <c r="K73" s="185"/>
      <c r="L73" s="188"/>
    </row>
    <row r="74" spans="1:12" ht="15" customHeight="1">
      <c r="A74" s="168"/>
      <c r="B74" s="171"/>
      <c r="C74" s="172"/>
      <c r="D74" s="177" t="str">
        <f t="shared" ref="D74" si="32">IF(B74="","",TEXT(B74,"(aaaa)"))</f>
        <v/>
      </c>
      <c r="E74" s="26"/>
      <c r="F74" s="44" t="s">
        <v>17</v>
      </c>
      <c r="G74" s="27"/>
      <c r="H74" s="82">
        <f t="shared" ref="H74" si="33">G74-E74+G75-E75+G76-E76</f>
        <v>0</v>
      </c>
      <c r="I74" s="83"/>
      <c r="J74" s="180"/>
      <c r="K74" s="181"/>
      <c r="L74" s="186"/>
    </row>
    <row r="75" spans="1:12" ht="15" customHeight="1">
      <c r="A75" s="169"/>
      <c r="B75" s="173"/>
      <c r="C75" s="174"/>
      <c r="D75" s="178"/>
      <c r="E75" s="28"/>
      <c r="F75" s="47" t="s">
        <v>17</v>
      </c>
      <c r="G75" s="29"/>
      <c r="H75" s="84"/>
      <c r="I75" s="85"/>
      <c r="J75" s="182"/>
      <c r="K75" s="183"/>
      <c r="L75" s="187"/>
    </row>
    <row r="76" spans="1:12" ht="15" customHeight="1">
      <c r="A76" s="170"/>
      <c r="B76" s="175"/>
      <c r="C76" s="176"/>
      <c r="D76" s="179"/>
      <c r="E76" s="30"/>
      <c r="F76" s="50" t="s">
        <v>17</v>
      </c>
      <c r="G76" s="31"/>
      <c r="H76" s="86"/>
      <c r="I76" s="87"/>
      <c r="J76" s="184"/>
      <c r="K76" s="185"/>
      <c r="L76" s="188"/>
    </row>
    <row r="77" spans="1:12" ht="15" customHeight="1">
      <c r="A77" s="168"/>
      <c r="B77" s="171"/>
      <c r="C77" s="172"/>
      <c r="D77" s="177" t="str">
        <f t="shared" ref="D77" si="34">IF(B77="","",TEXT(B77,"(aaaa)"))</f>
        <v/>
      </c>
      <c r="E77" s="26"/>
      <c r="F77" s="44" t="s">
        <v>17</v>
      </c>
      <c r="G77" s="27"/>
      <c r="H77" s="82">
        <f t="shared" ref="H77" si="35">G77-E77+G78-E78+G79-E79</f>
        <v>0</v>
      </c>
      <c r="I77" s="83"/>
      <c r="J77" s="180"/>
      <c r="K77" s="181"/>
      <c r="L77" s="186"/>
    </row>
    <row r="78" spans="1:12" ht="15" customHeight="1">
      <c r="A78" s="169"/>
      <c r="B78" s="173"/>
      <c r="C78" s="174"/>
      <c r="D78" s="178"/>
      <c r="E78" s="28"/>
      <c r="F78" s="47" t="s">
        <v>17</v>
      </c>
      <c r="G78" s="29"/>
      <c r="H78" s="84"/>
      <c r="I78" s="85"/>
      <c r="J78" s="182"/>
      <c r="K78" s="183"/>
      <c r="L78" s="187"/>
    </row>
    <row r="79" spans="1:12" ht="15" customHeight="1">
      <c r="A79" s="170"/>
      <c r="B79" s="175"/>
      <c r="C79" s="176"/>
      <c r="D79" s="179"/>
      <c r="E79" s="30"/>
      <c r="F79" s="50" t="s">
        <v>17</v>
      </c>
      <c r="G79" s="31"/>
      <c r="H79" s="86"/>
      <c r="I79" s="87"/>
      <c r="J79" s="184"/>
      <c r="K79" s="185"/>
      <c r="L79" s="188"/>
    </row>
    <row r="80" spans="1:12" ht="30" customHeight="1">
      <c r="A80" s="38" t="s">
        <v>16</v>
      </c>
      <c r="B80" s="189">
        <f>COUNT(B50:C79)</f>
        <v>0</v>
      </c>
      <c r="C80" s="190"/>
      <c r="D80" s="191"/>
      <c r="E80" s="33"/>
      <c r="F80" s="34"/>
      <c r="G80" s="34"/>
      <c r="H80" s="192">
        <f>SUM(H50:I79)</f>
        <v>0</v>
      </c>
      <c r="I80" s="193"/>
      <c r="J80" s="194"/>
      <c r="K80" s="195"/>
      <c r="L80" s="32"/>
    </row>
    <row r="81" spans="1:12" ht="21" customHeight="1">
      <c r="A81" s="109" t="s">
        <v>12</v>
      </c>
      <c r="B81" s="109"/>
      <c r="C81" s="109"/>
      <c r="D81" s="109"/>
      <c r="E81" s="109"/>
      <c r="F81" s="109"/>
      <c r="G81" s="109"/>
      <c r="H81" s="109"/>
      <c r="I81" s="109"/>
      <c r="J81" s="109"/>
      <c r="K81" s="54"/>
      <c r="L81" s="54"/>
    </row>
    <row r="82" spans="1:12" ht="21" customHeight="1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55" t="s">
        <v>13</v>
      </c>
      <c r="L82" s="110">
        <f>IF(B123=0,B37+B80,"")</f>
        <v>4</v>
      </c>
    </row>
    <row r="83" spans="1:12" ht="21" customHeight="1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56" t="s">
        <v>14</v>
      </c>
      <c r="L83" s="111"/>
    </row>
    <row r="84" spans="1:12" ht="21" customHeight="1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55" t="s">
        <v>13</v>
      </c>
      <c r="L84" s="112">
        <f>IF(H123=0,H80+H37,"")</f>
        <v>0.81597222222222221</v>
      </c>
    </row>
    <row r="85" spans="1:12" ht="21" customHeight="1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56" t="s">
        <v>15</v>
      </c>
      <c r="L85" s="167"/>
    </row>
    <row r="86" spans="1:1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2" ht="30" customHeight="1">
      <c r="A87" s="202" t="s">
        <v>28</v>
      </c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</row>
    <row r="88" spans="1:12" ht="30" customHeight="1">
      <c r="A88" s="207" t="str">
        <f>A45</f>
        <v>教科指導等充実事業に係る非常勤講師</v>
      </c>
      <c r="B88" s="207"/>
      <c r="C88" s="207"/>
      <c r="D88" s="207"/>
      <c r="E88" s="207"/>
      <c r="F88" s="207"/>
      <c r="G88" s="209" t="s">
        <v>23</v>
      </c>
      <c r="H88" s="209"/>
      <c r="I88" s="209"/>
      <c r="J88" s="208">
        <f>J2</f>
        <v>4</v>
      </c>
      <c r="K88" s="208"/>
      <c r="L88" s="22" t="s">
        <v>22</v>
      </c>
    </row>
    <row r="89" spans="1:12" ht="30" customHeight="1">
      <c r="A89" s="61" t="s">
        <v>2</v>
      </c>
      <c r="B89" s="61"/>
      <c r="C89" s="194" t="str">
        <f>IF(C3="","",C3)</f>
        <v>青森小学校</v>
      </c>
      <c r="D89" s="203"/>
      <c r="E89" s="204"/>
      <c r="F89" s="65" t="s">
        <v>11</v>
      </c>
      <c r="G89" s="66"/>
      <c r="H89" s="67"/>
      <c r="I89" s="194" t="str">
        <f>IF(I3="","",I3)</f>
        <v>三八　太郎</v>
      </c>
      <c r="J89" s="203"/>
      <c r="K89" s="203"/>
      <c r="L89" s="204"/>
    </row>
    <row r="90" spans="1:12" ht="30" customHeight="1">
      <c r="A90" s="61" t="s">
        <v>1</v>
      </c>
      <c r="B90" s="61"/>
      <c r="C90" s="23"/>
      <c r="D90" s="205">
        <f>IF(D4="","",D4)</f>
        <v>46113</v>
      </c>
      <c r="E90" s="205"/>
      <c r="F90" s="205"/>
      <c r="G90" s="24" t="s">
        <v>9</v>
      </c>
      <c r="H90" s="206">
        <f>IF(H4="","",H4)</f>
        <v>46477</v>
      </c>
      <c r="I90" s="206"/>
      <c r="J90" s="206"/>
      <c r="K90" s="206"/>
      <c r="L90" s="25" t="s">
        <v>10</v>
      </c>
    </row>
    <row r="91" spans="1:12" ht="16.5" customHeight="1">
      <c r="A91" s="61" t="s">
        <v>3</v>
      </c>
      <c r="B91" s="61" t="s">
        <v>4</v>
      </c>
      <c r="C91" s="61"/>
      <c r="D91" s="61"/>
      <c r="E91" s="70" t="s">
        <v>5</v>
      </c>
      <c r="F91" s="70"/>
      <c r="G91" s="70"/>
      <c r="H91" s="70"/>
      <c r="I91" s="70"/>
      <c r="J91" s="99" t="s">
        <v>7</v>
      </c>
      <c r="K91" s="100"/>
      <c r="L91" s="61" t="s">
        <v>8</v>
      </c>
    </row>
    <row r="92" spans="1:12" ht="16.5" customHeight="1">
      <c r="A92" s="61"/>
      <c r="B92" s="61"/>
      <c r="C92" s="61"/>
      <c r="D92" s="61"/>
      <c r="E92" s="42"/>
      <c r="F92" s="36"/>
      <c r="G92" s="36"/>
      <c r="H92" s="68" t="s">
        <v>6</v>
      </c>
      <c r="I92" s="69"/>
      <c r="J92" s="101"/>
      <c r="K92" s="102"/>
      <c r="L92" s="61"/>
    </row>
    <row r="93" spans="1:12" ht="15" customHeight="1">
      <c r="A93" s="168"/>
      <c r="B93" s="171"/>
      <c r="C93" s="172"/>
      <c r="D93" s="177" t="str">
        <f>IF(B93="","",TEXT(B93,"(aaaa)"))</f>
        <v/>
      </c>
      <c r="E93" s="26"/>
      <c r="F93" s="44" t="s">
        <v>17</v>
      </c>
      <c r="G93" s="27"/>
      <c r="H93" s="196">
        <f>G93-E93+G94-E94+G95-E95</f>
        <v>0</v>
      </c>
      <c r="I93" s="197"/>
      <c r="J93" s="180"/>
      <c r="K93" s="181"/>
      <c r="L93" s="186"/>
    </row>
    <row r="94" spans="1:12" ht="15" customHeight="1">
      <c r="A94" s="169"/>
      <c r="B94" s="173"/>
      <c r="C94" s="174"/>
      <c r="D94" s="178"/>
      <c r="E94" s="28"/>
      <c r="F94" s="47" t="s">
        <v>17</v>
      </c>
      <c r="G94" s="29"/>
      <c r="H94" s="198"/>
      <c r="I94" s="199"/>
      <c r="J94" s="182"/>
      <c r="K94" s="183"/>
      <c r="L94" s="187"/>
    </row>
    <row r="95" spans="1:12" ht="15" customHeight="1">
      <c r="A95" s="170"/>
      <c r="B95" s="175"/>
      <c r="C95" s="176"/>
      <c r="D95" s="179"/>
      <c r="E95" s="30"/>
      <c r="F95" s="50" t="s">
        <v>17</v>
      </c>
      <c r="G95" s="31"/>
      <c r="H95" s="200"/>
      <c r="I95" s="201"/>
      <c r="J95" s="184"/>
      <c r="K95" s="185"/>
      <c r="L95" s="188"/>
    </row>
    <row r="96" spans="1:12" ht="15" customHeight="1">
      <c r="A96" s="168"/>
      <c r="B96" s="171"/>
      <c r="C96" s="172"/>
      <c r="D96" s="177" t="str">
        <f t="shared" ref="D96" si="36">IF(B96="","",TEXT(B96,"(aaaa)"))</f>
        <v/>
      </c>
      <c r="E96" s="26"/>
      <c r="F96" s="44" t="s">
        <v>17</v>
      </c>
      <c r="G96" s="27"/>
      <c r="H96" s="82">
        <f t="shared" ref="H96" si="37">G96-E96+G97-E97+G98-E98</f>
        <v>0</v>
      </c>
      <c r="I96" s="83"/>
      <c r="J96" s="180"/>
      <c r="K96" s="181"/>
      <c r="L96" s="186"/>
    </row>
    <row r="97" spans="1:12" ht="15" customHeight="1">
      <c r="A97" s="169"/>
      <c r="B97" s="173"/>
      <c r="C97" s="174"/>
      <c r="D97" s="178"/>
      <c r="E97" s="28"/>
      <c r="F97" s="47" t="s">
        <v>17</v>
      </c>
      <c r="G97" s="29"/>
      <c r="H97" s="84"/>
      <c r="I97" s="85"/>
      <c r="J97" s="182"/>
      <c r="K97" s="183"/>
      <c r="L97" s="187"/>
    </row>
    <row r="98" spans="1:12" ht="15" customHeight="1">
      <c r="A98" s="170"/>
      <c r="B98" s="175"/>
      <c r="C98" s="176"/>
      <c r="D98" s="179"/>
      <c r="E98" s="30"/>
      <c r="F98" s="50" t="s">
        <v>17</v>
      </c>
      <c r="G98" s="31"/>
      <c r="H98" s="86"/>
      <c r="I98" s="87"/>
      <c r="J98" s="184"/>
      <c r="K98" s="185"/>
      <c r="L98" s="188"/>
    </row>
    <row r="99" spans="1:12" ht="15" customHeight="1">
      <c r="A99" s="168"/>
      <c r="B99" s="171"/>
      <c r="C99" s="172"/>
      <c r="D99" s="177" t="str">
        <f t="shared" ref="D99" si="38">IF(B99="","",TEXT(B99,"(aaaa)"))</f>
        <v/>
      </c>
      <c r="E99" s="26"/>
      <c r="F99" s="44" t="s">
        <v>17</v>
      </c>
      <c r="G99" s="27"/>
      <c r="H99" s="82">
        <f t="shared" ref="H99" si="39">G99-E99+G100-E100+G101-E101</f>
        <v>0</v>
      </c>
      <c r="I99" s="83"/>
      <c r="J99" s="180"/>
      <c r="K99" s="181"/>
      <c r="L99" s="186"/>
    </row>
    <row r="100" spans="1:12" ht="15" customHeight="1">
      <c r="A100" s="169"/>
      <c r="B100" s="173"/>
      <c r="C100" s="174"/>
      <c r="D100" s="178"/>
      <c r="E100" s="28"/>
      <c r="F100" s="47" t="s">
        <v>17</v>
      </c>
      <c r="G100" s="29"/>
      <c r="H100" s="84"/>
      <c r="I100" s="85"/>
      <c r="J100" s="182"/>
      <c r="K100" s="183"/>
      <c r="L100" s="187"/>
    </row>
    <row r="101" spans="1:12" ht="15" customHeight="1">
      <c r="A101" s="170"/>
      <c r="B101" s="175"/>
      <c r="C101" s="176"/>
      <c r="D101" s="179"/>
      <c r="E101" s="30"/>
      <c r="F101" s="50" t="s">
        <v>17</v>
      </c>
      <c r="G101" s="31"/>
      <c r="H101" s="86"/>
      <c r="I101" s="87"/>
      <c r="J101" s="184"/>
      <c r="K101" s="185"/>
      <c r="L101" s="188"/>
    </row>
    <row r="102" spans="1:12" ht="15" customHeight="1">
      <c r="A102" s="168"/>
      <c r="B102" s="171"/>
      <c r="C102" s="172"/>
      <c r="D102" s="177" t="str">
        <f t="shared" ref="D102" si="40">IF(B102="","",TEXT(B102,"(aaaa)"))</f>
        <v/>
      </c>
      <c r="E102" s="26"/>
      <c r="F102" s="44" t="s">
        <v>17</v>
      </c>
      <c r="G102" s="27"/>
      <c r="H102" s="82">
        <f t="shared" ref="H102" si="41">G102-E102+G103-E103+G104-E104</f>
        <v>0</v>
      </c>
      <c r="I102" s="83"/>
      <c r="J102" s="180"/>
      <c r="K102" s="181"/>
      <c r="L102" s="186"/>
    </row>
    <row r="103" spans="1:12" ht="15" customHeight="1">
      <c r="A103" s="169"/>
      <c r="B103" s="173"/>
      <c r="C103" s="174"/>
      <c r="D103" s="178"/>
      <c r="E103" s="28"/>
      <c r="F103" s="47" t="s">
        <v>17</v>
      </c>
      <c r="G103" s="29"/>
      <c r="H103" s="84"/>
      <c r="I103" s="85"/>
      <c r="J103" s="182"/>
      <c r="K103" s="183"/>
      <c r="L103" s="187"/>
    </row>
    <row r="104" spans="1:12" ht="15" customHeight="1">
      <c r="A104" s="170"/>
      <c r="B104" s="175"/>
      <c r="C104" s="176"/>
      <c r="D104" s="179"/>
      <c r="E104" s="30"/>
      <c r="F104" s="50" t="s">
        <v>17</v>
      </c>
      <c r="G104" s="31"/>
      <c r="H104" s="86"/>
      <c r="I104" s="87"/>
      <c r="J104" s="184"/>
      <c r="K104" s="185"/>
      <c r="L104" s="188"/>
    </row>
    <row r="105" spans="1:12" ht="15" customHeight="1">
      <c r="A105" s="168"/>
      <c r="B105" s="171"/>
      <c r="C105" s="172"/>
      <c r="D105" s="177" t="str">
        <f t="shared" ref="D105" si="42">IF(B105="","",TEXT(B105,"(aaaa)"))</f>
        <v/>
      </c>
      <c r="E105" s="26"/>
      <c r="F105" s="44" t="s">
        <v>17</v>
      </c>
      <c r="G105" s="27"/>
      <c r="H105" s="82">
        <f t="shared" ref="H105" si="43">G105-E105+G106-E106+G107-E107</f>
        <v>0</v>
      </c>
      <c r="I105" s="83"/>
      <c r="J105" s="180"/>
      <c r="K105" s="181"/>
      <c r="L105" s="186"/>
    </row>
    <row r="106" spans="1:12" ht="15" customHeight="1">
      <c r="A106" s="169"/>
      <c r="B106" s="173"/>
      <c r="C106" s="174"/>
      <c r="D106" s="178"/>
      <c r="E106" s="28"/>
      <c r="F106" s="47" t="s">
        <v>17</v>
      </c>
      <c r="G106" s="29"/>
      <c r="H106" s="84"/>
      <c r="I106" s="85"/>
      <c r="J106" s="182"/>
      <c r="K106" s="183"/>
      <c r="L106" s="187"/>
    </row>
    <row r="107" spans="1:12" ht="15" customHeight="1">
      <c r="A107" s="170"/>
      <c r="B107" s="175"/>
      <c r="C107" s="176"/>
      <c r="D107" s="179"/>
      <c r="E107" s="30"/>
      <c r="F107" s="50" t="s">
        <v>17</v>
      </c>
      <c r="G107" s="31"/>
      <c r="H107" s="86"/>
      <c r="I107" s="87"/>
      <c r="J107" s="184"/>
      <c r="K107" s="185"/>
      <c r="L107" s="188"/>
    </row>
    <row r="108" spans="1:12" ht="15" customHeight="1">
      <c r="A108" s="168"/>
      <c r="B108" s="171"/>
      <c r="C108" s="172"/>
      <c r="D108" s="177" t="str">
        <f t="shared" ref="D108" si="44">IF(B108="","",TEXT(B108,"(aaaa)"))</f>
        <v/>
      </c>
      <c r="E108" s="26"/>
      <c r="F108" s="44" t="s">
        <v>17</v>
      </c>
      <c r="G108" s="27"/>
      <c r="H108" s="82">
        <f t="shared" ref="H108" si="45">G108-E108+G109-E109+G110-E110</f>
        <v>0</v>
      </c>
      <c r="I108" s="83"/>
      <c r="J108" s="180"/>
      <c r="K108" s="181"/>
      <c r="L108" s="186"/>
    </row>
    <row r="109" spans="1:12" ht="15" customHeight="1">
      <c r="A109" s="169"/>
      <c r="B109" s="173"/>
      <c r="C109" s="174"/>
      <c r="D109" s="178"/>
      <c r="E109" s="28"/>
      <c r="F109" s="47" t="s">
        <v>17</v>
      </c>
      <c r="G109" s="29"/>
      <c r="H109" s="84"/>
      <c r="I109" s="85"/>
      <c r="J109" s="182"/>
      <c r="K109" s="183"/>
      <c r="L109" s="187"/>
    </row>
    <row r="110" spans="1:12" ht="15" customHeight="1">
      <c r="A110" s="170"/>
      <c r="B110" s="175"/>
      <c r="C110" s="176"/>
      <c r="D110" s="179"/>
      <c r="E110" s="30"/>
      <c r="F110" s="50" t="s">
        <v>17</v>
      </c>
      <c r="G110" s="31"/>
      <c r="H110" s="86"/>
      <c r="I110" s="87"/>
      <c r="J110" s="184"/>
      <c r="K110" s="185"/>
      <c r="L110" s="188"/>
    </row>
    <row r="111" spans="1:12" ht="15" customHeight="1">
      <c r="A111" s="168"/>
      <c r="B111" s="171"/>
      <c r="C111" s="172"/>
      <c r="D111" s="177" t="str">
        <f t="shared" ref="D111" si="46">IF(B111="","",TEXT(B111,"(aaaa)"))</f>
        <v/>
      </c>
      <c r="E111" s="26"/>
      <c r="F111" s="44" t="s">
        <v>17</v>
      </c>
      <c r="G111" s="27"/>
      <c r="H111" s="82">
        <f t="shared" ref="H111" si="47">G111-E111+G112-E112+G113-E113</f>
        <v>0</v>
      </c>
      <c r="I111" s="83"/>
      <c r="J111" s="180"/>
      <c r="K111" s="181"/>
      <c r="L111" s="186"/>
    </row>
    <row r="112" spans="1:12" ht="15" customHeight="1">
      <c r="A112" s="169"/>
      <c r="B112" s="173"/>
      <c r="C112" s="174"/>
      <c r="D112" s="178"/>
      <c r="E112" s="28"/>
      <c r="F112" s="47" t="s">
        <v>17</v>
      </c>
      <c r="G112" s="29"/>
      <c r="H112" s="84"/>
      <c r="I112" s="85"/>
      <c r="J112" s="182"/>
      <c r="K112" s="183"/>
      <c r="L112" s="187"/>
    </row>
    <row r="113" spans="1:12" ht="15" customHeight="1">
      <c r="A113" s="170"/>
      <c r="B113" s="175"/>
      <c r="C113" s="176"/>
      <c r="D113" s="179"/>
      <c r="E113" s="30"/>
      <c r="F113" s="50" t="s">
        <v>17</v>
      </c>
      <c r="G113" s="31"/>
      <c r="H113" s="86"/>
      <c r="I113" s="87"/>
      <c r="J113" s="184"/>
      <c r="K113" s="185"/>
      <c r="L113" s="188"/>
    </row>
    <row r="114" spans="1:12" ht="15" customHeight="1">
      <c r="A114" s="168"/>
      <c r="B114" s="171"/>
      <c r="C114" s="172"/>
      <c r="D114" s="177" t="str">
        <f t="shared" ref="D114" si="48">IF(B114="","",TEXT(B114,"(aaaa)"))</f>
        <v/>
      </c>
      <c r="E114" s="26"/>
      <c r="F114" s="44" t="s">
        <v>17</v>
      </c>
      <c r="G114" s="27"/>
      <c r="H114" s="82">
        <f t="shared" ref="H114" si="49">G114-E114+G115-E115+G116-E116</f>
        <v>0</v>
      </c>
      <c r="I114" s="83"/>
      <c r="J114" s="180"/>
      <c r="K114" s="181"/>
      <c r="L114" s="186"/>
    </row>
    <row r="115" spans="1:12" ht="15" customHeight="1">
      <c r="A115" s="169"/>
      <c r="B115" s="173"/>
      <c r="C115" s="174"/>
      <c r="D115" s="178"/>
      <c r="E115" s="28"/>
      <c r="F115" s="47" t="s">
        <v>17</v>
      </c>
      <c r="G115" s="29"/>
      <c r="H115" s="84"/>
      <c r="I115" s="85"/>
      <c r="J115" s="182"/>
      <c r="K115" s="183"/>
      <c r="L115" s="187"/>
    </row>
    <row r="116" spans="1:12" ht="15" customHeight="1">
      <c r="A116" s="170"/>
      <c r="B116" s="175"/>
      <c r="C116" s="176"/>
      <c r="D116" s="179"/>
      <c r="E116" s="30"/>
      <c r="F116" s="50" t="s">
        <v>17</v>
      </c>
      <c r="G116" s="31"/>
      <c r="H116" s="86"/>
      <c r="I116" s="87"/>
      <c r="J116" s="184"/>
      <c r="K116" s="185"/>
      <c r="L116" s="188"/>
    </row>
    <row r="117" spans="1:12" ht="15" customHeight="1">
      <c r="A117" s="168"/>
      <c r="B117" s="171"/>
      <c r="C117" s="172"/>
      <c r="D117" s="177" t="str">
        <f t="shared" ref="D117" si="50">IF(B117="","",TEXT(B117,"(aaaa)"))</f>
        <v/>
      </c>
      <c r="E117" s="26"/>
      <c r="F117" s="44" t="s">
        <v>17</v>
      </c>
      <c r="G117" s="27"/>
      <c r="H117" s="82">
        <f t="shared" ref="H117" si="51">G117-E117+G118-E118+G119-E119</f>
        <v>0</v>
      </c>
      <c r="I117" s="83"/>
      <c r="J117" s="180"/>
      <c r="K117" s="181"/>
      <c r="L117" s="186"/>
    </row>
    <row r="118" spans="1:12" ht="15" customHeight="1">
      <c r="A118" s="169"/>
      <c r="B118" s="173"/>
      <c r="C118" s="174"/>
      <c r="D118" s="178"/>
      <c r="E118" s="28"/>
      <c r="F118" s="47" t="s">
        <v>17</v>
      </c>
      <c r="G118" s="29"/>
      <c r="H118" s="84"/>
      <c r="I118" s="85"/>
      <c r="J118" s="182"/>
      <c r="K118" s="183"/>
      <c r="L118" s="187"/>
    </row>
    <row r="119" spans="1:12" ht="15" customHeight="1">
      <c r="A119" s="170"/>
      <c r="B119" s="175"/>
      <c r="C119" s="176"/>
      <c r="D119" s="179"/>
      <c r="E119" s="30"/>
      <c r="F119" s="50" t="s">
        <v>17</v>
      </c>
      <c r="G119" s="31"/>
      <c r="H119" s="86"/>
      <c r="I119" s="87"/>
      <c r="J119" s="184"/>
      <c r="K119" s="185"/>
      <c r="L119" s="188"/>
    </row>
    <row r="120" spans="1:12" ht="15" customHeight="1">
      <c r="A120" s="168"/>
      <c r="B120" s="171"/>
      <c r="C120" s="172"/>
      <c r="D120" s="177" t="str">
        <f t="shared" ref="D120" si="52">IF(B120="","",TEXT(B120,"(aaaa)"))</f>
        <v/>
      </c>
      <c r="E120" s="26"/>
      <c r="F120" s="44" t="s">
        <v>17</v>
      </c>
      <c r="G120" s="27"/>
      <c r="H120" s="82">
        <f t="shared" ref="H120" si="53">G120-E120+G121-E121+G122-E122</f>
        <v>0</v>
      </c>
      <c r="I120" s="83"/>
      <c r="J120" s="180"/>
      <c r="K120" s="181"/>
      <c r="L120" s="186"/>
    </row>
    <row r="121" spans="1:12" ht="15" customHeight="1">
      <c r="A121" s="169"/>
      <c r="B121" s="173"/>
      <c r="C121" s="174"/>
      <c r="D121" s="178"/>
      <c r="E121" s="28"/>
      <c r="F121" s="47" t="s">
        <v>17</v>
      </c>
      <c r="G121" s="29"/>
      <c r="H121" s="84"/>
      <c r="I121" s="85"/>
      <c r="J121" s="182"/>
      <c r="K121" s="183"/>
      <c r="L121" s="187"/>
    </row>
    <row r="122" spans="1:12" ht="15" customHeight="1">
      <c r="A122" s="170"/>
      <c r="B122" s="175"/>
      <c r="C122" s="176"/>
      <c r="D122" s="179"/>
      <c r="E122" s="30"/>
      <c r="F122" s="50" t="s">
        <v>17</v>
      </c>
      <c r="G122" s="31"/>
      <c r="H122" s="86"/>
      <c r="I122" s="87"/>
      <c r="J122" s="184"/>
      <c r="K122" s="185"/>
      <c r="L122" s="188"/>
    </row>
    <row r="123" spans="1:12" ht="30" customHeight="1">
      <c r="A123" s="38" t="s">
        <v>16</v>
      </c>
      <c r="B123" s="189">
        <f>COUNT(B93:C122)</f>
        <v>0</v>
      </c>
      <c r="C123" s="190"/>
      <c r="D123" s="191"/>
      <c r="E123" s="33"/>
      <c r="F123" s="34"/>
      <c r="G123" s="34"/>
      <c r="H123" s="192">
        <f>SUM(H93:I122)</f>
        <v>0</v>
      </c>
      <c r="I123" s="193"/>
      <c r="J123" s="194"/>
      <c r="K123" s="195"/>
      <c r="L123" s="32"/>
    </row>
    <row r="124" spans="1:12" ht="21" customHeight="1">
      <c r="A124" s="109" t="s">
        <v>12</v>
      </c>
      <c r="B124" s="109"/>
      <c r="C124" s="109"/>
      <c r="D124" s="109"/>
      <c r="E124" s="109"/>
      <c r="F124" s="109"/>
      <c r="G124" s="109"/>
      <c r="H124" s="109"/>
      <c r="I124" s="109"/>
      <c r="J124" s="109"/>
      <c r="K124" s="54"/>
      <c r="L124" s="54"/>
    </row>
    <row r="125" spans="1:12" ht="21" customHeight="1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55" t="s">
        <v>13</v>
      </c>
      <c r="L125" s="110" t="str">
        <f>IF(B123=0,"",B37+B80+B123)</f>
        <v/>
      </c>
    </row>
    <row r="126" spans="1:12" ht="21" customHeight="1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56" t="s">
        <v>14</v>
      </c>
      <c r="L126" s="111"/>
    </row>
    <row r="127" spans="1:12" ht="21" customHeight="1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55" t="s">
        <v>13</v>
      </c>
      <c r="L127" s="112" t="str">
        <f>IF(H123=0,"",H37+H123+H80)</f>
        <v/>
      </c>
    </row>
    <row r="128" spans="1:12" ht="21" customHeight="1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56" t="s">
        <v>15</v>
      </c>
      <c r="L128" s="167"/>
    </row>
  </sheetData>
  <mergeCells count="249">
    <mergeCell ref="A4:B4"/>
    <mergeCell ref="A5:A6"/>
    <mergeCell ref="B5:D6"/>
    <mergeCell ref="E5:I5"/>
    <mergeCell ref="J5:K6"/>
    <mergeCell ref="H4:K4"/>
    <mergeCell ref="A1:L1"/>
    <mergeCell ref="A3:B3"/>
    <mergeCell ref="C3:E3"/>
    <mergeCell ref="F3:H3"/>
    <mergeCell ref="I3:L3"/>
    <mergeCell ref="D4:F4"/>
    <mergeCell ref="J2:K2"/>
    <mergeCell ref="A2:F2"/>
    <mergeCell ref="G2:I2"/>
    <mergeCell ref="A10:A12"/>
    <mergeCell ref="B10:C12"/>
    <mergeCell ref="D10:D12"/>
    <mergeCell ref="H10:I12"/>
    <mergeCell ref="J10:K12"/>
    <mergeCell ref="L10:L12"/>
    <mergeCell ref="L5:L6"/>
    <mergeCell ref="H6:I6"/>
    <mergeCell ref="A7:A9"/>
    <mergeCell ref="B7:C9"/>
    <mergeCell ref="D7:D9"/>
    <mergeCell ref="H7:I9"/>
    <mergeCell ref="J7:K9"/>
    <mergeCell ref="L7:L9"/>
    <mergeCell ref="A16:A18"/>
    <mergeCell ref="B16:C18"/>
    <mergeCell ref="D16:D18"/>
    <mergeCell ref="H16:I18"/>
    <mergeCell ref="J16:K18"/>
    <mergeCell ref="L16:L18"/>
    <mergeCell ref="A13:A15"/>
    <mergeCell ref="B13:C15"/>
    <mergeCell ref="D13:D15"/>
    <mergeCell ref="H13:I15"/>
    <mergeCell ref="J13:K15"/>
    <mergeCell ref="L13:L15"/>
    <mergeCell ref="A22:A24"/>
    <mergeCell ref="B22:C24"/>
    <mergeCell ref="D22:D24"/>
    <mergeCell ref="H22:I24"/>
    <mergeCell ref="J22:K24"/>
    <mergeCell ref="L22:L24"/>
    <mergeCell ref="A19:A21"/>
    <mergeCell ref="B19:C21"/>
    <mergeCell ref="D19:D21"/>
    <mergeCell ref="H19:I21"/>
    <mergeCell ref="J19:K21"/>
    <mergeCell ref="L19:L21"/>
    <mergeCell ref="A28:A30"/>
    <mergeCell ref="B28:C30"/>
    <mergeCell ref="D28:D30"/>
    <mergeCell ref="H28:I30"/>
    <mergeCell ref="J28:K30"/>
    <mergeCell ref="L28:L30"/>
    <mergeCell ref="A25:A27"/>
    <mergeCell ref="B25:C27"/>
    <mergeCell ref="D25:D27"/>
    <mergeCell ref="H25:I27"/>
    <mergeCell ref="J25:K27"/>
    <mergeCell ref="L25:L27"/>
    <mergeCell ref="A34:A36"/>
    <mergeCell ref="B34:C36"/>
    <mergeCell ref="D34:D36"/>
    <mergeCell ref="H34:I36"/>
    <mergeCell ref="J34:K36"/>
    <mergeCell ref="L34:L36"/>
    <mergeCell ref="A31:A33"/>
    <mergeCell ref="B31:C33"/>
    <mergeCell ref="D31:D33"/>
    <mergeCell ref="H31:I33"/>
    <mergeCell ref="J31:K33"/>
    <mergeCell ref="L31:L33"/>
    <mergeCell ref="A44:L44"/>
    <mergeCell ref="A46:B46"/>
    <mergeCell ref="C46:E46"/>
    <mergeCell ref="F46:H46"/>
    <mergeCell ref="I46:L46"/>
    <mergeCell ref="B37:D37"/>
    <mergeCell ref="H37:I37"/>
    <mergeCell ref="J37:K37"/>
    <mergeCell ref="A38:J42"/>
    <mergeCell ref="L39:L40"/>
    <mergeCell ref="L41:L42"/>
    <mergeCell ref="A45:F45"/>
    <mergeCell ref="J45:K45"/>
    <mergeCell ref="G45:I45"/>
    <mergeCell ref="L48:L49"/>
    <mergeCell ref="H49:I49"/>
    <mergeCell ref="A50:A52"/>
    <mergeCell ref="B50:C52"/>
    <mergeCell ref="D50:D52"/>
    <mergeCell ref="H50:I52"/>
    <mergeCell ref="J50:K52"/>
    <mergeCell ref="L50:L52"/>
    <mergeCell ref="A47:B47"/>
    <mergeCell ref="H47:K47"/>
    <mergeCell ref="A48:A49"/>
    <mergeCell ref="B48:D49"/>
    <mergeCell ref="E48:I48"/>
    <mergeCell ref="J48:K49"/>
    <mergeCell ref="D47:F47"/>
    <mergeCell ref="A56:A58"/>
    <mergeCell ref="B56:C58"/>
    <mergeCell ref="D56:D58"/>
    <mergeCell ref="H56:I58"/>
    <mergeCell ref="J56:K58"/>
    <mergeCell ref="L56:L58"/>
    <mergeCell ref="A53:A55"/>
    <mergeCell ref="B53:C55"/>
    <mergeCell ref="D53:D55"/>
    <mergeCell ref="H53:I55"/>
    <mergeCell ref="J53:K55"/>
    <mergeCell ref="L53:L55"/>
    <mergeCell ref="A62:A64"/>
    <mergeCell ref="B62:C64"/>
    <mergeCell ref="D62:D64"/>
    <mergeCell ref="H62:I64"/>
    <mergeCell ref="J62:K64"/>
    <mergeCell ref="L62:L64"/>
    <mergeCell ref="A59:A61"/>
    <mergeCell ref="B59:C61"/>
    <mergeCell ref="D59:D61"/>
    <mergeCell ref="H59:I61"/>
    <mergeCell ref="J59:K61"/>
    <mergeCell ref="L59:L61"/>
    <mergeCell ref="A68:A70"/>
    <mergeCell ref="B68:C70"/>
    <mergeCell ref="D68:D70"/>
    <mergeCell ref="H68:I70"/>
    <mergeCell ref="J68:K70"/>
    <mergeCell ref="L68:L70"/>
    <mergeCell ref="A65:A67"/>
    <mergeCell ref="B65:C67"/>
    <mergeCell ref="D65:D67"/>
    <mergeCell ref="H65:I67"/>
    <mergeCell ref="J65:K67"/>
    <mergeCell ref="L65:L67"/>
    <mergeCell ref="B80:D80"/>
    <mergeCell ref="H80:I80"/>
    <mergeCell ref="J80:K80"/>
    <mergeCell ref="A81:J85"/>
    <mergeCell ref="L82:L83"/>
    <mergeCell ref="L84:L85"/>
    <mergeCell ref="A77:A79"/>
    <mergeCell ref="B77:C79"/>
    <mergeCell ref="D77:D79"/>
    <mergeCell ref="H77:I79"/>
    <mergeCell ref="J77:K79"/>
    <mergeCell ref="L77:L79"/>
    <mergeCell ref="A74:A76"/>
    <mergeCell ref="B74:C76"/>
    <mergeCell ref="D74:D76"/>
    <mergeCell ref="H74:I76"/>
    <mergeCell ref="J74:K76"/>
    <mergeCell ref="L74:L76"/>
    <mergeCell ref="A71:A73"/>
    <mergeCell ref="B71:C73"/>
    <mergeCell ref="D71:D73"/>
    <mergeCell ref="H71:I73"/>
    <mergeCell ref="J71:K73"/>
    <mergeCell ref="L71:L73"/>
    <mergeCell ref="A87:L87"/>
    <mergeCell ref="A89:B89"/>
    <mergeCell ref="C89:E89"/>
    <mergeCell ref="F89:H89"/>
    <mergeCell ref="I89:L89"/>
    <mergeCell ref="A90:B90"/>
    <mergeCell ref="D90:F90"/>
    <mergeCell ref="H90:K90"/>
    <mergeCell ref="A88:F88"/>
    <mergeCell ref="J88:K88"/>
    <mergeCell ref="G88:I88"/>
    <mergeCell ref="A91:A92"/>
    <mergeCell ref="B91:D92"/>
    <mergeCell ref="E91:I91"/>
    <mergeCell ref="J91:K92"/>
    <mergeCell ref="L91:L92"/>
    <mergeCell ref="H92:I92"/>
    <mergeCell ref="A93:A95"/>
    <mergeCell ref="B93:C95"/>
    <mergeCell ref="D93:D95"/>
    <mergeCell ref="H93:I95"/>
    <mergeCell ref="J93:K95"/>
    <mergeCell ref="L93:L95"/>
    <mergeCell ref="A96:A98"/>
    <mergeCell ref="B96:C98"/>
    <mergeCell ref="D96:D98"/>
    <mergeCell ref="H96:I98"/>
    <mergeCell ref="J96:K98"/>
    <mergeCell ref="L96:L98"/>
    <mergeCell ref="A99:A101"/>
    <mergeCell ref="B99:C101"/>
    <mergeCell ref="D99:D101"/>
    <mergeCell ref="H99:I101"/>
    <mergeCell ref="J99:K101"/>
    <mergeCell ref="L99:L101"/>
    <mergeCell ref="A102:A104"/>
    <mergeCell ref="B102:C104"/>
    <mergeCell ref="D102:D104"/>
    <mergeCell ref="H102:I104"/>
    <mergeCell ref="J102:K104"/>
    <mergeCell ref="L102:L104"/>
    <mergeCell ref="A105:A107"/>
    <mergeCell ref="B105:C107"/>
    <mergeCell ref="D105:D107"/>
    <mergeCell ref="H105:I107"/>
    <mergeCell ref="J105:K107"/>
    <mergeCell ref="L105:L107"/>
    <mergeCell ref="A108:A110"/>
    <mergeCell ref="B108:C110"/>
    <mergeCell ref="D108:D110"/>
    <mergeCell ref="H108:I110"/>
    <mergeCell ref="J108:K110"/>
    <mergeCell ref="L108:L110"/>
    <mergeCell ref="A111:A113"/>
    <mergeCell ref="B111:C113"/>
    <mergeCell ref="D111:D113"/>
    <mergeCell ref="H111:I113"/>
    <mergeCell ref="J111:K113"/>
    <mergeCell ref="L111:L113"/>
    <mergeCell ref="A114:A116"/>
    <mergeCell ref="B114:C116"/>
    <mergeCell ref="D114:D116"/>
    <mergeCell ref="H114:I116"/>
    <mergeCell ref="J114:K116"/>
    <mergeCell ref="L114:L116"/>
    <mergeCell ref="A117:A119"/>
    <mergeCell ref="B117:C119"/>
    <mergeCell ref="D117:D119"/>
    <mergeCell ref="H117:I119"/>
    <mergeCell ref="J117:K119"/>
    <mergeCell ref="L117:L119"/>
    <mergeCell ref="A124:J128"/>
    <mergeCell ref="L125:L126"/>
    <mergeCell ref="L127:L128"/>
    <mergeCell ref="A120:A122"/>
    <mergeCell ref="B120:C122"/>
    <mergeCell ref="D120:D122"/>
    <mergeCell ref="H120:I122"/>
    <mergeCell ref="J120:K122"/>
    <mergeCell ref="L120:L122"/>
    <mergeCell ref="B123:D123"/>
    <mergeCell ref="H123:I123"/>
    <mergeCell ref="J123:K123"/>
  </mergeCells>
  <phoneticPr fontId="3"/>
  <conditionalFormatting sqref="A2:F2">
    <cfRule type="expression" dxfId="0" priority="1">
      <formula>$A$2="○○○○"</formula>
    </cfRule>
  </conditionalFormatting>
  <dataValidations count="5">
    <dataValidation type="date" imeMode="off" operator="greaterThanOrEqual" allowBlank="1" showInputMessage="1" showErrorMessage="1" errorTitle="入力エラー" error="日付（YYYY/MM/DD）を入力してください。" promptTitle="日付入力" prompt="日付（YYYY/MM/DD）を入力してください。" sqref="D4:F4 H4:K4" xr:uid="{679C6165-29EB-4A8F-8C07-CF7C894C9BA6}">
      <formula1>45658</formula1>
    </dataValidation>
    <dataValidation type="date" operator="greaterThanOrEqual" allowBlank="1" showInputMessage="1" showErrorMessage="1" errorTitle="入力エラー" error="日付（YYYY/MM/DD）を入力してください。" promptTitle="日付入力" prompt="日付（YYYY/MM/DD）を入力してください。" sqref="B7:C36 B93:C122 B50:C79" xr:uid="{868D5F87-3586-480F-BAD3-19F638DF350A}">
      <formula1>45748</formula1>
    </dataValidation>
    <dataValidation type="time" allowBlank="1" showInputMessage="1" showErrorMessage="1" errorTitle="入力エラー" error="時刻（HH:MM）を入力してください。" promptTitle="時刻入力" prompt="時刻（HH:MM）を入力してください。" sqref="E7:E36 G7:G36 E50:E79 G50:G79 E93:E122 G93:G122" xr:uid="{58E73201-EA66-45F2-90DD-A91B72D4D2AB}">
      <formula1>0</formula1>
      <formula2>0.999305555555556</formula2>
    </dataValidation>
    <dataValidation imeMode="hiragana" allowBlank="1" showInputMessage="1" showErrorMessage="1" sqref="J7:L36 C3:E3 I3:L3 J50:L79 J93:L122" xr:uid="{D7538CCE-7234-4D4D-8D28-2B5AA5F2EF9F}"/>
    <dataValidation type="list" allowBlank="1" showInputMessage="1" showErrorMessage="1" sqref="A2:F2" xr:uid="{D76D3ADB-351C-4ED2-9F1B-0CE4A5E4440A}">
      <formula1>"○○○○,あおもりっ子育みプラン２１に係る非常勤講師,初任者研修に係る非常勤講師,教科指導等充実事業に係る非常勤講師,特別非常勤講師,育児短時間勤務制度に係る非常勤職員,病気休暇等に伴う代替の非常勤職員"</formula1>
    </dataValidation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95" orientation="portrait" r:id="rId1"/>
  <rowBreaks count="2" manualBreakCount="2">
    <brk id="43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様式１１</vt:lpstr>
      <vt:lpstr>様式１１（記載例）</vt:lpstr>
      <vt:lpstr>様式１１!Print_Area</vt:lpstr>
      <vt:lpstr>'様式１１（記載例）'!Print_Area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篤実</dc:creator>
  <cp:lastModifiedBy>田中　優一</cp:lastModifiedBy>
  <cp:lastPrinted>2026-05-07T00:29:34Z</cp:lastPrinted>
  <dcterms:created xsi:type="dcterms:W3CDTF">2026-02-11T03:54:49Z</dcterms:created>
  <dcterms:modified xsi:type="dcterms:W3CDTF">2026-05-07T02:13:44Z</dcterms:modified>
</cp:coreProperties>
</file>