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220" activeTab="0"/>
  </bookViews>
  <sheets>
    <sheet name="小学校" sheetId="1" r:id="rId1"/>
    <sheet name="入力の仕方" sheetId="2" r:id="rId2"/>
  </sheets>
  <definedNames>
    <definedName name="_xlfn.IFS" hidden="1">#NAME?</definedName>
    <definedName name="_xlnm.Print_Area" localSheetId="0">'小学校'!$A$1:$T$64</definedName>
    <definedName name="_xlnm.Print_Area" localSheetId="1">'入力の仕方'!$A$1:$V$39</definedName>
  </definedNames>
  <calcPr fullCalcOnLoad="1"/>
</workbook>
</file>

<file path=xl/sharedStrings.xml><?xml version="1.0" encoding="utf-8"?>
<sst xmlns="http://schemas.openxmlformats.org/spreadsheetml/2006/main" count="265" uniqueCount="48">
  <si>
    <t>学校名</t>
  </si>
  <si>
    <t>中１　男子</t>
  </si>
  <si>
    <t>中１　女子</t>
  </si>
  <si>
    <t>中２　男子</t>
  </si>
  <si>
    <t>中２　女子</t>
  </si>
  <si>
    <t>中３　男子</t>
  </si>
  <si>
    <t>中３　女子</t>
  </si>
  <si>
    <t>握力（㎏）</t>
  </si>
  <si>
    <t>上体起こし（回）</t>
  </si>
  <si>
    <t>長座体前屈（㎝）</t>
  </si>
  <si>
    <t>反復横跳び（回）</t>
  </si>
  <si>
    <t>持久走（秒）</t>
  </si>
  <si>
    <t>２０mシャトルラン（回）</t>
  </si>
  <si>
    <t>５０ｍ走（秒）</t>
  </si>
  <si>
    <t>立ち幅跳び（㎝）</t>
  </si>
  <si>
    <t>ボール投げ（m）</t>
  </si>
  <si>
    <t>体力合計点（点）</t>
  </si>
  <si>
    <t>手順①　本校の課題　（実態把握）</t>
  </si>
  <si>
    <t>手順③　課題を改善するために　（今後の計画）</t>
  </si>
  <si>
    <t>手順②　本校の目指す姿　（ゴールイメージ）</t>
  </si>
  <si>
    <t>小１　男子</t>
  </si>
  <si>
    <t>小１　女子</t>
  </si>
  <si>
    <t>小２　男子</t>
  </si>
  <si>
    <t>小２　女子</t>
  </si>
  <si>
    <t>小３　男子</t>
  </si>
  <si>
    <t>小３　女子</t>
  </si>
  <si>
    <t>小４　男子</t>
  </si>
  <si>
    <t>小４　女子</t>
  </si>
  <si>
    <t>小５　男子</t>
  </si>
  <si>
    <t>小５　女子</t>
  </si>
  <si>
    <t>小６　男子</t>
  </si>
  <si>
    <t>小６　女子</t>
  </si>
  <si>
    <t>リスト</t>
  </si>
  <si>
    <t>◎</t>
  </si>
  <si>
    <t>○</t>
  </si>
  <si>
    <t>△</t>
  </si>
  <si>
    <t>令和６年度　本校の体力向上計画</t>
  </si>
  <si>
    <t>R５県平均</t>
  </si>
  <si>
    <t>R4全国平均</t>
  </si>
  <si>
    <t>R6本校</t>
  </si>
  <si>
    <t>（職名） 記入者</t>
  </si>
  <si>
    <t>○○（県/市/町/村）立○○（小/中/高等）学校</t>
  </si>
  <si>
    <t>（教諭）　青森　花子</t>
  </si>
  <si>
    <t>R６本校</t>
  </si>
  <si>
    <t>R４全国平均</t>
  </si>
  <si>
    <t>・全体的に○○の種目が落ちている。
・○○に関しては、県平均を上回っている学年が多い。</t>
  </si>
  <si>
    <t>・授業以外で運動しない児童生徒の割合を０にする
・県平均を下回る種目を２つ以内にする</t>
  </si>
  <si>
    <t>・新体力テストの結果分析をし、準備運動に取り入れる
・授業改善の目標として、種目に通ずる体力を高める運動を取り入れる
・場の設定や導入の工夫を意識した授業作りに努める
・部活動の顧問と連携し、強化を図る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</si>
</sst>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000"/>
  </numFmts>
  <fonts count="55">
    <font>
      <sz val="11"/>
      <color indexed="8"/>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ＭＳ Ｐゴシック"/>
      <family val="3"/>
    </font>
    <font>
      <b/>
      <sz val="22"/>
      <color indexed="8"/>
      <name val="ＭＳ Ｐゴシック"/>
      <family val="3"/>
    </font>
    <font>
      <sz val="10"/>
      <color indexed="8"/>
      <name val="ＭＳ Ｐゴシック"/>
      <family val="3"/>
    </font>
    <font>
      <sz val="18"/>
      <color indexed="8"/>
      <name val="ＭＳ Ｐゴシック"/>
      <family val="3"/>
    </font>
    <font>
      <sz val="12"/>
      <color indexed="8"/>
      <name val="ＭＳ Ｐゴシック"/>
      <family val="3"/>
    </font>
    <font>
      <sz val="16"/>
      <color indexed="8"/>
      <name val="ＭＳ Ｐゴシック"/>
      <family val="3"/>
    </font>
    <font>
      <sz val="14"/>
      <color indexed="8"/>
      <name val="ＭＳ Ｐゴシック"/>
      <family val="3"/>
    </font>
    <font>
      <b/>
      <sz val="14"/>
      <color indexed="8"/>
      <name val="ＭＳ Ｐゴシック"/>
      <family val="3"/>
    </font>
    <font>
      <sz val="26"/>
      <color indexed="8"/>
      <name val="ＭＳ Ｐゴシック"/>
      <family val="3"/>
    </font>
    <font>
      <sz val="28"/>
      <color indexed="8"/>
      <name val="ＭＳ Ｐゴシック"/>
      <family val="3"/>
    </font>
    <font>
      <sz val="14"/>
      <color indexed="8"/>
      <name val="Calibri"/>
      <family val="2"/>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indexed="8"/>
      <name val="Calibri"/>
      <family val="3"/>
    </font>
    <font>
      <b/>
      <sz val="22"/>
      <color indexed="8"/>
      <name val="Calibri"/>
      <family val="3"/>
    </font>
    <font>
      <sz val="10"/>
      <color indexed="8"/>
      <name val="Calibri"/>
      <family val="3"/>
    </font>
    <font>
      <sz val="18"/>
      <color indexed="8"/>
      <name val="Calibri"/>
      <family val="3"/>
    </font>
    <font>
      <sz val="12"/>
      <color indexed="8"/>
      <name val="Calibri"/>
      <family val="3"/>
    </font>
    <font>
      <sz val="16"/>
      <color indexed="8"/>
      <name val="Calibri"/>
      <family val="3"/>
    </font>
    <font>
      <sz val="26"/>
      <color indexed="8"/>
      <name val="Calibri"/>
      <family val="3"/>
    </font>
    <font>
      <b/>
      <sz val="14"/>
      <color indexed="8"/>
      <name val="Calibri"/>
      <family val="3"/>
    </font>
    <font>
      <sz val="28"/>
      <color indexed="8"/>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59">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center" shrinkToFit="1"/>
    </xf>
    <xf numFmtId="0" fontId="0" fillId="0" borderId="10" xfId="0" applyFont="1" applyBorder="1" applyAlignment="1">
      <alignment horizontal="center" vertical="center" wrapText="1"/>
    </xf>
    <xf numFmtId="0" fontId="0" fillId="0" borderId="0" xfId="0" applyFont="1" applyAlignment="1">
      <alignment vertical="top"/>
    </xf>
    <xf numFmtId="0" fontId="0" fillId="0" borderId="10" xfId="0" applyFont="1" applyFill="1" applyBorder="1" applyAlignment="1">
      <alignment horizontal="center" vertical="center"/>
    </xf>
    <xf numFmtId="0" fontId="46" fillId="0" borderId="0" xfId="0" applyFont="1" applyBorder="1" applyAlignment="1">
      <alignment vertical="center"/>
    </xf>
    <xf numFmtId="0" fontId="47" fillId="0" borderId="0" xfId="0" applyFont="1" applyBorder="1" applyAlignment="1">
      <alignment vertical="center"/>
    </xf>
    <xf numFmtId="2" fontId="0" fillId="0" borderId="10" xfId="0" applyNumberFormat="1" applyFont="1" applyBorder="1" applyAlignment="1">
      <alignment horizontal="center" vertical="center"/>
    </xf>
    <xf numFmtId="0" fontId="48" fillId="0" borderId="10" xfId="0" applyFont="1" applyBorder="1" applyAlignment="1">
      <alignment horizontal="center" vertical="center" wrapText="1"/>
    </xf>
    <xf numFmtId="2" fontId="0" fillId="0" borderId="10" xfId="0" applyNumberFormat="1" applyFont="1" applyBorder="1" applyAlignment="1">
      <alignment horizontal="center" vertical="center" wrapText="1"/>
    </xf>
    <xf numFmtId="2" fontId="0" fillId="0" borderId="10" xfId="0" applyNumberFormat="1" applyFont="1" applyFill="1" applyBorder="1" applyAlignment="1">
      <alignment horizontal="center" vertical="center"/>
    </xf>
    <xf numFmtId="0" fontId="0" fillId="0" borderId="0" xfId="0" applyFont="1" applyFill="1" applyAlignment="1">
      <alignment vertical="center"/>
    </xf>
    <xf numFmtId="0" fontId="49" fillId="0" borderId="0" xfId="0" applyFont="1" applyBorder="1" applyAlignment="1">
      <alignment vertical="center"/>
    </xf>
    <xf numFmtId="0" fontId="0" fillId="0" borderId="0" xfId="0" applyFont="1" applyFill="1" applyBorder="1" applyAlignment="1">
      <alignment horizontal="center" vertical="center"/>
    </xf>
    <xf numFmtId="0" fontId="46" fillId="0" borderId="0"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vertical="center"/>
    </xf>
    <xf numFmtId="0" fontId="50" fillId="0" borderId="0" xfId="0" applyFont="1" applyAlignment="1">
      <alignment vertical="center"/>
    </xf>
    <xf numFmtId="0" fontId="51" fillId="0" borderId="0" xfId="0" applyFont="1" applyAlignment="1">
      <alignment vertical="center"/>
    </xf>
    <xf numFmtId="0" fontId="48" fillId="0" borderId="10" xfId="0" applyFont="1" applyFill="1" applyBorder="1" applyAlignment="1">
      <alignment horizontal="center" vertical="center" wrapText="1"/>
    </xf>
    <xf numFmtId="0" fontId="41" fillId="0" borderId="0" xfId="0" applyFont="1" applyAlignment="1">
      <alignment vertical="center"/>
    </xf>
    <xf numFmtId="0" fontId="41" fillId="0" borderId="0" xfId="0" applyFont="1" applyAlignment="1">
      <alignment horizontal="left" vertical="center"/>
    </xf>
    <xf numFmtId="0" fontId="0" fillId="0" borderId="10" xfId="0" applyFont="1" applyBorder="1" applyAlignment="1">
      <alignment horizontal="center" vertical="center" wrapText="1" shrinkToFit="1"/>
    </xf>
    <xf numFmtId="0" fontId="52" fillId="0" borderId="0" xfId="0" applyFont="1" applyAlignment="1">
      <alignment horizontal="center" vertical="center"/>
    </xf>
    <xf numFmtId="0" fontId="53" fillId="0" borderId="0" xfId="0" applyFont="1" applyAlignment="1">
      <alignment horizontal="center" vertical="center"/>
    </xf>
    <xf numFmtId="0" fontId="29" fillId="33" borderId="10" xfId="0" applyFont="1" applyFill="1" applyBorder="1" applyAlignment="1">
      <alignment horizontal="left" vertical="top" wrapText="1"/>
    </xf>
    <xf numFmtId="0" fontId="29" fillId="33" borderId="10" xfId="0" applyFont="1" applyFill="1" applyBorder="1" applyAlignment="1">
      <alignment horizontal="left" vertical="top"/>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9" fillId="0" borderId="13" xfId="0" applyFont="1" applyBorder="1" applyAlignment="1">
      <alignment horizontal="center" vertical="center"/>
    </xf>
    <xf numFmtId="0" fontId="49" fillId="0" borderId="14" xfId="0" applyFont="1" applyBorder="1" applyAlignment="1">
      <alignment horizontal="center" vertical="center"/>
    </xf>
    <xf numFmtId="0" fontId="49" fillId="0" borderId="15" xfId="0" applyFont="1" applyBorder="1" applyAlignment="1">
      <alignment horizontal="center" vertical="center"/>
    </xf>
    <xf numFmtId="0" fontId="49" fillId="0" borderId="16" xfId="0" applyFont="1" applyBorder="1" applyAlignment="1">
      <alignment horizontal="center" vertical="center"/>
    </xf>
    <xf numFmtId="0" fontId="49" fillId="33" borderId="17" xfId="0" applyFont="1" applyFill="1" applyBorder="1" applyAlignment="1">
      <alignment horizontal="center" vertical="center"/>
    </xf>
    <xf numFmtId="0" fontId="49" fillId="33" borderId="18" xfId="0" applyFont="1" applyFill="1" applyBorder="1" applyAlignment="1">
      <alignment horizontal="center" vertical="center"/>
    </xf>
    <xf numFmtId="0" fontId="49" fillId="33" borderId="19" xfId="0" applyFont="1" applyFill="1" applyBorder="1" applyAlignment="1">
      <alignment horizontal="center" vertical="center"/>
    </xf>
    <xf numFmtId="0" fontId="49" fillId="33" borderId="17" xfId="0" applyFont="1" applyFill="1" applyBorder="1" applyAlignment="1">
      <alignment horizontal="center" vertical="center" shrinkToFit="1"/>
    </xf>
    <xf numFmtId="0" fontId="49" fillId="33" borderId="18" xfId="0" applyFont="1" applyFill="1" applyBorder="1" applyAlignment="1">
      <alignment horizontal="center" vertical="center" shrinkToFit="1"/>
    </xf>
    <xf numFmtId="0" fontId="49" fillId="33" borderId="19" xfId="0" applyFont="1" applyFill="1" applyBorder="1" applyAlignment="1">
      <alignment horizontal="center" vertical="center" shrinkToFit="1"/>
    </xf>
    <xf numFmtId="0" fontId="49" fillId="0" borderId="17" xfId="0" applyFont="1" applyBorder="1" applyAlignment="1">
      <alignment horizontal="center" vertical="center"/>
    </xf>
    <xf numFmtId="0" fontId="49" fillId="0" borderId="18" xfId="0" applyFont="1" applyBorder="1" applyAlignment="1">
      <alignment horizontal="center" vertical="center"/>
    </xf>
    <xf numFmtId="0" fontId="49" fillId="0" borderId="19" xfId="0" applyFont="1" applyBorder="1" applyAlignment="1">
      <alignment horizontal="center" vertical="center"/>
    </xf>
    <xf numFmtId="0" fontId="29" fillId="33" borderId="11" xfId="0" applyFont="1" applyFill="1" applyBorder="1" applyAlignment="1">
      <alignment horizontal="left" vertical="top" wrapText="1"/>
    </xf>
    <xf numFmtId="0" fontId="29" fillId="33" borderId="12" xfId="0" applyFont="1" applyFill="1" applyBorder="1" applyAlignment="1">
      <alignment horizontal="left" vertical="top"/>
    </xf>
    <xf numFmtId="0" fontId="29" fillId="33" borderId="13" xfId="0" applyFont="1" applyFill="1" applyBorder="1" applyAlignment="1">
      <alignment horizontal="left" vertical="top"/>
    </xf>
    <xf numFmtId="0" fontId="29" fillId="33" borderId="20" xfId="0" applyFont="1" applyFill="1" applyBorder="1" applyAlignment="1">
      <alignment horizontal="left" vertical="top" wrapText="1"/>
    </xf>
    <xf numFmtId="0" fontId="29" fillId="33" borderId="0" xfId="0" applyFont="1" applyFill="1" applyBorder="1" applyAlignment="1">
      <alignment horizontal="left" vertical="top"/>
    </xf>
    <xf numFmtId="0" fontId="29" fillId="33" borderId="21" xfId="0" applyFont="1" applyFill="1" applyBorder="1" applyAlignment="1">
      <alignment horizontal="left" vertical="top"/>
    </xf>
    <xf numFmtId="0" fontId="29" fillId="33" borderId="20" xfId="0" applyFont="1" applyFill="1" applyBorder="1" applyAlignment="1">
      <alignment horizontal="left" vertical="top"/>
    </xf>
    <xf numFmtId="0" fontId="29" fillId="33" borderId="14" xfId="0" applyFont="1" applyFill="1" applyBorder="1" applyAlignment="1">
      <alignment horizontal="left" vertical="top"/>
    </xf>
    <xf numFmtId="0" fontId="29" fillId="33" borderId="15" xfId="0" applyFont="1" applyFill="1" applyBorder="1" applyAlignment="1">
      <alignment horizontal="left" vertical="top"/>
    </xf>
    <xf numFmtId="0" fontId="29" fillId="33" borderId="16" xfId="0" applyFont="1" applyFill="1" applyBorder="1" applyAlignment="1">
      <alignment horizontal="left" vertical="top"/>
    </xf>
    <xf numFmtId="0" fontId="54" fillId="0" borderId="0" xfId="0" applyFont="1" applyAlignment="1">
      <alignment horizontal="center" vertical="center"/>
    </xf>
    <xf numFmtId="0" fontId="46" fillId="0" borderId="0" xfId="0" applyFont="1" applyBorder="1" applyAlignment="1">
      <alignment horizontal="center" vertical="center"/>
    </xf>
    <xf numFmtId="0" fontId="49" fillId="0" borderId="10" xfId="0" applyFont="1" applyBorder="1" applyAlignment="1">
      <alignment horizontal="center" vertical="center"/>
    </xf>
    <xf numFmtId="0" fontId="29" fillId="33" borderId="17" xfId="0" applyFont="1" applyFill="1" applyBorder="1" applyAlignment="1">
      <alignment horizontal="center" vertical="center"/>
    </xf>
    <xf numFmtId="0" fontId="29" fillId="33" borderId="18" xfId="0" applyFont="1" applyFill="1" applyBorder="1" applyAlignment="1">
      <alignment horizontal="center" vertical="center"/>
    </xf>
    <xf numFmtId="0" fontId="29" fillId="33" borderId="19"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285750</xdr:colOff>
      <xdr:row>58</xdr:row>
      <xdr:rowOff>180975</xdr:rowOff>
    </xdr:from>
    <xdr:to>
      <xdr:col>7</xdr:col>
      <xdr:colOff>38100</xdr:colOff>
      <xdr:row>59</xdr:row>
      <xdr:rowOff>180975</xdr:rowOff>
    </xdr:to>
    <xdr:sp>
      <xdr:nvSpPr>
        <xdr:cNvPr id="1" name="矢印: 下 2"/>
        <xdr:cNvSpPr>
          <a:spLocks/>
        </xdr:cNvSpPr>
      </xdr:nvSpPr>
      <xdr:spPr>
        <a:xfrm>
          <a:off x="4010025" y="17135475"/>
          <a:ext cx="1238250" cy="38100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161925</xdr:colOff>
      <xdr:row>59</xdr:row>
      <xdr:rowOff>38100</xdr:rowOff>
    </xdr:from>
    <xdr:to>
      <xdr:col>10</xdr:col>
      <xdr:colOff>685800</xdr:colOff>
      <xdr:row>62</xdr:row>
      <xdr:rowOff>247650</xdr:rowOff>
    </xdr:to>
    <xdr:sp>
      <xdr:nvSpPr>
        <xdr:cNvPr id="2" name="矢印: 下 3"/>
        <xdr:cNvSpPr>
          <a:spLocks/>
        </xdr:cNvSpPr>
      </xdr:nvSpPr>
      <xdr:spPr>
        <a:xfrm rot="16200000">
          <a:off x="7600950" y="17373600"/>
          <a:ext cx="523875" cy="115252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676275</xdr:colOff>
      <xdr:row>58</xdr:row>
      <xdr:rowOff>0</xdr:rowOff>
    </xdr:from>
    <xdr:to>
      <xdr:col>16</xdr:col>
      <xdr:colOff>0</xdr:colOff>
      <xdr:row>59</xdr:row>
      <xdr:rowOff>0</xdr:rowOff>
    </xdr:to>
    <xdr:sp>
      <xdr:nvSpPr>
        <xdr:cNvPr id="3" name="矢印: 下 4"/>
        <xdr:cNvSpPr>
          <a:spLocks/>
        </xdr:cNvSpPr>
      </xdr:nvSpPr>
      <xdr:spPr>
        <a:xfrm rot="10800000">
          <a:off x="11096625" y="16954500"/>
          <a:ext cx="809625" cy="38100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33</xdr:row>
      <xdr:rowOff>180975</xdr:rowOff>
    </xdr:from>
    <xdr:to>
      <xdr:col>8</xdr:col>
      <xdr:colOff>38100</xdr:colOff>
      <xdr:row>34</xdr:row>
      <xdr:rowOff>180975</xdr:rowOff>
    </xdr:to>
    <xdr:sp>
      <xdr:nvSpPr>
        <xdr:cNvPr id="1" name="矢印: 下 1"/>
        <xdr:cNvSpPr>
          <a:spLocks/>
        </xdr:cNvSpPr>
      </xdr:nvSpPr>
      <xdr:spPr>
        <a:xfrm>
          <a:off x="4800600" y="10458450"/>
          <a:ext cx="1238250" cy="31432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190500</xdr:colOff>
      <xdr:row>33</xdr:row>
      <xdr:rowOff>171450</xdr:rowOff>
    </xdr:from>
    <xdr:to>
      <xdr:col>11</xdr:col>
      <xdr:colOff>704850</xdr:colOff>
      <xdr:row>38</xdr:row>
      <xdr:rowOff>57150</xdr:rowOff>
    </xdr:to>
    <xdr:sp>
      <xdr:nvSpPr>
        <xdr:cNvPr id="2" name="矢印: 下 2"/>
        <xdr:cNvSpPr>
          <a:spLocks/>
        </xdr:cNvSpPr>
      </xdr:nvSpPr>
      <xdr:spPr>
        <a:xfrm rot="16200000">
          <a:off x="8420100" y="10448925"/>
          <a:ext cx="514350" cy="145732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15</xdr:col>
      <xdr:colOff>676275</xdr:colOff>
      <xdr:row>33</xdr:row>
      <xdr:rowOff>0</xdr:rowOff>
    </xdr:from>
    <xdr:to>
      <xdr:col>17</xdr:col>
      <xdr:colOff>438150</xdr:colOff>
      <xdr:row>34</xdr:row>
      <xdr:rowOff>0</xdr:rowOff>
    </xdr:to>
    <xdr:sp>
      <xdr:nvSpPr>
        <xdr:cNvPr id="3" name="矢印: 下 3"/>
        <xdr:cNvSpPr>
          <a:spLocks/>
        </xdr:cNvSpPr>
      </xdr:nvSpPr>
      <xdr:spPr>
        <a:xfrm rot="10800000">
          <a:off x="11934825" y="10277475"/>
          <a:ext cx="1247775" cy="31432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333375</xdr:colOff>
      <xdr:row>10</xdr:row>
      <xdr:rowOff>142875</xdr:rowOff>
    </xdr:from>
    <xdr:to>
      <xdr:col>14</xdr:col>
      <xdr:colOff>733425</xdr:colOff>
      <xdr:row>21</xdr:row>
      <xdr:rowOff>104775</xdr:rowOff>
    </xdr:to>
    <xdr:sp>
      <xdr:nvSpPr>
        <xdr:cNvPr id="4" name="テキスト ボックス 4"/>
        <xdr:cNvSpPr txBox="1">
          <a:spLocks noChangeArrowheads="1"/>
        </xdr:cNvSpPr>
      </xdr:nvSpPr>
      <xdr:spPr>
        <a:xfrm>
          <a:off x="3362325" y="3457575"/>
          <a:ext cx="7886700" cy="3286125"/>
        </a:xfrm>
        <a:prstGeom prst="rect">
          <a:avLst/>
        </a:prstGeom>
        <a:solidFill>
          <a:srgbClr val="FFFFFF"/>
        </a:solidFill>
        <a:ln w="57150" cmpd="sng">
          <a:solidFill>
            <a:srgbClr val="00B0F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○黄色のセルのところだけ記入します。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○黄色のセルに文字や数字を記入すると、セルの色は白に変わります。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○「Ｔ得点ありの調査記録票」に学年のデータを入力すると、各学年の平均が算出されますので、その数値を「Ｒ６本校」の列に入力ください。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○「Ｒ６本校」に数値を入力すると、自動で「Ｒ４全国平均・Ｒ５県平均」との比較が表示されます。上回っていれば「◎」、同じ数値であれば「○」、下回っていれば「</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」が表示されます。</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○「体力合計点」に関しては、「Ｔ得点ありの調査記録票」の右から２つ目のシートに「得点換算」がありますので、それを活用し、「体力合計点」を算出してください。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○この体力向上計画は、各学年のデータを数値で表しているので、学校の体力の現状として活用することが期待できます。次年度の学校要覧の作成等に活用していただけるとありがたいです。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V63"/>
  <sheetViews>
    <sheetView tabSelected="1" view="pageBreakPreview" zoomScale="95" zoomScaleNormal="75" zoomScaleSheetLayoutView="95" zoomScalePageLayoutView="0" workbookViewId="0" topLeftCell="A1">
      <selection activeCell="R3" sqref="R3"/>
    </sheetView>
  </sheetViews>
  <sheetFormatPr defaultColWidth="9.140625" defaultRowHeight="15"/>
  <cols>
    <col min="1" max="1" width="11.28125" style="0" bestFit="1" customWidth="1"/>
    <col min="2" max="10" width="11.140625" style="0" customWidth="1"/>
    <col min="11" max="11" width="11.28125" style="0" bestFit="1" customWidth="1"/>
    <col min="12" max="21" width="11.140625" style="0" customWidth="1"/>
  </cols>
  <sheetData>
    <row r="1" spans="2:12" ht="16.5" customHeight="1">
      <c r="B1" s="15"/>
      <c r="C1" s="15"/>
      <c r="D1" s="15"/>
      <c r="E1" s="15"/>
      <c r="F1" s="15"/>
      <c r="G1" s="15"/>
      <c r="H1" s="15"/>
      <c r="I1" s="15"/>
      <c r="J1" s="15"/>
      <c r="K1" s="15"/>
      <c r="L1" s="15"/>
    </row>
    <row r="2" spans="2:20" ht="39.75" customHeight="1">
      <c r="B2" s="24" t="s">
        <v>36</v>
      </c>
      <c r="C2" s="24"/>
      <c r="D2" s="24"/>
      <c r="E2" s="24"/>
      <c r="F2" s="24"/>
      <c r="G2" s="24"/>
      <c r="H2" s="24"/>
      <c r="J2" s="16" t="s">
        <v>0</v>
      </c>
      <c r="K2" s="34"/>
      <c r="L2" s="35"/>
      <c r="M2" s="35"/>
      <c r="N2" s="36"/>
      <c r="O2" s="23" t="s">
        <v>40</v>
      </c>
      <c r="P2" s="23"/>
      <c r="Q2" s="37"/>
      <c r="R2" s="38"/>
      <c r="S2" s="38"/>
      <c r="T2" s="39"/>
    </row>
    <row r="3" spans="4:8" ht="30" customHeight="1">
      <c r="D3" s="2"/>
      <c r="E3" s="17"/>
      <c r="F3" s="17"/>
      <c r="G3" s="17"/>
      <c r="H3" s="17"/>
    </row>
    <row r="4" spans="1:12" ht="17.25">
      <c r="A4" s="25" t="s">
        <v>20</v>
      </c>
      <c r="B4" s="25"/>
      <c r="H4" s="17"/>
      <c r="I4" s="17"/>
      <c r="J4" s="17"/>
      <c r="K4" s="25" t="s">
        <v>21</v>
      </c>
      <c r="L4" s="25"/>
    </row>
    <row r="5" spans="2:20" ht="30" customHeight="1">
      <c r="B5" s="9" t="s">
        <v>7</v>
      </c>
      <c r="C5" s="9" t="s">
        <v>8</v>
      </c>
      <c r="D5" s="9" t="s">
        <v>9</v>
      </c>
      <c r="E5" s="9" t="s">
        <v>10</v>
      </c>
      <c r="F5" s="9" t="s">
        <v>12</v>
      </c>
      <c r="G5" s="9" t="s">
        <v>13</v>
      </c>
      <c r="H5" s="9" t="s">
        <v>14</v>
      </c>
      <c r="I5" s="9" t="s">
        <v>15</v>
      </c>
      <c r="J5" s="9" t="s">
        <v>16</v>
      </c>
      <c r="K5" s="17"/>
      <c r="L5" s="9" t="s">
        <v>7</v>
      </c>
      <c r="M5" s="9" t="s">
        <v>8</v>
      </c>
      <c r="N5" s="9" t="s">
        <v>9</v>
      </c>
      <c r="O5" s="9" t="s">
        <v>10</v>
      </c>
      <c r="P5" s="9" t="s">
        <v>12</v>
      </c>
      <c r="Q5" s="9" t="s">
        <v>13</v>
      </c>
      <c r="R5" s="9" t="s">
        <v>14</v>
      </c>
      <c r="S5" s="9" t="s">
        <v>15</v>
      </c>
      <c r="T5" s="9" t="s">
        <v>16</v>
      </c>
    </row>
    <row r="6" spans="1:20" ht="30" customHeight="1">
      <c r="A6" s="21" t="s">
        <v>43</v>
      </c>
      <c r="B6" s="20"/>
      <c r="C6" s="20"/>
      <c r="D6" s="20"/>
      <c r="E6" s="20"/>
      <c r="F6" s="20"/>
      <c r="G6" s="20"/>
      <c r="H6" s="20"/>
      <c r="I6" s="20"/>
      <c r="J6" s="20"/>
      <c r="K6" s="21" t="s">
        <v>43</v>
      </c>
      <c r="L6" s="20"/>
      <c r="M6" s="20"/>
      <c r="N6" s="20"/>
      <c r="O6" s="20"/>
      <c r="P6" s="20"/>
      <c r="Q6" s="20"/>
      <c r="R6" s="20"/>
      <c r="S6" s="20"/>
      <c r="T6" s="20"/>
    </row>
    <row r="7" spans="1:20" ht="13.5">
      <c r="A7" t="s">
        <v>44</v>
      </c>
      <c r="B7" s="16">
        <v>9.13</v>
      </c>
      <c r="C7" s="8">
        <v>11.82</v>
      </c>
      <c r="D7" s="8">
        <v>26.56</v>
      </c>
      <c r="E7" s="16">
        <v>27.36</v>
      </c>
      <c r="F7" s="10">
        <v>18.11</v>
      </c>
      <c r="G7" s="16">
        <v>11.47</v>
      </c>
      <c r="H7" s="16">
        <v>116.98</v>
      </c>
      <c r="I7" s="8">
        <v>8.27</v>
      </c>
      <c r="J7" s="16">
        <v>30.73</v>
      </c>
      <c r="K7" t="s">
        <v>44</v>
      </c>
      <c r="L7" s="16">
        <v>8.52</v>
      </c>
      <c r="M7" s="16">
        <v>11.77</v>
      </c>
      <c r="N7" s="16">
        <v>28.49</v>
      </c>
      <c r="O7" s="16">
        <v>26.88</v>
      </c>
      <c r="P7" s="8">
        <v>15.6</v>
      </c>
      <c r="Q7" s="16">
        <v>11.77</v>
      </c>
      <c r="R7" s="16">
        <v>108.42</v>
      </c>
      <c r="S7" s="16">
        <v>5.63</v>
      </c>
      <c r="T7" s="8">
        <v>30.9</v>
      </c>
    </row>
    <row r="8" spans="2:20" ht="24.75" customHeight="1">
      <c r="B8" s="5" t="str">
        <f>_xlfn.IFS(B6=0,"－",B6&gt;B7,"◎",B6=B7,"○",B6&lt;B7,"×")</f>
        <v>－</v>
      </c>
      <c r="C8" s="5" t="str">
        <f aca="true" t="shared" si="0" ref="C8:I8">_xlfn.IFS(C6=0,"－",C6&gt;C7,"◎",C6=C7,"○",C6&lt;C7,"×")</f>
        <v>－</v>
      </c>
      <c r="D8" s="5" t="str">
        <f t="shared" si="0"/>
        <v>－</v>
      </c>
      <c r="E8" s="5" t="str">
        <f t="shared" si="0"/>
        <v>－</v>
      </c>
      <c r="F8" s="5" t="str">
        <f t="shared" si="0"/>
        <v>－</v>
      </c>
      <c r="G8" s="5" t="str">
        <f>_xlfn.IFS(G6=0,"－",G6&lt;G7,"◎",G6=G7,"○",G6&gt;G7,"×")</f>
        <v>－</v>
      </c>
      <c r="H8" s="5" t="str">
        <f t="shared" si="0"/>
        <v>－</v>
      </c>
      <c r="I8" s="5" t="str">
        <f t="shared" si="0"/>
        <v>－</v>
      </c>
      <c r="J8" s="5" t="str">
        <f>_xlfn.IFS(J6=0,"－",J6&gt;J7,"◎",J6=J7,"○",J6&lt;J7,"×")</f>
        <v>－</v>
      </c>
      <c r="L8" s="5" t="str">
        <f aca="true" t="shared" si="1" ref="L8:T8">_xlfn.IFS(L6=0,"－",L6&gt;L7,"◎",L6=L7,"○",L6&lt;L7,"×")</f>
        <v>－</v>
      </c>
      <c r="M8" s="5" t="str">
        <f t="shared" si="1"/>
        <v>－</v>
      </c>
      <c r="N8" s="5" t="str">
        <f t="shared" si="1"/>
        <v>－</v>
      </c>
      <c r="O8" s="5" t="str">
        <f t="shared" si="1"/>
        <v>－</v>
      </c>
      <c r="P8" s="5" t="str">
        <f t="shared" si="1"/>
        <v>－</v>
      </c>
      <c r="Q8" s="5" t="str">
        <f>_xlfn.IFS(Q6=0,"－",Q6&lt;Q7,"◎",Q6=Q7,"○",Q6&gt;Q7,"×")</f>
        <v>－</v>
      </c>
      <c r="R8" s="5" t="str">
        <f t="shared" si="1"/>
        <v>－</v>
      </c>
      <c r="S8" s="5" t="str">
        <f t="shared" si="1"/>
        <v>－</v>
      </c>
      <c r="T8" s="5" t="str">
        <f t="shared" si="1"/>
        <v>－</v>
      </c>
    </row>
    <row r="9" spans="1:20" ht="13.5">
      <c r="A9" t="s">
        <v>37</v>
      </c>
      <c r="B9" s="16">
        <v>8.89</v>
      </c>
      <c r="C9" s="8">
        <v>11.85</v>
      </c>
      <c r="D9" s="8">
        <v>25.69</v>
      </c>
      <c r="E9" s="16">
        <v>28.14</v>
      </c>
      <c r="F9" s="10">
        <v>19.5</v>
      </c>
      <c r="G9" s="16">
        <v>11.87</v>
      </c>
      <c r="H9" s="16">
        <v>113.46</v>
      </c>
      <c r="I9" s="8">
        <v>8.14</v>
      </c>
      <c r="J9" s="16">
        <v>30.21</v>
      </c>
      <c r="K9" t="s">
        <v>37</v>
      </c>
      <c r="L9" s="16">
        <v>8.44</v>
      </c>
      <c r="M9" s="16">
        <v>11.37</v>
      </c>
      <c r="N9" s="16">
        <v>28.32</v>
      </c>
      <c r="O9" s="16">
        <v>27.38</v>
      </c>
      <c r="P9" s="16">
        <v>16.83</v>
      </c>
      <c r="Q9" s="16">
        <v>12.08</v>
      </c>
      <c r="R9" s="16">
        <v>105.73</v>
      </c>
      <c r="S9" s="16">
        <v>5.68</v>
      </c>
      <c r="T9" s="16">
        <v>30.73</v>
      </c>
    </row>
    <row r="10" spans="2:22" ht="25.5" customHeight="1">
      <c r="B10" s="5" t="str">
        <f>_xlfn.IFS(B6=0,"－",B6&gt;B9,"◎",B6=B9,"○",B6&lt;B9,"×")</f>
        <v>－</v>
      </c>
      <c r="C10" s="5" t="str">
        <f aca="true" t="shared" si="2" ref="C10:J10">_xlfn.IFS(C6=0,"－",C6&gt;C9,"◎",C6=C9,"○",C6&lt;C9,"×")</f>
        <v>－</v>
      </c>
      <c r="D10" s="5" t="str">
        <f t="shared" si="2"/>
        <v>－</v>
      </c>
      <c r="E10" s="5" t="str">
        <f t="shared" si="2"/>
        <v>－</v>
      </c>
      <c r="F10" s="5" t="str">
        <f t="shared" si="2"/>
        <v>－</v>
      </c>
      <c r="G10" s="5" t="str">
        <f>_xlfn.IFS(G6=0,"－",G6&lt;G9,"◎",G6=G9,"○",G6&gt;G9,"×")</f>
        <v>－</v>
      </c>
      <c r="H10" s="5" t="str">
        <f t="shared" si="2"/>
        <v>－</v>
      </c>
      <c r="I10" s="5" t="str">
        <f t="shared" si="2"/>
        <v>－</v>
      </c>
      <c r="J10" s="5" t="str">
        <f t="shared" si="2"/>
        <v>－</v>
      </c>
      <c r="K10" s="12"/>
      <c r="L10" s="5" t="str">
        <f aca="true" t="shared" si="3" ref="L10:T10">_xlfn.IFS(L6=0,"－",L6&gt;L9,"◎",L6=L9,"○",L6&lt;L9,"×")</f>
        <v>－</v>
      </c>
      <c r="M10" s="5" t="str">
        <f t="shared" si="3"/>
        <v>－</v>
      </c>
      <c r="N10" s="5" t="str">
        <f t="shared" si="3"/>
        <v>－</v>
      </c>
      <c r="O10" s="5" t="str">
        <f t="shared" si="3"/>
        <v>－</v>
      </c>
      <c r="P10" s="5" t="str">
        <f t="shared" si="3"/>
        <v>－</v>
      </c>
      <c r="Q10" s="5" t="str">
        <f>_xlfn.IFS(Q6=0,"－",Q6&lt;Q9,"◎",Q6=Q9,"○",Q6&gt;Q9,"×")</f>
        <v>－</v>
      </c>
      <c r="R10" s="5" t="str">
        <f t="shared" si="3"/>
        <v>－</v>
      </c>
      <c r="S10" s="5" t="str">
        <f t="shared" si="3"/>
        <v>－</v>
      </c>
      <c r="T10" s="5" t="str">
        <f t="shared" si="3"/>
        <v>－</v>
      </c>
      <c r="V10" s="18" t="s">
        <v>32</v>
      </c>
    </row>
    <row r="11" spans="2:22" ht="30" customHeight="1">
      <c r="B11" s="1"/>
      <c r="C11" s="1"/>
      <c r="D11" s="1"/>
      <c r="E11" s="1"/>
      <c r="F11" s="1"/>
      <c r="G11" s="1"/>
      <c r="H11" s="1"/>
      <c r="I11" s="1"/>
      <c r="J11" s="1"/>
      <c r="K11" s="12"/>
      <c r="L11" s="1"/>
      <c r="M11" s="1"/>
      <c r="N11" s="1"/>
      <c r="O11" s="1"/>
      <c r="P11" s="1"/>
      <c r="Q11" s="1"/>
      <c r="R11" s="1"/>
      <c r="S11" s="1"/>
      <c r="T11" s="1"/>
      <c r="V11" s="19" t="s">
        <v>33</v>
      </c>
    </row>
    <row r="12" spans="1:22" ht="18.75">
      <c r="A12" s="25" t="s">
        <v>22</v>
      </c>
      <c r="B12" s="25"/>
      <c r="K12" s="25" t="s">
        <v>23</v>
      </c>
      <c r="L12" s="25"/>
      <c r="V12" s="19" t="s">
        <v>34</v>
      </c>
    </row>
    <row r="13" spans="2:22" ht="30" customHeight="1">
      <c r="B13" s="9" t="s">
        <v>7</v>
      </c>
      <c r="C13" s="9" t="s">
        <v>8</v>
      </c>
      <c r="D13" s="9" t="s">
        <v>9</v>
      </c>
      <c r="E13" s="9" t="s">
        <v>10</v>
      </c>
      <c r="F13" s="9" t="s">
        <v>12</v>
      </c>
      <c r="G13" s="9" t="s">
        <v>13</v>
      </c>
      <c r="H13" s="9" t="s">
        <v>14</v>
      </c>
      <c r="I13" s="9" t="s">
        <v>15</v>
      </c>
      <c r="J13" s="9" t="s">
        <v>16</v>
      </c>
      <c r="L13" s="9" t="s">
        <v>7</v>
      </c>
      <c r="M13" s="9" t="s">
        <v>8</v>
      </c>
      <c r="N13" s="9" t="s">
        <v>9</v>
      </c>
      <c r="O13" s="9" t="s">
        <v>10</v>
      </c>
      <c r="P13" s="9" t="s">
        <v>12</v>
      </c>
      <c r="Q13" s="9" t="s">
        <v>13</v>
      </c>
      <c r="R13" s="9" t="s">
        <v>14</v>
      </c>
      <c r="S13" s="9" t="s">
        <v>15</v>
      </c>
      <c r="T13" s="9" t="s">
        <v>16</v>
      </c>
      <c r="V13" s="19" t="s">
        <v>35</v>
      </c>
    </row>
    <row r="14" spans="1:22" ht="30" customHeight="1">
      <c r="A14" s="21" t="s">
        <v>43</v>
      </c>
      <c r="B14" s="20"/>
      <c r="C14" s="20"/>
      <c r="D14" s="20"/>
      <c r="E14" s="20"/>
      <c r="F14" s="20"/>
      <c r="G14" s="20"/>
      <c r="H14" s="20"/>
      <c r="I14" s="20"/>
      <c r="J14" s="20"/>
      <c r="K14" s="21" t="s">
        <v>43</v>
      </c>
      <c r="L14" s="20"/>
      <c r="M14" s="20"/>
      <c r="N14" s="20"/>
      <c r="O14" s="20"/>
      <c r="P14" s="20"/>
      <c r="Q14" s="20"/>
      <c r="R14" s="20"/>
      <c r="S14" s="20"/>
      <c r="T14" s="20"/>
      <c r="V14" s="19"/>
    </row>
    <row r="15" spans="1:20" ht="13.5">
      <c r="A15" t="s">
        <v>44</v>
      </c>
      <c r="B15" s="16">
        <v>10.76</v>
      </c>
      <c r="C15" s="16">
        <v>14.45</v>
      </c>
      <c r="D15" s="16">
        <v>28.15</v>
      </c>
      <c r="E15" s="8">
        <v>31.1</v>
      </c>
      <c r="F15" s="10">
        <v>27.7</v>
      </c>
      <c r="G15" s="16">
        <v>10.59</v>
      </c>
      <c r="H15" s="16">
        <v>127.41</v>
      </c>
      <c r="I15" s="16">
        <v>11.38</v>
      </c>
      <c r="J15" s="8">
        <v>37.99</v>
      </c>
      <c r="K15" t="s">
        <v>44</v>
      </c>
      <c r="L15" s="16">
        <v>10.09</v>
      </c>
      <c r="M15" s="16">
        <v>13.63</v>
      </c>
      <c r="N15" s="8">
        <v>30.64</v>
      </c>
      <c r="O15" s="16">
        <v>29.88</v>
      </c>
      <c r="P15" s="16">
        <v>21.59</v>
      </c>
      <c r="Q15" s="16">
        <v>10.95</v>
      </c>
      <c r="R15" s="16">
        <v>119.62</v>
      </c>
      <c r="S15" s="16">
        <v>7.37</v>
      </c>
      <c r="T15" s="16">
        <v>38.04</v>
      </c>
    </row>
    <row r="16" spans="2:20" ht="24.75" customHeight="1">
      <c r="B16" s="5" t="str">
        <f aca="true" t="shared" si="4" ref="B16:J16">_xlfn.IFS(B14=0,"－",B14&gt;B15,"◎",B14=B15,"○",B14&lt;B15,"×")</f>
        <v>－</v>
      </c>
      <c r="C16" s="5" t="str">
        <f t="shared" si="4"/>
        <v>－</v>
      </c>
      <c r="D16" s="5" t="str">
        <f t="shared" si="4"/>
        <v>－</v>
      </c>
      <c r="E16" s="5" t="str">
        <f t="shared" si="4"/>
        <v>－</v>
      </c>
      <c r="F16" s="5" t="str">
        <f t="shared" si="4"/>
        <v>－</v>
      </c>
      <c r="G16" s="5" t="str">
        <f>_xlfn.IFS(G14=0,"－",G14&lt;G15,"◎",G14=G15,"○",G14&gt;G15,"×")</f>
        <v>－</v>
      </c>
      <c r="H16" s="5" t="str">
        <f t="shared" si="4"/>
        <v>－</v>
      </c>
      <c r="I16" s="5" t="str">
        <f t="shared" si="4"/>
        <v>－</v>
      </c>
      <c r="J16" s="5" t="str">
        <f t="shared" si="4"/>
        <v>－</v>
      </c>
      <c r="L16" s="5" t="str">
        <f aca="true" t="shared" si="5" ref="L16:T16">_xlfn.IFS(L14=0,"－",L14&gt;L15,"◎",L14=L15,"○",L14&lt;L15,"×")</f>
        <v>－</v>
      </c>
      <c r="M16" s="5" t="str">
        <f t="shared" si="5"/>
        <v>－</v>
      </c>
      <c r="N16" s="5" t="str">
        <f t="shared" si="5"/>
        <v>－</v>
      </c>
      <c r="O16" s="5" t="str">
        <f t="shared" si="5"/>
        <v>－</v>
      </c>
      <c r="P16" s="5" t="str">
        <f t="shared" si="5"/>
        <v>－</v>
      </c>
      <c r="Q16" s="5" t="str">
        <f>_xlfn.IFS(Q14=0,"－",Q14&lt;Q15,"◎",Q14=Q15,"○",Q14&gt;Q15,"×")</f>
        <v>－</v>
      </c>
      <c r="R16" s="5" t="str">
        <f t="shared" si="5"/>
        <v>－</v>
      </c>
      <c r="S16" s="5" t="str">
        <f t="shared" si="5"/>
        <v>－</v>
      </c>
      <c r="T16" s="5" t="str">
        <f t="shared" si="5"/>
        <v>－</v>
      </c>
    </row>
    <row r="17" spans="1:20" ht="13.5">
      <c r="A17" t="s">
        <v>37</v>
      </c>
      <c r="B17" s="16">
        <v>10.66</v>
      </c>
      <c r="C17" s="16">
        <v>14.19</v>
      </c>
      <c r="D17" s="16">
        <v>27.19</v>
      </c>
      <c r="E17" s="16">
        <v>32.61</v>
      </c>
      <c r="F17" s="3">
        <v>28.84</v>
      </c>
      <c r="G17" s="16">
        <v>10.98</v>
      </c>
      <c r="H17" s="16">
        <v>124.44</v>
      </c>
      <c r="I17" s="16">
        <v>10.98</v>
      </c>
      <c r="J17" s="8">
        <v>37.14</v>
      </c>
      <c r="K17" t="s">
        <v>37</v>
      </c>
      <c r="L17" s="16">
        <v>10.01</v>
      </c>
      <c r="M17" s="16">
        <v>13.91</v>
      </c>
      <c r="N17" s="8">
        <v>30.24</v>
      </c>
      <c r="O17" s="16">
        <v>31.98</v>
      </c>
      <c r="P17" s="16">
        <v>23.86</v>
      </c>
      <c r="Q17" s="16">
        <v>11.18</v>
      </c>
      <c r="R17" s="16">
        <v>116.58</v>
      </c>
      <c r="S17" s="16">
        <v>7.44</v>
      </c>
      <c r="T17" s="8">
        <v>38.3</v>
      </c>
    </row>
    <row r="18" spans="2:20" ht="25.5" customHeight="1">
      <c r="B18" s="5" t="str">
        <f aca="true" t="shared" si="6" ref="B18:J18">_xlfn.IFS(B14=0,"－",B14&gt;B17,"◎",B14=B17,"○",B14&lt;B17,"×")</f>
        <v>－</v>
      </c>
      <c r="C18" s="5" t="str">
        <f t="shared" si="6"/>
        <v>－</v>
      </c>
      <c r="D18" s="5" t="str">
        <f t="shared" si="6"/>
        <v>－</v>
      </c>
      <c r="E18" s="5" t="str">
        <f t="shared" si="6"/>
        <v>－</v>
      </c>
      <c r="F18" s="5" t="str">
        <f t="shared" si="6"/>
        <v>－</v>
      </c>
      <c r="G18" s="5" t="str">
        <f>_xlfn.IFS(G14=0,"－",G14&lt;G17,"◎",G14=G17,"○",G14&gt;G17,"×")</f>
        <v>－</v>
      </c>
      <c r="H18" s="5" t="str">
        <f t="shared" si="6"/>
        <v>－</v>
      </c>
      <c r="I18" s="5" t="str">
        <f t="shared" si="6"/>
        <v>－</v>
      </c>
      <c r="J18" s="5" t="str">
        <f t="shared" si="6"/>
        <v>－</v>
      </c>
      <c r="K18" s="12"/>
      <c r="L18" s="5" t="str">
        <f aca="true" t="shared" si="7" ref="L18:T18">_xlfn.IFS(L14=0,"－",L14&gt;L17,"◎",L14=L17,"○",L14&lt;L17,"×")</f>
        <v>－</v>
      </c>
      <c r="M18" s="5" t="str">
        <f t="shared" si="7"/>
        <v>－</v>
      </c>
      <c r="N18" s="5" t="str">
        <f t="shared" si="7"/>
        <v>－</v>
      </c>
      <c r="O18" s="5" t="str">
        <f t="shared" si="7"/>
        <v>－</v>
      </c>
      <c r="P18" s="5" t="str">
        <f t="shared" si="7"/>
        <v>－</v>
      </c>
      <c r="Q18" s="5" t="str">
        <f>_xlfn.IFS(Q14=0,"－",Q14&lt;Q17,"◎",Q14=Q17,"○",Q14&gt;Q17,"×")</f>
        <v>－</v>
      </c>
      <c r="R18" s="5" t="str">
        <f t="shared" si="7"/>
        <v>－</v>
      </c>
      <c r="S18" s="5" t="str">
        <f t="shared" si="7"/>
        <v>－</v>
      </c>
      <c r="T18" s="5" t="str">
        <f t="shared" si="7"/>
        <v>－</v>
      </c>
    </row>
    <row r="19" spans="2:20" ht="30" customHeight="1">
      <c r="B19" s="1"/>
      <c r="C19" s="1"/>
      <c r="D19" s="1"/>
      <c r="E19" s="1"/>
      <c r="F19" s="1"/>
      <c r="G19" s="1"/>
      <c r="H19" s="1"/>
      <c r="I19" s="1"/>
      <c r="J19" s="1"/>
      <c r="K19" s="12"/>
      <c r="L19" s="1"/>
      <c r="M19" s="1"/>
      <c r="N19" s="1"/>
      <c r="O19" s="1"/>
      <c r="P19" s="1"/>
      <c r="Q19" s="1"/>
      <c r="R19" s="1"/>
      <c r="S19" s="1"/>
      <c r="T19" s="1"/>
    </row>
    <row r="20" spans="1:12" ht="17.25">
      <c r="A20" s="25" t="s">
        <v>24</v>
      </c>
      <c r="B20" s="25"/>
      <c r="K20" s="25" t="s">
        <v>25</v>
      </c>
      <c r="L20" s="25"/>
    </row>
    <row r="21" spans="2:20" ht="30" customHeight="1">
      <c r="B21" s="9" t="s">
        <v>7</v>
      </c>
      <c r="C21" s="9" t="s">
        <v>8</v>
      </c>
      <c r="D21" s="9" t="s">
        <v>9</v>
      </c>
      <c r="E21" s="9" t="s">
        <v>10</v>
      </c>
      <c r="F21" s="9" t="s">
        <v>12</v>
      </c>
      <c r="G21" s="9" t="s">
        <v>13</v>
      </c>
      <c r="H21" s="9" t="s">
        <v>14</v>
      </c>
      <c r="I21" s="9" t="s">
        <v>15</v>
      </c>
      <c r="J21" s="9" t="s">
        <v>16</v>
      </c>
      <c r="L21" s="9" t="s">
        <v>7</v>
      </c>
      <c r="M21" s="9" t="s">
        <v>8</v>
      </c>
      <c r="N21" s="9" t="s">
        <v>9</v>
      </c>
      <c r="O21" s="9" t="s">
        <v>10</v>
      </c>
      <c r="P21" s="9" t="s">
        <v>12</v>
      </c>
      <c r="Q21" s="9" t="s">
        <v>13</v>
      </c>
      <c r="R21" s="9" t="s">
        <v>14</v>
      </c>
      <c r="S21" s="9" t="s">
        <v>15</v>
      </c>
      <c r="T21" s="9" t="s">
        <v>16</v>
      </c>
    </row>
    <row r="22" spans="1:20" ht="30" customHeight="1">
      <c r="A22" s="21" t="s">
        <v>43</v>
      </c>
      <c r="B22" s="20"/>
      <c r="C22" s="20"/>
      <c r="D22" s="20"/>
      <c r="E22" s="20"/>
      <c r="F22" s="20"/>
      <c r="G22" s="20"/>
      <c r="H22" s="20"/>
      <c r="I22" s="20"/>
      <c r="J22" s="20"/>
      <c r="K22" s="21" t="s">
        <v>43</v>
      </c>
      <c r="L22" s="20"/>
      <c r="M22" s="20"/>
      <c r="N22" s="20"/>
      <c r="O22" s="20"/>
      <c r="P22" s="20"/>
      <c r="Q22" s="20"/>
      <c r="R22" s="20"/>
      <c r="S22" s="20"/>
      <c r="T22" s="20"/>
    </row>
    <row r="23" spans="1:20" ht="13.5">
      <c r="A23" t="s">
        <v>44</v>
      </c>
      <c r="B23" s="5">
        <v>12.46</v>
      </c>
      <c r="C23" s="5">
        <v>16.05</v>
      </c>
      <c r="D23" s="5">
        <v>29.91</v>
      </c>
      <c r="E23" s="11">
        <v>34.64</v>
      </c>
      <c r="F23" s="5">
        <v>35.17</v>
      </c>
      <c r="G23" s="11">
        <v>10.13</v>
      </c>
      <c r="H23" s="5">
        <v>136.59</v>
      </c>
      <c r="I23" s="5">
        <v>14.98</v>
      </c>
      <c r="J23" s="11">
        <v>43.41</v>
      </c>
      <c r="K23" t="s">
        <v>44</v>
      </c>
      <c r="L23" s="5">
        <v>11.76</v>
      </c>
      <c r="M23" s="11">
        <v>15.7</v>
      </c>
      <c r="N23" s="5">
        <v>33.08</v>
      </c>
      <c r="O23" s="5">
        <v>33.34</v>
      </c>
      <c r="P23" s="11">
        <v>27.77</v>
      </c>
      <c r="Q23" s="5">
        <v>10.42</v>
      </c>
      <c r="R23" s="5">
        <v>128.26</v>
      </c>
      <c r="S23" s="5">
        <v>9.33</v>
      </c>
      <c r="T23" s="11">
        <v>44.2</v>
      </c>
    </row>
    <row r="24" spans="2:20" ht="24.75" customHeight="1">
      <c r="B24" s="5" t="str">
        <f aca="true" t="shared" si="8" ref="B24:J24">_xlfn.IFS(B22=0,"－",B22&gt;B23,"◎",B22=B23,"○",B22&lt;B23,"×")</f>
        <v>－</v>
      </c>
      <c r="C24" s="5" t="str">
        <f t="shared" si="8"/>
        <v>－</v>
      </c>
      <c r="D24" s="5" t="str">
        <f t="shared" si="8"/>
        <v>－</v>
      </c>
      <c r="E24" s="5" t="str">
        <f t="shared" si="8"/>
        <v>－</v>
      </c>
      <c r="F24" s="5" t="str">
        <f t="shared" si="8"/>
        <v>－</v>
      </c>
      <c r="G24" s="5" t="str">
        <f>_xlfn.IFS(G22=0,"－",G22&lt;G23,"◎",G22=G23,"○",G22&gt;G23,"×")</f>
        <v>－</v>
      </c>
      <c r="H24" s="5" t="str">
        <f t="shared" si="8"/>
        <v>－</v>
      </c>
      <c r="I24" s="5" t="str">
        <f t="shared" si="8"/>
        <v>－</v>
      </c>
      <c r="J24" s="5" t="str">
        <f t="shared" si="8"/>
        <v>－</v>
      </c>
      <c r="L24" s="5" t="str">
        <f aca="true" t="shared" si="9" ref="L24:T24">_xlfn.IFS(L22=0,"－",L22&gt;L23,"◎",L22=L23,"○",L22&lt;L23,"×")</f>
        <v>－</v>
      </c>
      <c r="M24" s="5" t="str">
        <f t="shared" si="9"/>
        <v>－</v>
      </c>
      <c r="N24" s="5" t="str">
        <f t="shared" si="9"/>
        <v>－</v>
      </c>
      <c r="O24" s="5" t="str">
        <f t="shared" si="9"/>
        <v>－</v>
      </c>
      <c r="P24" s="5" t="str">
        <f t="shared" si="9"/>
        <v>－</v>
      </c>
      <c r="Q24" s="5" t="str">
        <f>_xlfn.IFS(Q22=0,"－",Q22&lt;Q23,"◎",Q22=Q23,"○",Q22&gt;Q23,"×")</f>
        <v>－</v>
      </c>
      <c r="R24" s="5" t="str">
        <f t="shared" si="9"/>
        <v>－</v>
      </c>
      <c r="S24" s="5" t="str">
        <f t="shared" si="9"/>
        <v>－</v>
      </c>
      <c r="T24" s="5" t="str">
        <f t="shared" si="9"/>
        <v>－</v>
      </c>
    </row>
    <row r="25" spans="1:20" ht="13.5">
      <c r="A25" t="s">
        <v>37</v>
      </c>
      <c r="B25" s="5">
        <v>12.31</v>
      </c>
      <c r="C25" s="11">
        <v>16.1</v>
      </c>
      <c r="D25" s="5">
        <v>28.86</v>
      </c>
      <c r="E25" s="11">
        <v>35.81</v>
      </c>
      <c r="F25" s="5">
        <v>35.88</v>
      </c>
      <c r="G25" s="11">
        <v>10.5</v>
      </c>
      <c r="H25" s="5">
        <v>133.79</v>
      </c>
      <c r="I25" s="5">
        <v>14.34</v>
      </c>
      <c r="J25" s="11">
        <v>42.53</v>
      </c>
      <c r="K25" t="s">
        <v>37</v>
      </c>
      <c r="L25" s="5">
        <v>11.77</v>
      </c>
      <c r="M25" s="11">
        <v>15.78</v>
      </c>
      <c r="N25" s="5">
        <v>32.17</v>
      </c>
      <c r="O25" s="5">
        <v>35.11</v>
      </c>
      <c r="P25" s="11">
        <v>29.36</v>
      </c>
      <c r="Q25" s="5">
        <v>10.66</v>
      </c>
      <c r="R25" s="5">
        <v>126.53</v>
      </c>
      <c r="S25" s="5">
        <v>9.48</v>
      </c>
      <c r="T25" s="5">
        <v>44.21</v>
      </c>
    </row>
    <row r="26" spans="2:20" ht="25.5" customHeight="1">
      <c r="B26" s="5" t="str">
        <f aca="true" t="shared" si="10" ref="B26:J26">_xlfn.IFS(B22=0,"－",B22&gt;B25,"◎",B22=B25,"○",B22&lt;B25,"×")</f>
        <v>－</v>
      </c>
      <c r="C26" s="5" t="str">
        <f t="shared" si="10"/>
        <v>－</v>
      </c>
      <c r="D26" s="5" t="str">
        <f t="shared" si="10"/>
        <v>－</v>
      </c>
      <c r="E26" s="5" t="str">
        <f t="shared" si="10"/>
        <v>－</v>
      </c>
      <c r="F26" s="5" t="str">
        <f t="shared" si="10"/>
        <v>－</v>
      </c>
      <c r="G26" s="5" t="str">
        <f>_xlfn.IFS(G22=0,"－",G22&lt;G25,"◎",G22=G25,"○",G22&gt;G25,"×")</f>
        <v>－</v>
      </c>
      <c r="H26" s="5" t="str">
        <f t="shared" si="10"/>
        <v>－</v>
      </c>
      <c r="I26" s="5" t="str">
        <f t="shared" si="10"/>
        <v>－</v>
      </c>
      <c r="J26" s="5" t="str">
        <f t="shared" si="10"/>
        <v>－</v>
      </c>
      <c r="K26" s="12"/>
      <c r="L26" s="5" t="str">
        <f aca="true" t="shared" si="11" ref="L26:T26">_xlfn.IFS(L22=0,"－",L22&gt;L25,"◎",L22=L25,"○",L22&lt;L25,"×")</f>
        <v>－</v>
      </c>
      <c r="M26" s="5" t="str">
        <f t="shared" si="11"/>
        <v>－</v>
      </c>
      <c r="N26" s="5" t="str">
        <f t="shared" si="11"/>
        <v>－</v>
      </c>
      <c r="O26" s="5" t="str">
        <f t="shared" si="11"/>
        <v>－</v>
      </c>
      <c r="P26" s="5" t="str">
        <f t="shared" si="11"/>
        <v>－</v>
      </c>
      <c r="Q26" s="5" t="str">
        <f>_xlfn.IFS(Q22=0,"－",Q22&lt;Q25,"◎",Q22=Q25,"○",Q22&gt;Q25,"×")</f>
        <v>－</v>
      </c>
      <c r="R26" s="5" t="str">
        <f t="shared" si="11"/>
        <v>－</v>
      </c>
      <c r="S26" s="5" t="str">
        <f t="shared" si="11"/>
        <v>－</v>
      </c>
      <c r="T26" s="5" t="str">
        <f t="shared" si="11"/>
        <v>－</v>
      </c>
    </row>
    <row r="27" spans="2:20" ht="30" customHeight="1">
      <c r="B27" s="14"/>
      <c r="C27" s="14"/>
      <c r="D27" s="14"/>
      <c r="E27" s="14"/>
      <c r="F27" s="14"/>
      <c r="G27" s="14"/>
      <c r="H27" s="14"/>
      <c r="I27" s="14"/>
      <c r="J27" s="14"/>
      <c r="K27" s="12"/>
      <c r="L27" s="14"/>
      <c r="M27" s="14"/>
      <c r="N27" s="14"/>
      <c r="O27" s="14"/>
      <c r="P27" s="14"/>
      <c r="Q27" s="14"/>
      <c r="R27" s="14"/>
      <c r="S27" s="14"/>
      <c r="T27" s="14"/>
    </row>
    <row r="28" spans="1:12" ht="17.25">
      <c r="A28" s="25" t="s">
        <v>26</v>
      </c>
      <c r="B28" s="25"/>
      <c r="H28" s="17"/>
      <c r="I28" s="17"/>
      <c r="J28" s="17"/>
      <c r="K28" s="25" t="s">
        <v>27</v>
      </c>
      <c r="L28" s="25"/>
    </row>
    <row r="29" spans="2:20" ht="25.5" customHeight="1">
      <c r="B29" s="9" t="s">
        <v>7</v>
      </c>
      <c r="C29" s="9" t="s">
        <v>8</v>
      </c>
      <c r="D29" s="9" t="s">
        <v>9</v>
      </c>
      <c r="E29" s="9" t="s">
        <v>10</v>
      </c>
      <c r="F29" s="9" t="s">
        <v>12</v>
      </c>
      <c r="G29" s="9" t="s">
        <v>13</v>
      </c>
      <c r="H29" s="9" t="s">
        <v>14</v>
      </c>
      <c r="I29" s="9" t="s">
        <v>15</v>
      </c>
      <c r="J29" s="9" t="s">
        <v>16</v>
      </c>
      <c r="K29" s="17"/>
      <c r="L29" s="9" t="s">
        <v>7</v>
      </c>
      <c r="M29" s="9" t="s">
        <v>8</v>
      </c>
      <c r="N29" s="9" t="s">
        <v>9</v>
      </c>
      <c r="O29" s="9" t="s">
        <v>10</v>
      </c>
      <c r="P29" s="9" t="s">
        <v>12</v>
      </c>
      <c r="Q29" s="9" t="s">
        <v>13</v>
      </c>
      <c r="R29" s="9" t="s">
        <v>14</v>
      </c>
      <c r="S29" s="9" t="s">
        <v>15</v>
      </c>
      <c r="T29" s="9" t="s">
        <v>16</v>
      </c>
    </row>
    <row r="30" spans="1:20" ht="25.5" customHeight="1">
      <c r="A30" s="21" t="s">
        <v>43</v>
      </c>
      <c r="B30" s="20"/>
      <c r="C30" s="20"/>
      <c r="D30" s="20"/>
      <c r="E30" s="20"/>
      <c r="F30" s="20"/>
      <c r="G30" s="20"/>
      <c r="H30" s="20"/>
      <c r="I30" s="20"/>
      <c r="J30" s="20"/>
      <c r="K30" s="21" t="s">
        <v>43</v>
      </c>
      <c r="L30" s="20"/>
      <c r="M30" s="20"/>
      <c r="N30" s="20"/>
      <c r="O30" s="20"/>
      <c r="P30" s="20"/>
      <c r="Q30" s="20"/>
      <c r="R30" s="20"/>
      <c r="S30" s="20"/>
      <c r="T30" s="20"/>
    </row>
    <row r="31" spans="1:20" ht="13.5">
      <c r="A31" t="s">
        <v>44</v>
      </c>
      <c r="B31" s="8">
        <v>14.31</v>
      </c>
      <c r="C31" s="16">
        <v>17.96</v>
      </c>
      <c r="D31" s="8">
        <v>31.97</v>
      </c>
      <c r="E31" s="8">
        <v>38.3</v>
      </c>
      <c r="F31" s="10">
        <v>42.79</v>
      </c>
      <c r="G31" s="8">
        <v>9.7</v>
      </c>
      <c r="H31" s="16">
        <v>145.25</v>
      </c>
      <c r="I31" s="16">
        <v>18.17</v>
      </c>
      <c r="J31" s="16">
        <v>48.98</v>
      </c>
      <c r="K31" t="s">
        <v>44</v>
      </c>
      <c r="L31" s="16">
        <v>13.88</v>
      </c>
      <c r="M31" s="16">
        <v>17.27</v>
      </c>
      <c r="N31" s="16">
        <v>35.68</v>
      </c>
      <c r="O31" s="16">
        <v>36.89</v>
      </c>
      <c r="P31" s="16">
        <v>33.98</v>
      </c>
      <c r="Q31" s="8">
        <v>10</v>
      </c>
      <c r="R31" s="16">
        <v>137.98</v>
      </c>
      <c r="S31" s="16">
        <v>11.53</v>
      </c>
      <c r="T31" s="16">
        <v>50.06</v>
      </c>
    </row>
    <row r="32" spans="2:20" ht="25.5" customHeight="1">
      <c r="B32" s="5" t="str">
        <f aca="true" t="shared" si="12" ref="B32:J32">_xlfn.IFS(B30=0,"－",B30&gt;B31,"◎",B30=B31,"○",B30&lt;B31,"×")</f>
        <v>－</v>
      </c>
      <c r="C32" s="5" t="str">
        <f t="shared" si="12"/>
        <v>－</v>
      </c>
      <c r="D32" s="5" t="str">
        <f t="shared" si="12"/>
        <v>－</v>
      </c>
      <c r="E32" s="5" t="str">
        <f t="shared" si="12"/>
        <v>－</v>
      </c>
      <c r="F32" s="5" t="str">
        <f t="shared" si="12"/>
        <v>－</v>
      </c>
      <c r="G32" s="5" t="str">
        <f>_xlfn.IFS(G30=0,"－",G30&lt;G31,"◎",G30=G31,"○",G30&gt;G31,"×")</f>
        <v>－</v>
      </c>
      <c r="H32" s="5" t="str">
        <f t="shared" si="12"/>
        <v>－</v>
      </c>
      <c r="I32" s="5" t="str">
        <f t="shared" si="12"/>
        <v>－</v>
      </c>
      <c r="J32" s="5" t="str">
        <f t="shared" si="12"/>
        <v>－</v>
      </c>
      <c r="L32" s="5" t="str">
        <f aca="true" t="shared" si="13" ref="L32:T32">_xlfn.IFS(L30=0,"－",L30&gt;L31,"◎",L30=L31,"○",L30&lt;L31,"×")</f>
        <v>－</v>
      </c>
      <c r="M32" s="5" t="str">
        <f t="shared" si="13"/>
        <v>－</v>
      </c>
      <c r="N32" s="5" t="str">
        <f t="shared" si="13"/>
        <v>－</v>
      </c>
      <c r="O32" s="5" t="str">
        <f t="shared" si="13"/>
        <v>－</v>
      </c>
      <c r="P32" s="5" t="str">
        <f t="shared" si="13"/>
        <v>－</v>
      </c>
      <c r="Q32" s="5" t="str">
        <f>_xlfn.IFS(Q30=0,"－",Q30&lt;Q31,"◎",Q30=Q31,"○",Q30&gt;Q31,"×")</f>
        <v>－</v>
      </c>
      <c r="R32" s="5" t="str">
        <f t="shared" si="13"/>
        <v>－</v>
      </c>
      <c r="S32" s="5" t="str">
        <f t="shared" si="13"/>
        <v>－</v>
      </c>
      <c r="T32" s="5" t="str">
        <f t="shared" si="13"/>
        <v>－</v>
      </c>
    </row>
    <row r="33" spans="1:20" ht="13.5">
      <c r="A33" t="s">
        <v>37</v>
      </c>
      <c r="B33" s="8">
        <v>14.26</v>
      </c>
      <c r="C33" s="16">
        <v>17.74</v>
      </c>
      <c r="D33" s="8">
        <v>30.77</v>
      </c>
      <c r="E33" s="16">
        <v>39.56</v>
      </c>
      <c r="F33" s="10">
        <v>42.98</v>
      </c>
      <c r="G33" s="8">
        <v>10.12</v>
      </c>
      <c r="H33" s="16">
        <v>141.49</v>
      </c>
      <c r="I33" s="16">
        <v>17.37</v>
      </c>
      <c r="J33" s="16">
        <v>47.66</v>
      </c>
      <c r="K33" t="s">
        <v>37</v>
      </c>
      <c r="L33" s="16">
        <v>13.93</v>
      </c>
      <c r="M33" s="8">
        <v>17.4</v>
      </c>
      <c r="N33" s="8">
        <v>34.4</v>
      </c>
      <c r="O33" s="16">
        <v>38.38</v>
      </c>
      <c r="P33" s="16">
        <v>35.89</v>
      </c>
      <c r="Q33" s="16">
        <v>10.23</v>
      </c>
      <c r="R33" s="8">
        <v>135.2</v>
      </c>
      <c r="S33" s="16">
        <v>11.51</v>
      </c>
      <c r="T33" s="8">
        <v>49.9</v>
      </c>
    </row>
    <row r="34" spans="2:20" ht="25.5" customHeight="1">
      <c r="B34" s="5" t="str">
        <f aca="true" t="shared" si="14" ref="B34:J34">_xlfn.IFS(B30=0,"－",B30&gt;B33,"◎",B30=B33,"○",B30&lt;B33,"×")</f>
        <v>－</v>
      </c>
      <c r="C34" s="5" t="str">
        <f t="shared" si="14"/>
        <v>－</v>
      </c>
      <c r="D34" s="5" t="str">
        <f t="shared" si="14"/>
        <v>－</v>
      </c>
      <c r="E34" s="5" t="str">
        <f t="shared" si="14"/>
        <v>－</v>
      </c>
      <c r="F34" s="5" t="str">
        <f t="shared" si="14"/>
        <v>－</v>
      </c>
      <c r="G34" s="5" t="str">
        <f>_xlfn.IFS(G30=0,"－",G30&lt;G33,"◎",G30=G33,"○",G30&gt;G33,"×")</f>
        <v>－</v>
      </c>
      <c r="H34" s="5" t="str">
        <f t="shared" si="14"/>
        <v>－</v>
      </c>
      <c r="I34" s="5" t="str">
        <f t="shared" si="14"/>
        <v>－</v>
      </c>
      <c r="J34" s="5" t="str">
        <f t="shared" si="14"/>
        <v>－</v>
      </c>
      <c r="K34" s="12"/>
      <c r="L34" s="5" t="str">
        <f aca="true" t="shared" si="15" ref="L34:T34">_xlfn.IFS(L30=0,"－",L30&gt;L33,"◎",L30=L33,"○",L30&lt;L33,"×")</f>
        <v>－</v>
      </c>
      <c r="M34" s="5" t="str">
        <f t="shared" si="15"/>
        <v>－</v>
      </c>
      <c r="N34" s="5" t="str">
        <f t="shared" si="15"/>
        <v>－</v>
      </c>
      <c r="O34" s="5" t="str">
        <f t="shared" si="15"/>
        <v>－</v>
      </c>
      <c r="P34" s="5" t="str">
        <f t="shared" si="15"/>
        <v>－</v>
      </c>
      <c r="Q34" s="5" t="str">
        <f>_xlfn.IFS(Q30=0,"－",Q30&lt;Q33,"◎",Q30=Q33,"○",Q30&gt;Q33,"×")</f>
        <v>－</v>
      </c>
      <c r="R34" s="5" t="str">
        <f t="shared" si="15"/>
        <v>－</v>
      </c>
      <c r="S34" s="5" t="str">
        <f t="shared" si="15"/>
        <v>－</v>
      </c>
      <c r="T34" s="5" t="str">
        <f t="shared" si="15"/>
        <v>－</v>
      </c>
    </row>
    <row r="35" spans="2:20" ht="15.75" customHeight="1">
      <c r="B35" s="1"/>
      <c r="C35" s="1"/>
      <c r="D35" s="1"/>
      <c r="E35" s="1"/>
      <c r="F35" s="1"/>
      <c r="G35" s="1"/>
      <c r="H35" s="1"/>
      <c r="I35" s="1"/>
      <c r="J35" s="1"/>
      <c r="K35" s="12"/>
      <c r="L35" s="1"/>
      <c r="M35" s="1"/>
      <c r="N35" s="1"/>
      <c r="O35" s="1"/>
      <c r="P35" s="1"/>
      <c r="Q35" s="1"/>
      <c r="R35" s="1"/>
      <c r="S35" s="1"/>
      <c r="T35" s="1"/>
    </row>
    <row r="36" spans="2:20" ht="30" customHeight="1">
      <c r="B36" s="1"/>
      <c r="C36" s="1"/>
      <c r="D36" s="1"/>
      <c r="E36" s="1"/>
      <c r="F36" s="1"/>
      <c r="G36" s="1"/>
      <c r="H36" s="1"/>
      <c r="I36" s="1"/>
      <c r="J36" s="1"/>
      <c r="K36" s="12"/>
      <c r="L36" s="1"/>
      <c r="M36" s="1"/>
      <c r="N36" s="1"/>
      <c r="O36" s="1"/>
      <c r="P36" s="1"/>
      <c r="Q36" s="1"/>
      <c r="R36" s="1"/>
      <c r="S36" s="1"/>
      <c r="T36" s="1"/>
    </row>
    <row r="37" spans="1:12" ht="17.25">
      <c r="A37" s="25" t="s">
        <v>28</v>
      </c>
      <c r="B37" s="25"/>
      <c r="K37" s="25" t="s">
        <v>29</v>
      </c>
      <c r="L37" s="25"/>
    </row>
    <row r="38" spans="2:20" ht="25.5" customHeight="1">
      <c r="B38" s="9" t="s">
        <v>7</v>
      </c>
      <c r="C38" s="9" t="s">
        <v>8</v>
      </c>
      <c r="D38" s="9" t="s">
        <v>9</v>
      </c>
      <c r="E38" s="9" t="s">
        <v>10</v>
      </c>
      <c r="F38" s="9" t="s">
        <v>12</v>
      </c>
      <c r="G38" s="9" t="s">
        <v>13</v>
      </c>
      <c r="H38" s="9" t="s">
        <v>14</v>
      </c>
      <c r="I38" s="9" t="s">
        <v>15</v>
      </c>
      <c r="J38" s="9" t="s">
        <v>16</v>
      </c>
      <c r="L38" s="9" t="s">
        <v>7</v>
      </c>
      <c r="M38" s="9" t="s">
        <v>8</v>
      </c>
      <c r="N38" s="9" t="s">
        <v>9</v>
      </c>
      <c r="O38" s="9" t="s">
        <v>10</v>
      </c>
      <c r="P38" s="9" t="s">
        <v>12</v>
      </c>
      <c r="Q38" s="9" t="s">
        <v>13</v>
      </c>
      <c r="R38" s="9" t="s">
        <v>14</v>
      </c>
      <c r="S38" s="9" t="s">
        <v>15</v>
      </c>
      <c r="T38" s="9" t="s">
        <v>16</v>
      </c>
    </row>
    <row r="39" spans="1:20" ht="25.5" customHeight="1">
      <c r="A39" s="21" t="s">
        <v>43</v>
      </c>
      <c r="B39" s="20"/>
      <c r="C39" s="20"/>
      <c r="D39" s="20"/>
      <c r="E39" s="20"/>
      <c r="F39" s="20"/>
      <c r="G39" s="20"/>
      <c r="H39" s="20"/>
      <c r="I39" s="20"/>
      <c r="J39" s="20"/>
      <c r="K39" s="21" t="s">
        <v>43</v>
      </c>
      <c r="L39" s="20"/>
      <c r="M39" s="20"/>
      <c r="N39" s="20"/>
      <c r="O39" s="20"/>
      <c r="P39" s="20"/>
      <c r="Q39" s="20"/>
      <c r="R39" s="20"/>
      <c r="S39" s="20"/>
      <c r="T39" s="20"/>
    </row>
    <row r="40" spans="1:20" ht="13.5">
      <c r="A40" t="s">
        <v>44</v>
      </c>
      <c r="B40" s="16">
        <v>16.73</v>
      </c>
      <c r="C40" s="16">
        <v>20.01</v>
      </c>
      <c r="D40" s="16">
        <v>34.35</v>
      </c>
      <c r="E40" s="16">
        <v>42.73</v>
      </c>
      <c r="F40" s="3">
        <v>51.19</v>
      </c>
      <c r="G40" s="8">
        <v>9.3</v>
      </c>
      <c r="H40" s="8">
        <v>156.04</v>
      </c>
      <c r="I40" s="16">
        <v>21.88</v>
      </c>
      <c r="J40" s="8">
        <v>55.36</v>
      </c>
      <c r="K40" t="s">
        <v>44</v>
      </c>
      <c r="L40" s="16">
        <v>16.45</v>
      </c>
      <c r="M40" s="8">
        <v>18.5</v>
      </c>
      <c r="N40" s="16">
        <v>37.81</v>
      </c>
      <c r="O40" s="16">
        <v>39.93</v>
      </c>
      <c r="P40" s="16">
        <v>40.44</v>
      </c>
      <c r="Q40" s="16">
        <v>9.57</v>
      </c>
      <c r="R40" s="16">
        <v>148.68</v>
      </c>
      <c r="S40" s="16">
        <v>13.42</v>
      </c>
      <c r="T40" s="16">
        <v>55.65</v>
      </c>
    </row>
    <row r="41" spans="2:20" ht="25.5" customHeight="1">
      <c r="B41" s="5" t="str">
        <f aca="true" t="shared" si="16" ref="B41:J41">_xlfn.IFS(B39=0,"－",B39&gt;B40,"◎",B39=B40,"○",B39&lt;B40,"×")</f>
        <v>－</v>
      </c>
      <c r="C41" s="5" t="str">
        <f t="shared" si="16"/>
        <v>－</v>
      </c>
      <c r="D41" s="5" t="str">
        <f t="shared" si="16"/>
        <v>－</v>
      </c>
      <c r="E41" s="5" t="str">
        <f t="shared" si="16"/>
        <v>－</v>
      </c>
      <c r="F41" s="5" t="str">
        <f t="shared" si="16"/>
        <v>－</v>
      </c>
      <c r="G41" s="5" t="str">
        <f>_xlfn.IFS(G39=0,"－",G39&lt;G40,"◎",G39=G40,"○",G39&gt;G40,"×")</f>
        <v>－</v>
      </c>
      <c r="H41" s="5" t="str">
        <f t="shared" si="16"/>
        <v>－</v>
      </c>
      <c r="I41" s="5" t="str">
        <f t="shared" si="16"/>
        <v>－</v>
      </c>
      <c r="J41" s="5" t="str">
        <f t="shared" si="16"/>
        <v>－</v>
      </c>
      <c r="L41" s="5" t="str">
        <f aca="true" t="shared" si="17" ref="L41:T41">_xlfn.IFS(L39=0,"－",L39&gt;L40,"◎",L39=L40,"○",L39&lt;L40,"×")</f>
        <v>－</v>
      </c>
      <c r="M41" s="5" t="str">
        <f t="shared" si="17"/>
        <v>－</v>
      </c>
      <c r="N41" s="5" t="str">
        <f t="shared" si="17"/>
        <v>－</v>
      </c>
      <c r="O41" s="5" t="str">
        <f t="shared" si="17"/>
        <v>－</v>
      </c>
      <c r="P41" s="5" t="str">
        <f t="shared" si="17"/>
        <v>－</v>
      </c>
      <c r="Q41" s="5" t="str">
        <f>_xlfn.IFS(Q39=0,"－",Q39&lt;Q40,"◎",Q39=Q40,"○",Q39&gt;Q40,"×")</f>
        <v>－</v>
      </c>
      <c r="R41" s="5" t="str">
        <f t="shared" si="17"/>
        <v>－</v>
      </c>
      <c r="S41" s="5" t="str">
        <f t="shared" si="17"/>
        <v>－</v>
      </c>
      <c r="T41" s="5" t="str">
        <f t="shared" si="17"/>
        <v>－</v>
      </c>
    </row>
    <row r="42" spans="1:20" ht="13.5">
      <c r="A42" t="s">
        <v>37</v>
      </c>
      <c r="B42" s="8">
        <v>16.4</v>
      </c>
      <c r="C42" s="8">
        <v>19.4</v>
      </c>
      <c r="D42" s="16">
        <v>32.69</v>
      </c>
      <c r="E42" s="16">
        <v>42.61</v>
      </c>
      <c r="F42" s="10">
        <v>50.3</v>
      </c>
      <c r="G42" s="16">
        <v>9.68</v>
      </c>
      <c r="H42" s="8">
        <v>151.23</v>
      </c>
      <c r="I42" s="16">
        <v>20.74</v>
      </c>
      <c r="J42" s="8">
        <v>52.93</v>
      </c>
      <c r="K42" t="s">
        <v>37</v>
      </c>
      <c r="L42" s="16">
        <v>16.53</v>
      </c>
      <c r="M42" s="16">
        <v>18.68</v>
      </c>
      <c r="N42" s="16">
        <v>37.33</v>
      </c>
      <c r="O42" s="16">
        <v>41.46</v>
      </c>
      <c r="P42" s="16">
        <v>42.84</v>
      </c>
      <c r="Q42" s="16">
        <v>9.78</v>
      </c>
      <c r="R42" s="16">
        <v>145.12</v>
      </c>
      <c r="S42" s="16">
        <v>13.81</v>
      </c>
      <c r="T42" s="16">
        <v>55.77</v>
      </c>
    </row>
    <row r="43" spans="2:20" ht="25.5" customHeight="1">
      <c r="B43" s="5" t="str">
        <f aca="true" t="shared" si="18" ref="B43:J43">_xlfn.IFS(B39=0,"－",B39&gt;B42,"◎",B39=B42,"○",B39&lt;B42,"×")</f>
        <v>－</v>
      </c>
      <c r="C43" s="5" t="str">
        <f t="shared" si="18"/>
        <v>－</v>
      </c>
      <c r="D43" s="5" t="str">
        <f t="shared" si="18"/>
        <v>－</v>
      </c>
      <c r="E43" s="5" t="str">
        <f t="shared" si="18"/>
        <v>－</v>
      </c>
      <c r="F43" s="5" t="str">
        <f t="shared" si="18"/>
        <v>－</v>
      </c>
      <c r="G43" s="5" t="str">
        <f>_xlfn.IFS(G39=0,"－",G39&lt;G42,"◎",G39=G42,"○",G39&gt;G42,"×")</f>
        <v>－</v>
      </c>
      <c r="H43" s="5" t="str">
        <f t="shared" si="18"/>
        <v>－</v>
      </c>
      <c r="I43" s="5" t="str">
        <f t="shared" si="18"/>
        <v>－</v>
      </c>
      <c r="J43" s="5" t="str">
        <f t="shared" si="18"/>
        <v>－</v>
      </c>
      <c r="K43" s="12"/>
      <c r="L43" s="5" t="str">
        <f aca="true" t="shared" si="19" ref="L43:T43">_xlfn.IFS(L39=0,"－",L39&gt;L42,"◎",L39=L42,"○",L39&lt;L42,"×")</f>
        <v>－</v>
      </c>
      <c r="M43" s="5" t="str">
        <f t="shared" si="19"/>
        <v>－</v>
      </c>
      <c r="N43" s="5" t="str">
        <f t="shared" si="19"/>
        <v>－</v>
      </c>
      <c r="O43" s="5" t="str">
        <f t="shared" si="19"/>
        <v>－</v>
      </c>
      <c r="P43" s="5" t="str">
        <f t="shared" si="19"/>
        <v>－</v>
      </c>
      <c r="Q43" s="5" t="str">
        <f>_xlfn.IFS(Q39=0,"－",Q39&lt;Q42,"◎",Q39=Q42,"○",Q39&gt;Q42,"×")</f>
        <v>－</v>
      </c>
      <c r="R43" s="5" t="str">
        <f t="shared" si="19"/>
        <v>－</v>
      </c>
      <c r="S43" s="5" t="str">
        <f t="shared" si="19"/>
        <v>－</v>
      </c>
      <c r="T43" s="5" t="str">
        <f t="shared" si="19"/>
        <v>－</v>
      </c>
    </row>
    <row r="44" spans="2:20" ht="30" customHeight="1">
      <c r="B44" s="1"/>
      <c r="C44" s="1"/>
      <c r="D44" s="1"/>
      <c r="E44" s="1"/>
      <c r="F44" s="1"/>
      <c r="G44" s="1"/>
      <c r="H44" s="1"/>
      <c r="I44" s="1"/>
      <c r="J44" s="1"/>
      <c r="K44" s="12"/>
      <c r="L44" s="1"/>
      <c r="M44" s="1"/>
      <c r="N44" s="1"/>
      <c r="O44" s="1"/>
      <c r="P44" s="1"/>
      <c r="Q44" s="1"/>
      <c r="R44" s="1"/>
      <c r="S44" s="1"/>
      <c r="T44" s="1"/>
    </row>
    <row r="45" spans="1:12" ht="17.25">
      <c r="A45" s="25" t="s">
        <v>30</v>
      </c>
      <c r="B45" s="25"/>
      <c r="K45" s="25" t="s">
        <v>31</v>
      </c>
      <c r="L45" s="25"/>
    </row>
    <row r="46" spans="2:20" ht="25.5" customHeight="1">
      <c r="B46" s="9" t="s">
        <v>7</v>
      </c>
      <c r="C46" s="9" t="s">
        <v>8</v>
      </c>
      <c r="D46" s="9" t="s">
        <v>9</v>
      </c>
      <c r="E46" s="9" t="s">
        <v>10</v>
      </c>
      <c r="F46" s="9" t="s">
        <v>12</v>
      </c>
      <c r="G46" s="9" t="s">
        <v>13</v>
      </c>
      <c r="H46" s="9" t="s">
        <v>14</v>
      </c>
      <c r="I46" s="9" t="s">
        <v>15</v>
      </c>
      <c r="J46" s="9" t="s">
        <v>16</v>
      </c>
      <c r="L46" s="9" t="s">
        <v>7</v>
      </c>
      <c r="M46" s="9" t="s">
        <v>8</v>
      </c>
      <c r="N46" s="9" t="s">
        <v>9</v>
      </c>
      <c r="O46" s="9" t="s">
        <v>10</v>
      </c>
      <c r="P46" s="9" t="s">
        <v>12</v>
      </c>
      <c r="Q46" s="9" t="s">
        <v>13</v>
      </c>
      <c r="R46" s="9" t="s">
        <v>14</v>
      </c>
      <c r="S46" s="9" t="s">
        <v>15</v>
      </c>
      <c r="T46" s="9" t="s">
        <v>16</v>
      </c>
    </row>
    <row r="47" spans="1:20" ht="25.5" customHeight="1">
      <c r="A47" s="21" t="s">
        <v>43</v>
      </c>
      <c r="B47" s="20"/>
      <c r="C47" s="20"/>
      <c r="D47" s="20"/>
      <c r="E47" s="20"/>
      <c r="F47" s="20"/>
      <c r="G47" s="20"/>
      <c r="H47" s="20"/>
      <c r="I47" s="20"/>
      <c r="J47" s="20"/>
      <c r="K47" s="21" t="s">
        <v>43</v>
      </c>
      <c r="L47" s="20"/>
      <c r="M47" s="20"/>
      <c r="N47" s="20"/>
      <c r="O47" s="20"/>
      <c r="P47" s="20"/>
      <c r="Q47" s="20"/>
      <c r="R47" s="20"/>
      <c r="S47" s="20"/>
      <c r="T47" s="20"/>
    </row>
    <row r="48" spans="1:20" ht="13.5">
      <c r="A48" t="s">
        <v>44</v>
      </c>
      <c r="B48" s="5">
        <v>19.48</v>
      </c>
      <c r="C48" s="5">
        <v>21.63</v>
      </c>
      <c r="D48" s="5">
        <v>36.61</v>
      </c>
      <c r="E48" s="5">
        <v>45.51</v>
      </c>
      <c r="F48" s="5">
        <v>57.46</v>
      </c>
      <c r="G48" s="11">
        <v>8.94</v>
      </c>
      <c r="H48" s="5">
        <v>166.14</v>
      </c>
      <c r="I48" s="11">
        <v>25.39</v>
      </c>
      <c r="J48" s="5">
        <v>60.26</v>
      </c>
      <c r="K48" t="s">
        <v>44</v>
      </c>
      <c r="L48" s="5">
        <v>18.66</v>
      </c>
      <c r="M48" s="5">
        <v>19.48</v>
      </c>
      <c r="N48" s="5">
        <v>41.14</v>
      </c>
      <c r="O48" s="5">
        <v>42.15</v>
      </c>
      <c r="P48" s="11">
        <v>45.08</v>
      </c>
      <c r="Q48" s="5">
        <v>9.26</v>
      </c>
      <c r="R48" s="5">
        <v>154.71</v>
      </c>
      <c r="S48" s="5">
        <v>15.22</v>
      </c>
      <c r="T48" s="5">
        <v>60.23</v>
      </c>
    </row>
    <row r="49" spans="2:20" ht="25.5" customHeight="1">
      <c r="B49" s="5" t="str">
        <f aca="true" t="shared" si="20" ref="B49:J49">_xlfn.IFS(B47=0,"－",B47&gt;B48,"◎",B47=B48,"○",B47&lt;B48,"×")</f>
        <v>－</v>
      </c>
      <c r="C49" s="5" t="str">
        <f t="shared" si="20"/>
        <v>－</v>
      </c>
      <c r="D49" s="5" t="str">
        <f t="shared" si="20"/>
        <v>－</v>
      </c>
      <c r="E49" s="5" t="str">
        <f t="shared" si="20"/>
        <v>－</v>
      </c>
      <c r="F49" s="5" t="str">
        <f t="shared" si="20"/>
        <v>－</v>
      </c>
      <c r="G49" s="5" t="str">
        <f>_xlfn.IFS(G47=0,"－",G47&lt;G48,"◎",G47=G48,"○",G47&gt;G48,"×")</f>
        <v>－</v>
      </c>
      <c r="H49" s="5" t="str">
        <f t="shared" si="20"/>
        <v>－</v>
      </c>
      <c r="I49" s="5" t="str">
        <f t="shared" si="20"/>
        <v>－</v>
      </c>
      <c r="J49" s="5" t="str">
        <f t="shared" si="20"/>
        <v>－</v>
      </c>
      <c r="L49" s="5" t="str">
        <f aca="true" t="shared" si="21" ref="L49:T49">_xlfn.IFS(L47=0,"－",L47&gt;L48,"◎",L47=L48,"○",L47&lt;L48,"×")</f>
        <v>－</v>
      </c>
      <c r="M49" s="5" t="str">
        <f t="shared" si="21"/>
        <v>－</v>
      </c>
      <c r="N49" s="5" t="str">
        <f t="shared" si="21"/>
        <v>－</v>
      </c>
      <c r="O49" s="5" t="str">
        <f t="shared" si="21"/>
        <v>－</v>
      </c>
      <c r="P49" s="5" t="str">
        <f t="shared" si="21"/>
        <v>－</v>
      </c>
      <c r="Q49" s="5" t="str">
        <f>_xlfn.IFS(Q47=0,"－",Q47&lt;Q48,"◎",Q47=Q48,"○",Q47&gt;Q48,"×")</f>
        <v>－</v>
      </c>
      <c r="R49" s="5" t="str">
        <f t="shared" si="21"/>
        <v>－</v>
      </c>
      <c r="S49" s="5" t="str">
        <f t="shared" si="21"/>
        <v>－</v>
      </c>
      <c r="T49" s="5" t="str">
        <f t="shared" si="21"/>
        <v>－</v>
      </c>
    </row>
    <row r="50" spans="1:20" ht="13.5">
      <c r="A50" t="s">
        <v>37</v>
      </c>
      <c r="B50" s="5">
        <v>19.39</v>
      </c>
      <c r="C50" s="5">
        <v>20.96</v>
      </c>
      <c r="D50" s="5">
        <v>34.44</v>
      </c>
      <c r="E50" s="5">
        <v>45.48</v>
      </c>
      <c r="F50" s="5">
        <v>58.81</v>
      </c>
      <c r="G50" s="11">
        <v>9.25</v>
      </c>
      <c r="H50" s="5">
        <v>161.71</v>
      </c>
      <c r="I50" s="11">
        <v>24.19</v>
      </c>
      <c r="J50" s="5">
        <v>58.24</v>
      </c>
      <c r="K50" t="s">
        <v>37</v>
      </c>
      <c r="L50" s="5">
        <v>19.24</v>
      </c>
      <c r="M50" s="5">
        <v>19.44</v>
      </c>
      <c r="N50" s="5">
        <v>38.95</v>
      </c>
      <c r="O50" s="5">
        <v>43.31</v>
      </c>
      <c r="P50" s="11">
        <v>46.69</v>
      </c>
      <c r="Q50" s="5">
        <v>9.48</v>
      </c>
      <c r="R50" s="5">
        <v>151.12</v>
      </c>
      <c r="S50" s="5">
        <v>15.55</v>
      </c>
      <c r="T50" s="5">
        <v>59.58</v>
      </c>
    </row>
    <row r="51" spans="2:20" ht="25.5" customHeight="1">
      <c r="B51" s="5" t="str">
        <f aca="true" t="shared" si="22" ref="B51:J51">_xlfn.IFS(B47=0,"－",B47&gt;B50,"◎",B47=B50,"○",B47&lt;B50,"×")</f>
        <v>－</v>
      </c>
      <c r="C51" s="5" t="str">
        <f t="shared" si="22"/>
        <v>－</v>
      </c>
      <c r="D51" s="5" t="str">
        <f t="shared" si="22"/>
        <v>－</v>
      </c>
      <c r="E51" s="5" t="str">
        <f t="shared" si="22"/>
        <v>－</v>
      </c>
      <c r="F51" s="5" t="str">
        <f t="shared" si="22"/>
        <v>－</v>
      </c>
      <c r="G51" s="5" t="str">
        <f>_xlfn.IFS(G47=0,"－",G47&lt;G50,"◎",G47=G50,"○",G47&gt;G50,"×")</f>
        <v>－</v>
      </c>
      <c r="H51" s="5" t="str">
        <f t="shared" si="22"/>
        <v>－</v>
      </c>
      <c r="I51" s="5" t="str">
        <f t="shared" si="22"/>
        <v>－</v>
      </c>
      <c r="J51" s="5" t="str">
        <f t="shared" si="22"/>
        <v>－</v>
      </c>
      <c r="K51" s="12"/>
      <c r="L51" s="5" t="str">
        <f aca="true" t="shared" si="23" ref="L51:T51">_xlfn.IFS(L47=0,"－",L47&gt;L50,"◎",L47=L50,"○",L47&lt;L50,"×")</f>
        <v>－</v>
      </c>
      <c r="M51" s="5" t="str">
        <f t="shared" si="23"/>
        <v>－</v>
      </c>
      <c r="N51" s="5" t="str">
        <f t="shared" si="23"/>
        <v>－</v>
      </c>
      <c r="O51" s="5" t="str">
        <f t="shared" si="23"/>
        <v>－</v>
      </c>
      <c r="P51" s="5" t="str">
        <f t="shared" si="23"/>
        <v>－</v>
      </c>
      <c r="Q51" s="5" t="str">
        <f>_xlfn.IFS(Q47=0,"－",Q47&lt;Q50,"◎",Q47=Q50,"○",Q47&gt;Q50,"×")</f>
        <v>－</v>
      </c>
      <c r="R51" s="5" t="str">
        <f t="shared" si="23"/>
        <v>－</v>
      </c>
      <c r="S51" s="5" t="str">
        <f t="shared" si="23"/>
        <v>－</v>
      </c>
      <c r="T51" s="5" t="str">
        <f t="shared" si="23"/>
        <v>－</v>
      </c>
    </row>
    <row r="52" spans="2:20" ht="30" customHeight="1">
      <c r="B52" s="14"/>
      <c r="C52" s="14"/>
      <c r="D52" s="14"/>
      <c r="E52" s="14"/>
      <c r="F52" s="14"/>
      <c r="G52" s="14"/>
      <c r="H52" s="14"/>
      <c r="I52" s="14"/>
      <c r="J52" s="14"/>
      <c r="K52" s="12"/>
      <c r="L52" s="14"/>
      <c r="M52" s="14"/>
      <c r="N52" s="14"/>
      <c r="O52" s="14"/>
      <c r="P52" s="14"/>
      <c r="Q52" s="14"/>
      <c r="R52" s="14"/>
      <c r="S52" s="14"/>
      <c r="T52" s="14"/>
    </row>
    <row r="53" spans="2:20" ht="25.5" customHeight="1">
      <c r="B53" s="40" t="s">
        <v>17</v>
      </c>
      <c r="C53" s="41"/>
      <c r="D53" s="41"/>
      <c r="E53" s="41"/>
      <c r="F53" s="41"/>
      <c r="G53" s="41"/>
      <c r="H53" s="41"/>
      <c r="I53" s="41"/>
      <c r="J53" s="42"/>
      <c r="L53" s="40" t="s">
        <v>18</v>
      </c>
      <c r="M53" s="41"/>
      <c r="N53" s="41"/>
      <c r="O53" s="41"/>
      <c r="P53" s="41"/>
      <c r="Q53" s="41"/>
      <c r="R53" s="41"/>
      <c r="S53" s="41"/>
      <c r="T53" s="42"/>
    </row>
    <row r="54" spans="2:20" ht="24.75" customHeight="1">
      <c r="B54" s="43"/>
      <c r="C54" s="44"/>
      <c r="D54" s="44"/>
      <c r="E54" s="44"/>
      <c r="F54" s="44"/>
      <c r="G54" s="44"/>
      <c r="H54" s="44"/>
      <c r="I54" s="44"/>
      <c r="J54" s="45"/>
      <c r="L54" s="26"/>
      <c r="M54" s="27"/>
      <c r="N54" s="27"/>
      <c r="O54" s="27"/>
      <c r="P54" s="27"/>
      <c r="Q54" s="27"/>
      <c r="R54" s="27"/>
      <c r="S54" s="27"/>
      <c r="T54" s="27"/>
    </row>
    <row r="55" spans="2:20" ht="24.75" customHeight="1">
      <c r="B55" s="46"/>
      <c r="C55" s="47"/>
      <c r="D55" s="47"/>
      <c r="E55" s="47"/>
      <c r="F55" s="47"/>
      <c r="G55" s="47"/>
      <c r="H55" s="47"/>
      <c r="I55" s="47"/>
      <c r="J55" s="48"/>
      <c r="L55" s="26"/>
      <c r="M55" s="27"/>
      <c r="N55" s="27"/>
      <c r="O55" s="27"/>
      <c r="P55" s="27"/>
      <c r="Q55" s="27"/>
      <c r="R55" s="27"/>
      <c r="S55" s="27"/>
      <c r="T55" s="27"/>
    </row>
    <row r="56" spans="2:20" ht="24.75" customHeight="1">
      <c r="B56" s="49"/>
      <c r="C56" s="47"/>
      <c r="D56" s="47"/>
      <c r="E56" s="47"/>
      <c r="F56" s="47"/>
      <c r="G56" s="47"/>
      <c r="H56" s="47"/>
      <c r="I56" s="47"/>
      <c r="J56" s="48"/>
      <c r="L56" s="27"/>
      <c r="M56" s="27"/>
      <c r="N56" s="27"/>
      <c r="O56" s="27"/>
      <c r="P56" s="27"/>
      <c r="Q56" s="27"/>
      <c r="R56" s="27"/>
      <c r="S56" s="27"/>
      <c r="T56" s="27"/>
    </row>
    <row r="57" spans="2:20" ht="24.75" customHeight="1">
      <c r="B57" s="49"/>
      <c r="C57" s="47"/>
      <c r="D57" s="47"/>
      <c r="E57" s="47"/>
      <c r="F57" s="47"/>
      <c r="G57" s="47"/>
      <c r="H57" s="47"/>
      <c r="I57" s="47"/>
      <c r="J57" s="48"/>
      <c r="L57" s="27"/>
      <c r="M57" s="27"/>
      <c r="N57" s="27"/>
      <c r="O57" s="27"/>
      <c r="P57" s="27"/>
      <c r="Q57" s="27"/>
      <c r="R57" s="27"/>
      <c r="S57" s="27"/>
      <c r="T57" s="27"/>
    </row>
    <row r="58" spans="2:20" ht="24.75" customHeight="1">
      <c r="B58" s="50"/>
      <c r="C58" s="51"/>
      <c r="D58" s="51"/>
      <c r="E58" s="51"/>
      <c r="F58" s="51"/>
      <c r="G58" s="51"/>
      <c r="H58" s="51"/>
      <c r="I58" s="51"/>
      <c r="J58" s="52"/>
      <c r="L58" s="27"/>
      <c r="M58" s="27"/>
      <c r="N58" s="27"/>
      <c r="O58" s="27"/>
      <c r="P58" s="27"/>
      <c r="Q58" s="27"/>
      <c r="R58" s="27"/>
      <c r="S58" s="27"/>
      <c r="T58" s="27"/>
    </row>
    <row r="59" spans="2:10" ht="30" customHeight="1">
      <c r="B59" s="4"/>
      <c r="C59" s="4"/>
      <c r="D59" s="4"/>
      <c r="E59" s="4"/>
      <c r="F59" s="4"/>
      <c r="G59" s="4"/>
      <c r="H59" s="4"/>
      <c r="I59" s="4"/>
      <c r="J59" s="4"/>
    </row>
    <row r="60" spans="2:20" ht="24.75" customHeight="1">
      <c r="B60" s="4"/>
      <c r="C60" s="4"/>
      <c r="D60" s="4"/>
      <c r="E60" s="13"/>
      <c r="F60" s="13"/>
      <c r="G60" s="13"/>
      <c r="H60" s="13"/>
      <c r="I60" s="13"/>
      <c r="J60" s="13"/>
      <c r="L60" s="26"/>
      <c r="M60" s="27"/>
      <c r="N60" s="27"/>
      <c r="O60" s="27"/>
      <c r="P60" s="27"/>
      <c r="Q60" s="27"/>
      <c r="R60" s="27"/>
      <c r="S60" s="27"/>
      <c r="T60" s="27"/>
    </row>
    <row r="61" spans="2:20" ht="24.75" customHeight="1">
      <c r="B61" s="4"/>
      <c r="C61" s="4"/>
      <c r="D61" s="4"/>
      <c r="E61" s="28" t="s">
        <v>19</v>
      </c>
      <c r="F61" s="29"/>
      <c r="G61" s="29"/>
      <c r="H61" s="29"/>
      <c r="I61" s="29"/>
      <c r="J61" s="30"/>
      <c r="L61" s="26"/>
      <c r="M61" s="27"/>
      <c r="N61" s="27"/>
      <c r="O61" s="27"/>
      <c r="P61" s="27"/>
      <c r="Q61" s="27"/>
      <c r="R61" s="27"/>
      <c r="S61" s="27"/>
      <c r="T61" s="27"/>
    </row>
    <row r="62" spans="2:20" ht="24.75" customHeight="1">
      <c r="B62" s="4"/>
      <c r="C62" s="4"/>
      <c r="D62" s="4"/>
      <c r="E62" s="31"/>
      <c r="F62" s="32"/>
      <c r="G62" s="32"/>
      <c r="H62" s="32"/>
      <c r="I62" s="32"/>
      <c r="J62" s="33"/>
      <c r="L62" s="27"/>
      <c r="M62" s="27"/>
      <c r="N62" s="27"/>
      <c r="O62" s="27"/>
      <c r="P62" s="27"/>
      <c r="Q62" s="27"/>
      <c r="R62" s="27"/>
      <c r="S62" s="27"/>
      <c r="T62" s="27"/>
    </row>
    <row r="63" spans="2:20" ht="24.75" customHeight="1">
      <c r="B63" s="4"/>
      <c r="C63" s="4"/>
      <c r="D63" s="4"/>
      <c r="E63" s="13"/>
      <c r="F63" s="13"/>
      <c r="G63" s="13"/>
      <c r="H63" s="13"/>
      <c r="I63" s="13"/>
      <c r="J63" s="13"/>
      <c r="L63" s="27"/>
      <c r="M63" s="27"/>
      <c r="N63" s="27"/>
      <c r="O63" s="27"/>
      <c r="P63" s="27"/>
      <c r="Q63" s="27"/>
      <c r="R63" s="27"/>
      <c r="S63" s="27"/>
      <c r="T63" s="27"/>
    </row>
  </sheetData>
  <sheetProtection/>
  <mergeCells count="22">
    <mergeCell ref="B54:J58"/>
    <mergeCell ref="L54:T58"/>
    <mergeCell ref="A28:B28"/>
    <mergeCell ref="K28:L28"/>
    <mergeCell ref="A37:B37"/>
    <mergeCell ref="K37:L37"/>
    <mergeCell ref="K4:L4"/>
    <mergeCell ref="K45:L45"/>
    <mergeCell ref="K12:L12"/>
    <mergeCell ref="A20:B20"/>
    <mergeCell ref="K20:L20"/>
    <mergeCell ref="A12:B12"/>
    <mergeCell ref="O2:P2"/>
    <mergeCell ref="B2:H2"/>
    <mergeCell ref="A45:B45"/>
    <mergeCell ref="L60:T63"/>
    <mergeCell ref="E61:J62"/>
    <mergeCell ref="K2:N2"/>
    <mergeCell ref="Q2:T2"/>
    <mergeCell ref="B53:J53"/>
    <mergeCell ref="L53:T53"/>
    <mergeCell ref="A4:B4"/>
  </mergeCells>
  <conditionalFormatting sqref="K2:N2">
    <cfRule type="containsBlanks" priority="65" dxfId="0" stopIfTrue="1">
      <formula>LEN(TRIM(K2))=0</formula>
    </cfRule>
  </conditionalFormatting>
  <conditionalFormatting sqref="Q2:T2">
    <cfRule type="containsBlanks" priority="64" dxfId="0" stopIfTrue="1">
      <formula>LEN(TRIM(Q2))=0</formula>
    </cfRule>
  </conditionalFormatting>
  <conditionalFormatting sqref="B54:J58">
    <cfRule type="containsBlanks" priority="51" dxfId="0" stopIfTrue="1">
      <formula>LEN(TRIM(B54))=0</formula>
    </cfRule>
  </conditionalFormatting>
  <conditionalFormatting sqref="L54:T58">
    <cfRule type="containsBlanks" priority="50" dxfId="0" stopIfTrue="1">
      <formula>LEN(TRIM(L54))=0</formula>
    </cfRule>
  </conditionalFormatting>
  <conditionalFormatting sqref="L60:T63">
    <cfRule type="containsBlanks" priority="49" dxfId="0" stopIfTrue="1">
      <formula>LEN(TRIM(L60))=0</formula>
    </cfRule>
  </conditionalFormatting>
  <conditionalFormatting sqref="B6:J6">
    <cfRule type="containsBlanks" priority="45" dxfId="0" stopIfTrue="1">
      <formula>LEN(TRIM(B6))=0</formula>
    </cfRule>
    <cfRule type="containsBlanks" priority="46" dxfId="0" stopIfTrue="1">
      <formula>LEN(TRIM(B6))=0</formula>
    </cfRule>
    <cfRule type="containsBlanks" priority="47" dxfId="0" stopIfTrue="1">
      <formula>LEN(TRIM(B6))=0</formula>
    </cfRule>
    <cfRule type="containsBlanks" priority="48" dxfId="66" stopIfTrue="1">
      <formula>LEN(TRIM(B6))=0</formula>
    </cfRule>
  </conditionalFormatting>
  <conditionalFormatting sqref="L6:T6">
    <cfRule type="containsBlanks" priority="41" dxfId="0" stopIfTrue="1">
      <formula>LEN(TRIM(L6))=0</formula>
    </cfRule>
    <cfRule type="containsBlanks" priority="42" dxfId="0" stopIfTrue="1">
      <formula>LEN(TRIM(L6))=0</formula>
    </cfRule>
    <cfRule type="containsBlanks" priority="43" dxfId="0" stopIfTrue="1">
      <formula>LEN(TRIM(L6))=0</formula>
    </cfRule>
    <cfRule type="containsBlanks" priority="44" dxfId="66" stopIfTrue="1">
      <formula>LEN(TRIM(L6))=0</formula>
    </cfRule>
  </conditionalFormatting>
  <conditionalFormatting sqref="B14:J14">
    <cfRule type="containsBlanks" priority="37" dxfId="0" stopIfTrue="1">
      <formula>LEN(TRIM(B14))=0</formula>
    </cfRule>
    <cfRule type="containsBlanks" priority="38" dxfId="0" stopIfTrue="1">
      <formula>LEN(TRIM(B14))=0</formula>
    </cfRule>
    <cfRule type="containsBlanks" priority="39" dxfId="0" stopIfTrue="1">
      <formula>LEN(TRIM(B14))=0</formula>
    </cfRule>
    <cfRule type="containsBlanks" priority="40" dxfId="66" stopIfTrue="1">
      <formula>LEN(TRIM(B14))=0</formula>
    </cfRule>
  </conditionalFormatting>
  <conditionalFormatting sqref="L14:T14">
    <cfRule type="containsBlanks" priority="33" dxfId="0" stopIfTrue="1">
      <formula>LEN(TRIM(L14))=0</formula>
    </cfRule>
    <cfRule type="containsBlanks" priority="34" dxfId="0" stopIfTrue="1">
      <formula>LEN(TRIM(L14))=0</formula>
    </cfRule>
    <cfRule type="containsBlanks" priority="35" dxfId="0" stopIfTrue="1">
      <formula>LEN(TRIM(L14))=0</formula>
    </cfRule>
    <cfRule type="containsBlanks" priority="36" dxfId="66" stopIfTrue="1">
      <formula>LEN(TRIM(L14))=0</formula>
    </cfRule>
  </conditionalFormatting>
  <conditionalFormatting sqref="B22:J22">
    <cfRule type="containsBlanks" priority="29" dxfId="0" stopIfTrue="1">
      <formula>LEN(TRIM(B22))=0</formula>
    </cfRule>
    <cfRule type="containsBlanks" priority="30" dxfId="0" stopIfTrue="1">
      <formula>LEN(TRIM(B22))=0</formula>
    </cfRule>
    <cfRule type="containsBlanks" priority="31" dxfId="0" stopIfTrue="1">
      <formula>LEN(TRIM(B22))=0</formula>
    </cfRule>
    <cfRule type="containsBlanks" priority="32" dxfId="66" stopIfTrue="1">
      <formula>LEN(TRIM(B22))=0</formula>
    </cfRule>
  </conditionalFormatting>
  <conditionalFormatting sqref="L22:T22">
    <cfRule type="containsBlanks" priority="25" dxfId="0" stopIfTrue="1">
      <formula>LEN(TRIM(L22))=0</formula>
    </cfRule>
    <cfRule type="containsBlanks" priority="26" dxfId="0" stopIfTrue="1">
      <formula>LEN(TRIM(L22))=0</formula>
    </cfRule>
    <cfRule type="containsBlanks" priority="27" dxfId="0" stopIfTrue="1">
      <formula>LEN(TRIM(L22))=0</formula>
    </cfRule>
    <cfRule type="containsBlanks" priority="28" dxfId="66" stopIfTrue="1">
      <formula>LEN(TRIM(L22))=0</formula>
    </cfRule>
  </conditionalFormatting>
  <conditionalFormatting sqref="B30:J30">
    <cfRule type="containsBlanks" priority="21" dxfId="0" stopIfTrue="1">
      <formula>LEN(TRIM(B30))=0</formula>
    </cfRule>
    <cfRule type="containsBlanks" priority="22" dxfId="0" stopIfTrue="1">
      <formula>LEN(TRIM(B30))=0</formula>
    </cfRule>
    <cfRule type="containsBlanks" priority="23" dxfId="0" stopIfTrue="1">
      <formula>LEN(TRIM(B30))=0</formula>
    </cfRule>
    <cfRule type="containsBlanks" priority="24" dxfId="66" stopIfTrue="1">
      <formula>LEN(TRIM(B30))=0</formula>
    </cfRule>
  </conditionalFormatting>
  <conditionalFormatting sqref="L30:T30">
    <cfRule type="containsBlanks" priority="17" dxfId="0" stopIfTrue="1">
      <formula>LEN(TRIM(L30))=0</formula>
    </cfRule>
    <cfRule type="containsBlanks" priority="18" dxfId="0" stopIfTrue="1">
      <formula>LEN(TRIM(L30))=0</formula>
    </cfRule>
    <cfRule type="containsBlanks" priority="19" dxfId="0" stopIfTrue="1">
      <formula>LEN(TRIM(L30))=0</formula>
    </cfRule>
    <cfRule type="containsBlanks" priority="20" dxfId="66" stopIfTrue="1">
      <formula>LEN(TRIM(L30))=0</formula>
    </cfRule>
  </conditionalFormatting>
  <conditionalFormatting sqref="B39:J39">
    <cfRule type="containsBlanks" priority="13" dxfId="0" stopIfTrue="1">
      <formula>LEN(TRIM(B39))=0</formula>
    </cfRule>
    <cfRule type="containsBlanks" priority="14" dxfId="0" stopIfTrue="1">
      <formula>LEN(TRIM(B39))=0</formula>
    </cfRule>
    <cfRule type="containsBlanks" priority="15" dxfId="0" stopIfTrue="1">
      <formula>LEN(TRIM(B39))=0</formula>
    </cfRule>
    <cfRule type="containsBlanks" priority="16" dxfId="66" stopIfTrue="1">
      <formula>LEN(TRIM(B39))=0</formula>
    </cfRule>
  </conditionalFormatting>
  <conditionalFormatting sqref="L39:T39">
    <cfRule type="containsBlanks" priority="9" dxfId="0" stopIfTrue="1">
      <formula>LEN(TRIM(L39))=0</formula>
    </cfRule>
    <cfRule type="containsBlanks" priority="10" dxfId="0" stopIfTrue="1">
      <formula>LEN(TRIM(L39))=0</formula>
    </cfRule>
    <cfRule type="containsBlanks" priority="11" dxfId="0" stopIfTrue="1">
      <formula>LEN(TRIM(L39))=0</formula>
    </cfRule>
    <cfRule type="containsBlanks" priority="12" dxfId="66" stopIfTrue="1">
      <formula>LEN(TRIM(L39))=0</formula>
    </cfRule>
  </conditionalFormatting>
  <conditionalFormatting sqref="B47:J47">
    <cfRule type="containsBlanks" priority="5" dxfId="0" stopIfTrue="1">
      <formula>LEN(TRIM(B47))=0</formula>
    </cfRule>
    <cfRule type="containsBlanks" priority="6" dxfId="0" stopIfTrue="1">
      <formula>LEN(TRIM(B47))=0</formula>
    </cfRule>
    <cfRule type="containsBlanks" priority="7" dxfId="0" stopIfTrue="1">
      <formula>LEN(TRIM(B47))=0</formula>
    </cfRule>
    <cfRule type="containsBlanks" priority="8" dxfId="66" stopIfTrue="1">
      <formula>LEN(TRIM(B47))=0</formula>
    </cfRule>
  </conditionalFormatting>
  <conditionalFormatting sqref="L47:T47">
    <cfRule type="containsBlanks" priority="1" dxfId="0" stopIfTrue="1">
      <formula>LEN(TRIM(L47))=0</formula>
    </cfRule>
    <cfRule type="containsBlanks" priority="2" dxfId="0" stopIfTrue="1">
      <formula>LEN(TRIM(L47))=0</formula>
    </cfRule>
    <cfRule type="containsBlanks" priority="3" dxfId="0" stopIfTrue="1">
      <formula>LEN(TRIM(L47))=0</formula>
    </cfRule>
    <cfRule type="containsBlanks" priority="4" dxfId="66" stopIfTrue="1">
      <formula>LEN(TRIM(L47))=0</formula>
    </cfRule>
  </conditionalFormatting>
  <printOptions/>
  <pageMargins left="0.5118110236220472" right="0.5118110236220472" top="0.7480314960629921" bottom="0.7480314960629921" header="0.31496062992125984" footer="0.31496062992125984"/>
  <pageSetup horizontalDpi="600" verticalDpi="600" orientation="landscape" paperSize="9" scale="60" r:id="rId2"/>
  <rowBreaks count="1" manualBreakCount="1">
    <brk id="35" max="19" man="1"/>
  </rowBreaks>
  <drawing r:id="rId1"/>
</worksheet>
</file>

<file path=xl/worksheets/sheet2.xml><?xml version="1.0" encoding="utf-8"?>
<worksheet xmlns="http://schemas.openxmlformats.org/spreadsheetml/2006/main" xmlns:r="http://schemas.openxmlformats.org/officeDocument/2006/relationships">
  <sheetPr>
    <tabColor theme="0"/>
  </sheetPr>
  <dimension ref="A1:X38"/>
  <sheetViews>
    <sheetView view="pageBreakPreview" zoomScale="93" zoomScaleNormal="75" zoomScaleSheetLayoutView="93" zoomScalePageLayoutView="0" workbookViewId="0" topLeftCell="A1">
      <selection activeCell="R23" sqref="R23"/>
    </sheetView>
  </sheetViews>
  <sheetFormatPr defaultColWidth="9.140625" defaultRowHeight="15"/>
  <cols>
    <col min="1" max="1" width="12.00390625" style="0" bestFit="1" customWidth="1"/>
    <col min="2" max="11" width="11.140625" style="0" customWidth="1"/>
    <col min="12" max="12" width="12.00390625" style="0" bestFit="1" customWidth="1"/>
    <col min="13" max="23" width="11.140625" style="0" customWidth="1"/>
  </cols>
  <sheetData>
    <row r="1" spans="1:22" ht="26.25" customHeight="1">
      <c r="A1" s="54"/>
      <c r="B1" s="54"/>
      <c r="C1" s="6"/>
      <c r="D1" s="7"/>
      <c r="E1" s="7"/>
      <c r="F1" s="7"/>
      <c r="G1" s="7"/>
      <c r="H1" s="7"/>
      <c r="I1" s="7"/>
      <c r="J1" s="7"/>
      <c r="K1" s="7"/>
      <c r="L1" s="7"/>
      <c r="M1" s="7"/>
      <c r="N1" s="7"/>
      <c r="O1" s="7"/>
      <c r="P1" s="7"/>
      <c r="Q1" s="7"/>
      <c r="R1" s="7"/>
      <c r="S1" s="7"/>
      <c r="T1" s="7"/>
      <c r="U1" s="7"/>
      <c r="V1" s="7"/>
    </row>
    <row r="2" spans="2:22" ht="39.75" customHeight="1">
      <c r="B2" s="53" t="s">
        <v>36</v>
      </c>
      <c r="C2" s="53"/>
      <c r="D2" s="53"/>
      <c r="E2" s="53"/>
      <c r="F2" s="53"/>
      <c r="G2" s="53"/>
      <c r="H2" s="53"/>
      <c r="I2" s="53"/>
      <c r="K2" s="16" t="s">
        <v>0</v>
      </c>
      <c r="L2" s="56" t="s">
        <v>41</v>
      </c>
      <c r="M2" s="57"/>
      <c r="N2" s="57"/>
      <c r="O2" s="57"/>
      <c r="P2" s="58"/>
      <c r="Q2" s="23" t="s">
        <v>40</v>
      </c>
      <c r="R2" s="23"/>
      <c r="S2" s="37" t="s">
        <v>42</v>
      </c>
      <c r="T2" s="38"/>
      <c r="U2" s="38"/>
      <c r="V2" s="39"/>
    </row>
    <row r="3" spans="4:9" ht="30" customHeight="1">
      <c r="D3" s="2"/>
      <c r="E3" s="17"/>
      <c r="F3" s="17"/>
      <c r="G3" s="17"/>
      <c r="H3" s="17"/>
      <c r="I3" s="17"/>
    </row>
    <row r="4" spans="1:24" ht="17.25">
      <c r="A4" s="25" t="s">
        <v>1</v>
      </c>
      <c r="B4" s="25"/>
      <c r="I4" s="17"/>
      <c r="J4" s="17"/>
      <c r="K4" s="17"/>
      <c r="L4" s="25" t="s">
        <v>2</v>
      </c>
      <c r="M4" s="25"/>
      <c r="X4" s="18" t="s">
        <v>32</v>
      </c>
    </row>
    <row r="5" spans="2:24" ht="30" customHeight="1">
      <c r="B5" s="9" t="s">
        <v>7</v>
      </c>
      <c r="C5" s="9" t="s">
        <v>8</v>
      </c>
      <c r="D5" s="9" t="s">
        <v>9</v>
      </c>
      <c r="E5" s="9" t="s">
        <v>10</v>
      </c>
      <c r="F5" s="9" t="s">
        <v>11</v>
      </c>
      <c r="G5" s="9" t="s">
        <v>12</v>
      </c>
      <c r="H5" s="9" t="s">
        <v>13</v>
      </c>
      <c r="I5" s="9" t="s">
        <v>14</v>
      </c>
      <c r="J5" s="9" t="s">
        <v>15</v>
      </c>
      <c r="K5" s="9" t="s">
        <v>16</v>
      </c>
      <c r="L5" s="17"/>
      <c r="M5" s="9" t="s">
        <v>7</v>
      </c>
      <c r="N5" s="9" t="s">
        <v>8</v>
      </c>
      <c r="O5" s="9" t="s">
        <v>9</v>
      </c>
      <c r="P5" s="9" t="s">
        <v>10</v>
      </c>
      <c r="Q5" s="9" t="s">
        <v>11</v>
      </c>
      <c r="R5" s="9" t="s">
        <v>12</v>
      </c>
      <c r="S5" s="9" t="s">
        <v>13</v>
      </c>
      <c r="T5" s="9" t="s">
        <v>14</v>
      </c>
      <c r="U5" s="9" t="s">
        <v>15</v>
      </c>
      <c r="V5" s="9" t="s">
        <v>16</v>
      </c>
      <c r="X5" s="19" t="s">
        <v>33</v>
      </c>
    </row>
    <row r="6" spans="1:24" ht="30" customHeight="1">
      <c r="A6" s="22" t="s">
        <v>43</v>
      </c>
      <c r="B6" s="20">
        <v>23.5</v>
      </c>
      <c r="C6" s="20">
        <v>23</v>
      </c>
      <c r="D6" s="20">
        <v>40.54</v>
      </c>
      <c r="E6" s="20">
        <v>51</v>
      </c>
      <c r="F6" s="20">
        <v>420</v>
      </c>
      <c r="G6" s="20"/>
      <c r="H6" s="20">
        <v>8.21</v>
      </c>
      <c r="I6" s="20"/>
      <c r="J6" s="20"/>
      <c r="K6" s="20"/>
      <c r="L6" s="22" t="s">
        <v>43</v>
      </c>
      <c r="M6" s="20"/>
      <c r="N6" s="20"/>
      <c r="O6" s="20"/>
      <c r="P6" s="20"/>
      <c r="Q6" s="20"/>
      <c r="R6" s="20"/>
      <c r="S6" s="20"/>
      <c r="T6" s="20"/>
      <c r="U6" s="20"/>
      <c r="V6" s="20">
        <v>44.39</v>
      </c>
      <c r="X6" s="19"/>
    </row>
    <row r="7" spans="1:24" ht="18.75">
      <c r="A7" t="s">
        <v>44</v>
      </c>
      <c r="B7" s="16">
        <v>24.69</v>
      </c>
      <c r="C7" s="16">
        <v>23.68</v>
      </c>
      <c r="D7" s="8">
        <v>40.67</v>
      </c>
      <c r="E7" s="16">
        <v>50.14</v>
      </c>
      <c r="F7" s="16">
        <v>418.49</v>
      </c>
      <c r="G7" s="10">
        <v>67.24</v>
      </c>
      <c r="H7" s="16">
        <v>8.37</v>
      </c>
      <c r="I7" s="16">
        <v>186.11</v>
      </c>
      <c r="J7" s="16">
        <v>17.98</v>
      </c>
      <c r="K7" s="16">
        <v>35.47</v>
      </c>
      <c r="L7" t="s">
        <v>44</v>
      </c>
      <c r="M7" s="16">
        <v>21.38</v>
      </c>
      <c r="N7" s="16">
        <v>19.93</v>
      </c>
      <c r="O7" s="8">
        <v>44.4</v>
      </c>
      <c r="P7" s="8">
        <v>45.2</v>
      </c>
      <c r="Q7" s="16">
        <v>308.69</v>
      </c>
      <c r="R7" s="3">
        <v>49.37</v>
      </c>
      <c r="S7" s="16">
        <v>9.02</v>
      </c>
      <c r="T7" s="16">
        <v>167.06</v>
      </c>
      <c r="U7" s="16">
        <v>11.58</v>
      </c>
      <c r="V7" s="16">
        <v>44.62</v>
      </c>
      <c r="X7" s="19" t="s">
        <v>34</v>
      </c>
    </row>
    <row r="8" spans="2:24" ht="24.75" customHeight="1">
      <c r="B8" s="5" t="str">
        <f>_xlfn.IFS(B6=0,"－",B6&gt;B7,"◎",B6=B7,"○",B6&lt;B7,"×")</f>
        <v>×</v>
      </c>
      <c r="C8" s="5" t="str">
        <f aca="true" t="shared" si="0" ref="C8:I8">_xlfn.IFS(C6=0,"－",C6&gt;C7,"◎",C6=C7,"○",C6&lt;C7,"×")</f>
        <v>×</v>
      </c>
      <c r="D8" s="5" t="str">
        <f t="shared" si="0"/>
        <v>×</v>
      </c>
      <c r="E8" s="5" t="str">
        <f t="shared" si="0"/>
        <v>◎</v>
      </c>
      <c r="F8" s="5" t="str">
        <f>_xlfn.IFS(F6=0,"－",F6&lt;F7,"◎",F6=F7,"○",F6&gt;F7,"×")</f>
        <v>×</v>
      </c>
      <c r="G8" s="5" t="str">
        <f t="shared" si="0"/>
        <v>－</v>
      </c>
      <c r="H8" s="5" t="str">
        <f>_xlfn.IFS(H6=0,"－",H6&lt;H7,"◎",H6=H7,"○",H6&gt;H7,"×")</f>
        <v>◎</v>
      </c>
      <c r="I8" s="5" t="str">
        <f t="shared" si="0"/>
        <v>－</v>
      </c>
      <c r="J8" s="5" t="str">
        <f>_xlfn.IFS(J6=0,"－",J6&gt;J7,"◎",J6=J7,"○",J6&lt;J7,"×")</f>
        <v>－</v>
      </c>
      <c r="K8" s="5" t="str">
        <f>_xlfn.IFS(K6=0,"－",K6&gt;K7,"◎",K6=K7,"○",K6&lt;K7,"×")</f>
        <v>－</v>
      </c>
      <c r="M8" s="5" t="str">
        <f aca="true" t="shared" si="1" ref="M8:V8">_xlfn.IFS(M6=0,"－",M6&gt;M7,"◎",M6=M7,"○",M6&lt;M7,"×")</f>
        <v>－</v>
      </c>
      <c r="N8" s="5" t="str">
        <f t="shared" si="1"/>
        <v>－</v>
      </c>
      <c r="O8" s="5" t="str">
        <f t="shared" si="1"/>
        <v>－</v>
      </c>
      <c r="P8" s="5" t="str">
        <f t="shared" si="1"/>
        <v>－</v>
      </c>
      <c r="Q8" s="5" t="str">
        <f>_xlfn.IFS(Q6=0,"－",Q6&lt;Q7,"◎",Q6=Q7,"○",Q6&gt;Q7,"×")</f>
        <v>－</v>
      </c>
      <c r="R8" s="5" t="str">
        <f t="shared" si="1"/>
        <v>－</v>
      </c>
      <c r="S8" s="5" t="str">
        <f>_xlfn.IFS(S6=0,"－",S6&lt;S7,"◎",S6=S7,"○",S6&gt;S7,"×")</f>
        <v>－</v>
      </c>
      <c r="T8" s="5" t="str">
        <f t="shared" si="1"/>
        <v>－</v>
      </c>
      <c r="U8" s="5" t="str">
        <f t="shared" si="1"/>
        <v>－</v>
      </c>
      <c r="V8" s="5" t="str">
        <f t="shared" si="1"/>
        <v>×</v>
      </c>
      <c r="X8" s="19"/>
    </row>
    <row r="9" spans="1:24" ht="18.75">
      <c r="A9" t="s">
        <v>37</v>
      </c>
      <c r="B9" s="16">
        <v>24.47</v>
      </c>
      <c r="C9" s="16">
        <v>22.64</v>
      </c>
      <c r="D9" s="8">
        <v>40.54</v>
      </c>
      <c r="E9" s="16">
        <v>48.27</v>
      </c>
      <c r="F9" s="16">
        <v>457.85</v>
      </c>
      <c r="G9" s="10">
        <v>64.43</v>
      </c>
      <c r="H9" s="16">
        <v>8.66</v>
      </c>
      <c r="I9" s="8">
        <v>179.4</v>
      </c>
      <c r="J9" s="16">
        <v>16.77</v>
      </c>
      <c r="K9" s="16">
        <v>33.79</v>
      </c>
      <c r="L9" t="s">
        <v>37</v>
      </c>
      <c r="M9" s="16">
        <v>21.37</v>
      </c>
      <c r="N9" s="16">
        <v>19.46</v>
      </c>
      <c r="O9" s="16">
        <v>43.69</v>
      </c>
      <c r="P9" s="16">
        <v>44.94</v>
      </c>
      <c r="Q9" s="16">
        <v>323.67</v>
      </c>
      <c r="R9" s="3">
        <v>47.37</v>
      </c>
      <c r="S9" s="8">
        <v>9.2</v>
      </c>
      <c r="T9" s="16">
        <v>160.68</v>
      </c>
      <c r="U9" s="16">
        <v>10.95</v>
      </c>
      <c r="V9" s="16">
        <v>42.98</v>
      </c>
      <c r="X9" s="19"/>
    </row>
    <row r="10" spans="2:24" ht="25.5" customHeight="1">
      <c r="B10" s="5" t="str">
        <f>_xlfn.IFS(B6=0,"－",B6&gt;B9,"◎",B6=B9,"○",B6&lt;B9,"×")</f>
        <v>×</v>
      </c>
      <c r="C10" s="5" t="str">
        <f aca="true" t="shared" si="2" ref="C10:K10">_xlfn.IFS(C6=0,"－",C6&gt;C9,"◎",C6=C9,"○",C6&lt;C9,"×")</f>
        <v>◎</v>
      </c>
      <c r="D10" s="5" t="str">
        <f t="shared" si="2"/>
        <v>○</v>
      </c>
      <c r="E10" s="5" t="str">
        <f t="shared" si="2"/>
        <v>◎</v>
      </c>
      <c r="F10" s="5" t="str">
        <f>_xlfn.IFS(F6=0,"－",F6&lt;F9,"◎",F6=F9,"○",F6&gt;F9,"×")</f>
        <v>◎</v>
      </c>
      <c r="G10" s="5" t="str">
        <f t="shared" si="2"/>
        <v>－</v>
      </c>
      <c r="H10" s="5" t="str">
        <f>_xlfn.IFS(H6=0,"－",H6&lt;H9,"◎",H6=H9,"○",H6&gt;H9,"×")</f>
        <v>◎</v>
      </c>
      <c r="I10" s="5" t="str">
        <f t="shared" si="2"/>
        <v>－</v>
      </c>
      <c r="J10" s="5" t="str">
        <f t="shared" si="2"/>
        <v>－</v>
      </c>
      <c r="K10" s="5" t="str">
        <f t="shared" si="2"/>
        <v>－</v>
      </c>
      <c r="M10" s="5" t="str">
        <f aca="true" t="shared" si="3" ref="M10:V10">_xlfn.IFS(M6=0,"－",M6&gt;M9,"◎",M6=M9,"○",M6&lt;M9,"×")</f>
        <v>－</v>
      </c>
      <c r="N10" s="5" t="str">
        <f t="shared" si="3"/>
        <v>－</v>
      </c>
      <c r="O10" s="5" t="str">
        <f t="shared" si="3"/>
        <v>－</v>
      </c>
      <c r="P10" s="5" t="str">
        <f t="shared" si="3"/>
        <v>－</v>
      </c>
      <c r="Q10" s="5" t="str">
        <f>_xlfn.IFS(Q6=0,"－",Q6&lt;Q9,"◎",Q6=Q9,"○",Q6&gt;Q9,"×")</f>
        <v>－</v>
      </c>
      <c r="R10" s="5" t="str">
        <f t="shared" si="3"/>
        <v>－</v>
      </c>
      <c r="S10" s="5" t="str">
        <f>_xlfn.IFS(S6=0,"－",S6&lt;S9,"◎",S6=S9,"○",S6&gt;S9,"×")</f>
        <v>－</v>
      </c>
      <c r="T10" s="5" t="str">
        <f t="shared" si="3"/>
        <v>－</v>
      </c>
      <c r="U10" s="5" t="str">
        <f t="shared" si="3"/>
        <v>－</v>
      </c>
      <c r="V10" s="5" t="str">
        <f t="shared" si="3"/>
        <v>◎</v>
      </c>
      <c r="X10" s="19" t="s">
        <v>35</v>
      </c>
    </row>
    <row r="11" spans="2:22" ht="30" customHeight="1">
      <c r="B11" s="1"/>
      <c r="C11" s="1"/>
      <c r="D11" s="1"/>
      <c r="E11" s="1"/>
      <c r="F11" s="1"/>
      <c r="G11" s="1"/>
      <c r="H11" s="1"/>
      <c r="I11" s="1"/>
      <c r="J11" s="1"/>
      <c r="K11" s="1"/>
      <c r="M11" s="1"/>
      <c r="N11" s="1"/>
      <c r="O11" s="1"/>
      <c r="P11" s="1"/>
      <c r="Q11" s="1"/>
      <c r="R11" s="1"/>
      <c r="S11" s="1"/>
      <c r="T11" s="1"/>
      <c r="U11" s="1"/>
      <c r="V11" s="1"/>
    </row>
    <row r="12" spans="1:13" ht="17.25">
      <c r="A12" s="25" t="s">
        <v>3</v>
      </c>
      <c r="B12" s="25"/>
      <c r="L12" s="25" t="s">
        <v>4</v>
      </c>
      <c r="M12" s="25"/>
    </row>
    <row r="13" spans="2:22" ht="30" customHeight="1">
      <c r="B13" s="9" t="s">
        <v>7</v>
      </c>
      <c r="C13" s="9" t="s">
        <v>8</v>
      </c>
      <c r="D13" s="9" t="s">
        <v>9</v>
      </c>
      <c r="E13" s="9" t="s">
        <v>10</v>
      </c>
      <c r="F13" s="9" t="s">
        <v>11</v>
      </c>
      <c r="G13" s="9" t="s">
        <v>12</v>
      </c>
      <c r="H13" s="9" t="s">
        <v>13</v>
      </c>
      <c r="I13" s="9" t="s">
        <v>14</v>
      </c>
      <c r="J13" s="9" t="s">
        <v>15</v>
      </c>
      <c r="K13" s="9" t="s">
        <v>16</v>
      </c>
      <c r="M13" s="9" t="s">
        <v>7</v>
      </c>
      <c r="N13" s="9" t="s">
        <v>8</v>
      </c>
      <c r="O13" s="9" t="s">
        <v>9</v>
      </c>
      <c r="P13" s="9" t="s">
        <v>10</v>
      </c>
      <c r="Q13" s="9" t="s">
        <v>11</v>
      </c>
      <c r="R13" s="9" t="s">
        <v>12</v>
      </c>
      <c r="S13" s="9" t="s">
        <v>13</v>
      </c>
      <c r="T13" s="9" t="s">
        <v>14</v>
      </c>
      <c r="U13" s="9" t="s">
        <v>15</v>
      </c>
      <c r="V13" s="9" t="s">
        <v>16</v>
      </c>
    </row>
    <row r="14" spans="1:22" ht="30" customHeight="1">
      <c r="A14" s="22" t="s">
        <v>43</v>
      </c>
      <c r="B14" s="20"/>
      <c r="C14" s="20"/>
      <c r="D14" s="20"/>
      <c r="E14" s="20"/>
      <c r="F14" s="20"/>
      <c r="G14" s="20"/>
      <c r="H14" s="20"/>
      <c r="I14" s="20"/>
      <c r="J14" s="20"/>
      <c r="K14" s="20"/>
      <c r="L14" s="21" t="s">
        <v>39</v>
      </c>
      <c r="M14" s="20"/>
      <c r="N14" s="20"/>
      <c r="O14" s="20"/>
      <c r="P14" s="20"/>
      <c r="Q14" s="20">
        <v>300</v>
      </c>
      <c r="R14" s="20"/>
      <c r="S14" s="20"/>
      <c r="T14" s="20"/>
      <c r="U14" s="20"/>
      <c r="V14" s="20"/>
    </row>
    <row r="15" spans="1:22" ht="13.5">
      <c r="A15" t="s">
        <v>44</v>
      </c>
      <c r="B15" s="16">
        <v>30.21</v>
      </c>
      <c r="C15" s="16">
        <v>26.59</v>
      </c>
      <c r="D15" s="16">
        <v>45.14</v>
      </c>
      <c r="E15" s="16">
        <v>52.95</v>
      </c>
      <c r="F15" s="16">
        <v>396.52</v>
      </c>
      <c r="G15" s="3">
        <v>83.08</v>
      </c>
      <c r="H15" s="16">
        <v>7.83</v>
      </c>
      <c r="I15" s="16">
        <v>203.79</v>
      </c>
      <c r="J15" s="16">
        <v>21.03</v>
      </c>
      <c r="K15" s="8">
        <v>44.11</v>
      </c>
      <c r="L15" t="s">
        <v>38</v>
      </c>
      <c r="M15" s="16">
        <v>23.99</v>
      </c>
      <c r="N15" s="16">
        <v>22.54</v>
      </c>
      <c r="O15" s="8">
        <v>47.3</v>
      </c>
      <c r="P15" s="16">
        <v>47.86</v>
      </c>
      <c r="Q15" s="16">
        <v>289.74</v>
      </c>
      <c r="R15" s="3">
        <v>56.25</v>
      </c>
      <c r="S15" s="16">
        <v>8.76</v>
      </c>
      <c r="T15" s="16">
        <v>172.96</v>
      </c>
      <c r="U15" s="16">
        <v>13.32</v>
      </c>
      <c r="V15" s="16">
        <v>51.04</v>
      </c>
    </row>
    <row r="16" spans="2:22" ht="24.75" customHeight="1">
      <c r="B16" s="5" t="str">
        <f aca="true" t="shared" si="4" ref="B16:K16">_xlfn.IFS(B14=0,"－",B14&gt;B15,"◎",B14=B15,"○",B14&lt;B15,"×")</f>
        <v>－</v>
      </c>
      <c r="C16" s="5" t="str">
        <f t="shared" si="4"/>
        <v>－</v>
      </c>
      <c r="D16" s="5" t="str">
        <f t="shared" si="4"/>
        <v>－</v>
      </c>
      <c r="E16" s="5" t="str">
        <f t="shared" si="4"/>
        <v>－</v>
      </c>
      <c r="F16" s="5" t="str">
        <f t="shared" si="4"/>
        <v>－</v>
      </c>
      <c r="G16" s="5" t="str">
        <f t="shared" si="4"/>
        <v>－</v>
      </c>
      <c r="H16" s="5" t="str">
        <f t="shared" si="4"/>
        <v>－</v>
      </c>
      <c r="I16" s="5" t="str">
        <f t="shared" si="4"/>
        <v>－</v>
      </c>
      <c r="J16" s="5" t="str">
        <f t="shared" si="4"/>
        <v>－</v>
      </c>
      <c r="K16" s="5" t="str">
        <f t="shared" si="4"/>
        <v>－</v>
      </c>
      <c r="M16" s="5" t="str">
        <f aca="true" t="shared" si="5" ref="M16:V16">_xlfn.IFS(M14=0,"－",M14&gt;M15,"◎",M14=M15,"○",M14&lt;M15,"×")</f>
        <v>－</v>
      </c>
      <c r="N16" s="5" t="str">
        <f t="shared" si="5"/>
        <v>－</v>
      </c>
      <c r="O16" s="5" t="str">
        <f t="shared" si="5"/>
        <v>－</v>
      </c>
      <c r="P16" s="5" t="str">
        <f t="shared" si="5"/>
        <v>－</v>
      </c>
      <c r="Q16" s="5" t="str">
        <f>_xlfn.IFS(Q14=0,"－",Q14&lt;Q15,"◎",Q14=Q15,"○",Q14&gt;Q15,"×")</f>
        <v>×</v>
      </c>
      <c r="R16" s="5" t="str">
        <f t="shared" si="5"/>
        <v>－</v>
      </c>
      <c r="S16" s="5" t="str">
        <f>_xlfn.IFS(S14=0,"－",S14&lt;S15,"◎",S14=S15,"○",S14&gt;S15,"×")</f>
        <v>－</v>
      </c>
      <c r="T16" s="5" t="str">
        <f t="shared" si="5"/>
        <v>－</v>
      </c>
      <c r="U16" s="5" t="str">
        <f t="shared" si="5"/>
        <v>－</v>
      </c>
      <c r="V16" s="5" t="str">
        <f t="shared" si="5"/>
        <v>－</v>
      </c>
    </row>
    <row r="17" spans="1:22" ht="13.5">
      <c r="A17" t="s">
        <v>37</v>
      </c>
      <c r="B17" s="8">
        <v>30.1</v>
      </c>
      <c r="C17" s="16">
        <v>25.88</v>
      </c>
      <c r="D17" s="16">
        <v>45.75</v>
      </c>
      <c r="E17" s="16">
        <v>52.14</v>
      </c>
      <c r="F17" s="16">
        <v>422.06</v>
      </c>
      <c r="G17" s="3">
        <v>77.94</v>
      </c>
      <c r="H17" s="16">
        <v>7.96</v>
      </c>
      <c r="I17" s="16">
        <v>199.51</v>
      </c>
      <c r="J17" s="16">
        <v>20.33</v>
      </c>
      <c r="K17" s="8">
        <v>42.71</v>
      </c>
      <c r="L17" t="s">
        <v>37</v>
      </c>
      <c r="M17" s="16">
        <v>23.33</v>
      </c>
      <c r="N17" s="16">
        <v>21.66</v>
      </c>
      <c r="O17" s="16">
        <v>47.04</v>
      </c>
      <c r="P17" s="16">
        <v>46.57</v>
      </c>
      <c r="Q17" s="16">
        <v>309.51</v>
      </c>
      <c r="R17" s="3">
        <v>51.23</v>
      </c>
      <c r="S17" s="16">
        <v>8.96</v>
      </c>
      <c r="T17" s="16">
        <v>166.85</v>
      </c>
      <c r="U17" s="16">
        <v>12.39</v>
      </c>
      <c r="V17" s="16">
        <v>48.15</v>
      </c>
    </row>
    <row r="18" spans="2:22" ht="25.5" customHeight="1">
      <c r="B18" s="5" t="str">
        <f aca="true" t="shared" si="6" ref="B18:K18">_xlfn.IFS(B14=0,"－",B14&gt;B17,"◎",B14=B17,"○",B14&lt;B17,"×")</f>
        <v>－</v>
      </c>
      <c r="C18" s="5" t="str">
        <f t="shared" si="6"/>
        <v>－</v>
      </c>
      <c r="D18" s="5" t="str">
        <f t="shared" si="6"/>
        <v>－</v>
      </c>
      <c r="E18" s="5" t="str">
        <f t="shared" si="6"/>
        <v>－</v>
      </c>
      <c r="F18" s="5" t="str">
        <f t="shared" si="6"/>
        <v>－</v>
      </c>
      <c r="G18" s="5" t="str">
        <f t="shared" si="6"/>
        <v>－</v>
      </c>
      <c r="H18" s="5" t="str">
        <f t="shared" si="6"/>
        <v>－</v>
      </c>
      <c r="I18" s="5" t="str">
        <f t="shared" si="6"/>
        <v>－</v>
      </c>
      <c r="J18" s="5" t="str">
        <f t="shared" si="6"/>
        <v>－</v>
      </c>
      <c r="K18" s="5" t="str">
        <f t="shared" si="6"/>
        <v>－</v>
      </c>
      <c r="M18" s="5" t="str">
        <f aca="true" t="shared" si="7" ref="M18:V18">_xlfn.IFS(M14=0,"－",M14&gt;M17,"◎",M14=M17,"○",M14&lt;M17,"×")</f>
        <v>－</v>
      </c>
      <c r="N18" s="5" t="str">
        <f t="shared" si="7"/>
        <v>－</v>
      </c>
      <c r="O18" s="5" t="str">
        <f t="shared" si="7"/>
        <v>－</v>
      </c>
      <c r="P18" s="5" t="str">
        <f t="shared" si="7"/>
        <v>－</v>
      </c>
      <c r="Q18" s="5" t="str">
        <f>_xlfn.IFS(Q14=0,"－",Q14&lt;Q17,"◎",Q14=Q17,"○",Q14&gt;Q17,"×")</f>
        <v>◎</v>
      </c>
      <c r="R18" s="5" t="str">
        <f t="shared" si="7"/>
        <v>－</v>
      </c>
      <c r="S18" s="5" t="str">
        <f>_xlfn.IFS(S14=0,"－",S14&lt;S17,"◎",S14=S17,"○",S14&gt;S17,"×")</f>
        <v>－</v>
      </c>
      <c r="T18" s="5" t="str">
        <f t="shared" si="7"/>
        <v>－</v>
      </c>
      <c r="U18" s="5" t="str">
        <f t="shared" si="7"/>
        <v>－</v>
      </c>
      <c r="V18" s="5" t="str">
        <f t="shared" si="7"/>
        <v>－</v>
      </c>
    </row>
    <row r="19" spans="2:22" ht="30" customHeight="1">
      <c r="B19" s="1"/>
      <c r="C19" s="1"/>
      <c r="D19" s="1"/>
      <c r="E19" s="1"/>
      <c r="F19" s="1"/>
      <c r="G19" s="1"/>
      <c r="H19" s="1"/>
      <c r="I19" s="1"/>
      <c r="J19" s="1"/>
      <c r="K19" s="1"/>
      <c r="M19" s="1"/>
      <c r="N19" s="1"/>
      <c r="O19" s="1"/>
      <c r="P19" s="1"/>
      <c r="Q19" s="1"/>
      <c r="R19" s="1"/>
      <c r="S19" s="1"/>
      <c r="T19" s="1"/>
      <c r="U19" s="1"/>
      <c r="V19" s="1"/>
    </row>
    <row r="20" spans="1:13" ht="17.25">
      <c r="A20" s="25" t="s">
        <v>5</v>
      </c>
      <c r="B20" s="25"/>
      <c r="L20" s="25" t="s">
        <v>6</v>
      </c>
      <c r="M20" s="25"/>
    </row>
    <row r="21" spans="2:22" ht="30" customHeight="1">
      <c r="B21" s="9" t="s">
        <v>7</v>
      </c>
      <c r="C21" s="9" t="s">
        <v>8</v>
      </c>
      <c r="D21" s="9" t="s">
        <v>9</v>
      </c>
      <c r="E21" s="9" t="s">
        <v>10</v>
      </c>
      <c r="F21" s="9" t="s">
        <v>11</v>
      </c>
      <c r="G21" s="9" t="s">
        <v>12</v>
      </c>
      <c r="H21" s="9" t="s">
        <v>13</v>
      </c>
      <c r="I21" s="9" t="s">
        <v>14</v>
      </c>
      <c r="J21" s="9" t="s">
        <v>15</v>
      </c>
      <c r="K21" s="9" t="s">
        <v>16</v>
      </c>
      <c r="M21" s="9" t="s">
        <v>7</v>
      </c>
      <c r="N21" s="9" t="s">
        <v>8</v>
      </c>
      <c r="O21" s="9" t="s">
        <v>9</v>
      </c>
      <c r="P21" s="9" t="s">
        <v>10</v>
      </c>
      <c r="Q21" s="9" t="s">
        <v>11</v>
      </c>
      <c r="R21" s="9" t="s">
        <v>12</v>
      </c>
      <c r="S21" s="9" t="s">
        <v>13</v>
      </c>
      <c r="T21" s="9" t="s">
        <v>14</v>
      </c>
      <c r="U21" s="9" t="s">
        <v>15</v>
      </c>
      <c r="V21" s="9" t="s">
        <v>16</v>
      </c>
    </row>
    <row r="22" spans="1:22" ht="30" customHeight="1">
      <c r="A22" s="22" t="s">
        <v>43</v>
      </c>
      <c r="B22" s="20"/>
      <c r="C22" s="20"/>
      <c r="D22" s="20"/>
      <c r="E22" s="20"/>
      <c r="F22" s="20"/>
      <c r="G22" s="20"/>
      <c r="H22" s="20"/>
      <c r="I22" s="20"/>
      <c r="J22" s="20"/>
      <c r="K22" s="20"/>
      <c r="L22" s="22" t="s">
        <v>43</v>
      </c>
      <c r="M22" s="20"/>
      <c r="N22" s="20"/>
      <c r="O22" s="20"/>
      <c r="P22" s="20"/>
      <c r="Q22" s="20"/>
      <c r="R22" s="20">
        <v>55.55</v>
      </c>
      <c r="S22" s="20">
        <v>8.77</v>
      </c>
      <c r="T22" s="20"/>
      <c r="U22" s="20"/>
      <c r="V22" s="20"/>
    </row>
    <row r="23" spans="1:22" ht="13.5">
      <c r="A23" t="s">
        <v>44</v>
      </c>
      <c r="B23" s="5">
        <v>34.53</v>
      </c>
      <c r="C23" s="5">
        <v>28.63</v>
      </c>
      <c r="D23" s="5">
        <v>49.23</v>
      </c>
      <c r="E23" s="5">
        <v>56.01</v>
      </c>
      <c r="F23" s="5">
        <v>378.05</v>
      </c>
      <c r="G23" s="11">
        <v>90.8</v>
      </c>
      <c r="H23" s="5">
        <v>7.49</v>
      </c>
      <c r="I23" s="11">
        <v>217.3</v>
      </c>
      <c r="J23" s="11">
        <v>23.8</v>
      </c>
      <c r="K23" s="5">
        <v>50.55</v>
      </c>
      <c r="L23" t="s">
        <v>44</v>
      </c>
      <c r="M23" s="5">
        <v>25.24</v>
      </c>
      <c r="N23" s="11">
        <v>24</v>
      </c>
      <c r="O23" s="5">
        <v>49.39</v>
      </c>
      <c r="P23" s="5">
        <v>48.59</v>
      </c>
      <c r="Q23" s="11">
        <v>294.17</v>
      </c>
      <c r="R23" s="5">
        <v>56.21</v>
      </c>
      <c r="S23" s="5">
        <v>8.68</v>
      </c>
      <c r="T23" s="5">
        <v>176.01</v>
      </c>
      <c r="U23" s="5">
        <v>14.05</v>
      </c>
      <c r="V23" s="5">
        <v>53.39</v>
      </c>
    </row>
    <row r="24" spans="2:22" ht="24.75" customHeight="1">
      <c r="B24" s="5" t="str">
        <f aca="true" t="shared" si="8" ref="B24:K24">_xlfn.IFS(B22=0,"－",B22&gt;B23,"◎",B22=B23,"○",B22&lt;B23,"×")</f>
        <v>－</v>
      </c>
      <c r="C24" s="5" t="str">
        <f t="shared" si="8"/>
        <v>－</v>
      </c>
      <c r="D24" s="5" t="str">
        <f t="shared" si="8"/>
        <v>－</v>
      </c>
      <c r="E24" s="5" t="str">
        <f t="shared" si="8"/>
        <v>－</v>
      </c>
      <c r="F24" s="5" t="str">
        <f t="shared" si="8"/>
        <v>－</v>
      </c>
      <c r="G24" s="5" t="str">
        <f t="shared" si="8"/>
        <v>－</v>
      </c>
      <c r="H24" s="5" t="str">
        <f t="shared" si="8"/>
        <v>－</v>
      </c>
      <c r="I24" s="5" t="str">
        <f t="shared" si="8"/>
        <v>－</v>
      </c>
      <c r="J24" s="5" t="str">
        <f t="shared" si="8"/>
        <v>－</v>
      </c>
      <c r="K24" s="5" t="str">
        <f t="shared" si="8"/>
        <v>－</v>
      </c>
      <c r="M24" s="5" t="str">
        <f aca="true" t="shared" si="9" ref="M24:V24">_xlfn.IFS(M22=0,"－",M22&gt;M23,"◎",M22=M23,"○",M22&lt;M23,"×")</f>
        <v>－</v>
      </c>
      <c r="N24" s="5" t="str">
        <f t="shared" si="9"/>
        <v>－</v>
      </c>
      <c r="O24" s="5" t="str">
        <f t="shared" si="9"/>
        <v>－</v>
      </c>
      <c r="P24" s="5" t="str">
        <f t="shared" si="9"/>
        <v>－</v>
      </c>
      <c r="Q24" s="5" t="str">
        <f t="shared" si="9"/>
        <v>－</v>
      </c>
      <c r="R24" s="5" t="str">
        <f t="shared" si="9"/>
        <v>×</v>
      </c>
      <c r="S24" s="5" t="str">
        <f t="shared" si="9"/>
        <v>◎</v>
      </c>
      <c r="T24" s="5" t="str">
        <f t="shared" si="9"/>
        <v>－</v>
      </c>
      <c r="U24" s="5" t="str">
        <f t="shared" si="9"/>
        <v>－</v>
      </c>
      <c r="V24" s="5" t="str">
        <f t="shared" si="9"/>
        <v>－</v>
      </c>
    </row>
    <row r="25" spans="1:22" ht="13.5">
      <c r="A25" t="s">
        <v>37</v>
      </c>
      <c r="B25" s="5">
        <v>34.87</v>
      </c>
      <c r="C25" s="5">
        <v>28.59</v>
      </c>
      <c r="D25" s="5">
        <v>49.25</v>
      </c>
      <c r="E25" s="5">
        <v>54.76</v>
      </c>
      <c r="F25" s="5">
        <v>407.01</v>
      </c>
      <c r="G25" s="5">
        <v>86.26</v>
      </c>
      <c r="H25" s="5">
        <v>7.51</v>
      </c>
      <c r="I25" s="5">
        <v>213.06</v>
      </c>
      <c r="J25" s="5">
        <v>22.85</v>
      </c>
      <c r="K25" s="5">
        <v>49.55</v>
      </c>
      <c r="L25" t="s">
        <v>37</v>
      </c>
      <c r="M25" s="5">
        <v>24.86</v>
      </c>
      <c r="N25" s="5">
        <v>22.81</v>
      </c>
      <c r="O25" s="5">
        <v>49.84</v>
      </c>
      <c r="P25" s="5">
        <v>47.14</v>
      </c>
      <c r="Q25" s="11">
        <v>315.02</v>
      </c>
      <c r="R25" s="5">
        <v>51.19</v>
      </c>
      <c r="S25" s="5">
        <v>8.83</v>
      </c>
      <c r="T25" s="5">
        <v>168.38</v>
      </c>
      <c r="U25" s="5">
        <v>13.26</v>
      </c>
      <c r="V25" s="11">
        <v>50.9</v>
      </c>
    </row>
    <row r="26" spans="2:22" ht="25.5" customHeight="1">
      <c r="B26" s="5" t="str">
        <f aca="true" t="shared" si="10" ref="B26:K26">_xlfn.IFS(B22=0,"－",B22&gt;B25,"◎",B22=B25,"○",B22&lt;B25,"×")</f>
        <v>－</v>
      </c>
      <c r="C26" s="5" t="str">
        <f t="shared" si="10"/>
        <v>－</v>
      </c>
      <c r="D26" s="5" t="str">
        <f t="shared" si="10"/>
        <v>－</v>
      </c>
      <c r="E26" s="5" t="str">
        <f t="shared" si="10"/>
        <v>－</v>
      </c>
      <c r="F26" s="5" t="str">
        <f t="shared" si="10"/>
        <v>－</v>
      </c>
      <c r="G26" s="5" t="str">
        <f t="shared" si="10"/>
        <v>－</v>
      </c>
      <c r="H26" s="5" t="str">
        <f t="shared" si="10"/>
        <v>－</v>
      </c>
      <c r="I26" s="5" t="str">
        <f t="shared" si="10"/>
        <v>－</v>
      </c>
      <c r="J26" s="5" t="str">
        <f t="shared" si="10"/>
        <v>－</v>
      </c>
      <c r="K26" s="5" t="str">
        <f t="shared" si="10"/>
        <v>－</v>
      </c>
      <c r="L26" s="12"/>
      <c r="M26" s="5" t="str">
        <f aca="true" t="shared" si="11" ref="M26:V26">_xlfn.IFS(M22=0,"－",M22&gt;M25,"◎",M22=M25,"○",M22&lt;M25,"×")</f>
        <v>－</v>
      </c>
      <c r="N26" s="5" t="str">
        <f t="shared" si="11"/>
        <v>－</v>
      </c>
      <c r="O26" s="5" t="str">
        <f t="shared" si="11"/>
        <v>－</v>
      </c>
      <c r="P26" s="5" t="str">
        <f t="shared" si="11"/>
        <v>－</v>
      </c>
      <c r="Q26" s="5" t="str">
        <f t="shared" si="11"/>
        <v>－</v>
      </c>
      <c r="R26" s="5" t="str">
        <f t="shared" si="11"/>
        <v>◎</v>
      </c>
      <c r="S26" s="5" t="str">
        <f t="shared" si="11"/>
        <v>×</v>
      </c>
      <c r="T26" s="5" t="str">
        <f t="shared" si="11"/>
        <v>－</v>
      </c>
      <c r="U26" s="5" t="str">
        <f t="shared" si="11"/>
        <v>－</v>
      </c>
      <c r="V26" s="5" t="str">
        <f t="shared" si="11"/>
        <v>－</v>
      </c>
    </row>
    <row r="27" ht="30" customHeight="1"/>
    <row r="28" spans="2:22" ht="25.5" customHeight="1">
      <c r="B28" s="55" t="s">
        <v>17</v>
      </c>
      <c r="C28" s="55"/>
      <c r="D28" s="55"/>
      <c r="E28" s="55"/>
      <c r="F28" s="55"/>
      <c r="G28" s="55"/>
      <c r="H28" s="55"/>
      <c r="I28" s="55"/>
      <c r="J28" s="55"/>
      <c r="K28" s="55"/>
      <c r="M28" s="55" t="s">
        <v>18</v>
      </c>
      <c r="N28" s="55"/>
      <c r="O28" s="55"/>
      <c r="P28" s="55"/>
      <c r="Q28" s="55"/>
      <c r="R28" s="55"/>
      <c r="S28" s="55"/>
      <c r="T28" s="55"/>
      <c r="U28" s="55"/>
      <c r="V28" s="55"/>
    </row>
    <row r="29" spans="2:22" ht="24.75" customHeight="1">
      <c r="B29" s="43" t="s">
        <v>45</v>
      </c>
      <c r="C29" s="44"/>
      <c r="D29" s="44"/>
      <c r="E29" s="44"/>
      <c r="F29" s="44"/>
      <c r="G29" s="44"/>
      <c r="H29" s="44"/>
      <c r="I29" s="44"/>
      <c r="J29" s="44"/>
      <c r="K29" s="45"/>
      <c r="M29" s="26" t="s">
        <v>47</v>
      </c>
      <c r="N29" s="27"/>
      <c r="O29" s="27"/>
      <c r="P29" s="27"/>
      <c r="Q29" s="27"/>
      <c r="R29" s="27"/>
      <c r="S29" s="27"/>
      <c r="T29" s="27"/>
      <c r="U29" s="27"/>
      <c r="V29" s="27"/>
    </row>
    <row r="30" spans="2:22" ht="24.75" customHeight="1">
      <c r="B30" s="46"/>
      <c r="C30" s="47"/>
      <c r="D30" s="47"/>
      <c r="E30" s="47"/>
      <c r="F30" s="47"/>
      <c r="G30" s="47"/>
      <c r="H30" s="47"/>
      <c r="I30" s="47"/>
      <c r="J30" s="47"/>
      <c r="K30" s="48"/>
      <c r="M30" s="26"/>
      <c r="N30" s="27"/>
      <c r="O30" s="27"/>
      <c r="P30" s="27"/>
      <c r="Q30" s="27"/>
      <c r="R30" s="27"/>
      <c r="S30" s="27"/>
      <c r="T30" s="27"/>
      <c r="U30" s="27"/>
      <c r="V30" s="27"/>
    </row>
    <row r="31" spans="2:22" ht="24.75" customHeight="1">
      <c r="B31" s="49"/>
      <c r="C31" s="47"/>
      <c r="D31" s="47"/>
      <c r="E31" s="47"/>
      <c r="F31" s="47"/>
      <c r="G31" s="47"/>
      <c r="H31" s="47"/>
      <c r="I31" s="47"/>
      <c r="J31" s="47"/>
      <c r="K31" s="48"/>
      <c r="M31" s="27"/>
      <c r="N31" s="27"/>
      <c r="O31" s="27"/>
      <c r="P31" s="27"/>
      <c r="Q31" s="27"/>
      <c r="R31" s="27"/>
      <c r="S31" s="27"/>
      <c r="T31" s="27"/>
      <c r="U31" s="27"/>
      <c r="V31" s="27"/>
    </row>
    <row r="32" spans="2:22" ht="24.75" customHeight="1">
      <c r="B32" s="49"/>
      <c r="C32" s="47"/>
      <c r="D32" s="47"/>
      <c r="E32" s="47"/>
      <c r="F32" s="47"/>
      <c r="G32" s="47"/>
      <c r="H32" s="47"/>
      <c r="I32" s="47"/>
      <c r="J32" s="47"/>
      <c r="K32" s="48"/>
      <c r="M32" s="27"/>
      <c r="N32" s="27"/>
      <c r="O32" s="27"/>
      <c r="P32" s="27"/>
      <c r="Q32" s="27"/>
      <c r="R32" s="27"/>
      <c r="S32" s="27"/>
      <c r="T32" s="27"/>
      <c r="U32" s="27"/>
      <c r="V32" s="27"/>
    </row>
    <row r="33" spans="2:22" ht="24.75" customHeight="1">
      <c r="B33" s="50"/>
      <c r="C33" s="51"/>
      <c r="D33" s="51"/>
      <c r="E33" s="51"/>
      <c r="F33" s="51"/>
      <c r="G33" s="51"/>
      <c r="H33" s="51"/>
      <c r="I33" s="51"/>
      <c r="J33" s="51"/>
      <c r="K33" s="52"/>
      <c r="M33" s="27"/>
      <c r="N33" s="27"/>
      <c r="O33" s="27"/>
      <c r="P33" s="27"/>
      <c r="Q33" s="27"/>
      <c r="R33" s="27"/>
      <c r="S33" s="27"/>
      <c r="T33" s="27"/>
      <c r="U33" s="27"/>
      <c r="V33" s="27"/>
    </row>
    <row r="34" spans="2:11" ht="24.75" customHeight="1">
      <c r="B34" s="4"/>
      <c r="C34" s="4"/>
      <c r="D34" s="4"/>
      <c r="E34" s="4"/>
      <c r="F34" s="4"/>
      <c r="G34" s="4"/>
      <c r="H34" s="4"/>
      <c r="I34" s="4"/>
      <c r="J34" s="4"/>
      <c r="K34" s="4"/>
    </row>
    <row r="35" spans="2:22" ht="24.75" customHeight="1">
      <c r="B35" s="4"/>
      <c r="C35" s="4"/>
      <c r="D35" s="4"/>
      <c r="E35" s="13"/>
      <c r="F35" s="13"/>
      <c r="G35" s="13"/>
      <c r="H35" s="13"/>
      <c r="I35" s="13"/>
      <c r="J35" s="13"/>
      <c r="K35" s="13"/>
      <c r="M35" s="26" t="s">
        <v>46</v>
      </c>
      <c r="N35" s="27"/>
      <c r="O35" s="27"/>
      <c r="P35" s="27"/>
      <c r="Q35" s="27"/>
      <c r="R35" s="27"/>
      <c r="S35" s="27"/>
      <c r="T35" s="27"/>
      <c r="U35" s="27"/>
      <c r="V35" s="27"/>
    </row>
    <row r="36" spans="2:22" ht="24.75" customHeight="1">
      <c r="B36" s="4"/>
      <c r="C36" s="4"/>
      <c r="D36" s="4"/>
      <c r="E36" s="28" t="s">
        <v>19</v>
      </c>
      <c r="F36" s="29"/>
      <c r="G36" s="29"/>
      <c r="H36" s="29"/>
      <c r="I36" s="29"/>
      <c r="J36" s="29"/>
      <c r="K36" s="30"/>
      <c r="M36" s="26"/>
      <c r="N36" s="27"/>
      <c r="O36" s="27"/>
      <c r="P36" s="27"/>
      <c r="Q36" s="27"/>
      <c r="R36" s="27"/>
      <c r="S36" s="27"/>
      <c r="T36" s="27"/>
      <c r="U36" s="27"/>
      <c r="V36" s="27"/>
    </row>
    <row r="37" spans="2:22" ht="24.75" customHeight="1">
      <c r="B37" s="4"/>
      <c r="C37" s="4"/>
      <c r="D37" s="4"/>
      <c r="E37" s="31"/>
      <c r="F37" s="32"/>
      <c r="G37" s="32"/>
      <c r="H37" s="32"/>
      <c r="I37" s="32"/>
      <c r="J37" s="32"/>
      <c r="K37" s="33"/>
      <c r="M37" s="27"/>
      <c r="N37" s="27"/>
      <c r="O37" s="27"/>
      <c r="P37" s="27"/>
      <c r="Q37" s="27"/>
      <c r="R37" s="27"/>
      <c r="S37" s="27"/>
      <c r="T37" s="27"/>
      <c r="U37" s="27"/>
      <c r="V37" s="27"/>
    </row>
    <row r="38" spans="2:22" ht="24.75" customHeight="1">
      <c r="B38" s="4"/>
      <c r="C38" s="4"/>
      <c r="D38" s="4"/>
      <c r="E38" s="13"/>
      <c r="F38" s="13"/>
      <c r="G38" s="13"/>
      <c r="H38" s="13"/>
      <c r="I38" s="13"/>
      <c r="J38" s="13"/>
      <c r="K38" s="13"/>
      <c r="M38" s="27"/>
      <c r="N38" s="27"/>
      <c r="O38" s="27"/>
      <c r="P38" s="27"/>
      <c r="Q38" s="27"/>
      <c r="R38" s="27"/>
      <c r="S38" s="27"/>
      <c r="T38" s="27"/>
      <c r="U38" s="27"/>
      <c r="V38" s="27"/>
    </row>
  </sheetData>
  <sheetProtection/>
  <mergeCells count="17">
    <mergeCell ref="B29:K33"/>
    <mergeCell ref="M29:V33"/>
    <mergeCell ref="M35:V38"/>
    <mergeCell ref="E36:K37"/>
    <mergeCell ref="A12:B12"/>
    <mergeCell ref="L12:M12"/>
    <mergeCell ref="A20:B20"/>
    <mergeCell ref="L20:M20"/>
    <mergeCell ref="B28:K28"/>
    <mergeCell ref="M28:V28"/>
    <mergeCell ref="A1:B1"/>
    <mergeCell ref="B2:I2"/>
    <mergeCell ref="L2:P2"/>
    <mergeCell ref="Q2:R2"/>
    <mergeCell ref="S2:V2"/>
    <mergeCell ref="A4:B4"/>
    <mergeCell ref="L4:M4"/>
  </mergeCells>
  <conditionalFormatting sqref="L2:P2">
    <cfRule type="containsBlanks" priority="28" dxfId="0" stopIfTrue="1">
      <formula>LEN(TRIM(L2))=0</formula>
    </cfRule>
    <cfRule type="containsBlanks" priority="29" dxfId="0" stopIfTrue="1">
      <formula>LEN(TRIM(L2))=0</formula>
    </cfRule>
    <cfRule type="containsBlanks" priority="30" dxfId="0" stopIfTrue="1">
      <formula>LEN(TRIM(L2))=0</formula>
    </cfRule>
    <cfRule type="containsBlanks" priority="32" dxfId="0" stopIfTrue="1">
      <formula>LEN(TRIM(L2))=0</formula>
    </cfRule>
  </conditionalFormatting>
  <conditionalFormatting sqref="S2:V2">
    <cfRule type="containsBlanks" priority="31" dxfId="0" stopIfTrue="1">
      <formula>LEN(TRIM(S2))=0</formula>
    </cfRule>
  </conditionalFormatting>
  <conditionalFormatting sqref="B29:K33">
    <cfRule type="containsBlanks" priority="27" dxfId="0" stopIfTrue="1">
      <formula>LEN(TRIM(B29))=0</formula>
    </cfRule>
  </conditionalFormatting>
  <conditionalFormatting sqref="M29:V33">
    <cfRule type="containsBlanks" priority="26" dxfId="0" stopIfTrue="1">
      <formula>LEN(TRIM(M29))=0</formula>
    </cfRule>
  </conditionalFormatting>
  <conditionalFormatting sqref="M35:V38">
    <cfRule type="containsBlanks" priority="25" dxfId="0" stopIfTrue="1">
      <formula>LEN(TRIM(M35))=0</formula>
    </cfRule>
  </conditionalFormatting>
  <conditionalFormatting sqref="B6:K6">
    <cfRule type="containsBlanks" priority="21" dxfId="0" stopIfTrue="1">
      <formula>LEN(TRIM(B6))=0</formula>
    </cfRule>
    <cfRule type="containsBlanks" priority="22" dxfId="0" stopIfTrue="1">
      <formula>LEN(TRIM(B6))=0</formula>
    </cfRule>
    <cfRule type="containsBlanks" priority="23" dxfId="0" stopIfTrue="1">
      <formula>LEN(TRIM(B6))=0</formula>
    </cfRule>
    <cfRule type="containsBlanks" priority="24" dxfId="66" stopIfTrue="1">
      <formula>LEN(TRIM(B6))=0</formula>
    </cfRule>
  </conditionalFormatting>
  <conditionalFormatting sqref="M6:V6">
    <cfRule type="containsBlanks" priority="17" dxfId="0" stopIfTrue="1">
      <formula>LEN(TRIM(M6))=0</formula>
    </cfRule>
    <cfRule type="containsBlanks" priority="18" dxfId="0" stopIfTrue="1">
      <formula>LEN(TRIM(M6))=0</formula>
    </cfRule>
    <cfRule type="containsBlanks" priority="19" dxfId="0" stopIfTrue="1">
      <formula>LEN(TRIM(M6))=0</formula>
    </cfRule>
    <cfRule type="containsBlanks" priority="20" dxfId="66" stopIfTrue="1">
      <formula>LEN(TRIM(M6))=0</formula>
    </cfRule>
  </conditionalFormatting>
  <conditionalFormatting sqref="M14:V14">
    <cfRule type="containsBlanks" priority="13" dxfId="0" stopIfTrue="1">
      <formula>LEN(TRIM(M14))=0</formula>
    </cfRule>
    <cfRule type="containsBlanks" priority="14" dxfId="0" stopIfTrue="1">
      <formula>LEN(TRIM(M14))=0</formula>
    </cfRule>
    <cfRule type="containsBlanks" priority="15" dxfId="0" stopIfTrue="1">
      <formula>LEN(TRIM(M14))=0</formula>
    </cfRule>
    <cfRule type="containsBlanks" priority="16" dxfId="66" stopIfTrue="1">
      <formula>LEN(TRIM(M14))=0</formula>
    </cfRule>
  </conditionalFormatting>
  <conditionalFormatting sqref="M22:V22">
    <cfRule type="containsBlanks" priority="9" dxfId="0" stopIfTrue="1">
      <formula>LEN(TRIM(M22))=0</formula>
    </cfRule>
    <cfRule type="containsBlanks" priority="10" dxfId="0" stopIfTrue="1">
      <formula>LEN(TRIM(M22))=0</formula>
    </cfRule>
    <cfRule type="containsBlanks" priority="11" dxfId="0" stopIfTrue="1">
      <formula>LEN(TRIM(M22))=0</formula>
    </cfRule>
    <cfRule type="containsBlanks" priority="12" dxfId="66" stopIfTrue="1">
      <formula>LEN(TRIM(M22))=0</formula>
    </cfRule>
  </conditionalFormatting>
  <conditionalFormatting sqref="B22:K22">
    <cfRule type="containsBlanks" priority="5" dxfId="0" stopIfTrue="1">
      <formula>LEN(TRIM(B22))=0</formula>
    </cfRule>
    <cfRule type="containsBlanks" priority="6" dxfId="0" stopIfTrue="1">
      <formula>LEN(TRIM(B22))=0</formula>
    </cfRule>
    <cfRule type="containsBlanks" priority="7" dxfId="0" stopIfTrue="1">
      <formula>LEN(TRIM(B22))=0</formula>
    </cfRule>
    <cfRule type="containsBlanks" priority="8" dxfId="66" stopIfTrue="1">
      <formula>LEN(TRIM(B22))=0</formula>
    </cfRule>
  </conditionalFormatting>
  <conditionalFormatting sqref="B14:K14">
    <cfRule type="containsBlanks" priority="1" dxfId="0" stopIfTrue="1">
      <formula>LEN(TRIM(B14))=0</formula>
    </cfRule>
    <cfRule type="containsBlanks" priority="2" dxfId="0" stopIfTrue="1">
      <formula>LEN(TRIM(B14))=0</formula>
    </cfRule>
    <cfRule type="containsBlanks" priority="3" dxfId="0" stopIfTrue="1">
      <formula>LEN(TRIM(B14))=0</formula>
    </cfRule>
    <cfRule type="containsBlanks" priority="4" dxfId="66" stopIfTrue="1">
      <formula>LEN(TRIM(B14))=0</formula>
    </cfRule>
  </conditionalFormatting>
  <printOptions horizontalCentered="1" verticalCentered="1"/>
  <pageMargins left="0.5118110236220472" right="0.5118110236220472" top="0.7480314960629921" bottom="0.7480314960629921" header="0.31496062992125984" footer="0.31496062992125984"/>
  <pageSetup horizontalDpi="600" verticalDpi="600" orientation="landscape" paperSize="9" scale="5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spot301</dc:creator>
  <cp:keywords/>
  <dc:description/>
  <cp:lastModifiedBy>spot301@KYOUIKU.JP</cp:lastModifiedBy>
  <cp:lastPrinted>2024-04-22T04:54:26Z</cp:lastPrinted>
  <dcterms:modified xsi:type="dcterms:W3CDTF">2024-04-25T08:05:00Z</dcterms:modified>
  <cp:category/>
  <cp:version/>
  <cp:contentType/>
  <cp:contentStatus/>
</cp:coreProperties>
</file>