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s003\Desktop\"/>
    </mc:Choice>
  </mc:AlternateContent>
  <xr:revisionPtr revIDLastSave="0" documentId="8_{3CDD8EE2-9CDC-4B1F-B46A-48775C5CA353}" xr6:coauthVersionLast="36" xr6:coauthVersionMax="36" xr10:uidLastSave="{00000000-0000-0000-0000-000000000000}"/>
  <bookViews>
    <workbookView xWindow="0" yWindow="0" windowWidth="11955" windowHeight="7425" xr2:uid="{F98F323D-3D6C-4B0D-A22E-41549EA4088C}"/>
  </bookViews>
  <sheets>
    <sheet name="県立全日制への志望状況" sheetId="1" r:id="rId1"/>
    <sheet name="中学校所在市郡別進路志望状況" sheetId="2" r:id="rId2"/>
    <sheet name="他県及び特別支援学校中等部からの志望状況" sheetId="3" r:id="rId3"/>
    <sheet name="定時制・通信制への志望状況" sheetId="4" r:id="rId4"/>
    <sheet name="特別支援学校高等部への志望状況" sheetId="5" r:id="rId5"/>
  </sheets>
  <externalReferences>
    <externalReference r:id="rId6"/>
  </externalReferences>
  <definedNames>
    <definedName name="fhyo1k">'[1]FHYO1K '!$A$2:$G$105</definedName>
    <definedName name="fhyo1s">'[1]FHYO1S '!$A$2:$G$36</definedName>
    <definedName name="_xlnm.Print_Area" localSheetId="0">県立全日制への志望状況!$A$1:$I$140</definedName>
    <definedName name="_xlnm.Print_Area" localSheetId="2">他県及び特別支援学校中等部からの志望状況!$B$2:$L$24</definedName>
    <definedName name="_xlnm.Print_Area" localSheetId="1">中学校所在市郡別進路志望状況!$B$2:$M$48</definedName>
    <definedName name="_xlnm.Print_Area" localSheetId="3">定時制・通信制への志望状況!$A$1:$N$34</definedName>
    <definedName name="_xlnm.Print_Area" localSheetId="4">特別支援学校高等部への志望状況!$A$1:$I$27</definedName>
    <definedName name="wstShinro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5" l="1"/>
  <c r="G27" i="5"/>
  <c r="F27" i="5"/>
  <c r="I24" i="5"/>
  <c r="H24" i="5"/>
  <c r="G24" i="5"/>
  <c r="F24" i="5"/>
  <c r="E24" i="5"/>
  <c r="I15" i="3"/>
</calcChain>
</file>

<file path=xl/sharedStrings.xml><?xml version="1.0" encoding="utf-8"?>
<sst xmlns="http://schemas.openxmlformats.org/spreadsheetml/2006/main" count="406" uniqueCount="230">
  <si>
    <t>（単位:人）</t>
    <rPh sb="1" eb="3">
      <t>タンイ</t>
    </rPh>
    <rPh sb="4" eb="5">
      <t>ヒト</t>
    </rPh>
    <phoneticPr fontId="4"/>
  </si>
  <si>
    <t>学 校 別 ・ 学 科 別</t>
    <phoneticPr fontId="4"/>
  </si>
  <si>
    <t>募集人員</t>
    <phoneticPr fontId="4"/>
  </si>
  <si>
    <t>志望者数</t>
    <phoneticPr fontId="4"/>
  </si>
  <si>
    <t>志望倍率</t>
    <phoneticPr fontId="4"/>
  </si>
  <si>
    <t>募集人員</t>
    <rPh sb="0" eb="2">
      <t>ボシュウ</t>
    </rPh>
    <rPh sb="2" eb="4">
      <t>ジンイン</t>
    </rPh>
    <phoneticPr fontId="4"/>
  </si>
  <si>
    <t>志望倍率</t>
    <rPh sb="0" eb="2">
      <t>シボウ</t>
    </rPh>
    <rPh sb="2" eb="4">
      <t>バイリツ</t>
    </rPh>
    <phoneticPr fontId="4"/>
  </si>
  <si>
    <t>青森</t>
    <phoneticPr fontId="4"/>
  </si>
  <si>
    <t>普通</t>
    <phoneticPr fontId="4"/>
  </si>
  <si>
    <t>青森西</t>
    <phoneticPr fontId="4"/>
  </si>
  <si>
    <t>普通</t>
  </si>
  <si>
    <t>青森東</t>
    <phoneticPr fontId="4"/>
  </si>
  <si>
    <t>青森北</t>
    <phoneticPr fontId="4"/>
  </si>
  <si>
    <t>スポーツ科学</t>
  </si>
  <si>
    <t>計</t>
    <rPh sb="0" eb="1">
      <t>ケイ</t>
    </rPh>
    <phoneticPr fontId="4"/>
  </si>
  <si>
    <t>青森南</t>
    <phoneticPr fontId="4"/>
  </si>
  <si>
    <t>外国語</t>
  </si>
  <si>
    <t>青森中央</t>
  </si>
  <si>
    <t>総合</t>
  </si>
  <si>
    <t>浪岡</t>
    <rPh sb="0" eb="2">
      <t>ナミオカ</t>
    </rPh>
    <phoneticPr fontId="4"/>
  </si>
  <si>
    <t>機械</t>
  </si>
  <si>
    <t>電気</t>
  </si>
  <si>
    <t>電子</t>
  </si>
  <si>
    <t>青森工業</t>
    <rPh sb="0" eb="2">
      <t>アオモリ</t>
    </rPh>
    <rPh sb="2" eb="4">
      <t>コウギョウ</t>
    </rPh>
    <phoneticPr fontId="4"/>
  </si>
  <si>
    <t>情報技術</t>
  </si>
  <si>
    <t>建築</t>
  </si>
  <si>
    <t>都市環境</t>
    <rPh sb="0" eb="2">
      <t>トシ</t>
    </rPh>
    <rPh sb="2" eb="4">
      <t>カンキョウ</t>
    </rPh>
    <phoneticPr fontId="4"/>
  </si>
  <si>
    <t>青森商業</t>
    <rPh sb="0" eb="2">
      <t>アオモリ</t>
    </rPh>
    <rPh sb="2" eb="4">
      <t>ショウギョウ</t>
    </rPh>
    <phoneticPr fontId="4"/>
  </si>
  <si>
    <t>商業</t>
  </si>
  <si>
    <t>情報処理</t>
  </si>
  <si>
    <t>五所川原</t>
  </si>
  <si>
    <t>理数</t>
    <phoneticPr fontId="4"/>
  </si>
  <si>
    <t>木造</t>
    <phoneticPr fontId="4"/>
  </si>
  <si>
    <t>総合</t>
    <rPh sb="0" eb="1">
      <t>フサ</t>
    </rPh>
    <rPh sb="1" eb="2">
      <t>ゴウ</t>
    </rPh>
    <phoneticPr fontId="4"/>
  </si>
  <si>
    <t>鰺ヶ沢</t>
    <phoneticPr fontId="4"/>
  </si>
  <si>
    <t>生物生産</t>
    <rPh sb="0" eb="2">
      <t>セイブツ</t>
    </rPh>
    <rPh sb="2" eb="4">
      <t>セイサン</t>
    </rPh>
    <phoneticPr fontId="4"/>
  </si>
  <si>
    <t>五所川原
農林</t>
    <rPh sb="0" eb="4">
      <t>ゴショガワラ</t>
    </rPh>
    <rPh sb="5" eb="7">
      <t>ノウリン</t>
    </rPh>
    <phoneticPr fontId="4"/>
  </si>
  <si>
    <t>森林科学</t>
    <rPh sb="0" eb="2">
      <t>シンリン</t>
    </rPh>
    <rPh sb="2" eb="4">
      <t>カガク</t>
    </rPh>
    <phoneticPr fontId="4"/>
  </si>
  <si>
    <t>環境土木</t>
    <rPh sb="0" eb="2">
      <t>カンキョウ</t>
    </rPh>
    <rPh sb="2" eb="4">
      <t>ドボク</t>
    </rPh>
    <phoneticPr fontId="4"/>
  </si>
  <si>
    <t>食品科学</t>
    <rPh sb="0" eb="2">
      <t>ショクヒン</t>
    </rPh>
    <rPh sb="2" eb="4">
      <t>カガク</t>
    </rPh>
    <phoneticPr fontId="4"/>
  </si>
  <si>
    <t>普通</t>
    <rPh sb="0" eb="2">
      <t>フツウ</t>
    </rPh>
    <phoneticPr fontId="4"/>
  </si>
  <si>
    <t>五所川原
工科</t>
    <rPh sb="0" eb="4">
      <t>ゴショガワラ</t>
    </rPh>
    <rPh sb="5" eb="7">
      <t>コウカ</t>
    </rPh>
    <phoneticPr fontId="4"/>
  </si>
  <si>
    <t>電子機械</t>
  </si>
  <si>
    <t>弘前</t>
    <phoneticPr fontId="4"/>
  </si>
  <si>
    <t>弘前中央</t>
    <phoneticPr fontId="4"/>
  </si>
  <si>
    <t>弘前南</t>
    <phoneticPr fontId="4"/>
  </si>
  <si>
    <t>黒石</t>
    <phoneticPr fontId="4"/>
  </si>
  <si>
    <t>情報デザイン</t>
    <phoneticPr fontId="4"/>
  </si>
  <si>
    <t>看護</t>
  </si>
  <si>
    <t>環境工学</t>
    <rPh sb="0" eb="2">
      <t>カンキョウ</t>
    </rPh>
    <rPh sb="2" eb="4">
      <t>コウガク</t>
    </rPh>
    <phoneticPr fontId="4"/>
  </si>
  <si>
    <t>柏木農業</t>
    <rPh sb="0" eb="2">
      <t>カシワギ</t>
    </rPh>
    <rPh sb="2" eb="4">
      <t>ノウギョウ</t>
    </rPh>
    <phoneticPr fontId="4"/>
  </si>
  <si>
    <t>食品科学</t>
  </si>
  <si>
    <t>生活科学</t>
  </si>
  <si>
    <t>弘前工業</t>
  </si>
  <si>
    <t>土木</t>
  </si>
  <si>
    <t>弘前実業</t>
  </si>
  <si>
    <t>家庭科学</t>
  </si>
  <si>
    <t>服飾デザイン</t>
    <phoneticPr fontId="4"/>
  </si>
  <si>
    <t>スポーツ科学</t>
    <rPh sb="4" eb="6">
      <t>カガク</t>
    </rPh>
    <phoneticPr fontId="4"/>
  </si>
  <si>
    <t>三本木</t>
    <phoneticPr fontId="4"/>
  </si>
  <si>
    <t>三沢</t>
    <phoneticPr fontId="4"/>
  </si>
  <si>
    <t>野辺地</t>
    <phoneticPr fontId="4"/>
  </si>
  <si>
    <t>七戸</t>
    <phoneticPr fontId="4"/>
  </si>
  <si>
    <t>百石</t>
    <rPh sb="0" eb="1">
      <t>ヒャク</t>
    </rPh>
    <rPh sb="1" eb="2">
      <t>イシ</t>
    </rPh>
    <phoneticPr fontId="4"/>
  </si>
  <si>
    <t>食物調理</t>
  </si>
  <si>
    <t>六ヶ所</t>
    <phoneticPr fontId="4"/>
  </si>
  <si>
    <t>植物科学</t>
    <rPh sb="0" eb="2">
      <t>ショクブツ</t>
    </rPh>
    <rPh sb="2" eb="4">
      <t>カガク</t>
    </rPh>
    <phoneticPr fontId="4"/>
  </si>
  <si>
    <t>三本木
農業恵拓</t>
    <rPh sb="6" eb="8">
      <t>ケイタク</t>
    </rPh>
    <phoneticPr fontId="4"/>
  </si>
  <si>
    <t>動物科学</t>
  </si>
  <si>
    <t>機械･エネルギー</t>
    <phoneticPr fontId="4"/>
  </si>
  <si>
    <t>十和田工業</t>
    <rPh sb="0" eb="3">
      <t>トワダ</t>
    </rPh>
    <rPh sb="3" eb="5">
      <t>コウギョウ</t>
    </rPh>
    <phoneticPr fontId="4"/>
  </si>
  <si>
    <t>三沢商業</t>
    <phoneticPr fontId="4"/>
  </si>
  <si>
    <t>田名部</t>
    <phoneticPr fontId="4"/>
  </si>
  <si>
    <t>大湊</t>
    <rPh sb="0" eb="1">
      <t>ダイ</t>
    </rPh>
    <rPh sb="1" eb="2">
      <t>ミナト</t>
    </rPh>
    <phoneticPr fontId="4"/>
  </si>
  <si>
    <t>大間</t>
    <phoneticPr fontId="4"/>
  </si>
  <si>
    <t>むつ工業</t>
    <rPh sb="2" eb="4">
      <t>コウギョウ</t>
    </rPh>
    <phoneticPr fontId="4"/>
  </si>
  <si>
    <t>設備･エネルギー</t>
    <rPh sb="0" eb="2">
      <t>セツビ</t>
    </rPh>
    <phoneticPr fontId="4"/>
  </si>
  <si>
    <t>八戸</t>
    <phoneticPr fontId="4"/>
  </si>
  <si>
    <t>八戸東</t>
    <phoneticPr fontId="4"/>
  </si>
  <si>
    <t>表現</t>
    <rPh sb="0" eb="1">
      <t>オモテ</t>
    </rPh>
    <rPh sb="1" eb="2">
      <t>ウツツ</t>
    </rPh>
    <phoneticPr fontId="4"/>
  </si>
  <si>
    <t>八戸北</t>
    <phoneticPr fontId="4"/>
  </si>
  <si>
    <t>八戸西</t>
    <phoneticPr fontId="4"/>
  </si>
  <si>
    <t>三戸</t>
    <phoneticPr fontId="4"/>
  </si>
  <si>
    <t>名久井農業</t>
    <rPh sb="0" eb="3">
      <t>ナクイ</t>
    </rPh>
    <rPh sb="3" eb="5">
      <t>ノウギョウ</t>
    </rPh>
    <phoneticPr fontId="4"/>
  </si>
  <si>
    <t>環境システム</t>
    <rPh sb="0" eb="2">
      <t>カンキョウ</t>
    </rPh>
    <phoneticPr fontId="4"/>
  </si>
  <si>
    <t>海洋生産</t>
  </si>
  <si>
    <t>八戸水産</t>
    <phoneticPr fontId="4"/>
  </si>
  <si>
    <t>水産食品</t>
  </si>
  <si>
    <t>水産工学</t>
  </si>
  <si>
    <t>八戸工業</t>
  </si>
  <si>
    <t>土木</t>
    <rPh sb="0" eb="2">
      <t>ドボク</t>
    </rPh>
    <phoneticPr fontId="4"/>
  </si>
  <si>
    <t>建築</t>
    <rPh sb="0" eb="2">
      <t>ケンチク</t>
    </rPh>
    <phoneticPr fontId="4"/>
  </si>
  <si>
    <t>材料技術</t>
  </si>
  <si>
    <t>八戸商業</t>
    <rPh sb="2" eb="4">
      <t>ショウギョウ</t>
    </rPh>
    <phoneticPr fontId="4"/>
  </si>
  <si>
    <t>県　立　全　日　制　計</t>
    <phoneticPr fontId="4"/>
  </si>
  <si>
    <t>私　立　全　日　制　計</t>
    <phoneticPr fontId="4"/>
  </si>
  <si>
    <t>県　内　全　日　制　計</t>
    <phoneticPr fontId="4"/>
  </si>
  <si>
    <t>第３表　中学校所在市郡別進路志望状況</t>
    <rPh sb="0" eb="1">
      <t>ダイ</t>
    </rPh>
    <rPh sb="2" eb="3">
      <t>ヒョウ</t>
    </rPh>
    <rPh sb="4" eb="7">
      <t>チュウガッコウ</t>
    </rPh>
    <rPh sb="7" eb="9">
      <t>ショザイ</t>
    </rPh>
    <rPh sb="9" eb="12">
      <t>シグンベツ</t>
    </rPh>
    <rPh sb="12" eb="14">
      <t>シンロ</t>
    </rPh>
    <rPh sb="14" eb="16">
      <t>シボウ</t>
    </rPh>
    <rPh sb="16" eb="18">
      <t>シボウジョウキョウ</t>
    </rPh>
    <phoneticPr fontId="4"/>
  </si>
  <si>
    <t>（単位:人、％）</t>
    <rPh sb="1" eb="3">
      <t>タンイ</t>
    </rPh>
    <rPh sb="4" eb="5">
      <t>ヒト</t>
    </rPh>
    <phoneticPr fontId="4"/>
  </si>
  <si>
    <t>Ｔ</t>
    <phoneticPr fontId="4"/>
  </si>
  <si>
    <t>高　　等　　学　　校　　等　　進　　学　　志　　望　　者</t>
    <rPh sb="0" eb="1">
      <t>タカ</t>
    </rPh>
    <rPh sb="3" eb="4">
      <t>トウ</t>
    </rPh>
    <rPh sb="6" eb="7">
      <t>ガク</t>
    </rPh>
    <rPh sb="9" eb="10">
      <t>コウ</t>
    </rPh>
    <rPh sb="12" eb="13">
      <t>トウ</t>
    </rPh>
    <rPh sb="15" eb="16">
      <t>ススム</t>
    </rPh>
    <rPh sb="18" eb="19">
      <t>ガク</t>
    </rPh>
    <rPh sb="21" eb="22">
      <t>ココロザシ</t>
    </rPh>
    <rPh sb="24" eb="25">
      <t>ボウ</t>
    </rPh>
    <rPh sb="27" eb="28">
      <t>シャ</t>
    </rPh>
    <phoneticPr fontId="4"/>
  </si>
  <si>
    <t>区　　分</t>
    <rPh sb="0" eb="1">
      <t>ク</t>
    </rPh>
    <rPh sb="3" eb="4">
      <t>ブン</t>
    </rPh>
    <phoneticPr fontId="4"/>
  </si>
  <si>
    <t>卒　　業</t>
    <rPh sb="0" eb="1">
      <t>ソツ</t>
    </rPh>
    <rPh sb="3" eb="4">
      <t>ギョウ</t>
    </rPh>
    <phoneticPr fontId="4"/>
  </si>
  <si>
    <t>ａ　　進　　学　　志　　望　　の　　み　　の　　者</t>
    <rPh sb="3" eb="4">
      <t>ススム</t>
    </rPh>
    <rPh sb="6" eb="7">
      <t>ガク</t>
    </rPh>
    <rPh sb="9" eb="10">
      <t>ココロザシ</t>
    </rPh>
    <rPh sb="12" eb="13">
      <t>ボウ</t>
    </rPh>
    <rPh sb="24" eb="25">
      <t>モノ</t>
    </rPh>
    <phoneticPr fontId="4"/>
  </si>
  <si>
    <t>ｂ進学しかつ</t>
    <rPh sb="1" eb="3">
      <t>シンガク</t>
    </rPh>
    <phoneticPr fontId="4"/>
  </si>
  <si>
    <t>予 定 者</t>
    <rPh sb="0" eb="1">
      <t>ヨ</t>
    </rPh>
    <rPh sb="2" eb="3">
      <t>サダム</t>
    </rPh>
    <rPh sb="4" eb="5">
      <t>シャ</t>
    </rPh>
    <phoneticPr fontId="4"/>
  </si>
  <si>
    <t>全　　日　　制</t>
    <rPh sb="0" eb="1">
      <t>ゼン</t>
    </rPh>
    <rPh sb="3" eb="4">
      <t>ヒ</t>
    </rPh>
    <rPh sb="6" eb="7">
      <t>セイ</t>
    </rPh>
    <phoneticPr fontId="4"/>
  </si>
  <si>
    <t>高等専門学校</t>
    <rPh sb="0" eb="2">
      <t>コウトウ</t>
    </rPh>
    <rPh sb="2" eb="6">
      <t>センモンガッコウ</t>
    </rPh>
    <phoneticPr fontId="4"/>
  </si>
  <si>
    <t>定時制</t>
    <rPh sb="0" eb="3">
      <t>テイジセイ</t>
    </rPh>
    <phoneticPr fontId="4"/>
  </si>
  <si>
    <t>通信制</t>
    <rPh sb="0" eb="3">
      <t>ツウシンセイ</t>
    </rPh>
    <phoneticPr fontId="4"/>
  </si>
  <si>
    <t>中等教育学校</t>
    <rPh sb="0" eb="2">
      <t>チュウトウ</t>
    </rPh>
    <rPh sb="2" eb="4">
      <t>キョウイク</t>
    </rPh>
    <rPh sb="4" eb="6">
      <t>ガッコウ</t>
    </rPh>
    <phoneticPr fontId="4"/>
  </si>
  <si>
    <t>高等学校</t>
    <rPh sb="0" eb="2">
      <t>コウトウ</t>
    </rPh>
    <rPh sb="2" eb="4">
      <t>ガッコウ</t>
    </rPh>
    <phoneticPr fontId="4"/>
  </si>
  <si>
    <t>特別支援</t>
    <rPh sb="0" eb="1">
      <t>トク</t>
    </rPh>
    <rPh sb="1" eb="2">
      <t>ベツ</t>
    </rPh>
    <rPh sb="2" eb="3">
      <t>ササ</t>
    </rPh>
    <rPh sb="3" eb="4">
      <t>エン</t>
    </rPh>
    <phoneticPr fontId="4"/>
  </si>
  <si>
    <t>　就職を志望</t>
    <rPh sb="1" eb="3">
      <t>シュウショク</t>
    </rPh>
    <rPh sb="4" eb="6">
      <t>シボウ</t>
    </rPh>
    <phoneticPr fontId="4"/>
  </si>
  <si>
    <t>総　　数</t>
    <rPh sb="0" eb="1">
      <t>フサ</t>
    </rPh>
    <rPh sb="3" eb="4">
      <t>カズ</t>
    </rPh>
    <phoneticPr fontId="4"/>
  </si>
  <si>
    <t>県　内</t>
    <rPh sb="0" eb="1">
      <t>ケン</t>
    </rPh>
    <rPh sb="2" eb="3">
      <t>ナイ</t>
    </rPh>
    <phoneticPr fontId="4"/>
  </si>
  <si>
    <t>県　外</t>
    <rPh sb="0" eb="1">
      <t>ケン</t>
    </rPh>
    <rPh sb="2" eb="3">
      <t>ガイ</t>
    </rPh>
    <phoneticPr fontId="4"/>
  </si>
  <si>
    <t>後期</t>
    <phoneticPr fontId="4"/>
  </si>
  <si>
    <t>別科</t>
    <rPh sb="0" eb="2">
      <t>ベッカ</t>
    </rPh>
    <phoneticPr fontId="4"/>
  </si>
  <si>
    <t>学校高等部</t>
    <rPh sb="0" eb="2">
      <t>ガッコウ</t>
    </rPh>
    <rPh sb="2" eb="5">
      <t>コウトウブ</t>
    </rPh>
    <phoneticPr fontId="4"/>
  </si>
  <si>
    <t>　する者　　</t>
    <rPh sb="1" eb="4">
      <t>スルモノ</t>
    </rPh>
    <phoneticPr fontId="4"/>
  </si>
  <si>
    <t>青森市</t>
    <rPh sb="0" eb="3">
      <t>アオモリシ</t>
    </rPh>
    <phoneticPr fontId="4"/>
  </si>
  <si>
    <t>弘前市</t>
    <rPh sb="0" eb="3">
      <t>ヒロサキシ</t>
    </rPh>
    <phoneticPr fontId="4"/>
  </si>
  <si>
    <t>八戸市</t>
    <rPh sb="0" eb="3">
      <t>ハチノヘシ</t>
    </rPh>
    <phoneticPr fontId="4"/>
  </si>
  <si>
    <t>黒石市</t>
    <rPh sb="0" eb="3">
      <t>クロイシシ</t>
    </rPh>
    <phoneticPr fontId="4"/>
  </si>
  <si>
    <t>五所川原市</t>
    <rPh sb="0" eb="5">
      <t>ゴショガワラシ</t>
    </rPh>
    <phoneticPr fontId="4"/>
  </si>
  <si>
    <t>十和田市</t>
    <rPh sb="0" eb="4">
      <t>トワダシ</t>
    </rPh>
    <phoneticPr fontId="4"/>
  </si>
  <si>
    <t>三沢市</t>
    <rPh sb="0" eb="3">
      <t>ミサワシ</t>
    </rPh>
    <phoneticPr fontId="4"/>
  </si>
  <si>
    <t>むつ市</t>
    <rPh sb="0" eb="3">
      <t>ムツシ</t>
    </rPh>
    <phoneticPr fontId="4"/>
  </si>
  <si>
    <t>つがる市</t>
    <phoneticPr fontId="4"/>
  </si>
  <si>
    <t>平川市</t>
    <rPh sb="0" eb="2">
      <t>ヒラカワ</t>
    </rPh>
    <rPh sb="2" eb="3">
      <t>シ</t>
    </rPh>
    <phoneticPr fontId="4"/>
  </si>
  <si>
    <t>東津軽郡</t>
    <rPh sb="0" eb="4">
      <t>ヒガシツガルグン</t>
    </rPh>
    <phoneticPr fontId="4"/>
  </si>
  <si>
    <t>西津軽郡</t>
    <rPh sb="0" eb="4">
      <t>ニシツガルグン</t>
    </rPh>
    <phoneticPr fontId="4"/>
  </si>
  <si>
    <t>南津軽郡</t>
    <rPh sb="0" eb="4">
      <t>ミナミツガルグン</t>
    </rPh>
    <phoneticPr fontId="4"/>
  </si>
  <si>
    <t>北津軽郡</t>
    <rPh sb="0" eb="4">
      <t>キタツガルグン</t>
    </rPh>
    <phoneticPr fontId="4"/>
  </si>
  <si>
    <t>上北郡</t>
    <rPh sb="0" eb="3">
      <t>カミキタグン</t>
    </rPh>
    <phoneticPr fontId="4"/>
  </si>
  <si>
    <t>下北郡</t>
    <rPh sb="0" eb="3">
      <t>シモキタグン</t>
    </rPh>
    <phoneticPr fontId="4"/>
  </si>
  <si>
    <t>三戸郡</t>
    <rPh sb="0" eb="3">
      <t>サンノヘグン</t>
    </rPh>
    <phoneticPr fontId="4"/>
  </si>
  <si>
    <t>合　　計</t>
    <rPh sb="0" eb="1">
      <t>ゴウ</t>
    </rPh>
    <rPh sb="3" eb="4">
      <t>ケイ</t>
    </rPh>
    <phoneticPr fontId="4"/>
  </si>
  <si>
    <t>ｃ</t>
    <phoneticPr fontId="4"/>
  </si>
  <si>
    <t>専修学校等志望者</t>
    <rPh sb="0" eb="5">
      <t>センシュウガッコウトウ</t>
    </rPh>
    <rPh sb="5" eb="8">
      <t>シボウシャ</t>
    </rPh>
    <phoneticPr fontId="4"/>
  </si>
  <si>
    <t>ｆ</t>
    <phoneticPr fontId="4"/>
  </si>
  <si>
    <t>ｇ</t>
    <phoneticPr fontId="4"/>
  </si>
  <si>
    <t>進学志望率</t>
    <rPh sb="0" eb="2">
      <t>シンガク</t>
    </rPh>
    <rPh sb="2" eb="4">
      <t>シボウ</t>
    </rPh>
    <rPh sb="4" eb="5">
      <t>リツ</t>
    </rPh>
    <phoneticPr fontId="4"/>
  </si>
  <si>
    <t>就職志望率</t>
    <rPh sb="0" eb="2">
      <t>シュウショク</t>
    </rPh>
    <rPh sb="2" eb="4">
      <t>シボウ</t>
    </rPh>
    <rPh sb="4" eb="5">
      <t>リツ</t>
    </rPh>
    <phoneticPr fontId="4"/>
  </si>
  <si>
    <t>就職志望</t>
    <rPh sb="0" eb="2">
      <t>シュウショク</t>
    </rPh>
    <rPh sb="2" eb="4">
      <t>シボウ</t>
    </rPh>
    <phoneticPr fontId="4"/>
  </si>
  <si>
    <t>ｄ 進(入)学</t>
    <rPh sb="2" eb="3">
      <t>シン</t>
    </rPh>
    <rPh sb="4" eb="5">
      <t>ニュウガク</t>
    </rPh>
    <rPh sb="6" eb="7">
      <t>ガク</t>
    </rPh>
    <phoneticPr fontId="4"/>
  </si>
  <si>
    <t>ｅ進(入)学し</t>
    <rPh sb="1" eb="2">
      <t>シン</t>
    </rPh>
    <rPh sb="3" eb="4">
      <t>ニュウ</t>
    </rPh>
    <rPh sb="5" eb="6">
      <t>ガク</t>
    </rPh>
    <phoneticPr fontId="4"/>
  </si>
  <si>
    <t>無 職 ・</t>
    <rPh sb="0" eb="1">
      <t>ム</t>
    </rPh>
    <rPh sb="2" eb="3">
      <t>ショク</t>
    </rPh>
    <phoneticPr fontId="4"/>
  </si>
  <si>
    <t>その他</t>
    <rPh sb="0" eb="3">
      <t>ソノタ</t>
    </rPh>
    <phoneticPr fontId="4"/>
  </si>
  <si>
    <t>のみの者</t>
    <rPh sb="3" eb="4">
      <t>シャ</t>
    </rPh>
    <phoneticPr fontId="4"/>
  </si>
  <si>
    <t>　 志望のみ</t>
    <rPh sb="2" eb="4">
      <t>シボウ</t>
    </rPh>
    <phoneticPr fontId="4"/>
  </si>
  <si>
    <t>　かつ就職を</t>
    <rPh sb="3" eb="5">
      <t>シュウショク</t>
    </rPh>
    <phoneticPr fontId="4"/>
  </si>
  <si>
    <t>家事手伝</t>
    <rPh sb="0" eb="1">
      <t>イエ</t>
    </rPh>
    <rPh sb="1" eb="2">
      <t>コト</t>
    </rPh>
    <rPh sb="2" eb="4">
      <t>テツダ</t>
    </rPh>
    <phoneticPr fontId="4"/>
  </si>
  <si>
    <t>の者　</t>
    <rPh sb="1" eb="2">
      <t>モノ</t>
    </rPh>
    <phoneticPr fontId="4"/>
  </si>
  <si>
    <t>　 の者　　</t>
    <rPh sb="3" eb="4">
      <t>モノ</t>
    </rPh>
    <phoneticPr fontId="4"/>
  </si>
  <si>
    <t>　志望する者</t>
    <rPh sb="1" eb="3">
      <t>シボウ</t>
    </rPh>
    <rPh sb="5" eb="6">
      <t>モノ</t>
    </rPh>
    <phoneticPr fontId="4"/>
  </si>
  <si>
    <t>いの者　</t>
    <rPh sb="2" eb="3">
      <t>モノ</t>
    </rPh>
    <phoneticPr fontId="4"/>
  </si>
  <si>
    <t>(a＋b)／T×100</t>
    <phoneticPr fontId="4"/>
  </si>
  <si>
    <t>(b＋c＋e)／T×100</t>
    <phoneticPr fontId="4"/>
  </si>
  <si>
    <t>つがる市</t>
  </si>
  <si>
    <t>第４表　岩手県・秋田県からの県内県立高等学校（全日制課程）への志望状況</t>
    <rPh sb="0" eb="1">
      <t>ダイ</t>
    </rPh>
    <rPh sb="1" eb="3">
      <t>４ヒョウ</t>
    </rPh>
    <rPh sb="16" eb="18">
      <t>ケンリツ</t>
    </rPh>
    <rPh sb="18" eb="20">
      <t>コウトウ</t>
    </rPh>
    <rPh sb="20" eb="22">
      <t>ガッコウ</t>
    </rPh>
    <rPh sb="23" eb="26">
      <t>ゼンニチセイ</t>
    </rPh>
    <rPh sb="26" eb="28">
      <t>カテイ</t>
    </rPh>
    <rPh sb="31" eb="33">
      <t>シボウ</t>
    </rPh>
    <rPh sb="33" eb="35">
      <t>ジョウキョウ</t>
    </rPh>
    <phoneticPr fontId="4"/>
  </si>
  <si>
    <t>学 校 別 ・ 学 科 別</t>
    <rPh sb="0" eb="1">
      <t>ガク</t>
    </rPh>
    <rPh sb="2" eb="3">
      <t>コウ</t>
    </rPh>
    <rPh sb="4" eb="5">
      <t>ベツ</t>
    </rPh>
    <rPh sb="8" eb="9">
      <t>ガク</t>
    </rPh>
    <rPh sb="10" eb="11">
      <t>カ</t>
    </rPh>
    <rPh sb="12" eb="13">
      <t>ベツ</t>
    </rPh>
    <phoneticPr fontId="4"/>
  </si>
  <si>
    <t>岩手県
か　ら</t>
    <rPh sb="2" eb="3">
      <t>ケン</t>
    </rPh>
    <phoneticPr fontId="4"/>
  </si>
  <si>
    <t>県　　　外　　　計</t>
    <rPh sb="0" eb="1">
      <t>ケン</t>
    </rPh>
    <rPh sb="4" eb="5">
      <t>ガイケイ</t>
    </rPh>
    <rPh sb="8" eb="9">
      <t>ケイ</t>
    </rPh>
    <phoneticPr fontId="4"/>
  </si>
  <si>
    <t>第５表　特別支援学校からの県内高等学校（全日制課程）への志望状況</t>
    <rPh sb="0" eb="1">
      <t>ダイ</t>
    </rPh>
    <rPh sb="1" eb="3">
      <t>５ヒョウ</t>
    </rPh>
    <rPh sb="4" eb="6">
      <t>トクベツ</t>
    </rPh>
    <rPh sb="6" eb="8">
      <t>シエン</t>
    </rPh>
    <rPh sb="8" eb="10">
      <t>ガッコウ</t>
    </rPh>
    <rPh sb="13" eb="15">
      <t>ケンナイ</t>
    </rPh>
    <rPh sb="15" eb="17">
      <t>コウトウ</t>
    </rPh>
    <rPh sb="17" eb="19">
      <t>ガッコウ</t>
    </rPh>
    <rPh sb="20" eb="25">
      <t>ゼンニチセイカテイ</t>
    </rPh>
    <rPh sb="28" eb="30">
      <t>シボウ</t>
    </rPh>
    <rPh sb="30" eb="32">
      <t>ジョウキョウ</t>
    </rPh>
    <phoneticPr fontId="4"/>
  </si>
  <si>
    <t>学　校　別　・　学　科　別</t>
    <rPh sb="0" eb="1">
      <t>ガク</t>
    </rPh>
    <rPh sb="2" eb="3">
      <t>コウ</t>
    </rPh>
    <rPh sb="4" eb="5">
      <t>ベツ</t>
    </rPh>
    <rPh sb="8" eb="9">
      <t>ガク</t>
    </rPh>
    <rPh sb="10" eb="11">
      <t>カ</t>
    </rPh>
    <rPh sb="12" eb="13">
      <t>ベツ</t>
    </rPh>
    <phoneticPr fontId="4"/>
  </si>
  <si>
    <t>第６表　定時制課程への志望状況</t>
    <rPh sb="0" eb="1">
      <t>ダイ</t>
    </rPh>
    <rPh sb="1" eb="3">
      <t>６ヒョウ</t>
    </rPh>
    <rPh sb="4" eb="9">
      <t>テイジセイカテイ</t>
    </rPh>
    <rPh sb="11" eb="13">
      <t>シボウ</t>
    </rPh>
    <rPh sb="13" eb="15">
      <t>シボウジョウキョウ</t>
    </rPh>
    <phoneticPr fontId="4"/>
  </si>
  <si>
    <t>学 校 別 ・ 学 科 別</t>
    <rPh sb="12" eb="13">
      <t>ベツ</t>
    </rPh>
    <phoneticPr fontId="4"/>
  </si>
  <si>
    <t>募集人員</t>
    <rPh sb="0" eb="1">
      <t>ツノル</t>
    </rPh>
    <rPh sb="1" eb="2">
      <t>シュウ</t>
    </rPh>
    <rPh sb="2" eb="4">
      <t>ジンイン</t>
    </rPh>
    <phoneticPr fontId="4"/>
  </si>
  <si>
    <t>進学のみ
志　　望</t>
    <rPh sb="0" eb="2">
      <t>シンガク</t>
    </rPh>
    <rPh sb="5" eb="6">
      <t>ココロザシ</t>
    </rPh>
    <rPh sb="8" eb="9">
      <t>ボウ</t>
    </rPh>
    <phoneticPr fontId="4"/>
  </si>
  <si>
    <t>進学しかつ
就職を志望</t>
    <rPh sb="0" eb="2">
      <t>シンガク</t>
    </rPh>
    <rPh sb="6" eb="8">
      <t>シュウショク</t>
    </rPh>
    <rPh sb="9" eb="11">
      <t>シボウ</t>
    </rPh>
    <phoneticPr fontId="4"/>
  </si>
  <si>
    <t>北斗</t>
    <phoneticPr fontId="4"/>
  </si>
  <si>
    <t>普通(午前)</t>
    <rPh sb="0" eb="1">
      <t>ススム</t>
    </rPh>
    <rPh sb="1" eb="2">
      <t>ツウ</t>
    </rPh>
    <rPh sb="3" eb="5">
      <t>ゴゼン</t>
    </rPh>
    <phoneticPr fontId="4"/>
  </si>
  <si>
    <t>普通(午後)</t>
    <rPh sb="0" eb="1">
      <t>ススム</t>
    </rPh>
    <rPh sb="1" eb="2">
      <t>ツウ</t>
    </rPh>
    <rPh sb="3" eb="5">
      <t>ゴゴ</t>
    </rPh>
    <phoneticPr fontId="4"/>
  </si>
  <si>
    <t>普通(夜間)</t>
    <rPh sb="0" eb="1">
      <t>ススム</t>
    </rPh>
    <rPh sb="1" eb="2">
      <t>ツウ</t>
    </rPh>
    <rPh sb="3" eb="5">
      <t>ヤカン</t>
    </rPh>
    <phoneticPr fontId="4"/>
  </si>
  <si>
    <t>五所川原</t>
    <rPh sb="0" eb="4">
      <t>ゴショガワラ</t>
    </rPh>
    <phoneticPr fontId="4"/>
  </si>
  <si>
    <t>尾上総合</t>
    <rPh sb="0" eb="2">
      <t>オノエ</t>
    </rPh>
    <rPh sb="2" eb="4">
      <t>ソウゴウ</t>
    </rPh>
    <phoneticPr fontId="4"/>
  </si>
  <si>
    <t>総合(Ⅰ部)</t>
    <rPh sb="0" eb="2">
      <t>ソウゴウ</t>
    </rPh>
    <rPh sb="4" eb="5">
      <t>ブ</t>
    </rPh>
    <phoneticPr fontId="4"/>
  </si>
  <si>
    <t>総合(Ⅱ部)</t>
    <rPh sb="0" eb="2">
      <t>ソウゴウ</t>
    </rPh>
    <rPh sb="4" eb="5">
      <t>ブ</t>
    </rPh>
    <phoneticPr fontId="4"/>
  </si>
  <si>
    <t>総合(Ⅲ部)</t>
    <rPh sb="0" eb="2">
      <t>ソウゴウ</t>
    </rPh>
    <rPh sb="4" eb="5">
      <t>ブ</t>
    </rPh>
    <phoneticPr fontId="4"/>
  </si>
  <si>
    <t>八戸中央</t>
    <rPh sb="0" eb="2">
      <t>ハチノヘ</t>
    </rPh>
    <rPh sb="2" eb="4">
      <t>チュウオウ</t>
    </rPh>
    <phoneticPr fontId="4"/>
  </si>
  <si>
    <t>県内定時制計</t>
  </si>
  <si>
    <t>県外定時制</t>
    <rPh sb="0" eb="1">
      <t>ケン</t>
    </rPh>
    <rPh sb="1" eb="2">
      <t>ガイ</t>
    </rPh>
    <rPh sb="2" eb="3">
      <t>サダム</t>
    </rPh>
    <rPh sb="3" eb="4">
      <t>ジ</t>
    </rPh>
    <rPh sb="4" eb="5">
      <t>セイ</t>
    </rPh>
    <phoneticPr fontId="4"/>
  </si>
  <si>
    <t>合　　　　　　　　計</t>
    <phoneticPr fontId="4"/>
  </si>
  <si>
    <t>第７表　通信制課程への志望状況</t>
    <rPh sb="0" eb="1">
      <t>ダイ</t>
    </rPh>
    <rPh sb="1" eb="3">
      <t>７ヒョウ</t>
    </rPh>
    <rPh sb="4" eb="9">
      <t>ツウシンセイカテイ</t>
    </rPh>
    <rPh sb="11" eb="13">
      <t>シボウ</t>
    </rPh>
    <rPh sb="13" eb="15">
      <t>ジョウキョウ</t>
    </rPh>
    <phoneticPr fontId="4"/>
  </si>
  <si>
    <t>学　　校　　名</t>
    <phoneticPr fontId="4"/>
  </si>
  <si>
    <t>東奥学園</t>
    <rPh sb="0" eb="2">
      <t>トウオウ</t>
    </rPh>
    <rPh sb="2" eb="4">
      <t>ガクエン</t>
    </rPh>
    <phoneticPr fontId="4"/>
  </si>
  <si>
    <t>青森山田</t>
    <rPh sb="0" eb="2">
      <t>アオモリ</t>
    </rPh>
    <rPh sb="2" eb="4">
      <t>ヤマダ</t>
    </rPh>
    <phoneticPr fontId="4"/>
  </si>
  <si>
    <t>五所川原第一</t>
    <rPh sb="0" eb="4">
      <t>ゴショガワラ</t>
    </rPh>
    <rPh sb="4" eb="6">
      <t>ダイイチ</t>
    </rPh>
    <phoneticPr fontId="4"/>
  </si>
  <si>
    <t>県外通信制</t>
    <phoneticPr fontId="4"/>
  </si>
  <si>
    <t>合　　　　　計</t>
    <phoneticPr fontId="4"/>
  </si>
  <si>
    <t>第８表　特別支援学校（高等部）別志望状況</t>
    <rPh sb="0" eb="3">
      <t>ダイ８ヒョウ</t>
    </rPh>
    <rPh sb="4" eb="6">
      <t>トクベツ</t>
    </rPh>
    <rPh sb="6" eb="8">
      <t>シエン</t>
    </rPh>
    <rPh sb="8" eb="10">
      <t>ガッコウ</t>
    </rPh>
    <rPh sb="11" eb="14">
      <t>コウトウブ</t>
    </rPh>
    <rPh sb="15" eb="16">
      <t>ベツ</t>
    </rPh>
    <rPh sb="16" eb="18">
      <t>シボウ</t>
    </rPh>
    <rPh sb="18" eb="20">
      <t>ジョウキョウ</t>
    </rPh>
    <phoneticPr fontId="4"/>
  </si>
  <si>
    <t>学　校　別 ・ 学　科　別</t>
    <rPh sb="12" eb="13">
      <t>ベツ</t>
    </rPh>
    <phoneticPr fontId="4"/>
  </si>
  <si>
    <t>中 学 校
か ら の
志 望 者</t>
    <rPh sb="0" eb="1">
      <t>ナカ</t>
    </rPh>
    <rPh sb="2" eb="3">
      <t>ガク</t>
    </rPh>
    <rPh sb="4" eb="5">
      <t>コウ</t>
    </rPh>
    <phoneticPr fontId="4"/>
  </si>
  <si>
    <t>特別支援
学校中学
部からの
志 望 者</t>
    <rPh sb="0" eb="1">
      <t>トク</t>
    </rPh>
    <rPh sb="1" eb="2">
      <t>ベツ</t>
    </rPh>
    <rPh sb="2" eb="3">
      <t>ササ</t>
    </rPh>
    <rPh sb="3" eb="4">
      <t>エン</t>
    </rPh>
    <phoneticPr fontId="4"/>
  </si>
  <si>
    <t>県立盲学校</t>
    <rPh sb="0" eb="1">
      <t>ケン</t>
    </rPh>
    <rPh sb="1" eb="2">
      <t>リツ</t>
    </rPh>
    <rPh sb="2" eb="3">
      <t>モウ</t>
    </rPh>
    <rPh sb="3" eb="4">
      <t>ガク</t>
    </rPh>
    <rPh sb="4" eb="5">
      <t>コウ</t>
    </rPh>
    <phoneticPr fontId="4"/>
  </si>
  <si>
    <t>普　　通</t>
    <phoneticPr fontId="4"/>
  </si>
  <si>
    <t>保健理療</t>
    <rPh sb="0" eb="2">
      <t>ホケン</t>
    </rPh>
    <rPh sb="2" eb="3">
      <t>リ</t>
    </rPh>
    <rPh sb="3" eb="4">
      <t>リョウ</t>
    </rPh>
    <phoneticPr fontId="4"/>
  </si>
  <si>
    <t>青森聾学校</t>
    <rPh sb="2" eb="3">
      <t>ロウ</t>
    </rPh>
    <phoneticPr fontId="4"/>
  </si>
  <si>
    <t>青森第二養護学校</t>
    <rPh sb="0" eb="2">
      <t>アオモリ</t>
    </rPh>
    <rPh sb="2" eb="4">
      <t>ダイニ</t>
    </rPh>
    <rPh sb="4" eb="8">
      <t>ヨウゴガッコウ</t>
    </rPh>
    <phoneticPr fontId="4"/>
  </si>
  <si>
    <t>青森若葉養護学校</t>
    <rPh sb="0" eb="2">
      <t>アオモリ</t>
    </rPh>
    <rPh sb="2" eb="4">
      <t>ワカバ</t>
    </rPh>
    <rPh sb="4" eb="6">
      <t>ヨウゴ</t>
    </rPh>
    <rPh sb="6" eb="8">
      <t>ガッコウ</t>
    </rPh>
    <phoneticPr fontId="4"/>
  </si>
  <si>
    <t>青森第一高等養護学校</t>
    <rPh sb="0" eb="2">
      <t>アオモリ</t>
    </rPh>
    <rPh sb="2" eb="4">
      <t>ダイイチ</t>
    </rPh>
    <rPh sb="4" eb="6">
      <t>コウトウ</t>
    </rPh>
    <rPh sb="6" eb="10">
      <t>ヨウゴガッコウ</t>
    </rPh>
    <phoneticPr fontId="4"/>
  </si>
  <si>
    <t>青森第二高等養護学校</t>
    <rPh sb="0" eb="2">
      <t>アオモリ</t>
    </rPh>
    <rPh sb="2" eb="4">
      <t>ダイニ</t>
    </rPh>
    <rPh sb="4" eb="6">
      <t>コウトウ</t>
    </rPh>
    <rPh sb="6" eb="10">
      <t>ヨウゴガッコウ</t>
    </rPh>
    <phoneticPr fontId="4"/>
  </si>
  <si>
    <t>産　　業</t>
    <phoneticPr fontId="4"/>
  </si>
  <si>
    <t>浪岡養護学校</t>
    <rPh sb="0" eb="1">
      <t>ナミ</t>
    </rPh>
    <rPh sb="1" eb="2">
      <t>オカ</t>
    </rPh>
    <rPh sb="2" eb="3">
      <t>オサム</t>
    </rPh>
    <rPh sb="3" eb="4">
      <t>ユズル</t>
    </rPh>
    <rPh sb="4" eb="5">
      <t>ガク</t>
    </rPh>
    <rPh sb="5" eb="6">
      <t>コウ</t>
    </rPh>
    <phoneticPr fontId="4"/>
  </si>
  <si>
    <t>弘前第一養護学校</t>
    <rPh sb="0" eb="2">
      <t>ヒロサキ</t>
    </rPh>
    <rPh sb="2" eb="4">
      <t>ダイイチ</t>
    </rPh>
    <rPh sb="4" eb="8">
      <t>ヨウゴガッコウ</t>
    </rPh>
    <phoneticPr fontId="4"/>
  </si>
  <si>
    <t>弘前第二養護学校</t>
    <rPh sb="0" eb="2">
      <t>ヒロサキ</t>
    </rPh>
    <rPh sb="2" eb="3">
      <t>ダイイチ</t>
    </rPh>
    <rPh sb="3" eb="4">
      <t>ニ</t>
    </rPh>
    <rPh sb="4" eb="8">
      <t>ヨウゴガッコウ</t>
    </rPh>
    <phoneticPr fontId="4"/>
  </si>
  <si>
    <t>八戸第一養護学校</t>
    <rPh sb="0" eb="2">
      <t>ハチノヘ</t>
    </rPh>
    <rPh sb="2" eb="4">
      <t>ダイイチ</t>
    </rPh>
    <rPh sb="4" eb="8">
      <t>ヨウゴガッコウ</t>
    </rPh>
    <phoneticPr fontId="4"/>
  </si>
  <si>
    <t>八戸高等支援学校</t>
    <rPh sb="0" eb="2">
      <t>ハチノヘ</t>
    </rPh>
    <rPh sb="2" eb="4">
      <t>コウトウ</t>
    </rPh>
    <rPh sb="4" eb="6">
      <t>シエン</t>
    </rPh>
    <rPh sb="6" eb="8">
      <t>ガッコウ</t>
    </rPh>
    <phoneticPr fontId="4"/>
  </si>
  <si>
    <t>森田養護学校</t>
    <phoneticPr fontId="4"/>
  </si>
  <si>
    <t>黒石養護学校</t>
    <phoneticPr fontId="4"/>
  </si>
  <si>
    <t>七戸養護学校</t>
    <phoneticPr fontId="4"/>
  </si>
  <si>
    <t>むつ養護学校</t>
    <phoneticPr fontId="4"/>
  </si>
  <si>
    <t>県立高等部計</t>
    <rPh sb="0" eb="2">
      <t>ケンリツ</t>
    </rPh>
    <rPh sb="2" eb="5">
      <t>コウトウブ</t>
    </rPh>
    <rPh sb="5" eb="6">
      <t>ケイ</t>
    </rPh>
    <phoneticPr fontId="4"/>
  </si>
  <si>
    <t>国立弘前大学教育学部附属特別支援学校</t>
    <rPh sb="0" eb="2">
      <t>コクリツ</t>
    </rPh>
    <rPh sb="2" eb="4">
      <t>ヒロサキ</t>
    </rPh>
    <rPh sb="4" eb="6">
      <t>ダイガク</t>
    </rPh>
    <rPh sb="6" eb="8">
      <t>キョウイク</t>
    </rPh>
    <rPh sb="8" eb="10">
      <t>ガクブ</t>
    </rPh>
    <rPh sb="10" eb="12">
      <t>フゾク</t>
    </rPh>
    <rPh sb="12" eb="14">
      <t>トクベツ</t>
    </rPh>
    <rPh sb="14" eb="16">
      <t>シエン</t>
    </rPh>
    <rPh sb="16" eb="18">
      <t>ガッコウ</t>
    </rPh>
    <phoneticPr fontId="4"/>
  </si>
  <si>
    <t>県外特別支援学校高等部</t>
    <rPh sb="0" eb="1">
      <t>ケン</t>
    </rPh>
    <rPh sb="1" eb="2">
      <t>ガイ</t>
    </rPh>
    <rPh sb="2" eb="3">
      <t>トク</t>
    </rPh>
    <rPh sb="3" eb="4">
      <t>ベツ</t>
    </rPh>
    <rPh sb="4" eb="5">
      <t>ササ</t>
    </rPh>
    <rPh sb="5" eb="6">
      <t>エン</t>
    </rPh>
    <rPh sb="6" eb="7">
      <t>ガク</t>
    </rPh>
    <rPh sb="7" eb="8">
      <t>コウ</t>
    </rPh>
    <rPh sb="8" eb="9">
      <t>タカ</t>
    </rPh>
    <rPh sb="9" eb="10">
      <t>トウ</t>
    </rPh>
    <rPh sb="10" eb="11">
      <t>ブ</t>
    </rPh>
    <phoneticPr fontId="4"/>
  </si>
  <si>
    <t>合計</t>
    <rPh sb="0" eb="2">
      <t>ゴウケイ</t>
    </rPh>
    <phoneticPr fontId="4"/>
  </si>
  <si>
    <t>八戸</t>
  </si>
  <si>
    <t>八戸東</t>
  </si>
  <si>
    <t>八戸北</t>
  </si>
  <si>
    <t>八戸西</t>
  </si>
  <si>
    <t>秋田県
か  ら</t>
    <rPh sb="0" eb="3">
      <t>アキタケン</t>
    </rPh>
    <phoneticPr fontId="2"/>
  </si>
  <si>
    <t>－</t>
  </si>
  <si>
    <t>第１表　県立高等学校（全日制課程）別志望状況</t>
    <rPh sb="11" eb="14">
      <t>ゼンニチセイ</t>
    </rPh>
    <rPh sb="14" eb="16">
      <t>カテイ</t>
    </rPh>
    <phoneticPr fontId="2"/>
  </si>
  <si>
    <t>八戸工</t>
  </si>
  <si>
    <t>八戸商</t>
  </si>
  <si>
    <t>弘前南</t>
  </si>
  <si>
    <t>黒石</t>
  </si>
  <si>
    <t>県立</t>
    <rPh sb="0" eb="2">
      <t>ケンリツ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</si>
</sst>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##"/>
    <numFmt numFmtId="177" formatCode="#,##0_ "/>
    <numFmt numFmtId="178" formatCode="0.0;;&quot;-&quot;\ \ \ \ \ "/>
    <numFmt numFmtId="179" formatCode="0.0;;&quot;-&quot;"/>
    <numFmt numFmtId="180" formatCode="0.00_);[Red]\(0.00\)"/>
    <numFmt numFmtId="181" formatCode="0.00\ ;\-0.00\ ;&quot;- &quot;\ \ \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6" fontId="1" fillId="0" borderId="0" applyFont="0" applyFill="0" applyBorder="0" applyAlignment="0" applyProtection="0"/>
  </cellStyleXfs>
  <cellXfs count="495">
    <xf numFmtId="0" fontId="0" fillId="0" borderId="0" xfId="0"/>
    <xf numFmtId="176" fontId="2" fillId="0" borderId="0" xfId="1" applyNumberFormat="1" applyFont="1" applyFill="1" applyAlignment="1">
      <alignment vertical="top"/>
    </xf>
    <xf numFmtId="176" fontId="5" fillId="0" borderId="0" xfId="1" applyNumberFormat="1" applyFont="1" applyFill="1" applyAlignment="1">
      <alignment vertical="center"/>
    </xf>
    <xf numFmtId="41" fontId="5" fillId="0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horizontal="right"/>
    </xf>
    <xf numFmtId="177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43" fontId="5" fillId="0" borderId="0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distributed" vertical="center"/>
    </xf>
    <xf numFmtId="176" fontId="5" fillId="0" borderId="14" xfId="1" applyNumberFormat="1" applyFont="1" applyFill="1" applyBorder="1" applyAlignment="1">
      <alignment horizontal="center" vertical="center"/>
    </xf>
    <xf numFmtId="41" fontId="5" fillId="0" borderId="14" xfId="1" applyNumberFormat="1" applyFont="1" applyFill="1" applyBorder="1" applyAlignment="1">
      <alignment horizontal="center" vertical="center"/>
    </xf>
    <xf numFmtId="177" fontId="5" fillId="0" borderId="14" xfId="1" applyNumberFormat="1" applyFont="1" applyFill="1" applyBorder="1" applyAlignment="1">
      <alignment vertical="center"/>
    </xf>
    <xf numFmtId="43" fontId="5" fillId="0" borderId="15" xfId="1" applyNumberFormat="1" applyFont="1" applyFill="1" applyBorder="1" applyAlignment="1">
      <alignment vertical="center"/>
    </xf>
    <xf numFmtId="43" fontId="5" fillId="0" borderId="0" xfId="1" applyNumberFormat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vertical="center"/>
    </xf>
    <xf numFmtId="176" fontId="5" fillId="0" borderId="18" xfId="1" applyNumberFormat="1" applyFont="1" applyFill="1" applyBorder="1" applyAlignment="1">
      <alignment vertical="center"/>
    </xf>
    <xf numFmtId="176" fontId="5" fillId="0" borderId="19" xfId="1" applyNumberFormat="1" applyFont="1" applyFill="1" applyBorder="1" applyAlignment="1">
      <alignment horizontal="center" vertical="center"/>
    </xf>
    <xf numFmtId="176" fontId="5" fillId="0" borderId="20" xfId="1" applyNumberFormat="1" applyFont="1" applyFill="1" applyBorder="1" applyAlignment="1">
      <alignment horizontal="distributed" vertical="center"/>
    </xf>
    <xf numFmtId="176" fontId="5" fillId="0" borderId="21" xfId="1" applyNumberFormat="1" applyFont="1" applyFill="1" applyBorder="1" applyAlignment="1">
      <alignment horizontal="center" vertical="center"/>
    </xf>
    <xf numFmtId="177" fontId="5" fillId="0" borderId="22" xfId="1" applyNumberFormat="1" applyFont="1" applyFill="1" applyBorder="1" applyAlignment="1">
      <alignment vertical="center"/>
    </xf>
    <xf numFmtId="43" fontId="5" fillId="0" borderId="23" xfId="1" applyNumberFormat="1" applyFont="1" applyFill="1" applyBorder="1" applyAlignment="1">
      <alignment vertical="center"/>
    </xf>
    <xf numFmtId="176" fontId="5" fillId="0" borderId="24" xfId="1" applyNumberFormat="1" applyFont="1" applyFill="1" applyBorder="1" applyAlignment="1">
      <alignment horizontal="center" vertical="center"/>
    </xf>
    <xf numFmtId="41" fontId="5" fillId="0" borderId="19" xfId="1" applyNumberFormat="1" applyFont="1" applyFill="1" applyBorder="1" applyAlignment="1">
      <alignment horizontal="center" vertical="center"/>
    </xf>
    <xf numFmtId="177" fontId="5" fillId="0" borderId="19" xfId="1" applyNumberFormat="1" applyFont="1" applyFill="1" applyBorder="1" applyAlignment="1">
      <alignment vertical="center"/>
    </xf>
    <xf numFmtId="41" fontId="5" fillId="0" borderId="22" xfId="1" applyNumberFormat="1" applyFont="1" applyFill="1" applyBorder="1" applyAlignment="1">
      <alignment horizontal="center" vertical="center"/>
    </xf>
    <xf numFmtId="176" fontId="5" fillId="0" borderId="25" xfId="1" applyNumberFormat="1" applyFont="1" applyFill="1" applyBorder="1" applyAlignment="1">
      <alignment horizontal="center" vertical="center"/>
    </xf>
    <xf numFmtId="176" fontId="5" fillId="0" borderId="26" xfId="1" applyNumberFormat="1" applyFont="1" applyFill="1" applyBorder="1" applyAlignment="1">
      <alignment horizontal="center" vertical="center"/>
    </xf>
    <xf numFmtId="176" fontId="5" fillId="0" borderId="27" xfId="1" applyNumberFormat="1" applyFont="1" applyFill="1" applyBorder="1" applyAlignment="1">
      <alignment horizontal="center" vertical="center"/>
    </xf>
    <xf numFmtId="41" fontId="5" fillId="0" borderId="28" xfId="1" applyNumberFormat="1" applyFont="1" applyFill="1" applyBorder="1" applyAlignment="1">
      <alignment horizontal="center" vertical="center"/>
    </xf>
    <xf numFmtId="177" fontId="5" fillId="0" borderId="28" xfId="1" applyNumberFormat="1" applyFont="1" applyFill="1" applyBorder="1" applyAlignment="1">
      <alignment vertical="center"/>
    </xf>
    <xf numFmtId="43" fontId="5" fillId="0" borderId="29" xfId="1" applyNumberFormat="1" applyFont="1" applyFill="1" applyBorder="1" applyAlignment="1">
      <alignment vertical="center"/>
    </xf>
    <xf numFmtId="176" fontId="5" fillId="0" borderId="30" xfId="1" applyNumberFormat="1" applyFont="1" applyFill="1" applyBorder="1" applyAlignment="1">
      <alignment horizontal="center" vertical="center"/>
    </xf>
    <xf numFmtId="176" fontId="5" fillId="0" borderId="31" xfId="1" applyNumberFormat="1" applyFont="1" applyFill="1" applyBorder="1" applyAlignment="1">
      <alignment horizontal="distributed" vertical="center"/>
    </xf>
    <xf numFmtId="176" fontId="5" fillId="0" borderId="31" xfId="1" applyNumberFormat="1" applyFont="1" applyFill="1" applyBorder="1" applyAlignment="1">
      <alignment horizontal="center" vertical="center"/>
    </xf>
    <xf numFmtId="176" fontId="5" fillId="0" borderId="33" xfId="1" applyNumberFormat="1" applyFont="1" applyFill="1" applyBorder="1" applyAlignment="1">
      <alignment horizontal="distributed" vertical="center"/>
    </xf>
    <xf numFmtId="41" fontId="5" fillId="0" borderId="35" xfId="1" applyNumberFormat="1" applyFont="1" applyFill="1" applyBorder="1" applyAlignment="1">
      <alignment horizontal="center" vertical="center"/>
    </xf>
    <xf numFmtId="43" fontId="5" fillId="0" borderId="36" xfId="1" applyNumberFormat="1" applyFont="1" applyFill="1" applyBorder="1" applyAlignment="1">
      <alignment vertical="center"/>
    </xf>
    <xf numFmtId="176" fontId="5" fillId="0" borderId="37" xfId="1" applyNumberFormat="1" applyFont="1" applyFill="1" applyBorder="1" applyAlignment="1">
      <alignment horizontal="center" vertical="center"/>
    </xf>
    <xf numFmtId="176" fontId="5" fillId="0" borderId="38" xfId="1" applyNumberFormat="1" applyFont="1" applyFill="1" applyBorder="1" applyAlignment="1">
      <alignment horizontal="center" vertical="center"/>
    </xf>
    <xf numFmtId="41" fontId="5" fillId="0" borderId="37" xfId="1" applyNumberFormat="1" applyFont="1" applyFill="1" applyBorder="1" applyAlignment="1">
      <alignment horizontal="center" vertical="center"/>
    </xf>
    <xf numFmtId="177" fontId="5" fillId="0" borderId="37" xfId="1" applyNumberFormat="1" applyFont="1" applyFill="1" applyBorder="1" applyAlignment="1">
      <alignment vertical="center"/>
    </xf>
    <xf numFmtId="43" fontId="5" fillId="0" borderId="39" xfId="1" applyNumberFormat="1" applyFont="1" applyFill="1" applyBorder="1" applyAlignment="1">
      <alignment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distributed" vertical="center"/>
    </xf>
    <xf numFmtId="0" fontId="5" fillId="0" borderId="31" xfId="1" applyFont="1" applyFill="1" applyBorder="1" applyAlignment="1">
      <alignment horizontal="center" vertical="center"/>
    </xf>
    <xf numFmtId="176" fontId="5" fillId="0" borderId="42" xfId="1" applyNumberFormat="1" applyFont="1" applyFill="1" applyBorder="1" applyAlignment="1">
      <alignment horizontal="center" vertical="center"/>
    </xf>
    <xf numFmtId="176" fontId="5" fillId="0" borderId="43" xfId="1" applyNumberFormat="1" applyFont="1" applyFill="1" applyBorder="1" applyAlignment="1">
      <alignment horizontal="distributed" vertical="center"/>
    </xf>
    <xf numFmtId="176" fontId="5" fillId="0" borderId="44" xfId="1" applyNumberFormat="1" applyFont="1" applyFill="1" applyBorder="1" applyAlignment="1">
      <alignment horizontal="center" vertical="center"/>
    </xf>
    <xf numFmtId="41" fontId="7" fillId="0" borderId="0" xfId="1" applyNumberFormat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30" xfId="1" applyNumberFormat="1" applyFont="1" applyFill="1" applyBorder="1" applyAlignment="1">
      <alignment vertical="center"/>
    </xf>
    <xf numFmtId="176" fontId="5" fillId="0" borderId="31" xfId="1" applyNumberFormat="1" applyFont="1" applyFill="1" applyBorder="1" applyAlignment="1">
      <alignment vertical="center"/>
    </xf>
    <xf numFmtId="176" fontId="5" fillId="0" borderId="25" xfId="1" applyNumberFormat="1" applyFont="1" applyFill="1" applyBorder="1" applyAlignment="1">
      <alignment horizontal="center" vertical="center" wrapText="1"/>
    </xf>
    <xf numFmtId="176" fontId="5" fillId="0" borderId="26" xfId="1" applyNumberFormat="1" applyFont="1" applyFill="1" applyBorder="1" applyAlignment="1">
      <alignment horizontal="center" vertical="center" wrapText="1"/>
    </xf>
    <xf numFmtId="176" fontId="5" fillId="0" borderId="25" xfId="1" applyNumberFormat="1" applyFont="1" applyFill="1" applyBorder="1" applyAlignment="1">
      <alignment vertical="center"/>
    </xf>
    <xf numFmtId="176" fontId="5" fillId="0" borderId="26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horizontal="distributed"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center" vertical="center"/>
    </xf>
    <xf numFmtId="41" fontId="7" fillId="0" borderId="0" xfId="1" applyNumberFormat="1" applyFont="1" applyFill="1" applyBorder="1" applyAlignment="1">
      <alignment horizontal="center" vertical="center"/>
    </xf>
    <xf numFmtId="176" fontId="5" fillId="0" borderId="46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horizontal="distributed" vertical="center"/>
    </xf>
    <xf numFmtId="176" fontId="5" fillId="0" borderId="24" xfId="1" applyNumberFormat="1" applyFont="1" applyFill="1" applyBorder="1" applyAlignment="1">
      <alignment vertical="center"/>
    </xf>
    <xf numFmtId="0" fontId="5" fillId="0" borderId="20" xfId="1" applyFont="1" applyFill="1" applyBorder="1" applyAlignment="1">
      <alignment horizontal="distributed" vertical="center"/>
    </xf>
    <xf numFmtId="176" fontId="5" fillId="0" borderId="21" xfId="1" applyNumberFormat="1" applyFont="1" applyFill="1" applyBorder="1" applyAlignment="1">
      <alignment vertical="center"/>
    </xf>
    <xf numFmtId="176" fontId="8" fillId="0" borderId="31" xfId="1" applyNumberFormat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distributed" vertical="center"/>
    </xf>
    <xf numFmtId="176" fontId="5" fillId="0" borderId="47" xfId="1" applyNumberFormat="1" applyFont="1" applyFill="1" applyBorder="1" applyAlignment="1">
      <alignment horizontal="center" vertical="center"/>
    </xf>
    <xf numFmtId="41" fontId="5" fillId="0" borderId="48" xfId="1" applyNumberFormat="1" applyFont="1" applyFill="1" applyBorder="1" applyAlignment="1">
      <alignment horizontal="center" vertical="center"/>
    </xf>
    <xf numFmtId="176" fontId="8" fillId="0" borderId="17" xfId="1" applyNumberFormat="1" applyFont="1" applyFill="1" applyBorder="1" applyAlignment="1">
      <alignment horizontal="distributed" vertical="center"/>
    </xf>
    <xf numFmtId="0" fontId="5" fillId="0" borderId="7" xfId="1" applyFont="1" applyFill="1" applyBorder="1" applyAlignment="1">
      <alignment horizontal="distributed" vertical="center"/>
    </xf>
    <xf numFmtId="0" fontId="5" fillId="0" borderId="7" xfId="1" applyFont="1" applyFill="1" applyBorder="1" applyAlignment="1">
      <alignment horizontal="center" vertical="center"/>
    </xf>
    <xf numFmtId="41" fontId="5" fillId="0" borderId="27" xfId="1" applyNumberFormat="1" applyFont="1" applyFill="1" applyBorder="1" applyAlignment="1">
      <alignment horizontal="center" vertical="center"/>
    </xf>
    <xf numFmtId="176" fontId="5" fillId="0" borderId="49" xfId="1" applyNumberFormat="1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>
      <alignment vertical="center"/>
    </xf>
    <xf numFmtId="43" fontId="5" fillId="0" borderId="15" xfId="1" applyNumberFormat="1" applyFont="1" applyFill="1" applyBorder="1" applyAlignment="1">
      <alignment horizontal="center" vertical="center"/>
    </xf>
    <xf numFmtId="41" fontId="5" fillId="0" borderId="49" xfId="1" applyNumberFormat="1" applyFont="1" applyFill="1" applyBorder="1" applyAlignment="1">
      <alignment horizontal="center" vertical="center"/>
    </xf>
    <xf numFmtId="41" fontId="5" fillId="0" borderId="40" xfId="1" applyNumberFormat="1" applyFont="1" applyFill="1" applyBorder="1" applyAlignment="1">
      <alignment vertical="center"/>
    </xf>
    <xf numFmtId="43" fontId="5" fillId="0" borderId="41" xfId="1" applyNumberFormat="1" applyFont="1" applyFill="1" applyBorder="1" applyAlignment="1">
      <alignment horizontal="center" vertical="center"/>
    </xf>
    <xf numFmtId="41" fontId="5" fillId="0" borderId="35" xfId="1" applyNumberFormat="1" applyFont="1" applyFill="1" applyBorder="1" applyAlignment="1">
      <alignment vertical="center"/>
    </xf>
    <xf numFmtId="43" fontId="5" fillId="0" borderId="36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>
      <alignment vertical="center"/>
    </xf>
    <xf numFmtId="41" fontId="5" fillId="0" borderId="0" xfId="1" applyNumberFormat="1" applyFont="1" applyFill="1">
      <alignment vertical="center"/>
    </xf>
    <xf numFmtId="177" fontId="5" fillId="0" borderId="0" xfId="1" applyNumberFormat="1" applyFont="1" applyFill="1">
      <alignment vertical="center"/>
    </xf>
    <xf numFmtId="177" fontId="5" fillId="0" borderId="0" xfId="1" applyNumberFormat="1" applyFont="1" applyFill="1" applyBorder="1">
      <alignment vertical="center"/>
    </xf>
    <xf numFmtId="176" fontId="9" fillId="0" borderId="0" xfId="1" applyNumberFormat="1" applyFont="1" applyFill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50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8" xfId="0" applyFont="1" applyBorder="1" applyAlignment="1">
      <alignment horizontal="distributed" vertical="center" wrapText="1"/>
    </xf>
    <xf numFmtId="0" fontId="10" fillId="0" borderId="28" xfId="0" applyFont="1" applyBorder="1" applyAlignment="1">
      <alignment horizontal="distributed" vertical="center"/>
    </xf>
    <xf numFmtId="0" fontId="10" fillId="0" borderId="49" xfId="0" applyFont="1" applyBorder="1" applyAlignment="1">
      <alignment horizontal="distributed" vertical="center"/>
    </xf>
    <xf numFmtId="0" fontId="10" fillId="0" borderId="41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10" fillId="0" borderId="9" xfId="0" applyFont="1" applyBorder="1" applyAlignment="1">
      <alignment horizontal="distributed" vertical="center" wrapText="1" indent="1"/>
    </xf>
    <xf numFmtId="0" fontId="10" fillId="0" borderId="9" xfId="0" applyFont="1" applyBorder="1" applyAlignment="1">
      <alignment horizontal="distributed" vertical="center" indent="1"/>
    </xf>
    <xf numFmtId="0" fontId="10" fillId="0" borderId="56" xfId="0" applyFont="1" applyBorder="1" applyAlignment="1">
      <alignment horizontal="distributed" vertical="center"/>
    </xf>
    <xf numFmtId="0" fontId="10" fillId="0" borderId="10" xfId="0" applyFont="1" applyBorder="1" applyAlignment="1">
      <alignment horizontal="center" vertical="center"/>
    </xf>
    <xf numFmtId="0" fontId="8" fillId="0" borderId="52" xfId="0" applyFont="1" applyBorder="1" applyAlignment="1">
      <alignment horizontal="distributed" vertical="center"/>
    </xf>
    <xf numFmtId="41" fontId="8" fillId="0" borderId="38" xfId="0" applyNumberFormat="1" applyFont="1" applyBorder="1" applyAlignment="1">
      <alignment vertical="center"/>
    </xf>
    <xf numFmtId="41" fontId="8" fillId="0" borderId="45" xfId="0" applyNumberFormat="1" applyFont="1" applyBorder="1" applyAlignment="1">
      <alignment vertical="center"/>
    </xf>
    <xf numFmtId="41" fontId="8" fillId="0" borderId="12" xfId="0" applyNumberFormat="1" applyFont="1" applyBorder="1" applyAlignment="1">
      <alignment vertical="center"/>
    </xf>
    <xf numFmtId="41" fontId="8" fillId="0" borderId="15" xfId="0" applyNumberFormat="1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0" fontId="11" fillId="0" borderId="0" xfId="0" applyFont="1"/>
    <xf numFmtId="0" fontId="8" fillId="0" borderId="57" xfId="0" applyFont="1" applyBorder="1" applyAlignment="1">
      <alignment horizontal="distributed" vertical="center"/>
    </xf>
    <xf numFmtId="41" fontId="8" fillId="0" borderId="20" xfId="0" applyNumberFormat="1" applyFont="1" applyBorder="1" applyAlignment="1">
      <alignment vertical="center"/>
    </xf>
    <xf numFmtId="41" fontId="8" fillId="0" borderId="39" xfId="0" applyNumberFormat="1" applyFont="1" applyBorder="1" applyAlignment="1">
      <alignment vertical="center"/>
    </xf>
    <xf numFmtId="0" fontId="8" fillId="0" borderId="57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distributed" vertical="center"/>
    </xf>
    <xf numFmtId="41" fontId="8" fillId="0" borderId="40" xfId="0" applyNumberFormat="1" applyFont="1" applyBorder="1" applyAlignment="1">
      <alignment vertical="center"/>
    </xf>
    <xf numFmtId="41" fontId="8" fillId="0" borderId="43" xfId="0" applyNumberFormat="1" applyFont="1" applyBorder="1" applyAlignment="1">
      <alignment vertical="center"/>
    </xf>
    <xf numFmtId="0" fontId="8" fillId="0" borderId="58" xfId="0" applyFont="1" applyBorder="1" applyAlignment="1">
      <alignment horizontal="center" vertical="center" justifyLastLine="1"/>
    </xf>
    <xf numFmtId="41" fontId="8" fillId="0" borderId="34" xfId="0" applyNumberFormat="1" applyFont="1" applyBorder="1" applyAlignment="1">
      <alignment vertical="center"/>
    </xf>
    <xf numFmtId="41" fontId="8" fillId="0" borderId="35" xfId="0" applyNumberFormat="1" applyFont="1" applyBorder="1" applyAlignment="1">
      <alignment vertical="center"/>
    </xf>
    <xf numFmtId="41" fontId="8" fillId="0" borderId="59" xfId="0" applyNumberFormat="1" applyFont="1" applyBorder="1" applyAlignment="1">
      <alignment vertical="center"/>
    </xf>
    <xf numFmtId="41" fontId="8" fillId="0" borderId="36" xfId="0" applyNumberFormat="1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79" fontId="8" fillId="0" borderId="25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1" fillId="0" borderId="58" xfId="0" applyFont="1" applyBorder="1" applyAlignment="1">
      <alignment vertical="center"/>
    </xf>
    <xf numFmtId="0" fontId="11" fillId="0" borderId="3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distributed" vertical="center" shrinkToFit="1"/>
    </xf>
    <xf numFmtId="0" fontId="11" fillId="0" borderId="2" xfId="0" applyFont="1" applyBorder="1" applyAlignment="1">
      <alignment horizontal="distributed" vertical="center" shrinkToFit="1"/>
    </xf>
    <xf numFmtId="0" fontId="11" fillId="0" borderId="13" xfId="0" applyFont="1" applyBorder="1" applyAlignment="1">
      <alignment horizontal="distributed" vertical="center" shrinkToFit="1"/>
    </xf>
    <xf numFmtId="0" fontId="11" fillId="0" borderId="14" xfId="0" applyFont="1" applyBorder="1" applyAlignment="1">
      <alignment horizontal="distributed" vertical="center" shrinkToFit="1"/>
    </xf>
    <xf numFmtId="0" fontId="11" fillId="0" borderId="12" xfId="0" applyFont="1" applyBorder="1" applyAlignment="1">
      <alignment horizontal="distributed" vertical="center" shrinkToFit="1"/>
    </xf>
    <xf numFmtId="41" fontId="14" fillId="0" borderId="15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61" xfId="0" applyBorder="1" applyAlignment="1">
      <alignment horizontal="center" vertical="center" wrapText="1"/>
    </xf>
    <xf numFmtId="0" fontId="11" fillId="0" borderId="24" xfId="0" applyFont="1" applyBorder="1" applyAlignment="1">
      <alignment horizontal="distributed" vertical="center" shrinkToFit="1"/>
    </xf>
    <xf numFmtId="0" fontId="11" fillId="0" borderId="20" xfId="0" applyFont="1" applyBorder="1" applyAlignment="1">
      <alignment horizontal="distributed" vertical="center" shrinkToFit="1"/>
    </xf>
    <xf numFmtId="0" fontId="11" fillId="0" borderId="21" xfId="0" applyFont="1" applyBorder="1" applyAlignment="1">
      <alignment horizontal="distributed" vertical="center" shrinkToFit="1"/>
    </xf>
    <xf numFmtId="0" fontId="11" fillId="0" borderId="19" xfId="0" applyFont="1" applyBorder="1" applyAlignment="1">
      <alignment horizontal="distributed" vertical="center" shrinkToFit="1"/>
    </xf>
    <xf numFmtId="41" fontId="14" fillId="0" borderId="23" xfId="0" applyNumberFormat="1" applyFont="1" applyBorder="1" applyAlignment="1">
      <alignment vertical="center"/>
    </xf>
    <xf numFmtId="0" fontId="11" fillId="0" borderId="30" xfId="0" applyFont="1" applyBorder="1" applyAlignment="1">
      <alignment horizontal="distributed" vertical="center" shrinkToFit="1"/>
    </xf>
    <xf numFmtId="0" fontId="11" fillId="0" borderId="31" xfId="0" applyFont="1" applyBorder="1" applyAlignment="1">
      <alignment horizontal="distributed" vertical="center" shrinkToFit="1"/>
    </xf>
    <xf numFmtId="0" fontId="11" fillId="0" borderId="38" xfId="0" applyFont="1" applyBorder="1" applyAlignment="1">
      <alignment horizontal="distributed" vertical="center" shrinkToFit="1"/>
    </xf>
    <xf numFmtId="0" fontId="11" fillId="0" borderId="37" xfId="0" applyFont="1" applyBorder="1" applyAlignment="1">
      <alignment horizontal="distributed" vertical="center" shrinkToFit="1"/>
    </xf>
    <xf numFmtId="0" fontId="11" fillId="0" borderId="16" xfId="0" applyFont="1" applyBorder="1" applyAlignment="1">
      <alignment horizontal="distributed" vertical="center" shrinkToFit="1"/>
    </xf>
    <xf numFmtId="0" fontId="11" fillId="0" borderId="17" xfId="0" applyFont="1" applyBorder="1" applyAlignment="1">
      <alignment horizontal="distributed" vertical="center" shrinkToFit="1"/>
    </xf>
    <xf numFmtId="0" fontId="11" fillId="0" borderId="18" xfId="0" applyFont="1" applyBorder="1" applyAlignment="1">
      <alignment horizontal="distributed" vertical="center" shrinkToFit="1"/>
    </xf>
    <xf numFmtId="0" fontId="11" fillId="0" borderId="25" xfId="0" applyFont="1" applyBorder="1" applyAlignment="1">
      <alignment horizontal="distributed" vertical="center" shrinkToFit="1"/>
    </xf>
    <xf numFmtId="0" fontId="11" fillId="0" borderId="0" xfId="0" applyFont="1" applyBorder="1" applyAlignment="1">
      <alignment horizontal="distributed" vertical="center" shrinkToFit="1"/>
    </xf>
    <xf numFmtId="0" fontId="11" fillId="0" borderId="26" xfId="0" applyFont="1" applyBorder="1" applyAlignment="1">
      <alignment horizontal="distributed" vertical="center" shrinkToFit="1"/>
    </xf>
    <xf numFmtId="0" fontId="11" fillId="0" borderId="68" xfId="0" applyFont="1" applyBorder="1" applyAlignment="1">
      <alignment horizontal="distributed" vertical="center" shrinkToFit="1"/>
    </xf>
    <xf numFmtId="0" fontId="11" fillId="0" borderId="43" xfId="0" applyFont="1" applyBorder="1" applyAlignment="1">
      <alignment horizontal="distributed" vertical="center"/>
    </xf>
    <xf numFmtId="0" fontId="11" fillId="0" borderId="44" xfId="0" applyFont="1" applyBorder="1" applyAlignment="1">
      <alignment horizontal="distributed" vertical="center" shrinkToFit="1"/>
    </xf>
    <xf numFmtId="0" fontId="11" fillId="0" borderId="43" xfId="0" applyFont="1" applyBorder="1" applyAlignment="1">
      <alignment horizontal="distributed" vertical="center" shrinkToFit="1"/>
    </xf>
    <xf numFmtId="41" fontId="14" fillId="0" borderId="67" xfId="0" applyNumberFormat="1" applyFont="1" applyBorder="1" applyAlignment="1">
      <alignment vertical="center"/>
    </xf>
    <xf numFmtId="41" fontId="14" fillId="0" borderId="10" xfId="0" applyNumberFormat="1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vertical="top"/>
    </xf>
    <xf numFmtId="0" fontId="11" fillId="0" borderId="69" xfId="0" applyFont="1" applyBorder="1" applyAlignment="1">
      <alignment horizontal="center" vertical="center"/>
    </xf>
    <xf numFmtId="41" fontId="14" fillId="0" borderId="10" xfId="0" applyNumberFormat="1" applyFont="1" applyBorder="1" applyAlignment="1">
      <alignment horizontal="right"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vertical="top"/>
    </xf>
    <xf numFmtId="176" fontId="2" fillId="0" borderId="0" xfId="1" applyNumberFormat="1" applyFont="1" applyAlignment="1">
      <alignment vertical="top"/>
    </xf>
    <xf numFmtId="176" fontId="5" fillId="0" borderId="0" xfId="1" applyNumberFormat="1" applyFont="1" applyAlignment="1">
      <alignment vertical="center"/>
    </xf>
    <xf numFmtId="177" fontId="5" fillId="0" borderId="0" xfId="1" applyNumberFormat="1" applyFont="1" applyAlignment="1">
      <alignment vertical="center"/>
    </xf>
    <xf numFmtId="177" fontId="6" fillId="0" borderId="0" xfId="1" applyNumberFormat="1" applyFont="1" applyAlignment="1">
      <alignment horizontal="right"/>
    </xf>
    <xf numFmtId="176" fontId="5" fillId="0" borderId="3" xfId="1" applyNumberFormat="1" applyFont="1" applyBorder="1" applyAlignment="1">
      <alignment horizontal="center" vertical="center"/>
    </xf>
    <xf numFmtId="176" fontId="5" fillId="0" borderId="14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distributed" vertical="center"/>
    </xf>
    <xf numFmtId="176" fontId="5" fillId="0" borderId="13" xfId="1" applyNumberFormat="1" applyFont="1" applyBorder="1" applyAlignment="1">
      <alignment horizontal="center" vertical="center"/>
    </xf>
    <xf numFmtId="41" fontId="5" fillId="0" borderId="48" xfId="1" applyNumberFormat="1" applyFont="1" applyBorder="1" applyAlignment="1">
      <alignment vertical="center"/>
    </xf>
    <xf numFmtId="180" fontId="5" fillId="0" borderId="23" xfId="1" applyNumberFormat="1" applyFont="1" applyBorder="1" applyAlignment="1">
      <alignment vertical="center"/>
    </xf>
    <xf numFmtId="176" fontId="5" fillId="0" borderId="26" xfId="1" applyNumberFormat="1" applyFont="1" applyBorder="1" applyAlignment="1">
      <alignment horizontal="center" vertical="center"/>
    </xf>
    <xf numFmtId="176" fontId="5" fillId="0" borderId="19" xfId="1" applyNumberFormat="1" applyFont="1" applyBorder="1" applyAlignment="1">
      <alignment horizontal="center" vertical="center"/>
    </xf>
    <xf numFmtId="176" fontId="5" fillId="0" borderId="31" xfId="1" applyNumberFormat="1" applyFont="1" applyBorder="1" applyAlignment="1">
      <alignment horizontal="distributed" vertical="center"/>
    </xf>
    <xf numFmtId="176" fontId="5" fillId="0" borderId="38" xfId="1" applyNumberFormat="1" applyFont="1" applyBorder="1" applyAlignment="1">
      <alignment horizontal="center" vertical="center"/>
    </xf>
    <xf numFmtId="41" fontId="5" fillId="0" borderId="22" xfId="1" applyNumberFormat="1" applyFont="1" applyBorder="1" applyAlignment="1">
      <alignment vertical="center"/>
    </xf>
    <xf numFmtId="176" fontId="5" fillId="0" borderId="27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distributed" vertical="center"/>
    </xf>
    <xf numFmtId="41" fontId="5" fillId="0" borderId="28" xfId="1" applyNumberFormat="1" applyFont="1" applyBorder="1" applyAlignment="1">
      <alignment vertical="center"/>
    </xf>
    <xf numFmtId="180" fontId="5" fillId="0" borderId="29" xfId="1" applyNumberFormat="1" applyFont="1" applyBorder="1" applyAlignment="1">
      <alignment vertical="center"/>
    </xf>
    <xf numFmtId="176" fontId="5" fillId="0" borderId="30" xfId="1" applyNumberFormat="1" applyFont="1" applyBorder="1" applyAlignment="1">
      <alignment horizontal="center" vertical="center"/>
    </xf>
    <xf numFmtId="176" fontId="5" fillId="0" borderId="31" xfId="1" applyNumberFormat="1" applyFont="1" applyBorder="1" applyAlignment="1">
      <alignment horizontal="center" vertical="center"/>
    </xf>
    <xf numFmtId="176" fontId="5" fillId="0" borderId="32" xfId="1" applyNumberFormat="1" applyFont="1" applyBorder="1" applyAlignment="1">
      <alignment horizontal="center" vertical="center" shrinkToFit="1"/>
    </xf>
    <xf numFmtId="176" fontId="5" fillId="0" borderId="33" xfId="1" applyNumberFormat="1" applyFont="1" applyBorder="1" applyAlignment="1">
      <alignment horizontal="distributed" vertical="center"/>
    </xf>
    <xf numFmtId="176" fontId="5" fillId="0" borderId="34" xfId="1" applyNumberFormat="1" applyFont="1" applyBorder="1" applyAlignment="1">
      <alignment horizontal="center" vertical="center" shrinkToFit="1"/>
    </xf>
    <xf numFmtId="41" fontId="5" fillId="0" borderId="35" xfId="1" applyNumberFormat="1" applyFont="1" applyBorder="1" applyAlignment="1">
      <alignment vertical="center"/>
    </xf>
    <xf numFmtId="180" fontId="5" fillId="0" borderId="36" xfId="1" applyNumberFormat="1" applyFont="1" applyBorder="1" applyAlignment="1">
      <alignment vertical="center"/>
    </xf>
    <xf numFmtId="176" fontId="5" fillId="0" borderId="24" xfId="1" applyNumberFormat="1" applyFont="1" applyBorder="1" applyAlignment="1">
      <alignment horizontal="center" vertical="center"/>
    </xf>
    <xf numFmtId="176" fontId="5" fillId="0" borderId="20" xfId="1" applyNumberFormat="1" applyFont="1" applyBorder="1" applyAlignment="1">
      <alignment horizontal="distributed" vertical="center"/>
    </xf>
    <xf numFmtId="176" fontId="5" fillId="0" borderId="21" xfId="1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/>
    </xf>
    <xf numFmtId="176" fontId="5" fillId="0" borderId="17" xfId="1" applyNumberFormat="1" applyFont="1" applyBorder="1" applyAlignment="1">
      <alignment horizontal="distributed" vertical="center"/>
    </xf>
    <xf numFmtId="176" fontId="5" fillId="0" borderId="18" xfId="1" applyNumberFormat="1" applyFont="1" applyBorder="1" applyAlignment="1">
      <alignment horizontal="center" vertical="center"/>
    </xf>
    <xf numFmtId="41" fontId="5" fillId="0" borderId="27" xfId="1" applyNumberFormat="1" applyFont="1" applyBorder="1" applyAlignment="1">
      <alignment vertical="center"/>
    </xf>
    <xf numFmtId="176" fontId="5" fillId="0" borderId="25" xfId="1" applyNumberFormat="1" applyFont="1" applyBorder="1" applyAlignment="1">
      <alignment horizontal="center" vertical="center"/>
    </xf>
    <xf numFmtId="41" fontId="5" fillId="0" borderId="37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horizontal="center" vertical="center"/>
    </xf>
    <xf numFmtId="176" fontId="5" fillId="0" borderId="37" xfId="1" applyNumberFormat="1" applyFont="1" applyBorder="1" applyAlignment="1">
      <alignment horizontal="center" vertical="center"/>
    </xf>
    <xf numFmtId="41" fontId="5" fillId="0" borderId="55" xfId="1" applyNumberFormat="1" applyFont="1" applyBorder="1" applyAlignment="1">
      <alignment vertical="center"/>
    </xf>
    <xf numFmtId="181" fontId="5" fillId="0" borderId="36" xfId="1" applyNumberFormat="1" applyFont="1" applyBorder="1" applyAlignment="1">
      <alignment vertical="center"/>
    </xf>
    <xf numFmtId="177" fontId="5" fillId="0" borderId="10" xfId="1" quotePrefix="1" applyNumberFormat="1" applyFont="1" applyBorder="1" applyAlignment="1">
      <alignment horizontal="center" vertical="center"/>
    </xf>
    <xf numFmtId="177" fontId="5" fillId="0" borderId="36" xfId="1" quotePrefix="1" applyNumberFormat="1" applyFont="1" applyBorder="1" applyAlignment="1">
      <alignment horizontal="center" vertical="center"/>
    </xf>
    <xf numFmtId="0" fontId="2" fillId="0" borderId="0" xfId="1" applyFont="1" applyAlignment="1">
      <alignment vertical="top"/>
    </xf>
    <xf numFmtId="0" fontId="5" fillId="0" borderId="0" xfId="1" applyFont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38" xfId="1" applyFont="1" applyBorder="1" applyAlignment="1">
      <alignment horizontal="center" vertical="center"/>
    </xf>
    <xf numFmtId="0" fontId="5" fillId="0" borderId="30" xfId="1" applyFont="1" applyBorder="1" applyAlignment="1">
      <alignment vertical="center"/>
    </xf>
    <xf numFmtId="0" fontId="5" fillId="0" borderId="24" xfId="1" applyFont="1" applyBorder="1" applyAlignment="1">
      <alignment vertical="center"/>
    </xf>
    <xf numFmtId="0" fontId="5" fillId="0" borderId="21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32" xfId="1" applyFont="1" applyBorder="1" applyAlignment="1">
      <alignment vertical="center"/>
    </xf>
    <xf numFmtId="0" fontId="5" fillId="0" borderId="34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47" xfId="1" applyNumberFormat="1" applyFont="1" applyBorder="1" applyAlignment="1">
      <alignment horizontal="center" vertical="center" wrapText="1"/>
    </xf>
    <xf numFmtId="0" fontId="5" fillId="0" borderId="5" xfId="1" applyNumberFormat="1" applyFont="1" applyBorder="1" applyAlignment="1">
      <alignment horizontal="center" vertical="center" wrapText="1"/>
    </xf>
    <xf numFmtId="0" fontId="5" fillId="0" borderId="40" xfId="1" applyNumberFormat="1" applyFont="1" applyBorder="1" applyAlignment="1">
      <alignment horizontal="center" vertical="center"/>
    </xf>
    <xf numFmtId="0" fontId="5" fillId="0" borderId="49" xfId="1" applyNumberFormat="1" applyFont="1" applyBorder="1" applyAlignment="1">
      <alignment horizontal="center" vertical="distributed" wrapText="1"/>
    </xf>
    <xf numFmtId="0" fontId="5" fillId="0" borderId="49" xfId="1" applyNumberFormat="1" applyFont="1" applyBorder="1" applyAlignment="1">
      <alignment horizontal="center" vertical="center" wrapText="1"/>
    </xf>
    <xf numFmtId="0" fontId="5" fillId="0" borderId="41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9" xfId="1" applyNumberFormat="1" applyFont="1" applyBorder="1" applyAlignment="1">
      <alignment horizontal="center" vertical="center"/>
    </xf>
    <xf numFmtId="0" fontId="5" fillId="0" borderId="56" xfId="1" applyNumberFormat="1" applyFont="1" applyBorder="1" applyAlignment="1">
      <alignment horizontal="center" vertical="center"/>
    </xf>
    <xf numFmtId="0" fontId="5" fillId="0" borderId="56" xfId="1" applyNumberFormat="1" applyFont="1" applyBorder="1" applyAlignment="1">
      <alignment horizontal="center" vertical="center" wrapText="1"/>
    </xf>
    <xf numFmtId="0" fontId="5" fillId="0" borderId="10" xfId="1" applyNumberFormat="1" applyFont="1" applyBorder="1" applyAlignment="1">
      <alignment horizontal="center" vertical="center" wrapText="1"/>
    </xf>
    <xf numFmtId="176" fontId="5" fillId="0" borderId="3" xfId="1" applyNumberFormat="1" applyFont="1" applyBorder="1" applyAlignment="1">
      <alignment horizontal="distributed" vertical="center" indent="1"/>
    </xf>
    <xf numFmtId="176" fontId="5" fillId="0" borderId="45" xfId="1" applyNumberFormat="1" applyFont="1" applyBorder="1" applyAlignment="1">
      <alignment horizontal="center" vertical="center"/>
    </xf>
    <xf numFmtId="41" fontId="5" fillId="0" borderId="45" xfId="1" applyNumberFormat="1" applyFont="1" applyBorder="1" applyAlignment="1">
      <alignment vertical="center"/>
    </xf>
    <xf numFmtId="41" fontId="5" fillId="0" borderId="14" xfId="1" applyNumberFormat="1" applyFont="1" applyBorder="1" applyAlignment="1">
      <alignment horizontal="right" vertical="center"/>
    </xf>
    <xf numFmtId="43" fontId="5" fillId="0" borderId="39" xfId="1" applyNumberFormat="1" applyFont="1" applyBorder="1" applyAlignment="1">
      <alignment horizontal="center" vertical="center"/>
    </xf>
    <xf numFmtId="176" fontId="5" fillId="0" borderId="26" xfId="1" applyNumberFormat="1" applyFont="1" applyBorder="1" applyAlignment="1">
      <alignment horizontal="distributed" vertical="center" indent="1"/>
    </xf>
    <xf numFmtId="176" fontId="5" fillId="0" borderId="28" xfId="1" applyNumberFormat="1" applyFont="1" applyBorder="1" applyAlignment="1">
      <alignment horizontal="center" vertical="center"/>
    </xf>
    <xf numFmtId="41" fontId="5" fillId="0" borderId="40" xfId="1" applyNumberFormat="1" applyFont="1" applyBorder="1" applyAlignment="1">
      <alignment vertical="center"/>
    </xf>
    <xf numFmtId="41" fontId="5" fillId="0" borderId="27" xfId="1" applyNumberFormat="1" applyFont="1" applyBorder="1" applyAlignment="1">
      <alignment horizontal="right" vertical="center"/>
    </xf>
    <xf numFmtId="41" fontId="5" fillId="0" borderId="49" xfId="1" applyNumberFormat="1" applyFont="1" applyBorder="1" applyAlignment="1">
      <alignment vertical="center"/>
    </xf>
    <xf numFmtId="43" fontId="5" fillId="0" borderId="41" xfId="1" applyNumberFormat="1" applyFont="1" applyBorder="1" applyAlignment="1">
      <alignment horizontal="center" vertical="center"/>
    </xf>
    <xf numFmtId="176" fontId="5" fillId="0" borderId="30" xfId="1" applyNumberFormat="1" applyFont="1" applyBorder="1" applyAlignment="1">
      <alignment horizontal="distributed" vertical="center" indent="1"/>
    </xf>
    <xf numFmtId="176" fontId="5" fillId="0" borderId="31" xfId="1" applyNumberFormat="1" applyFont="1" applyBorder="1" applyAlignment="1">
      <alignment horizontal="distributed" vertical="center" indent="1"/>
    </xf>
    <xf numFmtId="176" fontId="5" fillId="0" borderId="73" xfId="1" applyNumberFormat="1" applyFont="1" applyBorder="1" applyAlignment="1">
      <alignment horizontal="center" vertical="center"/>
    </xf>
    <xf numFmtId="41" fontId="5" fillId="0" borderId="59" xfId="1" applyNumberFormat="1" applyFont="1" applyBorder="1" applyAlignment="1">
      <alignment horizontal="right" vertical="center"/>
    </xf>
    <xf numFmtId="41" fontId="5" fillId="0" borderId="59" xfId="1" applyNumberFormat="1" applyFont="1" applyBorder="1" applyAlignment="1">
      <alignment vertical="center"/>
    </xf>
    <xf numFmtId="43" fontId="5" fillId="0" borderId="36" xfId="1" applyNumberFormat="1" applyFont="1" applyBorder="1" applyAlignment="1">
      <alignment horizontal="center" vertical="center"/>
    </xf>
    <xf numFmtId="176" fontId="5" fillId="0" borderId="24" xfId="1" applyNumberFormat="1" applyFont="1" applyBorder="1" applyAlignment="1">
      <alignment horizontal="distributed" vertical="center" indent="1"/>
    </xf>
    <xf numFmtId="176" fontId="5" fillId="0" borderId="21" xfId="1" applyNumberFormat="1" applyFont="1" applyBorder="1" applyAlignment="1">
      <alignment horizontal="distributed" vertical="center" indent="1"/>
    </xf>
    <xf numFmtId="41" fontId="5" fillId="0" borderId="37" xfId="1" applyNumberFormat="1" applyFont="1" applyBorder="1" applyAlignment="1">
      <alignment horizontal="right" vertical="center"/>
    </xf>
    <xf numFmtId="176" fontId="5" fillId="0" borderId="22" xfId="1" applyNumberFormat="1" applyFont="1" applyBorder="1" applyAlignment="1">
      <alignment horizontal="center" vertical="center"/>
    </xf>
    <xf numFmtId="41" fontId="5" fillId="0" borderId="19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horizontal="distributed" vertical="center" indent="1"/>
    </xf>
    <xf numFmtId="176" fontId="5" fillId="0" borderId="18" xfId="1" applyNumberFormat="1" applyFont="1" applyBorder="1" applyAlignment="1">
      <alignment horizontal="distributed" vertical="center" indent="1"/>
    </xf>
    <xf numFmtId="176" fontId="5" fillId="0" borderId="68" xfId="1" applyNumberFormat="1" applyFont="1" applyBorder="1" applyAlignment="1">
      <alignment horizontal="distributed" vertical="center" indent="1"/>
    </xf>
    <xf numFmtId="176" fontId="5" fillId="0" borderId="43" xfId="1" applyNumberFormat="1" applyFont="1" applyBorder="1" applyAlignment="1">
      <alignment horizontal="distributed" vertical="center"/>
    </xf>
    <xf numFmtId="176" fontId="5" fillId="0" borderId="44" xfId="1" applyNumberFormat="1" applyFont="1" applyBorder="1" applyAlignment="1">
      <alignment horizontal="distributed" vertical="center" indent="1"/>
    </xf>
    <xf numFmtId="0" fontId="11" fillId="0" borderId="20" xfId="0" applyFont="1" applyBorder="1" applyAlignment="1">
      <alignment horizontal="distributed" vertical="center"/>
    </xf>
    <xf numFmtId="0" fontId="11" fillId="0" borderId="54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distributed" vertical="center" shrinkToFit="1"/>
    </xf>
    <xf numFmtId="41" fontId="14" fillId="0" borderId="0" xfId="0" applyNumberFormat="1" applyFont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center" vertical="center"/>
    </xf>
    <xf numFmtId="176" fontId="5" fillId="0" borderId="17" xfId="1" applyNumberFormat="1" applyFont="1" applyFill="1" applyBorder="1" applyAlignment="1">
      <alignment horizontal="distributed" vertical="center"/>
    </xf>
    <xf numFmtId="41" fontId="5" fillId="0" borderId="45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distributed" vertical="center"/>
    </xf>
    <xf numFmtId="41" fontId="5" fillId="0" borderId="40" xfId="1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13" xfId="1" applyNumberFormat="1" applyFont="1" applyFill="1" applyBorder="1" applyAlignment="1">
      <alignment horizontal="center" vertical="center"/>
    </xf>
    <xf numFmtId="176" fontId="5" fillId="0" borderId="16" xfId="1" applyNumberFormat="1" applyFont="1" applyFill="1" applyBorder="1" applyAlignment="1">
      <alignment horizontal="center" vertical="center"/>
    </xf>
    <xf numFmtId="176" fontId="5" fillId="0" borderId="17" xfId="1" applyNumberFormat="1" applyFont="1" applyFill="1" applyBorder="1" applyAlignment="1">
      <alignment horizontal="center" vertical="center"/>
    </xf>
    <xf numFmtId="176" fontId="5" fillId="0" borderId="18" xfId="1" applyNumberFormat="1" applyFont="1" applyFill="1" applyBorder="1" applyAlignment="1">
      <alignment horizontal="center" vertical="center"/>
    </xf>
    <xf numFmtId="176" fontId="5" fillId="0" borderId="32" xfId="1" applyNumberFormat="1" applyFont="1" applyFill="1" applyBorder="1" applyAlignment="1">
      <alignment horizontal="center" vertical="center"/>
    </xf>
    <xf numFmtId="176" fontId="5" fillId="0" borderId="34" xfId="1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distributed" vertical="center"/>
    </xf>
    <xf numFmtId="41" fontId="14" fillId="0" borderId="29" xfId="0" applyNumberFormat="1" applyFont="1" applyBorder="1" applyAlignment="1">
      <alignment vertical="center"/>
    </xf>
    <xf numFmtId="0" fontId="11" fillId="0" borderId="58" xfId="0" applyFont="1" applyBorder="1" applyAlignment="1">
      <alignment horizontal="center" vertical="center"/>
    </xf>
    <xf numFmtId="0" fontId="11" fillId="0" borderId="33" xfId="0" applyFont="1" applyBorder="1" applyAlignment="1">
      <alignment horizontal="distributed" vertical="center"/>
    </xf>
    <xf numFmtId="0" fontId="11" fillId="0" borderId="59" xfId="0" applyFont="1" applyBorder="1" applyAlignment="1">
      <alignment horizontal="center" vertical="center"/>
    </xf>
    <xf numFmtId="41" fontId="11" fillId="0" borderId="69" xfId="0" applyNumberFormat="1" applyFont="1" applyBorder="1" applyAlignment="1">
      <alignment vertical="center"/>
    </xf>
    <xf numFmtId="176" fontId="5" fillId="0" borderId="0" xfId="1" applyNumberFormat="1" applyFont="1" applyFill="1" applyBorder="1" applyAlignment="1">
      <alignment horizontal="distributed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/>
    </xf>
    <xf numFmtId="176" fontId="5" fillId="0" borderId="13" xfId="1" applyNumberFormat="1" applyFont="1" applyFill="1" applyBorder="1" applyAlignment="1">
      <alignment horizontal="center" vertical="center"/>
    </xf>
    <xf numFmtId="176" fontId="5" fillId="0" borderId="68" xfId="1" applyNumberFormat="1" applyFont="1" applyFill="1" applyBorder="1" applyAlignment="1">
      <alignment horizontal="center" vertical="center"/>
    </xf>
    <xf numFmtId="176" fontId="5" fillId="0" borderId="43" xfId="1" applyNumberFormat="1" applyFont="1" applyFill="1" applyBorder="1" applyAlignment="1">
      <alignment horizontal="center" vertical="center"/>
    </xf>
    <xf numFmtId="176" fontId="5" fillId="0" borderId="44" xfId="1" applyNumberFormat="1" applyFont="1" applyFill="1" applyBorder="1" applyAlignment="1">
      <alignment horizontal="center" vertical="center"/>
    </xf>
    <xf numFmtId="176" fontId="5" fillId="0" borderId="32" xfId="1" applyNumberFormat="1" applyFont="1" applyFill="1" applyBorder="1" applyAlignment="1">
      <alignment horizontal="center" vertical="center"/>
    </xf>
    <xf numFmtId="176" fontId="5" fillId="0" borderId="33" xfId="1" applyNumberFormat="1" applyFont="1" applyFill="1" applyBorder="1" applyAlignment="1">
      <alignment horizontal="center" vertical="center"/>
    </xf>
    <xf numFmtId="176" fontId="5" fillId="0" borderId="34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center" vertical="center"/>
    </xf>
    <xf numFmtId="41" fontId="5" fillId="0" borderId="4" xfId="1" applyNumberFormat="1" applyFont="1" applyFill="1" applyBorder="1" applyAlignment="1">
      <alignment horizontal="center" vertical="center"/>
    </xf>
    <xf numFmtId="41" fontId="5" fillId="0" borderId="9" xfId="1" applyNumberFormat="1" applyFont="1" applyFill="1" applyBorder="1" applyAlignment="1">
      <alignment horizontal="center" vertical="center"/>
    </xf>
    <xf numFmtId="177" fontId="5" fillId="0" borderId="4" xfId="1" applyNumberFormat="1" applyFont="1" applyFill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center" vertical="center"/>
    </xf>
    <xf numFmtId="43" fontId="5" fillId="0" borderId="5" xfId="1" applyNumberFormat="1" applyFont="1" applyFill="1" applyBorder="1" applyAlignment="1">
      <alignment horizontal="center" vertical="center"/>
    </xf>
    <xf numFmtId="43" fontId="5" fillId="0" borderId="1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distributed" vertical="center" wrapText="1"/>
    </xf>
    <xf numFmtId="176" fontId="5" fillId="0" borderId="17" xfId="1" applyNumberFormat="1" applyFont="1" applyFill="1" applyBorder="1" applyAlignment="1">
      <alignment horizontal="distributed" vertical="center"/>
    </xf>
    <xf numFmtId="176" fontId="5" fillId="0" borderId="7" xfId="1" applyNumberFormat="1" applyFont="1" applyFill="1" applyBorder="1" applyAlignment="1">
      <alignment horizontal="distributed" vertical="center"/>
    </xf>
    <xf numFmtId="43" fontId="5" fillId="0" borderId="5" xfId="1" applyNumberFormat="1" applyFont="1" applyFill="1" applyBorder="1" applyAlignment="1">
      <alignment vertical="center"/>
    </xf>
    <xf numFmtId="43" fontId="5" fillId="0" borderId="10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horizontal="distributed" vertical="distributed"/>
    </xf>
    <xf numFmtId="176" fontId="5" fillId="0" borderId="31" xfId="1" applyNumberFormat="1" applyFont="1" applyFill="1" applyBorder="1" applyAlignment="1">
      <alignment horizontal="distributed" vertical="distributed"/>
    </xf>
    <xf numFmtId="41" fontId="5" fillId="0" borderId="45" xfId="1" applyNumberFormat="1" applyFont="1" applyFill="1" applyBorder="1" applyAlignment="1">
      <alignment horizontal="center" vertical="center"/>
    </xf>
    <xf numFmtId="43" fontId="5" fillId="0" borderId="39" xfId="1" applyNumberFormat="1" applyFont="1" applyFill="1" applyBorder="1" applyAlignment="1">
      <alignment horizontal="center" vertical="center"/>
    </xf>
    <xf numFmtId="177" fontId="5" fillId="0" borderId="4" xfId="1" applyNumberFormat="1" applyFont="1" applyFill="1" applyBorder="1" applyAlignment="1">
      <alignment vertical="center"/>
    </xf>
    <xf numFmtId="177" fontId="5" fillId="0" borderId="9" xfId="1" applyNumberFormat="1" applyFont="1" applyFill="1" applyBorder="1" applyAlignment="1">
      <alignment vertical="center"/>
    </xf>
    <xf numFmtId="178" fontId="8" fillId="0" borderId="65" xfId="0" applyNumberFormat="1" applyFont="1" applyBorder="1" applyAlignment="1">
      <alignment horizontal="center" vertical="center"/>
    </xf>
    <xf numFmtId="178" fontId="8" fillId="0" borderId="19" xfId="0" applyNumberFormat="1" applyFont="1" applyBorder="1" applyAlignment="1">
      <alignment horizontal="center" vertical="center"/>
    </xf>
    <xf numFmtId="179" fontId="8" fillId="0" borderId="65" xfId="0" applyNumberFormat="1" applyFont="1" applyBorder="1" applyAlignment="1">
      <alignment horizontal="center" vertical="center"/>
    </xf>
    <xf numFmtId="179" fontId="8" fillId="0" borderId="23" xfId="0" applyNumberFormat="1" applyFont="1" applyBorder="1" applyAlignment="1">
      <alignment horizontal="center" vertical="center"/>
    </xf>
    <xf numFmtId="178" fontId="8" fillId="0" borderId="66" xfId="0" applyNumberFormat="1" applyFont="1" applyBorder="1" applyAlignment="1">
      <alignment horizontal="center" vertical="center"/>
    </xf>
    <xf numFmtId="178" fontId="8" fillId="0" borderId="42" xfId="0" applyNumberFormat="1" applyFont="1" applyBorder="1" applyAlignment="1">
      <alignment horizontal="center" vertical="center"/>
    </xf>
    <xf numFmtId="179" fontId="8" fillId="0" borderId="66" xfId="0" applyNumberFormat="1" applyFont="1" applyBorder="1" applyAlignment="1">
      <alignment horizontal="center" vertical="center"/>
    </xf>
    <xf numFmtId="179" fontId="8" fillId="0" borderId="67" xfId="0" applyNumberFormat="1" applyFont="1" applyBorder="1" applyAlignment="1">
      <alignment horizontal="center" vertical="center"/>
    </xf>
    <xf numFmtId="178" fontId="8" fillId="0" borderId="63" xfId="0" applyNumberFormat="1" applyFont="1" applyBorder="1" applyAlignment="1">
      <alignment horizontal="center" vertical="center"/>
    </xf>
    <xf numFmtId="178" fontId="8" fillId="0" borderId="56" xfId="0" applyNumberFormat="1" applyFont="1" applyBorder="1" applyAlignment="1">
      <alignment horizontal="center" vertical="center"/>
    </xf>
    <xf numFmtId="179" fontId="8" fillId="0" borderId="63" xfId="0" applyNumberFormat="1" applyFont="1" applyBorder="1" applyAlignment="1">
      <alignment horizontal="center" vertical="center"/>
    </xf>
    <xf numFmtId="179" fontId="8" fillId="0" borderId="10" xfId="0" applyNumberFormat="1" applyFont="1" applyBorder="1" applyAlignment="1">
      <alignment horizontal="center" vertical="center"/>
    </xf>
    <xf numFmtId="178" fontId="8" fillId="0" borderId="64" xfId="0" applyNumberFormat="1" applyFont="1" applyBorder="1" applyAlignment="1">
      <alignment horizontal="center" vertical="center"/>
    </xf>
    <xf numFmtId="178" fontId="8" fillId="0" borderId="37" xfId="0" applyNumberFormat="1" applyFont="1" applyBorder="1" applyAlignment="1">
      <alignment horizontal="center" vertical="center"/>
    </xf>
    <xf numFmtId="179" fontId="8" fillId="0" borderId="64" xfId="0" applyNumberFormat="1" applyFont="1" applyBorder="1" applyAlignment="1">
      <alignment horizontal="center" vertical="center"/>
    </xf>
    <xf numFmtId="179" fontId="8" fillId="0" borderId="39" xfId="0" applyNumberFormat="1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justifyLastLine="1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5" fillId="0" borderId="20" xfId="1" applyFont="1" applyBorder="1" applyAlignment="1">
      <alignment horizontal="distributed" vertical="center" indent="1"/>
    </xf>
    <xf numFmtId="41" fontId="5" fillId="0" borderId="19" xfId="1" applyNumberFormat="1" applyFont="1" applyBorder="1" applyAlignment="1">
      <alignment horizontal="center" vertical="center"/>
    </xf>
    <xf numFmtId="41" fontId="5" fillId="0" borderId="21" xfId="1" applyNumberFormat="1" applyFont="1" applyBorder="1" applyAlignment="1">
      <alignment horizontal="center" vertical="center"/>
    </xf>
    <xf numFmtId="41" fontId="5" fillId="0" borderId="71" xfId="1" applyNumberFormat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1" fillId="0" borderId="33" xfId="1" applyBorder="1">
      <alignment vertical="center"/>
    </xf>
    <xf numFmtId="41" fontId="5" fillId="0" borderId="59" xfId="1" applyNumberFormat="1" applyFont="1" applyBorder="1" applyAlignment="1">
      <alignment vertical="center"/>
    </xf>
    <xf numFmtId="41" fontId="0" fillId="0" borderId="33" xfId="0" applyNumberFormat="1" applyBorder="1" applyAlignment="1">
      <alignment vertical="center"/>
    </xf>
    <xf numFmtId="41" fontId="0" fillId="0" borderId="34" xfId="0" applyNumberFormat="1" applyBorder="1" applyAlignment="1">
      <alignment vertical="center"/>
    </xf>
    <xf numFmtId="41" fontId="0" fillId="0" borderId="69" xfId="0" applyNumberFormat="1" applyBorder="1" applyAlignment="1">
      <alignment vertical="center"/>
    </xf>
    <xf numFmtId="0" fontId="5" fillId="0" borderId="43" xfId="1" applyFont="1" applyBorder="1" applyAlignment="1">
      <alignment horizontal="distributed" vertical="center" indent="1"/>
    </xf>
    <xf numFmtId="41" fontId="5" fillId="0" borderId="42" xfId="1" applyNumberFormat="1" applyFont="1" applyBorder="1" applyAlignment="1">
      <alignment horizontal="center" vertical="center"/>
    </xf>
    <xf numFmtId="41" fontId="5" fillId="0" borderId="44" xfId="1" applyNumberFormat="1" applyFont="1" applyBorder="1" applyAlignment="1">
      <alignment horizontal="center" vertical="center"/>
    </xf>
    <xf numFmtId="41" fontId="5" fillId="0" borderId="72" xfId="1" applyNumberFormat="1" applyFont="1" applyBorder="1" applyAlignment="1">
      <alignment horizontal="center" vertical="center"/>
    </xf>
    <xf numFmtId="0" fontId="5" fillId="0" borderId="33" xfId="1" applyFont="1" applyBorder="1" applyAlignment="1">
      <alignment horizontal="distributed" vertical="center" indent="1"/>
    </xf>
    <xf numFmtId="41" fontId="5" fillId="0" borderId="59" xfId="1" applyNumberFormat="1" applyFont="1" applyBorder="1" applyAlignment="1">
      <alignment horizontal="center" vertical="center"/>
    </xf>
    <xf numFmtId="41" fontId="5" fillId="0" borderId="34" xfId="1" applyNumberFormat="1" applyFont="1" applyBorder="1" applyAlignment="1">
      <alignment horizontal="center" vertical="center"/>
    </xf>
    <xf numFmtId="41" fontId="5" fillId="0" borderId="69" xfId="1" applyNumberFormat="1" applyFont="1" applyBorder="1" applyAlignment="1">
      <alignment horizontal="center" vertical="center"/>
    </xf>
    <xf numFmtId="177" fontId="5" fillId="0" borderId="47" xfId="1" applyNumberFormat="1" applyFont="1" applyBorder="1" applyAlignment="1">
      <alignment horizontal="center" vertical="center" wrapText="1"/>
    </xf>
    <xf numFmtId="177" fontId="5" fillId="0" borderId="3" xfId="1" applyNumberFormat="1" applyFont="1" applyBorder="1" applyAlignment="1">
      <alignment horizontal="center" vertical="center" wrapText="1"/>
    </xf>
    <xf numFmtId="177" fontId="5" fillId="0" borderId="56" xfId="1" applyNumberFormat="1" applyFont="1" applyBorder="1" applyAlignment="1">
      <alignment horizontal="center" vertical="center" wrapText="1"/>
    </xf>
    <xf numFmtId="177" fontId="5" fillId="0" borderId="8" xfId="1" applyNumberFormat="1" applyFont="1" applyBorder="1" applyAlignment="1">
      <alignment horizontal="center" vertical="center" wrapText="1"/>
    </xf>
    <xf numFmtId="177" fontId="5" fillId="0" borderId="47" xfId="1" applyNumberFormat="1" applyFont="1" applyBorder="1" applyAlignment="1">
      <alignment horizontal="center" vertical="center"/>
    </xf>
    <xf numFmtId="177" fontId="5" fillId="0" borderId="70" xfId="1" applyNumberFormat="1" applyFont="1" applyBorder="1" applyAlignment="1">
      <alignment horizontal="center" vertical="center"/>
    </xf>
    <xf numFmtId="177" fontId="5" fillId="0" borderId="56" xfId="1" applyNumberFormat="1" applyFont="1" applyBorder="1" applyAlignment="1">
      <alignment horizontal="center" vertical="center"/>
    </xf>
    <xf numFmtId="177" fontId="5" fillId="0" borderId="46" xfId="1" applyNumberFormat="1" applyFont="1" applyBorder="1" applyAlignment="1">
      <alignment horizontal="center" vertical="center"/>
    </xf>
    <xf numFmtId="176" fontId="5" fillId="0" borderId="32" xfId="1" applyNumberFormat="1" applyFont="1" applyBorder="1" applyAlignment="1">
      <alignment horizontal="distributed" vertical="center" indent="2"/>
    </xf>
    <xf numFmtId="176" fontId="5" fillId="0" borderId="33" xfId="1" applyNumberFormat="1" applyFont="1" applyBorder="1" applyAlignment="1">
      <alignment horizontal="distributed" vertical="center" indent="2"/>
    </xf>
    <xf numFmtId="176" fontId="5" fillId="0" borderId="34" xfId="1" applyNumberFormat="1" applyFont="1" applyBorder="1" applyAlignment="1">
      <alignment horizontal="distributed" vertical="center" indent="2"/>
    </xf>
    <xf numFmtId="0" fontId="5" fillId="0" borderId="12" xfId="1" applyFont="1" applyBorder="1" applyAlignment="1">
      <alignment horizontal="distributed" vertical="center" indent="1"/>
    </xf>
    <xf numFmtId="41" fontId="5" fillId="0" borderId="14" xfId="1" applyNumberFormat="1" applyFont="1" applyBorder="1" applyAlignment="1">
      <alignment horizontal="center" vertical="center"/>
    </xf>
    <xf numFmtId="41" fontId="5" fillId="0" borderId="13" xfId="1" applyNumberFormat="1" applyFont="1" applyBorder="1" applyAlignment="1">
      <alignment horizontal="center" vertical="center"/>
    </xf>
    <xf numFmtId="41" fontId="5" fillId="0" borderId="51" xfId="1" applyNumberFormat="1" applyFont="1" applyBorder="1" applyAlignment="1">
      <alignment horizontal="center" vertical="center"/>
    </xf>
    <xf numFmtId="176" fontId="5" fillId="0" borderId="32" xfId="1" applyNumberFormat="1" applyFont="1" applyBorder="1" applyAlignment="1">
      <alignment horizontal="center" vertical="center"/>
    </xf>
    <xf numFmtId="176" fontId="5" fillId="0" borderId="33" xfId="1" applyNumberFormat="1" applyFont="1" applyBorder="1" applyAlignment="1">
      <alignment horizontal="center" vertical="center"/>
    </xf>
    <xf numFmtId="176" fontId="5" fillId="0" borderId="34" xfId="1" applyNumberFormat="1" applyFont="1" applyBorder="1" applyAlignment="1">
      <alignment horizontal="center" vertical="center"/>
    </xf>
    <xf numFmtId="41" fontId="5" fillId="0" borderId="59" xfId="2" applyNumberFormat="1" applyFont="1" applyBorder="1" applyAlignment="1">
      <alignment horizontal="center" vertical="center"/>
    </xf>
    <xf numFmtId="41" fontId="5" fillId="0" borderId="34" xfId="2" applyNumberFormat="1" applyFont="1" applyBorder="1" applyAlignment="1">
      <alignment horizontal="center" vertical="center"/>
    </xf>
    <xf numFmtId="177" fontId="6" fillId="0" borderId="7" xfId="1" applyNumberFormat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41" fontId="5" fillId="0" borderId="28" xfId="1" applyNumberFormat="1" applyFont="1" applyBorder="1" applyAlignment="1">
      <alignment horizontal="center" vertical="center"/>
    </xf>
    <xf numFmtId="41" fontId="5" fillId="0" borderId="45" xfId="1" applyNumberFormat="1" applyFont="1" applyBorder="1" applyAlignment="1">
      <alignment horizontal="center" vertical="center"/>
    </xf>
    <xf numFmtId="180" fontId="5" fillId="0" borderId="29" xfId="1" applyNumberFormat="1" applyFont="1" applyBorder="1" applyAlignment="1">
      <alignment horizontal="right" vertical="center"/>
    </xf>
    <xf numFmtId="180" fontId="5" fillId="0" borderId="39" xfId="1" applyNumberFormat="1" applyFont="1" applyBorder="1" applyAlignment="1">
      <alignment horizontal="right" vertical="center"/>
    </xf>
    <xf numFmtId="41" fontId="5" fillId="0" borderId="18" xfId="1" applyNumberFormat="1" applyFont="1" applyBorder="1" applyAlignment="1">
      <alignment horizontal="center" vertical="center"/>
    </xf>
    <xf numFmtId="41" fontId="5" fillId="0" borderId="38" xfId="1" applyNumberFormat="1" applyFont="1" applyBorder="1" applyAlignment="1">
      <alignment horizontal="center" vertical="center"/>
    </xf>
    <xf numFmtId="41" fontId="5" fillId="0" borderId="27" xfId="1" applyNumberFormat="1" applyFont="1" applyBorder="1" applyAlignment="1">
      <alignment horizontal="center" vertical="center"/>
    </xf>
    <xf numFmtId="41" fontId="5" fillId="0" borderId="37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25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distributed" vertical="center"/>
    </xf>
    <xf numFmtId="176" fontId="5" fillId="0" borderId="0" xfId="1" applyNumberFormat="1" applyFont="1" applyBorder="1" applyAlignment="1">
      <alignment horizontal="distributed" vertical="center"/>
    </xf>
    <xf numFmtId="176" fontId="5" fillId="0" borderId="31" xfId="1" applyNumberFormat="1" applyFont="1" applyBorder="1" applyAlignment="1">
      <alignment horizontal="distributed" vertical="center"/>
    </xf>
    <xf numFmtId="41" fontId="5" fillId="0" borderId="14" xfId="1" applyNumberFormat="1" applyFont="1" applyBorder="1" applyAlignment="1">
      <alignment horizontal="right" vertical="center"/>
    </xf>
    <xf numFmtId="41" fontId="5" fillId="0" borderId="13" xfId="1" applyNumberFormat="1" applyFont="1" applyBorder="1" applyAlignment="1">
      <alignment horizontal="right" vertical="center"/>
    </xf>
    <xf numFmtId="41" fontId="5" fillId="0" borderId="19" xfId="1" applyNumberFormat="1" applyFont="1" applyBorder="1" applyAlignment="1">
      <alignment horizontal="right" vertical="center"/>
    </xf>
    <xf numFmtId="41" fontId="5" fillId="0" borderId="21" xfId="1" applyNumberFormat="1" applyFont="1" applyBorder="1" applyAlignment="1">
      <alignment horizontal="right" vertical="center"/>
    </xf>
    <xf numFmtId="41" fontId="5" fillId="0" borderId="27" xfId="1" applyNumberFormat="1" applyFont="1" applyBorder="1" applyAlignment="1">
      <alignment horizontal="right" vertical="center"/>
    </xf>
    <xf numFmtId="41" fontId="5" fillId="0" borderId="18" xfId="1" applyNumberFormat="1" applyFont="1" applyBorder="1" applyAlignment="1">
      <alignment horizontal="right" vertical="center"/>
    </xf>
    <xf numFmtId="41" fontId="5" fillId="0" borderId="59" xfId="1" applyNumberFormat="1" applyFont="1" applyBorder="1" applyAlignment="1">
      <alignment horizontal="right" vertical="center"/>
    </xf>
    <xf numFmtId="41" fontId="5" fillId="0" borderId="34" xfId="1" applyNumberFormat="1" applyFont="1" applyBorder="1" applyAlignment="1">
      <alignment horizontal="right" vertical="center"/>
    </xf>
    <xf numFmtId="43" fontId="5" fillId="0" borderId="5" xfId="1" applyNumberFormat="1" applyFont="1" applyBorder="1" applyAlignment="1">
      <alignment horizontal="center" vertical="center"/>
    </xf>
    <xf numFmtId="43" fontId="5" fillId="0" borderId="10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 wrapText="1"/>
    </xf>
    <xf numFmtId="177" fontId="5" fillId="0" borderId="7" xfId="1" applyNumberFormat="1" applyFont="1" applyBorder="1" applyAlignment="1">
      <alignment horizontal="center" vertical="center" wrapText="1"/>
    </xf>
    <xf numFmtId="177" fontId="5" fillId="0" borderId="4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0" fontId="5" fillId="0" borderId="32" xfId="1" applyNumberFormat="1" applyFont="1" applyBorder="1" applyAlignment="1">
      <alignment horizontal="distributed" vertical="center" indent="1"/>
    </xf>
    <xf numFmtId="0" fontId="5" fillId="0" borderId="33" xfId="1" applyNumberFormat="1" applyFont="1" applyBorder="1" applyAlignment="1">
      <alignment horizontal="distributed" vertical="center" indent="1"/>
    </xf>
    <xf numFmtId="0" fontId="5" fillId="0" borderId="34" xfId="1" applyNumberFormat="1" applyFont="1" applyBorder="1" applyAlignment="1">
      <alignment horizontal="distributed" vertical="center" indent="1"/>
    </xf>
    <xf numFmtId="177" fontId="5" fillId="0" borderId="32" xfId="1" applyNumberFormat="1" applyFont="1" applyBorder="1" applyAlignment="1">
      <alignment horizontal="distributed" vertical="center" indent="1"/>
    </xf>
    <xf numFmtId="177" fontId="5" fillId="0" borderId="33" xfId="1" applyNumberFormat="1" applyFont="1" applyBorder="1" applyAlignment="1">
      <alignment horizontal="distributed" vertical="center" indent="1"/>
    </xf>
    <xf numFmtId="0" fontId="5" fillId="0" borderId="34" xfId="1" applyFont="1" applyBorder="1" applyAlignment="1">
      <alignment horizontal="distributed" vertical="center" indent="1"/>
    </xf>
    <xf numFmtId="177" fontId="5" fillId="0" borderId="34" xfId="1" applyNumberFormat="1" applyFont="1" applyBorder="1" applyAlignment="1">
      <alignment horizontal="distributed" vertical="center" indent="1"/>
    </xf>
    <xf numFmtId="177" fontId="5" fillId="0" borderId="32" xfId="1" applyNumberFormat="1" applyFont="1" applyBorder="1" applyAlignment="1">
      <alignment horizontal="distributed" vertical="center" indent="4"/>
    </xf>
    <xf numFmtId="177" fontId="5" fillId="0" borderId="33" xfId="1" applyNumberFormat="1" applyFont="1" applyBorder="1" applyAlignment="1">
      <alignment horizontal="distributed" vertical="center" indent="4"/>
    </xf>
    <xf numFmtId="177" fontId="5" fillId="0" borderId="34" xfId="1" applyNumberFormat="1" applyFont="1" applyBorder="1" applyAlignment="1">
      <alignment horizontal="distributed" vertical="center" indent="4"/>
    </xf>
    <xf numFmtId="0" fontId="11" fillId="0" borderId="7" xfId="1" applyFont="1" applyBorder="1" applyAlignment="1">
      <alignment horizontal="right"/>
    </xf>
    <xf numFmtId="0" fontId="5" fillId="0" borderId="62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distributed" vertical="center" indent="1"/>
    </xf>
    <xf numFmtId="176" fontId="5" fillId="0" borderId="25" xfId="1" applyNumberFormat="1" applyFont="1" applyBorder="1" applyAlignment="1">
      <alignment horizontal="distributed" vertical="center" indent="1"/>
    </xf>
    <xf numFmtId="176" fontId="5" fillId="0" borderId="16" xfId="1" applyNumberFormat="1" applyFont="1" applyBorder="1" applyAlignment="1">
      <alignment horizontal="distributed" vertical="center" indent="1"/>
    </xf>
    <xf numFmtId="176" fontId="5" fillId="0" borderId="17" xfId="1" applyNumberFormat="1" applyFont="1" applyBorder="1" applyAlignment="1">
      <alignment horizontal="distributed" vertical="center"/>
    </xf>
    <xf numFmtId="176" fontId="5" fillId="0" borderId="18" xfId="1" applyNumberFormat="1" applyFont="1" applyBorder="1" applyAlignment="1">
      <alignment horizontal="distributed" vertical="center" indent="1"/>
    </xf>
    <xf numFmtId="176" fontId="5" fillId="0" borderId="26" xfId="1" applyNumberFormat="1" applyFont="1" applyBorder="1" applyAlignment="1">
      <alignment horizontal="distributed" vertical="center" indent="1"/>
    </xf>
  </cellXfs>
  <cellStyles count="3">
    <cellStyle name="通貨 2" xfId="2" xr:uid="{333FE787-3443-4176-A9F3-0458BAF0B91C}"/>
    <cellStyle name="標準" xfId="0" builtinId="0"/>
    <cellStyle name="標準_志望状況枠" xfId="1" xr:uid="{3BA72F4F-4368-41D1-8F46-7441DAE80B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21</xdr:row>
      <xdr:rowOff>28575</xdr:rowOff>
    </xdr:from>
    <xdr:to>
      <xdr:col>6</xdr:col>
      <xdr:colOff>590550</xdr:colOff>
      <xdr:row>22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9387033-C4B9-4647-B1B9-23EAF8C5C4D6}"/>
            </a:ext>
          </a:extLst>
        </xdr:cNvPr>
        <xdr:cNvSpPr>
          <a:spLocks/>
        </xdr:cNvSpPr>
      </xdr:nvSpPr>
      <xdr:spPr bwMode="auto">
        <a:xfrm>
          <a:off x="3067050" y="4600575"/>
          <a:ext cx="47625" cy="361950"/>
        </a:xfrm>
        <a:prstGeom prst="rightBrace">
          <a:avLst>
            <a:gd name="adj1" fmla="val 38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561975</xdr:colOff>
      <xdr:row>93</xdr:row>
      <xdr:rowOff>28575</xdr:rowOff>
    </xdr:from>
    <xdr:to>
      <xdr:col>6</xdr:col>
      <xdr:colOff>638175</xdr:colOff>
      <xdr:row>94</xdr:row>
      <xdr:rowOff>180975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A24E9423-730E-4489-B2CA-5B2F8CAB6D69}"/>
            </a:ext>
          </a:extLst>
        </xdr:cNvPr>
        <xdr:cNvSpPr>
          <a:spLocks/>
        </xdr:cNvSpPr>
      </xdr:nvSpPr>
      <xdr:spPr bwMode="auto">
        <a:xfrm>
          <a:off x="3086100" y="20202525"/>
          <a:ext cx="76200" cy="361950"/>
        </a:xfrm>
        <a:prstGeom prst="rightBrace">
          <a:avLst>
            <a:gd name="adj1" fmla="val 39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123825</xdr:colOff>
      <xdr:row>20</xdr:row>
      <xdr:rowOff>200585</xdr:rowOff>
    </xdr:from>
    <xdr:to>
      <xdr:col>6</xdr:col>
      <xdr:colOff>771526</xdr:colOff>
      <xdr:row>23</xdr:row>
      <xdr:rowOff>42022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556EF8E-CFBC-449C-8FF5-BBCEEA8090F8}"/>
            </a:ext>
          </a:extLst>
        </xdr:cNvPr>
        <xdr:cNvSpPr txBox="1">
          <a:spLocks noChangeArrowheads="1"/>
        </xdr:cNvSpPr>
      </xdr:nvSpPr>
      <xdr:spPr bwMode="auto">
        <a:xfrm>
          <a:off x="2647950" y="4563035"/>
          <a:ext cx="647701" cy="4700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160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40</a:t>
          </a:r>
        </a:p>
      </xdr:txBody>
    </xdr:sp>
    <xdr:clientData/>
  </xdr:twoCellAnchor>
  <xdr:twoCellAnchor>
    <xdr:from>
      <xdr:col>6</xdr:col>
      <xdr:colOff>180975</xdr:colOff>
      <xdr:row>92</xdr:row>
      <xdr:rowOff>200025</xdr:rowOff>
    </xdr:from>
    <xdr:to>
      <xdr:col>6</xdr:col>
      <xdr:colOff>781050</xdr:colOff>
      <xdr:row>95</xdr:row>
      <xdr:rowOff>38100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C684D82A-23AA-4231-80AC-80D8F6AFA84E}"/>
            </a:ext>
          </a:extLst>
        </xdr:cNvPr>
        <xdr:cNvSpPr txBox="1">
          <a:spLocks noChangeArrowheads="1"/>
        </xdr:cNvSpPr>
      </xdr:nvSpPr>
      <xdr:spPr bwMode="auto">
        <a:xfrm>
          <a:off x="2705100" y="20164425"/>
          <a:ext cx="600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80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40</a:t>
          </a:r>
        </a:p>
      </xdr:txBody>
    </xdr:sp>
    <xdr:clientData/>
  </xdr:twoCellAnchor>
  <xdr:twoCellAnchor>
    <xdr:from>
      <xdr:col>6</xdr:col>
      <xdr:colOff>552450</xdr:colOff>
      <xdr:row>27</xdr:row>
      <xdr:rowOff>38100</xdr:rowOff>
    </xdr:from>
    <xdr:to>
      <xdr:col>6</xdr:col>
      <xdr:colOff>600075</xdr:colOff>
      <xdr:row>28</xdr:row>
      <xdr:rowOff>190500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5BF5DEA5-474D-4328-8589-059EDD7AA78E}"/>
            </a:ext>
          </a:extLst>
        </xdr:cNvPr>
        <xdr:cNvSpPr>
          <a:spLocks/>
        </xdr:cNvSpPr>
      </xdr:nvSpPr>
      <xdr:spPr bwMode="auto">
        <a:xfrm>
          <a:off x="3076575" y="6038850"/>
          <a:ext cx="47625" cy="361950"/>
        </a:xfrm>
        <a:prstGeom prst="rightBrace">
          <a:avLst>
            <a:gd name="adj1" fmla="val 38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57150</xdr:colOff>
      <xdr:row>27</xdr:row>
      <xdr:rowOff>1</xdr:rowOff>
    </xdr:from>
    <xdr:to>
      <xdr:col>6</xdr:col>
      <xdr:colOff>695325</xdr:colOff>
      <xdr:row>29</xdr:row>
      <xdr:rowOff>38100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354BECFA-CB46-4167-8ED1-2BC3633786A6}"/>
            </a:ext>
          </a:extLst>
        </xdr:cNvPr>
        <xdr:cNvSpPr txBox="1">
          <a:spLocks noChangeArrowheads="1"/>
        </xdr:cNvSpPr>
      </xdr:nvSpPr>
      <xdr:spPr bwMode="auto">
        <a:xfrm>
          <a:off x="2581275" y="6000751"/>
          <a:ext cx="638175" cy="457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160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40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8</xdr:row>
      <xdr:rowOff>57150</xdr:rowOff>
    </xdr:from>
    <xdr:to>
      <xdr:col>7</xdr:col>
      <xdr:colOff>112394</xdr:colOff>
      <xdr:row>9</xdr:row>
      <xdr:rowOff>204107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E27B333A-776F-46A3-9FEC-EAC0FDEBCCD8}"/>
            </a:ext>
          </a:extLst>
        </xdr:cNvPr>
        <xdr:cNvSpPr/>
      </xdr:nvSpPr>
      <xdr:spPr>
        <a:xfrm>
          <a:off x="2571750" y="2171700"/>
          <a:ext cx="45719" cy="394607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1.10.102\share$\home\Share\&#35519;&#26619;&#32113;&#35336;excel\&#20013;&#21330;&#20104;&#23450;\&#20196;&#21644;3&#24180;3&#26376;\&#65297;&#27425;&#35519;&#26619;\R3&#20013;&#21330;&#20104;&#23450;&#19968;&#27425;&#35519;&#266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"/>
      <sheetName val="HYO21"/>
      <sheetName val="HYO22"/>
      <sheetName val="HYO23"/>
      <sheetName val="第２表"/>
      <sheetName val="HYO1"/>
      <sheetName val="第３表"/>
      <sheetName val="HYO3"/>
      <sheetName val="第４表"/>
      <sheetName val="HYO4"/>
      <sheetName val="第５表"/>
      <sheetName val="HYO5"/>
      <sheetName val="第６表"/>
      <sheetName val="HYO6"/>
      <sheetName val="第７表"/>
      <sheetName val="HYO71"/>
      <sheetName val="HYO72"/>
      <sheetName val="第８表"/>
      <sheetName val="HYO8"/>
      <sheetName val="第９表"/>
      <sheetName val="HYO9"/>
      <sheetName val="附属第１表"/>
      <sheetName val="FHYO1K "/>
      <sheetName val="附属第１表（私立）"/>
      <sheetName val="FHYO1S "/>
      <sheetName val="附属第３表"/>
      <sheetName val="FHYO3"/>
      <sheetName val="附属第４，５表"/>
      <sheetName val="FHYO4"/>
      <sheetName val="FHYO5"/>
      <sheetName val="附属第６，７表"/>
      <sheetName val="FHYO6N"/>
      <sheetName val="FHYO6G"/>
      <sheetName val="FHYO7N"/>
      <sheetName val="FHYO7G"/>
      <sheetName val="附属第８表"/>
      <sheetName val="FHYO8N"/>
      <sheetName val="FHYO8G"/>
      <sheetName val="参考１－１"/>
      <sheetName val="参考２－１"/>
      <sheetName val="SankouZEN"/>
      <sheetName val="SankouTEI"/>
      <sheetName val="SankouTSU"/>
      <sheetName val="SankouTOK"/>
      <sheetName val="SankouK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5511普通</v>
          </cell>
          <cell r="B2" t="str">
            <v>5511</v>
          </cell>
          <cell r="C2" t="str">
            <v>青森</v>
          </cell>
          <cell r="D2" t="str">
            <v>普通</v>
          </cell>
          <cell r="E2">
            <v>240</v>
          </cell>
          <cell r="F2">
            <v>373</v>
          </cell>
          <cell r="G2">
            <v>1.5541666666666667</v>
          </cell>
        </row>
        <row r="3">
          <cell r="A3" t="str">
            <v>5512普通</v>
          </cell>
          <cell r="B3" t="str">
            <v>5512</v>
          </cell>
          <cell r="C3" t="str">
            <v>青森西</v>
          </cell>
          <cell r="D3" t="str">
            <v>普通</v>
          </cell>
          <cell r="E3">
            <v>240</v>
          </cell>
          <cell r="F3">
            <v>250</v>
          </cell>
          <cell r="G3">
            <v>1.0416666666666667</v>
          </cell>
        </row>
        <row r="4">
          <cell r="A4" t="str">
            <v>5513普通</v>
          </cell>
          <cell r="B4" t="str">
            <v>5513</v>
          </cell>
          <cell r="C4" t="str">
            <v>青森東</v>
          </cell>
          <cell r="D4" t="str">
            <v>普通</v>
          </cell>
          <cell r="E4">
            <v>240</v>
          </cell>
          <cell r="F4">
            <v>262</v>
          </cell>
          <cell r="G4">
            <v>1.0916666666666666</v>
          </cell>
        </row>
        <row r="5">
          <cell r="A5" t="str">
            <v>5700普通</v>
          </cell>
          <cell r="B5" t="str">
            <v>5700</v>
          </cell>
          <cell r="C5" t="str">
            <v>青森北</v>
          </cell>
          <cell r="D5" t="str">
            <v>普通</v>
          </cell>
          <cell r="E5">
            <v>160</v>
          </cell>
          <cell r="F5">
            <v>127</v>
          </cell>
          <cell r="G5">
            <v>0.79374999999999996</v>
          </cell>
        </row>
        <row r="6">
          <cell r="A6" t="str">
            <v>5700スポーツ科学</v>
          </cell>
          <cell r="B6" t="str">
            <v>5700</v>
          </cell>
          <cell r="C6"/>
          <cell r="D6" t="str">
            <v>スポーツ科学</v>
          </cell>
          <cell r="E6">
            <v>40</v>
          </cell>
          <cell r="F6">
            <v>34</v>
          </cell>
          <cell r="G6">
            <v>0.85</v>
          </cell>
        </row>
        <row r="7">
          <cell r="A7" t="str">
            <v>5555普通</v>
          </cell>
          <cell r="B7" t="str">
            <v>5555</v>
          </cell>
          <cell r="C7" t="str">
            <v>青森南</v>
          </cell>
          <cell r="D7" t="str">
            <v>普通</v>
          </cell>
          <cell r="E7">
            <v>160</v>
          </cell>
          <cell r="F7">
            <v>231</v>
          </cell>
          <cell r="G7">
            <v>1.4437500000000001</v>
          </cell>
        </row>
        <row r="8">
          <cell r="A8" t="str">
            <v>5555外国語</v>
          </cell>
          <cell r="B8" t="str">
            <v>5555</v>
          </cell>
          <cell r="C8"/>
          <cell r="D8" t="str">
            <v>外国語</v>
          </cell>
          <cell r="E8">
            <v>40</v>
          </cell>
          <cell r="F8">
            <v>19</v>
          </cell>
          <cell r="G8">
            <v>0.47499999999999998</v>
          </cell>
        </row>
        <row r="9">
          <cell r="A9" t="str">
            <v>5701総合</v>
          </cell>
          <cell r="B9" t="str">
            <v>5701</v>
          </cell>
          <cell r="C9" t="str">
            <v>青森中央</v>
          </cell>
          <cell r="D9" t="str">
            <v>総合</v>
          </cell>
          <cell r="E9">
            <v>200</v>
          </cell>
          <cell r="F9">
            <v>189</v>
          </cell>
          <cell r="G9">
            <v>0.94499999999999995</v>
          </cell>
        </row>
        <row r="10">
          <cell r="A10" t="str">
            <v>5527普通</v>
          </cell>
          <cell r="B10" t="str">
            <v>5527</v>
          </cell>
          <cell r="C10" t="str">
            <v>浪岡</v>
          </cell>
          <cell r="D10" t="str">
            <v>普通</v>
          </cell>
          <cell r="E10">
            <v>70</v>
          </cell>
          <cell r="F10">
            <v>26</v>
          </cell>
          <cell r="G10">
            <v>0.37142857142857144</v>
          </cell>
        </row>
        <row r="11">
          <cell r="A11" t="str">
            <v>5540機械</v>
          </cell>
          <cell r="B11" t="str">
            <v>5540</v>
          </cell>
          <cell r="C11" t="str">
            <v>青森工</v>
          </cell>
          <cell r="D11" t="str">
            <v>機械</v>
          </cell>
          <cell r="E11">
            <v>35</v>
          </cell>
          <cell r="F11">
            <v>48</v>
          </cell>
          <cell r="G11">
            <v>1.3714285714285714</v>
          </cell>
        </row>
        <row r="12">
          <cell r="A12" t="str">
            <v>5540電気</v>
          </cell>
          <cell r="B12" t="str">
            <v>5540</v>
          </cell>
          <cell r="C12"/>
          <cell r="D12" t="str">
            <v>電気</v>
          </cell>
          <cell r="E12">
            <v>35</v>
          </cell>
          <cell r="F12">
            <v>20</v>
          </cell>
          <cell r="G12">
            <v>0.5714285714285714</v>
          </cell>
        </row>
        <row r="13">
          <cell r="A13" t="str">
            <v>5540電子</v>
          </cell>
          <cell r="B13" t="str">
            <v>5540</v>
          </cell>
          <cell r="C13"/>
          <cell r="D13" t="str">
            <v>電子</v>
          </cell>
          <cell r="E13">
            <v>35</v>
          </cell>
          <cell r="F13">
            <v>31</v>
          </cell>
          <cell r="G13">
            <v>0.88571428571428568</v>
          </cell>
        </row>
        <row r="14">
          <cell r="A14" t="str">
            <v>5540情報技術</v>
          </cell>
          <cell r="B14" t="str">
            <v>5540</v>
          </cell>
          <cell r="C14"/>
          <cell r="D14" t="str">
            <v>情報技術</v>
          </cell>
          <cell r="E14">
            <v>35</v>
          </cell>
          <cell r="F14">
            <v>54</v>
          </cell>
          <cell r="G14">
            <v>1.5428571428571429</v>
          </cell>
        </row>
        <row r="15">
          <cell r="A15" t="str">
            <v>5540建築</v>
          </cell>
          <cell r="B15" t="str">
            <v>5540</v>
          </cell>
          <cell r="C15"/>
          <cell r="D15" t="str">
            <v>建築</v>
          </cell>
          <cell r="E15">
            <v>35</v>
          </cell>
          <cell r="F15">
            <v>61</v>
          </cell>
          <cell r="G15">
            <v>1.7428571428571429</v>
          </cell>
        </row>
        <row r="16">
          <cell r="A16" t="str">
            <v>5540都市環境</v>
          </cell>
          <cell r="B16" t="str">
            <v>5540</v>
          </cell>
          <cell r="C16"/>
          <cell r="D16" t="str">
            <v>都市環境</v>
          </cell>
          <cell r="E16">
            <v>35</v>
          </cell>
          <cell r="F16">
            <v>24</v>
          </cell>
          <cell r="G16">
            <v>0.68571428571428572</v>
          </cell>
        </row>
        <row r="17">
          <cell r="A17" t="str">
            <v>5547商業科・情報処理</v>
          </cell>
          <cell r="B17" t="str">
            <v>5547</v>
          </cell>
          <cell r="C17" t="str">
            <v>青森商</v>
          </cell>
          <cell r="D17" t="str">
            <v>商業科・情報処理</v>
          </cell>
          <cell r="E17">
            <v>200</v>
          </cell>
          <cell r="F17">
            <v>176</v>
          </cell>
          <cell r="G17">
            <v>0.88</v>
          </cell>
        </row>
        <row r="18">
          <cell r="A18" t="str">
            <v>5523普通科・理数</v>
          </cell>
          <cell r="B18" t="str">
            <v>5523</v>
          </cell>
          <cell r="C18" t="str">
            <v>五所川原</v>
          </cell>
          <cell r="D18" t="str">
            <v>普通科・理数</v>
          </cell>
          <cell r="E18">
            <v>200</v>
          </cell>
          <cell r="F18">
            <v>147</v>
          </cell>
          <cell r="G18">
            <v>0.73499999999999999</v>
          </cell>
        </row>
        <row r="19">
          <cell r="A19" t="str">
            <v>5521総合</v>
          </cell>
          <cell r="B19" t="str">
            <v>5521</v>
          </cell>
          <cell r="C19" t="str">
            <v>木造</v>
          </cell>
          <cell r="D19" t="str">
            <v>総合</v>
          </cell>
          <cell r="E19">
            <v>160</v>
          </cell>
          <cell r="F19">
            <v>153</v>
          </cell>
          <cell r="G19">
            <v>0.95625000000000004</v>
          </cell>
        </row>
        <row r="20">
          <cell r="A20" t="str">
            <v>5522普通</v>
          </cell>
          <cell r="B20" t="str">
            <v>5522</v>
          </cell>
          <cell r="C20" t="str">
            <v>鰺ヶ沢</v>
          </cell>
          <cell r="D20" t="str">
            <v>普通</v>
          </cell>
          <cell r="E20">
            <v>40</v>
          </cell>
          <cell r="F20">
            <v>9</v>
          </cell>
          <cell r="G20">
            <v>0.22500000000000001</v>
          </cell>
        </row>
        <row r="21">
          <cell r="A21" t="str">
            <v>5537生物生産</v>
          </cell>
          <cell r="B21" t="str">
            <v>5537</v>
          </cell>
          <cell r="C21" t="str">
            <v>五所川原農林</v>
          </cell>
          <cell r="D21" t="str">
            <v>生物生産</v>
          </cell>
          <cell r="E21">
            <v>35</v>
          </cell>
          <cell r="F21">
            <v>33</v>
          </cell>
          <cell r="G21">
            <v>0.94285714285714284</v>
          </cell>
        </row>
        <row r="22">
          <cell r="A22" t="str">
            <v>5537森林科学</v>
          </cell>
          <cell r="B22" t="str">
            <v>5537</v>
          </cell>
          <cell r="C22"/>
          <cell r="D22" t="str">
            <v>森林科学</v>
          </cell>
          <cell r="E22">
            <v>35</v>
          </cell>
          <cell r="F22">
            <v>37</v>
          </cell>
          <cell r="G22">
            <v>1.0571428571428572</v>
          </cell>
        </row>
        <row r="23">
          <cell r="A23" t="str">
            <v>5537環境土木</v>
          </cell>
          <cell r="B23" t="str">
            <v>5537</v>
          </cell>
          <cell r="C23"/>
          <cell r="D23" t="str">
            <v>環境土木</v>
          </cell>
          <cell r="E23">
            <v>35</v>
          </cell>
          <cell r="F23">
            <v>25</v>
          </cell>
          <cell r="G23">
            <v>0.7142857142857143</v>
          </cell>
        </row>
        <row r="24">
          <cell r="A24" t="str">
            <v>5537食品科学</v>
          </cell>
          <cell r="B24" t="str">
            <v>5537</v>
          </cell>
          <cell r="C24"/>
          <cell r="D24" t="str">
            <v>食品科学</v>
          </cell>
          <cell r="E24">
            <v>35</v>
          </cell>
          <cell r="F24">
            <v>26</v>
          </cell>
          <cell r="G24">
            <v>0.74285714285714288</v>
          </cell>
        </row>
        <row r="25">
          <cell r="A25" t="str">
            <v>6142普通</v>
          </cell>
          <cell r="B25" t="str">
            <v>6142</v>
          </cell>
          <cell r="C25" t="str">
            <v>五所川原工科</v>
          </cell>
          <cell r="D25" t="str">
            <v>普通</v>
          </cell>
          <cell r="E25">
            <v>70</v>
          </cell>
          <cell r="F25">
            <v>82</v>
          </cell>
          <cell r="G25">
            <v>1.1714285714285715</v>
          </cell>
        </row>
        <row r="26">
          <cell r="A26" t="str">
            <v>6142機械</v>
          </cell>
          <cell r="B26" t="str">
            <v>6142</v>
          </cell>
          <cell r="C26"/>
          <cell r="D26" t="str">
            <v>機械</v>
          </cell>
          <cell r="E26">
            <v>35</v>
          </cell>
          <cell r="F26">
            <v>46</v>
          </cell>
          <cell r="G26">
            <v>1.3142857142857143</v>
          </cell>
        </row>
        <row r="27">
          <cell r="A27" t="str">
            <v>6142電子機械</v>
          </cell>
          <cell r="B27" t="str">
            <v>6142</v>
          </cell>
          <cell r="C27"/>
          <cell r="D27" t="str">
            <v>電子機械</v>
          </cell>
          <cell r="E27">
            <v>35</v>
          </cell>
          <cell r="F27">
            <v>57</v>
          </cell>
          <cell r="G27">
            <v>1.6285714285714286</v>
          </cell>
        </row>
        <row r="28">
          <cell r="A28" t="str">
            <v>6142電気</v>
          </cell>
          <cell r="B28" t="str">
            <v>6142</v>
          </cell>
          <cell r="C28"/>
          <cell r="D28" t="str">
            <v>電気</v>
          </cell>
          <cell r="E28">
            <v>35</v>
          </cell>
          <cell r="F28">
            <v>28</v>
          </cell>
          <cell r="G28">
            <v>0.8</v>
          </cell>
        </row>
        <row r="29">
          <cell r="A29" t="str">
            <v>5514普通</v>
          </cell>
          <cell r="B29" t="str">
            <v>5514</v>
          </cell>
          <cell r="C29" t="str">
            <v>弘前</v>
          </cell>
          <cell r="D29" t="str">
            <v>普通</v>
          </cell>
          <cell r="E29">
            <v>240</v>
          </cell>
          <cell r="F29">
            <v>337</v>
          </cell>
          <cell r="G29">
            <v>1.4041666666666666</v>
          </cell>
        </row>
        <row r="30">
          <cell r="A30" t="str">
            <v>5515普通</v>
          </cell>
          <cell r="B30" t="str">
            <v>5515</v>
          </cell>
          <cell r="C30" t="str">
            <v>弘前中央</v>
          </cell>
          <cell r="D30" t="str">
            <v>普通</v>
          </cell>
          <cell r="E30">
            <v>240</v>
          </cell>
          <cell r="F30">
            <v>354</v>
          </cell>
          <cell r="G30">
            <v>1.4750000000000001</v>
          </cell>
        </row>
        <row r="31">
          <cell r="A31" t="str">
            <v>5516普通</v>
          </cell>
          <cell r="B31" t="str">
            <v>5516</v>
          </cell>
          <cell r="C31" t="str">
            <v>弘前南</v>
          </cell>
          <cell r="D31" t="str">
            <v>普通</v>
          </cell>
          <cell r="E31">
            <v>240</v>
          </cell>
          <cell r="F31">
            <v>201</v>
          </cell>
          <cell r="G31">
            <v>0.83750000000000002</v>
          </cell>
        </row>
        <row r="32">
          <cell r="A32" t="str">
            <v>6136普通</v>
          </cell>
          <cell r="B32" t="str">
            <v>6136</v>
          </cell>
          <cell r="C32" t="str">
            <v>黒石</v>
          </cell>
          <cell r="D32" t="str">
            <v>普通</v>
          </cell>
          <cell r="E32">
            <v>120</v>
          </cell>
          <cell r="F32">
            <v>104</v>
          </cell>
          <cell r="G32">
            <v>0.8666666666666667</v>
          </cell>
        </row>
        <row r="33">
          <cell r="A33" t="str">
            <v>6136情報デザイン</v>
          </cell>
          <cell r="B33" t="str">
            <v>6136</v>
          </cell>
          <cell r="C33"/>
          <cell r="D33" t="str">
            <v>情報デザイン</v>
          </cell>
          <cell r="E33">
            <v>40</v>
          </cell>
          <cell r="F33">
            <v>33</v>
          </cell>
          <cell r="G33">
            <v>0.82499999999999996</v>
          </cell>
        </row>
        <row r="34">
          <cell r="A34" t="str">
            <v>6136看護</v>
          </cell>
          <cell r="B34" t="str">
            <v>6136</v>
          </cell>
          <cell r="C34"/>
          <cell r="D34" t="str">
            <v>看護</v>
          </cell>
          <cell r="E34">
            <v>40</v>
          </cell>
          <cell r="F34">
            <v>43</v>
          </cell>
          <cell r="G34">
            <v>1.075</v>
          </cell>
        </row>
        <row r="35">
          <cell r="A35" t="str">
            <v>5536生物生産</v>
          </cell>
          <cell r="B35" t="str">
            <v>5536</v>
          </cell>
          <cell r="C35" t="str">
            <v>柏木農</v>
          </cell>
          <cell r="D35" t="str">
            <v>生物生産</v>
          </cell>
          <cell r="E35">
            <v>35</v>
          </cell>
          <cell r="F35">
            <v>21</v>
          </cell>
          <cell r="G35">
            <v>0.6</v>
          </cell>
        </row>
        <row r="36">
          <cell r="A36" t="str">
            <v>5536環境工学</v>
          </cell>
          <cell r="B36" t="str">
            <v>5536</v>
          </cell>
          <cell r="C36"/>
          <cell r="D36" t="str">
            <v>環境工学</v>
          </cell>
          <cell r="E36">
            <v>35</v>
          </cell>
          <cell r="F36">
            <v>16</v>
          </cell>
          <cell r="G36">
            <v>0.45714285714285713</v>
          </cell>
        </row>
        <row r="37">
          <cell r="A37" t="str">
            <v>5536食品科学</v>
          </cell>
          <cell r="B37" t="str">
            <v>5536</v>
          </cell>
          <cell r="C37"/>
          <cell r="D37" t="str">
            <v>食品科学</v>
          </cell>
          <cell r="E37">
            <v>35</v>
          </cell>
          <cell r="F37">
            <v>22</v>
          </cell>
          <cell r="G37">
            <v>0.62857142857142856</v>
          </cell>
        </row>
        <row r="38">
          <cell r="A38" t="str">
            <v>5536生活科学</v>
          </cell>
          <cell r="B38" t="str">
            <v>5536</v>
          </cell>
          <cell r="C38"/>
          <cell r="D38" t="str">
            <v>生活科学</v>
          </cell>
          <cell r="E38">
            <v>35</v>
          </cell>
          <cell r="F38">
            <v>14</v>
          </cell>
          <cell r="G38">
            <v>0.4</v>
          </cell>
        </row>
        <row r="39">
          <cell r="A39" t="str">
            <v>5541機械</v>
          </cell>
          <cell r="B39" t="str">
            <v>5541</v>
          </cell>
          <cell r="C39" t="str">
            <v>弘前工</v>
          </cell>
          <cell r="D39" t="str">
            <v>機械</v>
          </cell>
          <cell r="E39">
            <v>35</v>
          </cell>
          <cell r="F39">
            <v>35</v>
          </cell>
          <cell r="G39">
            <v>1</v>
          </cell>
        </row>
        <row r="40">
          <cell r="A40" t="str">
            <v>5541電気</v>
          </cell>
          <cell r="B40" t="str">
            <v>5541</v>
          </cell>
          <cell r="C40"/>
          <cell r="D40" t="str">
            <v>電気</v>
          </cell>
          <cell r="E40">
            <v>35</v>
          </cell>
          <cell r="F40">
            <v>26</v>
          </cell>
          <cell r="G40">
            <v>0.74285714285714288</v>
          </cell>
        </row>
        <row r="41">
          <cell r="A41" t="str">
            <v>5541電子</v>
          </cell>
          <cell r="B41" t="str">
            <v>5541</v>
          </cell>
          <cell r="C41"/>
          <cell r="D41" t="str">
            <v>電子</v>
          </cell>
          <cell r="E41">
            <v>35</v>
          </cell>
          <cell r="F41">
            <v>31</v>
          </cell>
          <cell r="G41">
            <v>0.88571428571428568</v>
          </cell>
        </row>
        <row r="42">
          <cell r="A42" t="str">
            <v>5541情報技術</v>
          </cell>
          <cell r="B42" t="str">
            <v>5541</v>
          </cell>
          <cell r="C42"/>
          <cell r="D42" t="str">
            <v>情報技術</v>
          </cell>
          <cell r="E42">
            <v>35</v>
          </cell>
          <cell r="F42">
            <v>58</v>
          </cell>
          <cell r="G42">
            <v>1.6571428571428573</v>
          </cell>
        </row>
        <row r="43">
          <cell r="A43" t="str">
            <v>5541土木</v>
          </cell>
          <cell r="B43" t="str">
            <v>5541</v>
          </cell>
          <cell r="C43"/>
          <cell r="D43" t="str">
            <v>土木</v>
          </cell>
          <cell r="E43">
            <v>35</v>
          </cell>
          <cell r="F43">
            <v>47</v>
          </cell>
          <cell r="G43">
            <v>1.3428571428571427</v>
          </cell>
        </row>
        <row r="44">
          <cell r="A44" t="str">
            <v>5541建築</v>
          </cell>
          <cell r="B44" t="str">
            <v>5541</v>
          </cell>
          <cell r="C44"/>
          <cell r="D44" t="str">
            <v>建築</v>
          </cell>
          <cell r="E44">
            <v>35</v>
          </cell>
          <cell r="F44">
            <v>63</v>
          </cell>
          <cell r="G44">
            <v>1.8</v>
          </cell>
        </row>
        <row r="45">
          <cell r="A45" t="str">
            <v>5702商業</v>
          </cell>
          <cell r="B45" t="str">
            <v>5702</v>
          </cell>
          <cell r="C45" t="str">
            <v>弘前実</v>
          </cell>
          <cell r="D45" t="str">
            <v>商業</v>
          </cell>
          <cell r="E45">
            <v>80</v>
          </cell>
          <cell r="F45">
            <v>112</v>
          </cell>
          <cell r="G45">
            <v>1.4</v>
          </cell>
        </row>
        <row r="46">
          <cell r="A46" t="str">
            <v>5702情報処理</v>
          </cell>
          <cell r="B46" t="str">
            <v>5702</v>
          </cell>
          <cell r="C46"/>
          <cell r="D46" t="str">
            <v>情報処理</v>
          </cell>
          <cell r="E46">
            <v>40</v>
          </cell>
          <cell r="F46">
            <v>48</v>
          </cell>
          <cell r="G46">
            <v>1.2</v>
          </cell>
        </row>
        <row r="47">
          <cell r="A47" t="str">
            <v>5702家庭科学</v>
          </cell>
          <cell r="B47" t="str">
            <v>5702</v>
          </cell>
          <cell r="C47"/>
          <cell r="D47" t="str">
            <v>家庭科学</v>
          </cell>
          <cell r="E47">
            <v>40</v>
          </cell>
          <cell r="F47">
            <v>63</v>
          </cell>
          <cell r="G47">
            <v>1.575</v>
          </cell>
        </row>
        <row r="48">
          <cell r="A48" t="str">
            <v>5702服飾デザイン</v>
          </cell>
          <cell r="B48" t="str">
            <v>5702</v>
          </cell>
          <cell r="C48"/>
          <cell r="D48" t="str">
            <v>服飾デザイン</v>
          </cell>
          <cell r="E48">
            <v>40</v>
          </cell>
          <cell r="F48">
            <v>38</v>
          </cell>
          <cell r="G48">
            <v>0.95</v>
          </cell>
        </row>
        <row r="49">
          <cell r="A49" t="str">
            <v>5702スポーツ科学</v>
          </cell>
          <cell r="B49" t="str">
            <v>5702</v>
          </cell>
          <cell r="C49"/>
          <cell r="D49" t="str">
            <v>スポーツ科学</v>
          </cell>
          <cell r="E49">
            <v>40</v>
          </cell>
          <cell r="F49">
            <v>60</v>
          </cell>
          <cell r="G49">
            <v>1.5</v>
          </cell>
        </row>
        <row r="50">
          <cell r="A50" t="str">
            <v>5530普通</v>
          </cell>
          <cell r="B50" t="str">
            <v>5530</v>
          </cell>
          <cell r="C50" t="str">
            <v>三本木</v>
          </cell>
          <cell r="D50" t="str">
            <v>普通</v>
          </cell>
          <cell r="E50">
            <v>240</v>
          </cell>
          <cell r="F50">
            <v>217</v>
          </cell>
          <cell r="G50">
            <v>0.90416666666666667</v>
          </cell>
        </row>
        <row r="51">
          <cell r="A51" t="str">
            <v>5531普通</v>
          </cell>
          <cell r="B51" t="str">
            <v>5531</v>
          </cell>
          <cell r="C51" t="str">
            <v>三沢</v>
          </cell>
          <cell r="D51" t="str">
            <v>普通</v>
          </cell>
          <cell r="E51">
            <v>240</v>
          </cell>
          <cell r="F51">
            <v>231</v>
          </cell>
          <cell r="G51">
            <v>0.96250000000000002</v>
          </cell>
        </row>
        <row r="52">
          <cell r="A52" t="str">
            <v>5528普通</v>
          </cell>
          <cell r="B52" t="str">
            <v>5528</v>
          </cell>
          <cell r="C52" t="str">
            <v>野辺地</v>
          </cell>
          <cell r="D52" t="str">
            <v>普通</v>
          </cell>
          <cell r="E52">
            <v>80</v>
          </cell>
          <cell r="F52">
            <v>31</v>
          </cell>
          <cell r="G52">
            <v>0.38750000000000001</v>
          </cell>
        </row>
        <row r="53">
          <cell r="A53" t="str">
            <v>5529総合</v>
          </cell>
          <cell r="B53" t="str">
            <v>5529</v>
          </cell>
          <cell r="C53" t="str">
            <v>七戸</v>
          </cell>
          <cell r="D53" t="str">
            <v>総合</v>
          </cell>
          <cell r="E53">
            <v>120</v>
          </cell>
          <cell r="F53">
            <v>96</v>
          </cell>
          <cell r="G53">
            <v>0.8</v>
          </cell>
        </row>
        <row r="54">
          <cell r="A54" t="str">
            <v>6007普通</v>
          </cell>
          <cell r="B54" t="str">
            <v>6007</v>
          </cell>
          <cell r="C54" t="str">
            <v>百石</v>
          </cell>
          <cell r="D54" t="str">
            <v>普通</v>
          </cell>
          <cell r="E54">
            <v>80</v>
          </cell>
          <cell r="F54">
            <v>63</v>
          </cell>
          <cell r="G54">
            <v>0.78749999999999998</v>
          </cell>
        </row>
        <row r="55">
          <cell r="A55" t="str">
            <v>6007食物調理</v>
          </cell>
          <cell r="B55" t="str">
            <v>6007</v>
          </cell>
          <cell r="C55"/>
          <cell r="D55" t="str">
            <v>食物調理</v>
          </cell>
          <cell r="E55">
            <v>40</v>
          </cell>
          <cell r="F55">
            <v>41</v>
          </cell>
          <cell r="G55">
            <v>1.0249999999999999</v>
          </cell>
        </row>
        <row r="56">
          <cell r="A56" t="str">
            <v>5553普通</v>
          </cell>
          <cell r="B56" t="str">
            <v>5553</v>
          </cell>
          <cell r="C56" t="str">
            <v>六ヶ所</v>
          </cell>
          <cell r="D56" t="str">
            <v>普通</v>
          </cell>
          <cell r="E56">
            <v>70</v>
          </cell>
          <cell r="F56">
            <v>35</v>
          </cell>
          <cell r="G56">
            <v>0.5</v>
          </cell>
        </row>
        <row r="57">
          <cell r="A57" t="str">
            <v>6139普通</v>
          </cell>
          <cell r="B57" t="str">
            <v>6139</v>
          </cell>
          <cell r="C57" t="str">
            <v>三本木農業恵拓</v>
          </cell>
          <cell r="D57" t="str">
            <v>普通</v>
          </cell>
          <cell r="E57">
            <v>70</v>
          </cell>
          <cell r="F57">
            <v>79</v>
          </cell>
          <cell r="G57">
            <v>1.1285714285714286</v>
          </cell>
        </row>
        <row r="58">
          <cell r="A58" t="str">
            <v>6139植物科学</v>
          </cell>
          <cell r="B58" t="str">
            <v>6139</v>
          </cell>
          <cell r="C58"/>
          <cell r="D58" t="str">
            <v>植物科学</v>
          </cell>
          <cell r="E58">
            <v>35</v>
          </cell>
          <cell r="F58">
            <v>28</v>
          </cell>
          <cell r="G58">
            <v>0.8</v>
          </cell>
        </row>
        <row r="59">
          <cell r="A59" t="str">
            <v>6139動物科学</v>
          </cell>
          <cell r="B59" t="str">
            <v>6139</v>
          </cell>
          <cell r="C59"/>
          <cell r="D59" t="str">
            <v>動物科学</v>
          </cell>
          <cell r="E59">
            <v>35</v>
          </cell>
          <cell r="F59">
            <v>41</v>
          </cell>
          <cell r="G59">
            <v>1.1714285714285715</v>
          </cell>
        </row>
        <row r="60">
          <cell r="A60" t="str">
            <v>6139環境工学</v>
          </cell>
          <cell r="B60" t="str">
            <v>6139</v>
          </cell>
          <cell r="C60"/>
          <cell r="D60" t="str">
            <v>環境工学</v>
          </cell>
          <cell r="E60">
            <v>35</v>
          </cell>
          <cell r="F60">
            <v>33</v>
          </cell>
          <cell r="G60">
            <v>0.94285714285714284</v>
          </cell>
        </row>
        <row r="61">
          <cell r="A61" t="str">
            <v>6139食品科学</v>
          </cell>
          <cell r="B61" t="str">
            <v>6139</v>
          </cell>
          <cell r="C61"/>
          <cell r="D61" t="str">
            <v>食品科学</v>
          </cell>
          <cell r="E61">
            <v>35</v>
          </cell>
          <cell r="F61">
            <v>40</v>
          </cell>
          <cell r="G61">
            <v>1.1428571428571428</v>
          </cell>
        </row>
        <row r="62">
          <cell r="A62" t="str">
            <v>5544機械・エネルギー</v>
          </cell>
          <cell r="B62" t="str">
            <v>5544</v>
          </cell>
          <cell r="C62" t="str">
            <v>十和田工</v>
          </cell>
          <cell r="D62" t="str">
            <v>機械・エネルギー</v>
          </cell>
          <cell r="E62">
            <v>35</v>
          </cell>
          <cell r="F62">
            <v>48</v>
          </cell>
          <cell r="G62">
            <v>1.3714285714285714</v>
          </cell>
        </row>
        <row r="63">
          <cell r="A63" t="str">
            <v>5544電気</v>
          </cell>
          <cell r="B63" t="str">
            <v>5544</v>
          </cell>
          <cell r="C63"/>
          <cell r="D63" t="str">
            <v>電気</v>
          </cell>
          <cell r="E63">
            <v>35</v>
          </cell>
          <cell r="F63">
            <v>30</v>
          </cell>
          <cell r="G63">
            <v>0.8571428571428571</v>
          </cell>
        </row>
        <row r="64">
          <cell r="A64" t="str">
            <v>5544電子</v>
          </cell>
          <cell r="B64" t="str">
            <v>5544</v>
          </cell>
          <cell r="C64"/>
          <cell r="D64" t="str">
            <v>電子</v>
          </cell>
          <cell r="E64">
            <v>35</v>
          </cell>
          <cell r="F64">
            <v>36</v>
          </cell>
          <cell r="G64">
            <v>1.0285714285714285</v>
          </cell>
        </row>
        <row r="65">
          <cell r="A65" t="str">
            <v>5544建築</v>
          </cell>
          <cell r="B65" t="str">
            <v>5544</v>
          </cell>
          <cell r="C65"/>
          <cell r="D65" t="str">
            <v>建築</v>
          </cell>
          <cell r="E65">
            <v>35</v>
          </cell>
          <cell r="F65">
            <v>31</v>
          </cell>
          <cell r="G65">
            <v>0.88571428571428568</v>
          </cell>
        </row>
        <row r="66">
          <cell r="A66" t="str">
            <v>5548商業科・情報処理</v>
          </cell>
          <cell r="B66" t="str">
            <v>5548</v>
          </cell>
          <cell r="C66" t="str">
            <v>三沢商</v>
          </cell>
          <cell r="D66" t="str">
            <v>商業科・情報処理</v>
          </cell>
          <cell r="E66">
            <v>120</v>
          </cell>
          <cell r="F66">
            <v>101</v>
          </cell>
          <cell r="G66">
            <v>0.84166666666666667</v>
          </cell>
        </row>
        <row r="67">
          <cell r="A67" t="str">
            <v>5532普通</v>
          </cell>
          <cell r="B67" t="str">
            <v>5532</v>
          </cell>
          <cell r="C67" t="str">
            <v>田名部</v>
          </cell>
          <cell r="D67" t="str">
            <v>普通</v>
          </cell>
          <cell r="E67">
            <v>200</v>
          </cell>
          <cell r="F67">
            <v>231</v>
          </cell>
          <cell r="G67">
            <v>1.155</v>
          </cell>
        </row>
        <row r="68">
          <cell r="A68" t="str">
            <v>5533総合</v>
          </cell>
          <cell r="B68" t="str">
            <v>5533</v>
          </cell>
          <cell r="C68" t="str">
            <v>大湊</v>
          </cell>
          <cell r="D68" t="str">
            <v>総合</v>
          </cell>
          <cell r="E68">
            <v>160</v>
          </cell>
          <cell r="F68">
            <v>137</v>
          </cell>
          <cell r="G68">
            <v>0.85624999999999996</v>
          </cell>
        </row>
        <row r="69">
          <cell r="A69" t="str">
            <v>6108普通</v>
          </cell>
          <cell r="B69" t="str">
            <v>6108</v>
          </cell>
          <cell r="C69" t="str">
            <v>大間</v>
          </cell>
          <cell r="D69" t="str">
            <v>普通</v>
          </cell>
          <cell r="E69">
            <v>70</v>
          </cell>
          <cell r="F69">
            <v>40</v>
          </cell>
          <cell r="G69">
            <v>0.5714285714285714</v>
          </cell>
        </row>
        <row r="70">
          <cell r="A70" t="str">
            <v>5545機械</v>
          </cell>
          <cell r="B70" t="str">
            <v>5545</v>
          </cell>
          <cell r="C70" t="str">
            <v>むつ工</v>
          </cell>
          <cell r="D70" t="str">
            <v>機械</v>
          </cell>
          <cell r="E70">
            <v>35</v>
          </cell>
          <cell r="F70">
            <v>24</v>
          </cell>
          <cell r="G70">
            <v>0.68571428571428572</v>
          </cell>
        </row>
        <row r="71">
          <cell r="A71" t="str">
            <v>5545電気</v>
          </cell>
          <cell r="B71" t="str">
            <v>5545</v>
          </cell>
          <cell r="C71"/>
          <cell r="D71" t="str">
            <v>電気</v>
          </cell>
          <cell r="E71">
            <v>35</v>
          </cell>
          <cell r="F71">
            <v>31</v>
          </cell>
          <cell r="G71">
            <v>0.88571428571428568</v>
          </cell>
        </row>
        <row r="72">
          <cell r="A72" t="str">
            <v>5545設備・エネルギー</v>
          </cell>
          <cell r="B72" t="str">
            <v>5545</v>
          </cell>
          <cell r="C72"/>
          <cell r="D72" t="str">
            <v>設備・エネルギー</v>
          </cell>
          <cell r="E72">
            <v>35</v>
          </cell>
          <cell r="F72">
            <v>30</v>
          </cell>
          <cell r="G72">
            <v>0.8571428571428571</v>
          </cell>
        </row>
        <row r="73">
          <cell r="A73" t="str">
            <v>5517普通</v>
          </cell>
          <cell r="B73" t="str">
            <v>5517</v>
          </cell>
          <cell r="C73" t="str">
            <v>八戸</v>
          </cell>
          <cell r="D73" t="str">
            <v>普通</v>
          </cell>
          <cell r="E73">
            <v>240</v>
          </cell>
          <cell r="F73">
            <v>261</v>
          </cell>
          <cell r="G73">
            <v>1.0874999999999999</v>
          </cell>
        </row>
        <row r="74">
          <cell r="A74" t="str">
            <v>5518普通</v>
          </cell>
          <cell r="B74" t="str">
            <v>5518</v>
          </cell>
          <cell r="C74" t="str">
            <v>八戸東</v>
          </cell>
          <cell r="D74" t="str">
            <v>普通</v>
          </cell>
          <cell r="E74">
            <v>200</v>
          </cell>
          <cell r="F74">
            <v>223</v>
          </cell>
          <cell r="G74">
            <v>1.115</v>
          </cell>
        </row>
        <row r="75">
          <cell r="A75" t="str">
            <v>5518表現</v>
          </cell>
          <cell r="B75" t="str">
            <v>5518</v>
          </cell>
          <cell r="C75"/>
          <cell r="D75" t="str">
            <v>表現</v>
          </cell>
          <cell r="E75">
            <v>30</v>
          </cell>
          <cell r="F75">
            <v>20</v>
          </cell>
          <cell r="G75">
            <v>0.66666666666666663</v>
          </cell>
        </row>
        <row r="76">
          <cell r="A76" t="str">
            <v>5519普通</v>
          </cell>
          <cell r="B76" t="str">
            <v>5519</v>
          </cell>
          <cell r="C76" t="str">
            <v>八戸北</v>
          </cell>
          <cell r="D76" t="str">
            <v>普通</v>
          </cell>
          <cell r="E76">
            <v>240</v>
          </cell>
          <cell r="F76">
            <v>231</v>
          </cell>
          <cell r="G76">
            <v>0.96250000000000002</v>
          </cell>
        </row>
        <row r="77">
          <cell r="A77" t="str">
            <v>5560普通</v>
          </cell>
          <cell r="B77" t="str">
            <v>5560</v>
          </cell>
          <cell r="C77" t="str">
            <v>八戸西</v>
          </cell>
          <cell r="D77" t="str">
            <v>普通</v>
          </cell>
          <cell r="E77">
            <v>200</v>
          </cell>
          <cell r="F77">
            <v>257</v>
          </cell>
          <cell r="G77">
            <v>1.2849999999999999</v>
          </cell>
        </row>
        <row r="78">
          <cell r="A78" t="str">
            <v>5560スポーツ科学</v>
          </cell>
          <cell r="B78" t="str">
            <v>5560</v>
          </cell>
          <cell r="C78"/>
          <cell r="D78" t="str">
            <v>スポーツ科学</v>
          </cell>
          <cell r="E78">
            <v>40</v>
          </cell>
          <cell r="F78">
            <v>48</v>
          </cell>
          <cell r="G78">
            <v>1.2</v>
          </cell>
        </row>
        <row r="79">
          <cell r="A79" t="str">
            <v>5535普通</v>
          </cell>
          <cell r="B79" t="str">
            <v>5535</v>
          </cell>
          <cell r="C79" t="str">
            <v>三戸</v>
          </cell>
          <cell r="D79" t="str">
            <v>普通</v>
          </cell>
          <cell r="E79">
            <v>40</v>
          </cell>
          <cell r="F79">
            <v>27</v>
          </cell>
          <cell r="G79">
            <v>0.67500000000000004</v>
          </cell>
        </row>
        <row r="80">
          <cell r="A80" t="str">
            <v>5539生物生産</v>
          </cell>
          <cell r="B80" t="str">
            <v>5539</v>
          </cell>
          <cell r="C80" t="str">
            <v>名久井農</v>
          </cell>
          <cell r="D80" t="str">
            <v>生物生産</v>
          </cell>
          <cell r="E80">
            <v>35</v>
          </cell>
          <cell r="F80">
            <v>29</v>
          </cell>
          <cell r="G80">
            <v>0.82857142857142863</v>
          </cell>
        </row>
        <row r="81">
          <cell r="A81" t="str">
            <v>5539環境システム</v>
          </cell>
          <cell r="B81" t="str">
            <v>5539</v>
          </cell>
          <cell r="C81"/>
          <cell r="D81" t="str">
            <v>環境システム</v>
          </cell>
          <cell r="E81">
            <v>35</v>
          </cell>
          <cell r="F81">
            <v>16</v>
          </cell>
          <cell r="G81">
            <v>0.45714285714285713</v>
          </cell>
        </row>
        <row r="82">
          <cell r="A82" t="str">
            <v>5546海洋生産</v>
          </cell>
          <cell r="B82" t="str">
            <v>5546</v>
          </cell>
          <cell r="C82" t="str">
            <v>八戸水産</v>
          </cell>
          <cell r="D82" t="str">
            <v>海洋生産</v>
          </cell>
          <cell r="E82">
            <v>35</v>
          </cell>
          <cell r="F82">
            <v>43</v>
          </cell>
          <cell r="G82">
            <v>1.2285714285714286</v>
          </cell>
        </row>
        <row r="83">
          <cell r="A83" t="str">
            <v>5546水産食品</v>
          </cell>
          <cell r="B83" t="str">
            <v>5546</v>
          </cell>
          <cell r="C83"/>
          <cell r="D83" t="str">
            <v>水産食品</v>
          </cell>
          <cell r="E83">
            <v>35</v>
          </cell>
          <cell r="F83">
            <v>15</v>
          </cell>
          <cell r="G83">
            <v>0.42857142857142855</v>
          </cell>
        </row>
        <row r="84">
          <cell r="A84" t="str">
            <v>5546水産工学</v>
          </cell>
          <cell r="B84" t="str">
            <v>5546</v>
          </cell>
          <cell r="C84"/>
          <cell r="D84" t="str">
            <v>水産工学</v>
          </cell>
          <cell r="E84">
            <v>35</v>
          </cell>
          <cell r="F84">
            <v>17</v>
          </cell>
          <cell r="G84">
            <v>0.48571428571428571</v>
          </cell>
        </row>
        <row r="85">
          <cell r="A85" t="str">
            <v>5542機械</v>
          </cell>
          <cell r="B85" t="str">
            <v>5542</v>
          </cell>
          <cell r="C85" t="str">
            <v>八戸工</v>
          </cell>
          <cell r="D85" t="str">
            <v>機械</v>
          </cell>
          <cell r="E85">
            <v>35</v>
          </cell>
          <cell r="F85">
            <v>42</v>
          </cell>
          <cell r="G85">
            <v>1.2</v>
          </cell>
        </row>
        <row r="86">
          <cell r="A86" t="str">
            <v>5542電気</v>
          </cell>
          <cell r="B86" t="str">
            <v>5542</v>
          </cell>
          <cell r="C86"/>
          <cell r="D86" t="str">
            <v>電気</v>
          </cell>
          <cell r="E86">
            <v>35</v>
          </cell>
          <cell r="F86">
            <v>20</v>
          </cell>
          <cell r="G86">
            <v>0.5714285714285714</v>
          </cell>
        </row>
        <row r="87">
          <cell r="A87" t="str">
            <v>5542電子</v>
          </cell>
          <cell r="B87" t="str">
            <v>5542</v>
          </cell>
          <cell r="C87"/>
          <cell r="D87" t="str">
            <v>電子</v>
          </cell>
          <cell r="E87">
            <v>35</v>
          </cell>
          <cell r="F87">
            <v>72</v>
          </cell>
          <cell r="G87">
            <v>2.0571428571428569</v>
          </cell>
        </row>
        <row r="88">
          <cell r="A88" t="str">
            <v>5542土木</v>
          </cell>
          <cell r="B88" t="str">
            <v>5542</v>
          </cell>
          <cell r="C88"/>
          <cell r="D88" t="str">
            <v>土木</v>
          </cell>
          <cell r="E88">
            <v>35</v>
          </cell>
          <cell r="F88">
            <v>33</v>
          </cell>
          <cell r="G88">
            <v>0.94285714285714284</v>
          </cell>
        </row>
        <row r="89">
          <cell r="A89" t="str">
            <v>5542建築</v>
          </cell>
          <cell r="B89" t="str">
            <v>5542</v>
          </cell>
          <cell r="C89"/>
          <cell r="D89" t="str">
            <v>建築</v>
          </cell>
          <cell r="E89">
            <v>35</v>
          </cell>
          <cell r="F89">
            <v>47</v>
          </cell>
          <cell r="G89">
            <v>1.3428571428571427</v>
          </cell>
        </row>
        <row r="90">
          <cell r="A90" t="str">
            <v>5542材料技術</v>
          </cell>
          <cell r="B90" t="str">
            <v>5542</v>
          </cell>
          <cell r="C90"/>
          <cell r="D90" t="str">
            <v>材料技術</v>
          </cell>
          <cell r="E90">
            <v>35</v>
          </cell>
          <cell r="F90">
            <v>26</v>
          </cell>
          <cell r="G90">
            <v>0.74285714285714288</v>
          </cell>
        </row>
        <row r="91">
          <cell r="A91" t="str">
            <v>5550商業</v>
          </cell>
          <cell r="B91" t="str">
            <v>5550</v>
          </cell>
          <cell r="C91" t="str">
            <v>八戸商</v>
          </cell>
          <cell r="D91" t="str">
            <v>商業</v>
          </cell>
          <cell r="E91">
            <v>80</v>
          </cell>
          <cell r="F91">
            <v>89</v>
          </cell>
          <cell r="G91">
            <v>1.1125</v>
          </cell>
        </row>
        <row r="92">
          <cell r="A92" t="str">
            <v>5550情報処理</v>
          </cell>
          <cell r="B92" t="str">
            <v>5550</v>
          </cell>
          <cell r="C92"/>
          <cell r="D92" t="str">
            <v>情報処理</v>
          </cell>
          <cell r="E92">
            <v>40</v>
          </cell>
          <cell r="F92">
            <v>45</v>
          </cell>
          <cell r="G92">
            <v>1.125</v>
          </cell>
        </row>
        <row r="93">
          <cell r="B93"/>
          <cell r="C93"/>
          <cell r="D93"/>
          <cell r="E93"/>
          <cell r="F93"/>
          <cell r="G93"/>
        </row>
        <row r="94">
          <cell r="B94" t="str">
            <v>計</v>
          </cell>
          <cell r="C94"/>
          <cell r="D94"/>
          <cell r="E94">
            <v>7395</v>
          </cell>
          <cell r="F94">
            <v>7529</v>
          </cell>
          <cell r="G94">
            <v>1.0181203515889115</v>
          </cell>
        </row>
        <row r="95">
          <cell r="E95"/>
          <cell r="G95"/>
        </row>
        <row r="96">
          <cell r="E96"/>
          <cell r="G96"/>
        </row>
        <row r="97">
          <cell r="E97"/>
          <cell r="G97"/>
        </row>
        <row r="98">
          <cell r="E98"/>
          <cell r="G98"/>
        </row>
        <row r="99">
          <cell r="E99"/>
          <cell r="G99"/>
        </row>
        <row r="100">
          <cell r="E100"/>
          <cell r="G100"/>
        </row>
        <row r="101">
          <cell r="E101"/>
          <cell r="G101"/>
        </row>
        <row r="102">
          <cell r="E102"/>
          <cell r="G102"/>
        </row>
        <row r="103">
          <cell r="E103"/>
          <cell r="G103"/>
        </row>
        <row r="104">
          <cell r="E104"/>
          <cell r="G104"/>
        </row>
        <row r="105">
          <cell r="E105"/>
          <cell r="G105"/>
        </row>
      </sheetData>
      <sheetData sheetId="23"/>
      <sheetData sheetId="24">
        <row r="2">
          <cell r="A2" t="str">
            <v>5804普通</v>
          </cell>
          <cell r="B2" t="str">
            <v>5804</v>
          </cell>
          <cell r="C2" t="str">
            <v>東奥学園</v>
          </cell>
          <cell r="D2" t="str">
            <v>普通</v>
          </cell>
          <cell r="E2">
            <v>120</v>
          </cell>
          <cell r="F2">
            <v>40</v>
          </cell>
          <cell r="G2">
            <v>0.33333333333333331</v>
          </cell>
        </row>
        <row r="3">
          <cell r="A3" t="str">
            <v>5804調理</v>
          </cell>
          <cell r="B3" t="str">
            <v>5804</v>
          </cell>
          <cell r="C3"/>
          <cell r="D3" t="str">
            <v>調理</v>
          </cell>
          <cell r="E3">
            <v>40</v>
          </cell>
          <cell r="F3">
            <v>31</v>
          </cell>
          <cell r="G3">
            <v>0.77500000000000002</v>
          </cell>
        </row>
        <row r="4">
          <cell r="A4" t="str">
            <v>5804福祉</v>
          </cell>
          <cell r="B4" t="str">
            <v>5804</v>
          </cell>
          <cell r="C4"/>
          <cell r="D4" t="str">
            <v>福祉</v>
          </cell>
          <cell r="E4">
            <v>40</v>
          </cell>
          <cell r="F4">
            <v>23</v>
          </cell>
          <cell r="G4">
            <v>0.57499999999999996</v>
          </cell>
        </row>
        <row r="5">
          <cell r="A5" t="str">
            <v>5804情報科学</v>
          </cell>
          <cell r="B5" t="str">
            <v>5804</v>
          </cell>
          <cell r="C5"/>
          <cell r="D5" t="str">
            <v>情報科学</v>
          </cell>
          <cell r="E5">
            <v>40</v>
          </cell>
          <cell r="F5">
            <v>10</v>
          </cell>
          <cell r="G5">
            <v>0.25</v>
          </cell>
        </row>
        <row r="6">
          <cell r="A6" t="str">
            <v>5804看護</v>
          </cell>
          <cell r="B6" t="str">
            <v>5804</v>
          </cell>
          <cell r="C6"/>
          <cell r="D6" t="str">
            <v>看護</v>
          </cell>
          <cell r="E6">
            <v>40</v>
          </cell>
          <cell r="F6">
            <v>24</v>
          </cell>
          <cell r="G6">
            <v>0.6</v>
          </cell>
        </row>
        <row r="7">
          <cell r="A7" t="str">
            <v>5805普通</v>
          </cell>
          <cell r="B7" t="str">
            <v>5805</v>
          </cell>
          <cell r="C7" t="str">
            <v>青森山田</v>
          </cell>
          <cell r="D7" t="str">
            <v>普通</v>
          </cell>
          <cell r="E7">
            <v>320</v>
          </cell>
          <cell r="F7">
            <v>162</v>
          </cell>
          <cell r="G7">
            <v>0.50624999999999998</v>
          </cell>
        </row>
        <row r="8">
          <cell r="A8" t="str">
            <v>5805情報処理</v>
          </cell>
          <cell r="B8" t="str">
            <v>5805</v>
          </cell>
          <cell r="C8"/>
          <cell r="D8" t="str">
            <v>情報処理</v>
          </cell>
          <cell r="E8">
            <v>40</v>
          </cell>
          <cell r="F8">
            <v>18</v>
          </cell>
          <cell r="G8">
            <v>0.45</v>
          </cell>
        </row>
        <row r="9">
          <cell r="A9" t="str">
            <v>5805自動車</v>
          </cell>
          <cell r="B9" t="str">
            <v>5805</v>
          </cell>
          <cell r="C9"/>
          <cell r="D9" t="str">
            <v>自動車</v>
          </cell>
          <cell r="E9">
            <v>40</v>
          </cell>
          <cell r="F9">
            <v>6</v>
          </cell>
          <cell r="G9">
            <v>0.15</v>
          </cell>
        </row>
        <row r="10">
          <cell r="A10" t="str">
            <v>5805調理</v>
          </cell>
          <cell r="B10" t="str">
            <v>5805</v>
          </cell>
          <cell r="C10"/>
          <cell r="D10" t="str">
            <v>調理</v>
          </cell>
          <cell r="E10">
            <v>40</v>
          </cell>
          <cell r="F10">
            <v>34</v>
          </cell>
          <cell r="G10">
            <v>0.85</v>
          </cell>
        </row>
        <row r="11">
          <cell r="A11" t="str">
            <v>5806普通</v>
          </cell>
          <cell r="B11" t="str">
            <v>5806</v>
          </cell>
          <cell r="C11" t="str">
            <v>青森明の星</v>
          </cell>
          <cell r="D11" t="str">
            <v>普通</v>
          </cell>
          <cell r="E11">
            <v>130</v>
          </cell>
          <cell r="F11">
            <v>64</v>
          </cell>
          <cell r="G11">
            <v>0.49230769230769234</v>
          </cell>
        </row>
        <row r="12">
          <cell r="A12" t="str">
            <v>5806英語</v>
          </cell>
          <cell r="B12" t="str">
            <v>5806</v>
          </cell>
          <cell r="C12"/>
          <cell r="D12" t="str">
            <v>英語</v>
          </cell>
          <cell r="E12">
            <v>40</v>
          </cell>
          <cell r="F12">
            <v>21</v>
          </cell>
          <cell r="G12">
            <v>0.52500000000000002</v>
          </cell>
        </row>
        <row r="13">
          <cell r="A13" t="str">
            <v>5816普通</v>
          </cell>
          <cell r="B13" t="str">
            <v>5816</v>
          </cell>
          <cell r="C13" t="str">
            <v>松風塾</v>
          </cell>
          <cell r="D13" t="str">
            <v>普通</v>
          </cell>
          <cell r="E13">
            <v>35</v>
          </cell>
          <cell r="F13">
            <v>1</v>
          </cell>
          <cell r="G13">
            <v>2.8571428571428571E-2</v>
          </cell>
        </row>
        <row r="14">
          <cell r="A14" t="str">
            <v>5811普通</v>
          </cell>
          <cell r="B14" t="str">
            <v>5811</v>
          </cell>
          <cell r="C14" t="str">
            <v>五所川原第一</v>
          </cell>
          <cell r="D14" t="str">
            <v>普通</v>
          </cell>
          <cell r="E14">
            <v>175</v>
          </cell>
          <cell r="F14">
            <v>95</v>
          </cell>
          <cell r="G14">
            <v>0.54285714285714282</v>
          </cell>
        </row>
        <row r="15">
          <cell r="A15" t="str">
            <v>5812商業</v>
          </cell>
          <cell r="B15" t="str">
            <v>5812</v>
          </cell>
          <cell r="C15" t="str">
            <v>五所川原商</v>
          </cell>
          <cell r="D15" t="str">
            <v>商業</v>
          </cell>
          <cell r="E15">
            <v>140</v>
          </cell>
          <cell r="F15">
            <v>65</v>
          </cell>
          <cell r="G15">
            <v>0.4642857142857143</v>
          </cell>
        </row>
        <row r="16">
          <cell r="A16" t="str">
            <v>5803普通</v>
          </cell>
          <cell r="B16" t="str">
            <v>5803</v>
          </cell>
          <cell r="C16" t="str">
            <v>東奥義塾</v>
          </cell>
          <cell r="D16" t="str">
            <v>普通</v>
          </cell>
          <cell r="E16">
            <v>320</v>
          </cell>
          <cell r="F16">
            <v>78</v>
          </cell>
          <cell r="G16">
            <v>0.24374999999999999</v>
          </cell>
        </row>
        <row r="17">
          <cell r="A17" t="str">
            <v>5801普通</v>
          </cell>
          <cell r="B17" t="str">
            <v>5801</v>
          </cell>
          <cell r="C17" t="str">
            <v>弘前学院聖愛</v>
          </cell>
          <cell r="D17" t="str">
            <v>普通</v>
          </cell>
          <cell r="E17">
            <v>320</v>
          </cell>
          <cell r="F17">
            <v>79</v>
          </cell>
          <cell r="G17">
            <v>0.24687500000000001</v>
          </cell>
        </row>
        <row r="18">
          <cell r="A18" t="str">
            <v>5802普通科･家政科･情報</v>
          </cell>
          <cell r="B18" t="str">
            <v>5802</v>
          </cell>
          <cell r="C18" t="str">
            <v>柴田学園</v>
          </cell>
          <cell r="D18" t="str">
            <v>普通科･家政科･情報</v>
          </cell>
          <cell r="E18">
            <v>210</v>
          </cell>
          <cell r="F18">
            <v>105</v>
          </cell>
          <cell r="G18">
            <v>0.5</v>
          </cell>
        </row>
        <row r="19">
          <cell r="A19" t="str">
            <v>5814電子</v>
          </cell>
          <cell r="B19" t="str">
            <v>5814</v>
          </cell>
          <cell r="C19"/>
          <cell r="D19" t="str">
            <v>電子</v>
          </cell>
          <cell r="E19">
            <v>40</v>
          </cell>
          <cell r="F19">
            <v>5</v>
          </cell>
          <cell r="G19">
            <v>0.125</v>
          </cell>
        </row>
        <row r="20">
          <cell r="A20" t="str">
            <v>5814情報</v>
          </cell>
          <cell r="B20" t="str">
            <v>5814</v>
          </cell>
          <cell r="C20"/>
          <cell r="D20" t="str">
            <v>情報</v>
          </cell>
          <cell r="E20">
            <v>80</v>
          </cell>
          <cell r="F20">
            <v>29</v>
          </cell>
          <cell r="G20">
            <v>0.36249999999999999</v>
          </cell>
        </row>
        <row r="21">
          <cell r="A21" t="str">
            <v>5814自動車</v>
          </cell>
          <cell r="B21" t="str">
            <v>5814</v>
          </cell>
          <cell r="C21"/>
          <cell r="D21" t="str">
            <v>自動車</v>
          </cell>
          <cell r="E21">
            <v>40</v>
          </cell>
          <cell r="F21">
            <v>29</v>
          </cell>
          <cell r="G21">
            <v>0.72499999999999998</v>
          </cell>
        </row>
        <row r="22">
          <cell r="A22" t="str">
            <v>5814普通</v>
          </cell>
          <cell r="B22" t="str">
            <v>5814</v>
          </cell>
          <cell r="C22" t="str">
            <v>弘前東</v>
          </cell>
          <cell r="D22" t="str">
            <v>普通</v>
          </cell>
          <cell r="E22">
            <v>80</v>
          </cell>
          <cell r="F22">
            <v>33</v>
          </cell>
          <cell r="G22">
            <v>0.41249999999999998</v>
          </cell>
        </row>
        <row r="23">
          <cell r="A23" t="str">
            <v>5815総合</v>
          </cell>
          <cell r="B23" t="str">
            <v>5815</v>
          </cell>
          <cell r="C23" t="str">
            <v>八戸学院野辺地西</v>
          </cell>
          <cell r="D23" t="str">
            <v>総合</v>
          </cell>
          <cell r="E23">
            <v>100</v>
          </cell>
          <cell r="F23">
            <v>65</v>
          </cell>
          <cell r="G23">
            <v>0.65</v>
          </cell>
        </row>
        <row r="24">
          <cell r="A24" t="str">
            <v>5807生活文化</v>
          </cell>
          <cell r="B24" t="str">
            <v>5807</v>
          </cell>
          <cell r="C24"/>
          <cell r="D24" t="str">
            <v>生活文化</v>
          </cell>
          <cell r="E24">
            <v>70</v>
          </cell>
          <cell r="F24">
            <v>38</v>
          </cell>
          <cell r="G24">
            <v>0.54285714285714282</v>
          </cell>
        </row>
        <row r="25">
          <cell r="A25" t="str">
            <v>5807調理</v>
          </cell>
          <cell r="B25" t="str">
            <v>5807</v>
          </cell>
          <cell r="C25"/>
          <cell r="D25" t="str">
            <v>調理</v>
          </cell>
          <cell r="E25">
            <v>40</v>
          </cell>
          <cell r="F25">
            <v>19</v>
          </cell>
          <cell r="G25">
            <v>0.47499999999999998</v>
          </cell>
        </row>
        <row r="26">
          <cell r="A26" t="str">
            <v>5807総合ビジネス</v>
          </cell>
          <cell r="B26" t="str">
            <v>5807</v>
          </cell>
          <cell r="C26" t="str">
            <v>千葉学園</v>
          </cell>
          <cell r="D26" t="str">
            <v>総合ビジネス</v>
          </cell>
          <cell r="E26">
            <v>40</v>
          </cell>
          <cell r="F26">
            <v>4</v>
          </cell>
          <cell r="G26">
            <v>0.1</v>
          </cell>
        </row>
        <row r="27">
          <cell r="A27" t="str">
            <v>5807看護</v>
          </cell>
          <cell r="B27" t="str">
            <v>5807</v>
          </cell>
          <cell r="C27"/>
          <cell r="D27" t="str">
            <v>看護</v>
          </cell>
          <cell r="E27">
            <v>40</v>
          </cell>
          <cell r="F27">
            <v>24</v>
          </cell>
          <cell r="G27">
            <v>0.6</v>
          </cell>
        </row>
        <row r="28">
          <cell r="A28" t="str">
            <v>5808普通</v>
          </cell>
          <cell r="B28" t="str">
            <v>5808</v>
          </cell>
          <cell r="C28" t="str">
            <v>八戸聖ウルスラ学院</v>
          </cell>
          <cell r="D28" t="str">
            <v>普通</v>
          </cell>
          <cell r="E28">
            <v>140</v>
          </cell>
          <cell r="F28">
            <v>69</v>
          </cell>
          <cell r="G28">
            <v>0.49285714285714288</v>
          </cell>
        </row>
        <row r="29">
          <cell r="A29" t="str">
            <v>5808英語</v>
          </cell>
          <cell r="B29" t="str">
            <v>5808</v>
          </cell>
          <cell r="C29"/>
          <cell r="D29" t="str">
            <v>英語</v>
          </cell>
          <cell r="E29">
            <v>40</v>
          </cell>
          <cell r="F29">
            <v>27</v>
          </cell>
          <cell r="G29">
            <v>0.67500000000000004</v>
          </cell>
        </row>
        <row r="30">
          <cell r="A30" t="str">
            <v>5808音楽</v>
          </cell>
          <cell r="B30" t="str">
            <v>5808</v>
          </cell>
          <cell r="C30"/>
          <cell r="D30" t="str">
            <v>音楽</v>
          </cell>
          <cell r="E30">
            <v>20</v>
          </cell>
          <cell r="F30">
            <v>3</v>
          </cell>
          <cell r="G30">
            <v>0.15</v>
          </cell>
        </row>
        <row r="31">
          <cell r="A31" t="str">
            <v>5809普通</v>
          </cell>
          <cell r="B31" t="str">
            <v>5809</v>
          </cell>
          <cell r="C31" t="str">
            <v>八戸学院光星</v>
          </cell>
          <cell r="D31" t="str">
            <v>普通</v>
          </cell>
          <cell r="E31">
            <v>270</v>
          </cell>
          <cell r="F31">
            <v>124</v>
          </cell>
          <cell r="G31">
            <v>0.45925925925925926</v>
          </cell>
        </row>
        <row r="32">
          <cell r="A32" t="str">
            <v>5809保育福祉</v>
          </cell>
          <cell r="B32" t="str">
            <v>5809</v>
          </cell>
          <cell r="C32"/>
          <cell r="D32" t="str">
            <v>保育福祉</v>
          </cell>
          <cell r="E32">
            <v>90</v>
          </cell>
          <cell r="F32">
            <v>46</v>
          </cell>
          <cell r="G32">
            <v>0.51111111111111107</v>
          </cell>
        </row>
        <row r="33">
          <cell r="A33" t="str">
            <v>5818普通</v>
          </cell>
          <cell r="B33" t="str">
            <v>5818</v>
          </cell>
          <cell r="C33" t="str">
            <v>向陵</v>
          </cell>
          <cell r="D33" t="str">
            <v>普通</v>
          </cell>
          <cell r="E33">
            <v>80</v>
          </cell>
          <cell r="F33">
            <v>32</v>
          </cell>
          <cell r="G33">
            <v>0.4</v>
          </cell>
        </row>
        <row r="34">
          <cell r="A34" t="str">
            <v>5810普通</v>
          </cell>
          <cell r="B34" t="str">
            <v>5810</v>
          </cell>
          <cell r="C34" t="str">
            <v>八工大第一</v>
          </cell>
          <cell r="D34" t="str">
            <v>普通</v>
          </cell>
          <cell r="E34">
            <v>80</v>
          </cell>
          <cell r="F34">
            <v>73</v>
          </cell>
          <cell r="G34">
            <v>0.91249999999999998</v>
          </cell>
        </row>
        <row r="35">
          <cell r="A35" t="str">
            <v>5810工業</v>
          </cell>
          <cell r="B35" t="str">
            <v>5810</v>
          </cell>
          <cell r="C35"/>
          <cell r="D35" t="str">
            <v>工業</v>
          </cell>
          <cell r="E35">
            <v>245</v>
          </cell>
          <cell r="F35">
            <v>91</v>
          </cell>
          <cell r="G35">
            <v>0.37142857142857144</v>
          </cell>
        </row>
        <row r="36">
          <cell r="A36" t="str">
            <v>5817普通</v>
          </cell>
          <cell r="B36" t="str">
            <v>5817</v>
          </cell>
          <cell r="C36" t="str">
            <v>八工大第二</v>
          </cell>
          <cell r="D36" t="str">
            <v>普通</v>
          </cell>
          <cell r="E36">
            <v>240</v>
          </cell>
          <cell r="F36">
            <v>91</v>
          </cell>
          <cell r="G36">
            <v>0.37916666666666665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EFE83-1623-4BEF-945A-9087542FFCE8}">
  <sheetPr>
    <tabColor indexed="42"/>
    <pageSetUpPr autoPageBreaks="0"/>
  </sheetPr>
  <dimension ref="A1:J345"/>
  <sheetViews>
    <sheetView showGridLines="0" tabSelected="1" zoomScaleNormal="100" zoomScaleSheetLayoutView="100" workbookViewId="0">
      <selection activeCell="J108" sqref="J108"/>
    </sheetView>
  </sheetViews>
  <sheetFormatPr defaultColWidth="8.875" defaultRowHeight="17.100000000000001" customHeight="1"/>
  <cols>
    <col min="1" max="1" width="1.625" style="90" customWidth="1"/>
    <col min="2" max="2" width="12" style="90" customWidth="1"/>
    <col min="3" max="4" width="1.625" style="90" customWidth="1"/>
    <col min="5" max="5" width="14.625" style="90" customWidth="1"/>
    <col min="6" max="6" width="1.625" style="90" customWidth="1"/>
    <col min="7" max="8" width="13.625" style="91" customWidth="1"/>
    <col min="9" max="9" width="13.625" style="92" customWidth="1"/>
    <col min="10" max="10" width="9.25" style="92" customWidth="1"/>
    <col min="11" max="16384" width="8.875" style="91"/>
  </cols>
  <sheetData>
    <row r="1" spans="1:10" s="3" customFormat="1" ht="30" customHeight="1" thickBot="1">
      <c r="A1" s="1" t="s">
        <v>224</v>
      </c>
      <c r="B1" s="2"/>
      <c r="C1" s="2"/>
      <c r="D1" s="2"/>
      <c r="E1" s="2"/>
      <c r="F1" s="2"/>
      <c r="I1" s="4" t="s">
        <v>0</v>
      </c>
      <c r="J1" s="5"/>
    </row>
    <row r="2" spans="1:10" s="3" customFormat="1" ht="17.100000000000001" customHeight="1">
      <c r="A2" s="327" t="s">
        <v>1</v>
      </c>
      <c r="B2" s="328"/>
      <c r="C2" s="328"/>
      <c r="D2" s="328"/>
      <c r="E2" s="328"/>
      <c r="F2" s="329"/>
      <c r="G2" s="333" t="s">
        <v>2</v>
      </c>
      <c r="H2" s="335" t="s">
        <v>3</v>
      </c>
      <c r="I2" s="337" t="s">
        <v>4</v>
      </c>
      <c r="J2" s="6"/>
    </row>
    <row r="3" spans="1:10" s="3" customFormat="1" ht="17.100000000000001" customHeight="1" thickBot="1">
      <c r="A3" s="330"/>
      <c r="B3" s="331"/>
      <c r="C3" s="331"/>
      <c r="D3" s="331"/>
      <c r="E3" s="331"/>
      <c r="F3" s="332"/>
      <c r="G3" s="334"/>
      <c r="H3" s="336"/>
      <c r="I3" s="338"/>
      <c r="J3" s="7"/>
    </row>
    <row r="4" spans="1:10" s="3" customFormat="1" ht="17.100000000000001" customHeight="1">
      <c r="A4" s="299"/>
      <c r="B4" s="8" t="s">
        <v>7</v>
      </c>
      <c r="C4" s="300"/>
      <c r="D4" s="9"/>
      <c r="E4" s="8" t="s">
        <v>8</v>
      </c>
      <c r="F4" s="300"/>
      <c r="G4" s="10">
        <v>240</v>
      </c>
      <c r="H4" s="11">
        <v>299</v>
      </c>
      <c r="I4" s="12">
        <v>1.2458333333333333</v>
      </c>
      <c r="J4" s="13"/>
    </row>
    <row r="5" spans="1:10" s="3" customFormat="1" ht="17.100000000000001" customHeight="1">
      <c r="A5" s="14"/>
      <c r="B5" s="295" t="s">
        <v>9</v>
      </c>
      <c r="C5" s="15"/>
      <c r="D5" s="16"/>
      <c r="E5" s="17" t="s">
        <v>10</v>
      </c>
      <c r="F5" s="18"/>
      <c r="G5" s="19">
        <v>240</v>
      </c>
      <c r="H5" s="19">
        <v>295</v>
      </c>
      <c r="I5" s="20">
        <v>1.2291666666666667</v>
      </c>
      <c r="J5" s="13"/>
    </row>
    <row r="6" spans="1:10" s="3" customFormat="1" ht="17.100000000000001" customHeight="1">
      <c r="A6" s="21"/>
      <c r="B6" s="17" t="s">
        <v>11</v>
      </c>
      <c r="C6" s="18"/>
      <c r="D6" s="16"/>
      <c r="E6" s="17" t="s">
        <v>10</v>
      </c>
      <c r="F6" s="18"/>
      <c r="G6" s="22">
        <v>240</v>
      </c>
      <c r="H6" s="23">
        <v>281</v>
      </c>
      <c r="I6" s="20">
        <v>1.1708333333333334</v>
      </c>
      <c r="J6" s="13"/>
    </row>
    <row r="7" spans="1:10" s="3" customFormat="1" ht="17.100000000000001" customHeight="1">
      <c r="A7" s="14"/>
      <c r="B7" s="295"/>
      <c r="C7" s="15"/>
      <c r="D7" s="16"/>
      <c r="E7" s="17" t="s">
        <v>10</v>
      </c>
      <c r="F7" s="18"/>
      <c r="G7" s="24">
        <v>160</v>
      </c>
      <c r="H7" s="19">
        <v>120</v>
      </c>
      <c r="I7" s="20">
        <v>0.75</v>
      </c>
      <c r="J7" s="13"/>
    </row>
    <row r="8" spans="1:10" s="3" customFormat="1" ht="17.100000000000001" customHeight="1" thickBot="1">
      <c r="A8" s="25"/>
      <c r="B8" s="297" t="s">
        <v>12</v>
      </c>
      <c r="C8" s="26"/>
      <c r="D8" s="27"/>
      <c r="E8" s="295" t="s">
        <v>13</v>
      </c>
      <c r="F8" s="303"/>
      <c r="G8" s="28">
        <v>40</v>
      </c>
      <c r="H8" s="29">
        <v>34</v>
      </c>
      <c r="I8" s="30">
        <v>0.85</v>
      </c>
      <c r="J8" s="13"/>
    </row>
    <row r="9" spans="1:10" s="3" customFormat="1" ht="17.100000000000001" customHeight="1" thickBot="1">
      <c r="A9" s="31"/>
      <c r="B9" s="32"/>
      <c r="C9" s="33"/>
      <c r="D9" s="304"/>
      <c r="E9" s="34" t="s">
        <v>14</v>
      </c>
      <c r="F9" s="305"/>
      <c r="G9" s="35">
        <v>200</v>
      </c>
      <c r="H9" s="35">
        <v>154</v>
      </c>
      <c r="I9" s="36">
        <v>0.77</v>
      </c>
      <c r="J9" s="13"/>
    </row>
    <row r="10" spans="1:10" s="3" customFormat="1" ht="17.100000000000001" customHeight="1">
      <c r="A10" s="14"/>
      <c r="B10" s="295"/>
      <c r="C10" s="15"/>
      <c r="D10" s="16"/>
      <c r="E10" s="17" t="s">
        <v>10</v>
      </c>
      <c r="F10" s="18"/>
      <c r="G10" s="24">
        <v>160</v>
      </c>
      <c r="H10" s="19">
        <v>271</v>
      </c>
      <c r="I10" s="20">
        <v>1.6937500000000001</v>
      </c>
      <c r="J10" s="13"/>
    </row>
    <row r="11" spans="1:10" s="3" customFormat="1" ht="17.100000000000001" customHeight="1" thickBot="1">
      <c r="A11" s="25"/>
      <c r="B11" s="297" t="s">
        <v>15</v>
      </c>
      <c r="C11" s="26"/>
      <c r="D11" s="27"/>
      <c r="E11" s="295" t="s">
        <v>16</v>
      </c>
      <c r="F11" s="303"/>
      <c r="G11" s="28">
        <v>40</v>
      </c>
      <c r="H11" s="29">
        <v>22</v>
      </c>
      <c r="I11" s="30">
        <v>0.55000000000000004</v>
      </c>
      <c r="J11" s="13"/>
    </row>
    <row r="12" spans="1:10" s="3" customFormat="1" ht="17.100000000000001" customHeight="1" thickBot="1">
      <c r="A12" s="31"/>
      <c r="B12" s="32"/>
      <c r="C12" s="33"/>
      <c r="D12" s="304"/>
      <c r="E12" s="34" t="s">
        <v>14</v>
      </c>
      <c r="F12" s="305"/>
      <c r="G12" s="35">
        <v>200</v>
      </c>
      <c r="H12" s="35">
        <v>293</v>
      </c>
      <c r="I12" s="36">
        <v>1.4650000000000001</v>
      </c>
      <c r="J12" s="13"/>
    </row>
    <row r="13" spans="1:10" s="3" customFormat="1" ht="17.100000000000001" customHeight="1">
      <c r="A13" s="25"/>
      <c r="B13" s="297" t="s">
        <v>17</v>
      </c>
      <c r="C13" s="26"/>
      <c r="D13" s="37"/>
      <c r="E13" s="32" t="s">
        <v>18</v>
      </c>
      <c r="F13" s="38"/>
      <c r="G13" s="39">
        <v>200</v>
      </c>
      <c r="H13" s="40">
        <v>219</v>
      </c>
      <c r="I13" s="41">
        <v>1.095</v>
      </c>
      <c r="J13" s="13"/>
    </row>
    <row r="14" spans="1:10" s="3" customFormat="1" ht="17.100000000000001" customHeight="1">
      <c r="A14" s="301"/>
      <c r="B14" s="295" t="s">
        <v>19</v>
      </c>
      <c r="C14" s="303"/>
      <c r="D14" s="16"/>
      <c r="E14" s="17" t="s">
        <v>10</v>
      </c>
      <c r="F14" s="18"/>
      <c r="G14" s="24">
        <v>70</v>
      </c>
      <c r="H14" s="19">
        <v>16</v>
      </c>
      <c r="I14" s="20">
        <v>0.22857142857142856</v>
      </c>
      <c r="J14" s="13"/>
    </row>
    <row r="15" spans="1:10" s="3" customFormat="1" ht="17.100000000000001" customHeight="1">
      <c r="A15" s="301"/>
      <c r="B15" s="295"/>
      <c r="C15" s="303"/>
      <c r="D15" s="16"/>
      <c r="E15" s="17" t="s">
        <v>20</v>
      </c>
      <c r="F15" s="18"/>
      <c r="G15" s="24">
        <v>35</v>
      </c>
      <c r="H15" s="19">
        <v>39</v>
      </c>
      <c r="I15" s="20">
        <v>1.1142857142857143</v>
      </c>
      <c r="J15" s="13"/>
    </row>
    <row r="16" spans="1:10" s="3" customFormat="1" ht="17.100000000000001" customHeight="1">
      <c r="A16" s="42"/>
      <c r="B16" s="43"/>
      <c r="C16" s="44"/>
      <c r="D16" s="16"/>
      <c r="E16" s="17" t="s">
        <v>21</v>
      </c>
      <c r="F16" s="18"/>
      <c r="G16" s="24">
        <v>35</v>
      </c>
      <c r="H16" s="19">
        <v>32</v>
      </c>
      <c r="I16" s="20">
        <v>0.91428571428571426</v>
      </c>
      <c r="J16" s="13"/>
    </row>
    <row r="17" spans="1:10" s="3" customFormat="1" ht="17.100000000000001" customHeight="1">
      <c r="A17" s="25"/>
      <c r="C17" s="26"/>
      <c r="D17" s="16"/>
      <c r="E17" s="17" t="s">
        <v>22</v>
      </c>
      <c r="F17" s="18"/>
      <c r="G17" s="24">
        <v>35</v>
      </c>
      <c r="H17" s="19">
        <v>19</v>
      </c>
      <c r="I17" s="20">
        <v>0.54285714285714282</v>
      </c>
      <c r="J17" s="13"/>
    </row>
    <row r="18" spans="1:10" s="3" customFormat="1" ht="17.100000000000001" customHeight="1">
      <c r="A18" s="42"/>
      <c r="B18" s="297" t="s">
        <v>23</v>
      </c>
      <c r="C18" s="44"/>
      <c r="D18" s="16"/>
      <c r="E18" s="17" t="s">
        <v>24</v>
      </c>
      <c r="F18" s="18"/>
      <c r="G18" s="24">
        <v>35</v>
      </c>
      <c r="H18" s="19">
        <v>46</v>
      </c>
      <c r="I18" s="20">
        <v>1.3142857142857143</v>
      </c>
      <c r="J18" s="13"/>
    </row>
    <row r="19" spans="1:10" s="3" customFormat="1" ht="17.100000000000001" customHeight="1">
      <c r="A19" s="42"/>
      <c r="B19" s="43"/>
      <c r="C19" s="44"/>
      <c r="D19" s="16"/>
      <c r="E19" s="17" t="s">
        <v>25</v>
      </c>
      <c r="F19" s="18"/>
      <c r="G19" s="24">
        <v>35</v>
      </c>
      <c r="H19" s="19">
        <v>34</v>
      </c>
      <c r="I19" s="20">
        <v>0.97142857142857142</v>
      </c>
      <c r="J19" s="13"/>
    </row>
    <row r="20" spans="1:10" s="3" customFormat="1" ht="17.100000000000001" customHeight="1" thickBot="1">
      <c r="A20" s="42"/>
      <c r="B20" s="43"/>
      <c r="C20" s="44"/>
      <c r="D20" s="27"/>
      <c r="E20" s="295" t="s">
        <v>26</v>
      </c>
      <c r="F20" s="303"/>
      <c r="G20" s="28">
        <v>35</v>
      </c>
      <c r="H20" s="29">
        <v>29</v>
      </c>
      <c r="I20" s="30">
        <v>0.82857142857142863</v>
      </c>
      <c r="J20" s="13"/>
    </row>
    <row r="21" spans="1:10" s="3" customFormat="1" ht="17.100000000000001" customHeight="1" thickBot="1">
      <c r="A21" s="45"/>
      <c r="B21" s="46"/>
      <c r="C21" s="47"/>
      <c r="D21" s="304"/>
      <c r="E21" s="34" t="s">
        <v>14</v>
      </c>
      <c r="F21" s="305"/>
      <c r="G21" s="35">
        <v>210</v>
      </c>
      <c r="H21" s="35">
        <v>199</v>
      </c>
      <c r="I21" s="36">
        <v>0.94761904761904758</v>
      </c>
      <c r="J21" s="5"/>
    </row>
    <row r="22" spans="1:10" s="3" customFormat="1" ht="17.100000000000001" customHeight="1">
      <c r="A22" s="301"/>
      <c r="B22" s="340" t="s">
        <v>27</v>
      </c>
      <c r="C22" s="303"/>
      <c r="D22" s="37"/>
      <c r="E22" s="32" t="s">
        <v>28</v>
      </c>
      <c r="F22" s="38"/>
      <c r="G22" s="333">
        <v>200</v>
      </c>
      <c r="H22" s="348">
        <v>189</v>
      </c>
      <c r="I22" s="342">
        <v>0.94499999999999995</v>
      </c>
      <c r="J22" s="5"/>
    </row>
    <row r="23" spans="1:10" s="3" customFormat="1" ht="17.100000000000001" customHeight="1" thickBot="1">
      <c r="A23" s="292"/>
      <c r="B23" s="341"/>
      <c r="C23" s="294"/>
      <c r="D23" s="48"/>
      <c r="E23" s="49" t="s">
        <v>29</v>
      </c>
      <c r="F23" s="50"/>
      <c r="G23" s="334"/>
      <c r="H23" s="349"/>
      <c r="I23" s="343"/>
      <c r="J23" s="5"/>
    </row>
    <row r="24" spans="1:10" s="3" customFormat="1" ht="17.100000000000001" customHeight="1">
      <c r="A24" s="2"/>
      <c r="B24" s="2"/>
      <c r="C24" s="2"/>
      <c r="D24" s="2"/>
      <c r="E24" s="2"/>
      <c r="F24" s="2"/>
      <c r="G24" s="51"/>
      <c r="H24" s="51"/>
      <c r="I24" s="52"/>
      <c r="J24" s="5"/>
    </row>
    <row r="25" spans="1:10" s="3" customFormat="1" ht="30" customHeight="1" thickBot="1">
      <c r="A25" s="2"/>
      <c r="B25" s="2"/>
      <c r="C25" s="2"/>
      <c r="D25" s="2"/>
      <c r="E25" s="2"/>
      <c r="F25" s="2"/>
      <c r="I25" s="4" t="s">
        <v>0</v>
      </c>
      <c r="J25" s="5"/>
    </row>
    <row r="26" spans="1:10" s="3" customFormat="1" ht="17.100000000000001" customHeight="1">
      <c r="A26" s="327" t="s">
        <v>1</v>
      </c>
      <c r="B26" s="328"/>
      <c r="C26" s="328"/>
      <c r="D26" s="328"/>
      <c r="E26" s="328"/>
      <c r="F26" s="329"/>
      <c r="G26" s="333" t="s">
        <v>2</v>
      </c>
      <c r="H26" s="335" t="s">
        <v>3</v>
      </c>
      <c r="I26" s="337" t="s">
        <v>4</v>
      </c>
      <c r="J26" s="6"/>
    </row>
    <row r="27" spans="1:10" s="3" customFormat="1" ht="17.100000000000001" customHeight="1" thickBot="1">
      <c r="A27" s="330"/>
      <c r="B27" s="331"/>
      <c r="C27" s="331"/>
      <c r="D27" s="331"/>
      <c r="E27" s="331"/>
      <c r="F27" s="332"/>
      <c r="G27" s="334"/>
      <c r="H27" s="336"/>
      <c r="I27" s="338"/>
      <c r="J27" s="7"/>
    </row>
    <row r="28" spans="1:10" s="3" customFormat="1" ht="17.100000000000001" customHeight="1">
      <c r="A28" s="53"/>
      <c r="B28" s="344" t="s">
        <v>30</v>
      </c>
      <c r="C28" s="54"/>
      <c r="D28" s="9"/>
      <c r="E28" s="8" t="s">
        <v>10</v>
      </c>
      <c r="F28" s="300"/>
      <c r="G28" s="333">
        <v>200</v>
      </c>
      <c r="H28" s="333">
        <v>135</v>
      </c>
      <c r="I28" s="337">
        <v>0.67500000000000004</v>
      </c>
      <c r="J28" s="5"/>
    </row>
    <row r="29" spans="1:10" s="3" customFormat="1" ht="16.5" customHeight="1">
      <c r="A29" s="25"/>
      <c r="B29" s="345"/>
      <c r="C29" s="26"/>
      <c r="D29" s="16"/>
      <c r="E29" s="17" t="s">
        <v>31</v>
      </c>
      <c r="F29" s="18"/>
      <c r="G29" s="346"/>
      <c r="H29" s="346"/>
      <c r="I29" s="347"/>
      <c r="J29" s="5"/>
    </row>
    <row r="30" spans="1:10" s="3" customFormat="1" ht="17.100000000000001" customHeight="1">
      <c r="A30" s="21"/>
      <c r="B30" s="17" t="s">
        <v>32</v>
      </c>
      <c r="C30" s="18"/>
      <c r="D30" s="37"/>
      <c r="E30" s="32" t="s">
        <v>33</v>
      </c>
      <c r="F30" s="38"/>
      <c r="G30" s="39">
        <v>160</v>
      </c>
      <c r="H30" s="39">
        <v>176</v>
      </c>
      <c r="I30" s="41">
        <v>1.1000000000000001</v>
      </c>
      <c r="J30" s="5"/>
    </row>
    <row r="31" spans="1:10" s="3" customFormat="1" ht="17.100000000000001" customHeight="1">
      <c r="A31" s="21"/>
      <c r="B31" s="17" t="s">
        <v>34</v>
      </c>
      <c r="C31" s="18"/>
      <c r="D31" s="16"/>
      <c r="E31" s="17" t="s">
        <v>10</v>
      </c>
      <c r="F31" s="18"/>
      <c r="G31" s="22">
        <v>40</v>
      </c>
      <c r="H31" s="22">
        <v>12</v>
      </c>
      <c r="I31" s="20">
        <v>0.3</v>
      </c>
      <c r="J31" s="5"/>
    </row>
    <row r="32" spans="1:10" s="3" customFormat="1" ht="17.100000000000001" customHeight="1">
      <c r="A32" s="25"/>
      <c r="B32" s="297"/>
      <c r="C32" s="26"/>
      <c r="D32" s="16"/>
      <c r="E32" s="17" t="s">
        <v>35</v>
      </c>
      <c r="F32" s="18"/>
      <c r="G32" s="24">
        <v>35</v>
      </c>
      <c r="H32" s="24">
        <v>14</v>
      </c>
      <c r="I32" s="20">
        <v>0.4</v>
      </c>
      <c r="J32" s="5"/>
    </row>
    <row r="33" spans="1:10" s="3" customFormat="1" ht="17.100000000000001" customHeight="1">
      <c r="A33" s="25"/>
      <c r="B33" s="339" t="s">
        <v>36</v>
      </c>
      <c r="C33" s="26"/>
      <c r="D33" s="16"/>
      <c r="E33" s="17" t="s">
        <v>37</v>
      </c>
      <c r="F33" s="18"/>
      <c r="G33" s="24">
        <v>35</v>
      </c>
      <c r="H33" s="24">
        <v>12</v>
      </c>
      <c r="I33" s="20">
        <v>0.34285714285714286</v>
      </c>
      <c r="J33" s="5"/>
    </row>
    <row r="34" spans="1:10" s="3" customFormat="1" ht="17.100000000000001" customHeight="1">
      <c r="A34" s="25"/>
      <c r="B34" s="339"/>
      <c r="C34" s="26"/>
      <c r="D34" s="16"/>
      <c r="E34" s="17" t="s">
        <v>38</v>
      </c>
      <c r="F34" s="18"/>
      <c r="G34" s="24">
        <v>35</v>
      </c>
      <c r="H34" s="24">
        <v>23</v>
      </c>
      <c r="I34" s="20">
        <v>0.65714285714285714</v>
      </c>
      <c r="J34" s="5"/>
    </row>
    <row r="35" spans="1:10" s="3" customFormat="1" ht="17.100000000000001" customHeight="1" thickBot="1">
      <c r="A35" s="25"/>
      <c r="B35" s="339"/>
      <c r="C35" s="26"/>
      <c r="D35" s="27"/>
      <c r="E35" s="295" t="s">
        <v>39</v>
      </c>
      <c r="F35" s="303"/>
      <c r="G35" s="28">
        <v>35</v>
      </c>
      <c r="H35" s="28">
        <v>46</v>
      </c>
      <c r="I35" s="30">
        <v>1.3142857142857143</v>
      </c>
      <c r="J35" s="5"/>
    </row>
    <row r="36" spans="1:10" s="3" customFormat="1" ht="17.100000000000001" customHeight="1" thickBot="1">
      <c r="A36" s="55"/>
      <c r="B36" s="32"/>
      <c r="C36" s="56"/>
      <c r="D36" s="304"/>
      <c r="E36" s="34" t="s">
        <v>14</v>
      </c>
      <c r="F36" s="305"/>
      <c r="G36" s="35">
        <v>140</v>
      </c>
      <c r="H36" s="35">
        <v>95</v>
      </c>
      <c r="I36" s="36">
        <v>0.6785714285714286</v>
      </c>
      <c r="J36" s="5"/>
    </row>
    <row r="37" spans="1:10" s="3" customFormat="1" ht="17.100000000000001" customHeight="1">
      <c r="A37" s="25"/>
      <c r="B37" s="297"/>
      <c r="C37" s="26"/>
      <c r="D37" s="37"/>
      <c r="E37" s="32" t="s">
        <v>40</v>
      </c>
      <c r="F37" s="38"/>
      <c r="G37" s="296">
        <v>70</v>
      </c>
      <c r="H37" s="296">
        <v>87</v>
      </c>
      <c r="I37" s="41">
        <v>1.2428571428571429</v>
      </c>
      <c r="J37" s="5"/>
    </row>
    <row r="38" spans="1:10" s="3" customFormat="1" ht="17.100000000000001" customHeight="1">
      <c r="A38" s="57"/>
      <c r="B38" s="339" t="s">
        <v>41</v>
      </c>
      <c r="C38" s="58"/>
      <c r="D38" s="16"/>
      <c r="E38" s="17" t="s">
        <v>20</v>
      </c>
      <c r="F38" s="18"/>
      <c r="G38" s="24">
        <v>35</v>
      </c>
      <c r="H38" s="24">
        <v>27</v>
      </c>
      <c r="I38" s="20">
        <v>0.77142857142857146</v>
      </c>
      <c r="J38" s="5"/>
    </row>
    <row r="39" spans="1:10" s="3" customFormat="1" ht="17.100000000000001" customHeight="1">
      <c r="A39" s="57"/>
      <c r="B39" s="339"/>
      <c r="C39" s="58"/>
      <c r="D39" s="16"/>
      <c r="E39" s="17" t="s">
        <v>42</v>
      </c>
      <c r="F39" s="18"/>
      <c r="G39" s="24">
        <v>35</v>
      </c>
      <c r="H39" s="24">
        <v>28</v>
      </c>
      <c r="I39" s="20">
        <v>0.8</v>
      </c>
      <c r="J39" s="5"/>
    </row>
    <row r="40" spans="1:10" s="3" customFormat="1" ht="17.100000000000001" customHeight="1" thickBot="1">
      <c r="A40" s="59"/>
      <c r="B40" s="339"/>
      <c r="C40" s="60"/>
      <c r="D40" s="27"/>
      <c r="E40" s="295" t="s">
        <v>21</v>
      </c>
      <c r="F40" s="303"/>
      <c r="G40" s="28">
        <v>35</v>
      </c>
      <c r="H40" s="28">
        <v>18</v>
      </c>
      <c r="I40" s="30">
        <v>0.51428571428571423</v>
      </c>
      <c r="J40" s="5"/>
    </row>
    <row r="41" spans="1:10" s="3" customFormat="1" ht="17.100000000000001" customHeight="1" thickBot="1">
      <c r="A41" s="61"/>
      <c r="B41" s="62"/>
      <c r="C41" s="63"/>
      <c r="D41" s="304"/>
      <c r="E41" s="34" t="s">
        <v>14</v>
      </c>
      <c r="F41" s="305"/>
      <c r="G41" s="35">
        <v>175</v>
      </c>
      <c r="H41" s="35">
        <v>160</v>
      </c>
      <c r="I41" s="36">
        <v>0.91428571428571426</v>
      </c>
      <c r="J41" s="5"/>
    </row>
    <row r="42" spans="1:10" s="3" customFormat="1" ht="17.100000000000001" customHeight="1">
      <c r="A42" s="64"/>
      <c r="B42" s="64"/>
      <c r="C42" s="64"/>
      <c r="D42" s="65"/>
      <c r="E42" s="65"/>
      <c r="F42" s="65"/>
      <c r="G42" s="66"/>
      <c r="H42" s="66"/>
      <c r="I42" s="5"/>
      <c r="J42" s="5"/>
    </row>
    <row r="43" spans="1:10" s="3" customFormat="1" ht="30" customHeight="1" thickBot="1">
      <c r="A43" s="2"/>
      <c r="B43" s="2"/>
      <c r="C43" s="2"/>
      <c r="D43" s="2"/>
      <c r="E43" s="2"/>
      <c r="F43" s="2"/>
      <c r="I43" s="4" t="s">
        <v>0</v>
      </c>
      <c r="J43" s="5"/>
    </row>
    <row r="44" spans="1:10" s="3" customFormat="1" ht="17.100000000000001" customHeight="1">
      <c r="A44" s="327" t="s">
        <v>1</v>
      </c>
      <c r="B44" s="328"/>
      <c r="C44" s="328"/>
      <c r="D44" s="328"/>
      <c r="E44" s="328"/>
      <c r="F44" s="329"/>
      <c r="G44" s="333" t="s">
        <v>2</v>
      </c>
      <c r="H44" s="335" t="s">
        <v>3</v>
      </c>
      <c r="I44" s="337" t="s">
        <v>4</v>
      </c>
      <c r="J44" s="6"/>
    </row>
    <row r="45" spans="1:10" s="3" customFormat="1" ht="17.100000000000001" customHeight="1" thickBot="1">
      <c r="A45" s="330"/>
      <c r="B45" s="331"/>
      <c r="C45" s="331"/>
      <c r="D45" s="331"/>
      <c r="E45" s="331"/>
      <c r="F45" s="332"/>
      <c r="G45" s="334"/>
      <c r="H45" s="336"/>
      <c r="I45" s="338"/>
      <c r="J45" s="7"/>
    </row>
    <row r="46" spans="1:10" s="3" customFormat="1" ht="17.100000000000001" customHeight="1">
      <c r="A46" s="299"/>
      <c r="B46" s="8" t="s">
        <v>43</v>
      </c>
      <c r="C46" s="300"/>
      <c r="D46" s="9"/>
      <c r="E46" s="8" t="s">
        <v>10</v>
      </c>
      <c r="F46" s="300"/>
      <c r="G46" s="39">
        <v>240</v>
      </c>
      <c r="H46" s="39">
        <v>321</v>
      </c>
      <c r="I46" s="20">
        <v>1.3374999999999999</v>
      </c>
      <c r="J46" s="5"/>
    </row>
    <row r="47" spans="1:10" s="3" customFormat="1" ht="17.100000000000001" customHeight="1">
      <c r="A47" s="14"/>
      <c r="B47" s="295" t="s">
        <v>44</v>
      </c>
      <c r="C47" s="15"/>
      <c r="D47" s="16"/>
      <c r="E47" s="17" t="s">
        <v>10</v>
      </c>
      <c r="F47" s="18"/>
      <c r="G47" s="24">
        <v>240</v>
      </c>
      <c r="H47" s="24">
        <v>318</v>
      </c>
      <c r="I47" s="20">
        <v>1.325</v>
      </c>
      <c r="J47" s="5"/>
    </row>
    <row r="48" spans="1:10" s="3" customFormat="1" ht="17.100000000000001" customHeight="1">
      <c r="A48" s="21"/>
      <c r="B48" s="17" t="s">
        <v>45</v>
      </c>
      <c r="C48" s="18"/>
      <c r="D48" s="16"/>
      <c r="E48" s="17" t="s">
        <v>10</v>
      </c>
      <c r="F48" s="18"/>
      <c r="G48" s="22">
        <v>200</v>
      </c>
      <c r="H48" s="22">
        <v>177</v>
      </c>
      <c r="I48" s="20">
        <v>0.88500000000000001</v>
      </c>
      <c r="J48" s="5"/>
    </row>
    <row r="49" spans="1:10" s="3" customFormat="1" ht="17.100000000000001" customHeight="1">
      <c r="A49" s="14"/>
      <c r="B49" s="295"/>
      <c r="C49" s="15"/>
      <c r="D49" s="16"/>
      <c r="E49" s="17" t="s">
        <v>10</v>
      </c>
      <c r="F49" s="18"/>
      <c r="G49" s="24">
        <v>120</v>
      </c>
      <c r="H49" s="24">
        <v>89</v>
      </c>
      <c r="I49" s="20">
        <v>0.7416666666666667</v>
      </c>
      <c r="J49" s="5"/>
    </row>
    <row r="50" spans="1:10" s="3" customFormat="1" ht="17.100000000000001" customHeight="1">
      <c r="A50" s="59"/>
      <c r="B50" s="317" t="s">
        <v>46</v>
      </c>
      <c r="C50" s="60"/>
      <c r="D50" s="27"/>
      <c r="E50" s="295" t="s">
        <v>47</v>
      </c>
      <c r="F50" s="303"/>
      <c r="G50" s="24">
        <v>40</v>
      </c>
      <c r="H50" s="24">
        <v>36</v>
      </c>
      <c r="I50" s="20">
        <v>0.9</v>
      </c>
      <c r="J50" s="5"/>
    </row>
    <row r="51" spans="1:10" s="3" customFormat="1" ht="17.100000000000001" customHeight="1" thickBot="1">
      <c r="A51" s="25"/>
      <c r="B51" s="317"/>
      <c r="C51" s="26"/>
      <c r="D51" s="27"/>
      <c r="E51" s="295" t="s">
        <v>48</v>
      </c>
      <c r="F51" s="303"/>
      <c r="G51" s="28">
        <v>40</v>
      </c>
      <c r="H51" s="28">
        <v>35</v>
      </c>
      <c r="I51" s="30">
        <v>0.875</v>
      </c>
      <c r="J51" s="5"/>
    </row>
    <row r="52" spans="1:10" s="3" customFormat="1" ht="17.100000000000001" customHeight="1" thickBot="1">
      <c r="A52" s="55"/>
      <c r="B52" s="32"/>
      <c r="C52" s="56"/>
      <c r="D52" s="304"/>
      <c r="E52" s="34" t="s">
        <v>14</v>
      </c>
      <c r="F52" s="305"/>
      <c r="G52" s="35">
        <v>200</v>
      </c>
      <c r="H52" s="35">
        <v>160</v>
      </c>
      <c r="I52" s="36">
        <v>0.8</v>
      </c>
      <c r="J52" s="5"/>
    </row>
    <row r="53" spans="1:10" s="3" customFormat="1" ht="17.100000000000001" customHeight="1">
      <c r="A53" s="301"/>
      <c r="B53" s="297"/>
      <c r="C53" s="26"/>
      <c r="D53" s="37"/>
      <c r="E53" s="32" t="s">
        <v>35</v>
      </c>
      <c r="F53" s="38"/>
      <c r="G53" s="296">
        <v>35</v>
      </c>
      <c r="H53" s="296">
        <v>22</v>
      </c>
      <c r="I53" s="41">
        <v>0.62857142857142856</v>
      </c>
      <c r="J53" s="5"/>
    </row>
    <row r="54" spans="1:10" s="3" customFormat="1" ht="17.100000000000001" customHeight="1">
      <c r="A54" s="42"/>
      <c r="B54" s="43"/>
      <c r="C54" s="44"/>
      <c r="D54" s="16"/>
      <c r="E54" s="32" t="s">
        <v>49</v>
      </c>
      <c r="F54" s="38"/>
      <c r="G54" s="296">
        <v>35</v>
      </c>
      <c r="H54" s="296">
        <v>9</v>
      </c>
      <c r="I54" s="20">
        <v>0.25714285714285712</v>
      </c>
      <c r="J54" s="5"/>
    </row>
    <row r="55" spans="1:10" s="3" customFormat="1" ht="17.100000000000001" customHeight="1">
      <c r="A55" s="25"/>
      <c r="B55" s="297" t="s">
        <v>50</v>
      </c>
      <c r="C55" s="26"/>
      <c r="D55" s="16"/>
      <c r="E55" s="32" t="s">
        <v>51</v>
      </c>
      <c r="F55" s="38"/>
      <c r="G55" s="296">
        <v>35</v>
      </c>
      <c r="H55" s="296">
        <v>17</v>
      </c>
      <c r="I55" s="20">
        <v>0.48571428571428571</v>
      </c>
      <c r="J55" s="5"/>
    </row>
    <row r="56" spans="1:10" s="3" customFormat="1" ht="17.100000000000001" customHeight="1" thickBot="1">
      <c r="A56" s="42"/>
      <c r="B56" s="43"/>
      <c r="C56" s="44"/>
      <c r="D56" s="27"/>
      <c r="E56" s="297" t="s">
        <v>52</v>
      </c>
      <c r="F56" s="26"/>
      <c r="G56" s="298">
        <v>35</v>
      </c>
      <c r="H56" s="298">
        <v>15</v>
      </c>
      <c r="I56" s="30">
        <v>0.42857142857142855</v>
      </c>
      <c r="J56" s="5"/>
    </row>
    <row r="57" spans="1:10" s="3" customFormat="1" ht="17.100000000000001" customHeight="1" thickBot="1">
      <c r="A57" s="45"/>
      <c r="B57" s="46"/>
      <c r="C57" s="47"/>
      <c r="D57" s="304"/>
      <c r="E57" s="34" t="s">
        <v>14</v>
      </c>
      <c r="F57" s="305"/>
      <c r="G57" s="35">
        <v>140</v>
      </c>
      <c r="H57" s="35">
        <v>63</v>
      </c>
      <c r="I57" s="36">
        <v>0.45</v>
      </c>
      <c r="J57" s="5"/>
    </row>
    <row r="58" spans="1:10" s="3" customFormat="1" ht="17.100000000000001" customHeight="1">
      <c r="A58" s="301"/>
      <c r="B58" s="295"/>
      <c r="C58" s="303"/>
      <c r="D58" s="37"/>
      <c r="E58" s="32" t="s">
        <v>20</v>
      </c>
      <c r="F58" s="38"/>
      <c r="G58" s="296">
        <v>35</v>
      </c>
      <c r="H58" s="296">
        <v>41</v>
      </c>
      <c r="I58" s="41">
        <v>1.1714285714285715</v>
      </c>
      <c r="J58" s="5"/>
    </row>
    <row r="59" spans="1:10" s="3" customFormat="1" ht="17.100000000000001" customHeight="1">
      <c r="A59" s="25"/>
      <c r="B59" s="297"/>
      <c r="C59" s="26"/>
      <c r="D59" s="16"/>
      <c r="E59" s="17" t="s">
        <v>21</v>
      </c>
      <c r="F59" s="18"/>
      <c r="G59" s="24">
        <v>35</v>
      </c>
      <c r="H59" s="24">
        <v>23</v>
      </c>
      <c r="I59" s="20">
        <v>0.65714285714285714</v>
      </c>
      <c r="J59" s="5"/>
    </row>
    <row r="60" spans="1:10" s="3" customFormat="1" ht="17.100000000000001" customHeight="1">
      <c r="A60" s="25"/>
      <c r="B60" s="317" t="s">
        <v>53</v>
      </c>
      <c r="C60" s="26"/>
      <c r="D60" s="16"/>
      <c r="E60" s="17" t="s">
        <v>22</v>
      </c>
      <c r="F60" s="18"/>
      <c r="G60" s="24">
        <v>35</v>
      </c>
      <c r="H60" s="24">
        <v>19</v>
      </c>
      <c r="I60" s="20">
        <v>0.54285714285714282</v>
      </c>
      <c r="J60" s="5"/>
    </row>
    <row r="61" spans="1:10" s="3" customFormat="1" ht="17.100000000000001" customHeight="1">
      <c r="A61" s="25"/>
      <c r="B61" s="317"/>
      <c r="C61" s="26"/>
      <c r="D61" s="16"/>
      <c r="E61" s="17" t="s">
        <v>24</v>
      </c>
      <c r="F61" s="18"/>
      <c r="G61" s="24">
        <v>35</v>
      </c>
      <c r="H61" s="24">
        <v>57</v>
      </c>
      <c r="I61" s="20">
        <v>1.6285714285714286</v>
      </c>
      <c r="J61" s="5"/>
    </row>
    <row r="62" spans="1:10" s="3" customFormat="1" ht="17.100000000000001" customHeight="1">
      <c r="A62" s="25"/>
      <c r="B62" s="317"/>
      <c r="C62" s="26"/>
      <c r="D62" s="16"/>
      <c r="E62" s="17" t="s">
        <v>54</v>
      </c>
      <c r="F62" s="18"/>
      <c r="G62" s="24">
        <v>35</v>
      </c>
      <c r="H62" s="24">
        <v>42</v>
      </c>
      <c r="I62" s="20">
        <v>1.2</v>
      </c>
      <c r="J62" s="5"/>
    </row>
    <row r="63" spans="1:10" s="3" customFormat="1" ht="17.100000000000001" customHeight="1" thickBot="1">
      <c r="A63" s="25"/>
      <c r="B63" s="297"/>
      <c r="C63" s="26"/>
      <c r="D63" s="27"/>
      <c r="E63" s="295" t="s">
        <v>25</v>
      </c>
      <c r="F63" s="303"/>
      <c r="G63" s="28">
        <v>35</v>
      </c>
      <c r="H63" s="28">
        <v>56</v>
      </c>
      <c r="I63" s="30">
        <v>1.6</v>
      </c>
      <c r="J63" s="5"/>
    </row>
    <row r="64" spans="1:10" s="3" customFormat="1" ht="17.100000000000001" customHeight="1" thickBot="1">
      <c r="A64" s="55"/>
      <c r="B64" s="32"/>
      <c r="C64" s="56"/>
      <c r="D64" s="304"/>
      <c r="E64" s="34" t="s">
        <v>14</v>
      </c>
      <c r="F64" s="305"/>
      <c r="G64" s="35">
        <v>210</v>
      </c>
      <c r="H64" s="35">
        <v>238</v>
      </c>
      <c r="I64" s="36">
        <v>1.1333333333333333</v>
      </c>
      <c r="J64" s="5"/>
    </row>
    <row r="65" spans="1:10" s="3" customFormat="1" ht="17.100000000000001" customHeight="1">
      <c r="A65" s="25"/>
      <c r="B65" s="297"/>
      <c r="C65" s="26"/>
      <c r="D65" s="16"/>
      <c r="E65" s="17" t="s">
        <v>28</v>
      </c>
      <c r="F65" s="18"/>
      <c r="G65" s="24">
        <v>80</v>
      </c>
      <c r="H65" s="24">
        <v>79</v>
      </c>
      <c r="I65" s="20">
        <v>0.98750000000000004</v>
      </c>
      <c r="J65" s="5"/>
    </row>
    <row r="66" spans="1:10" s="3" customFormat="1" ht="17.100000000000001" customHeight="1">
      <c r="A66" s="25"/>
      <c r="B66" s="297"/>
      <c r="C66" s="26"/>
      <c r="D66" s="16"/>
      <c r="E66" s="17" t="s">
        <v>29</v>
      </c>
      <c r="F66" s="18"/>
      <c r="G66" s="24">
        <v>40</v>
      </c>
      <c r="H66" s="24">
        <v>53</v>
      </c>
      <c r="I66" s="20">
        <v>1.325</v>
      </c>
      <c r="J66" s="5"/>
    </row>
    <row r="67" spans="1:10" s="3" customFormat="1" ht="17.100000000000001" customHeight="1">
      <c r="A67" s="25"/>
      <c r="B67" s="317" t="s">
        <v>55</v>
      </c>
      <c r="C67" s="26"/>
      <c r="D67" s="16"/>
      <c r="E67" s="17" t="s">
        <v>56</v>
      </c>
      <c r="F67" s="18"/>
      <c r="G67" s="24">
        <v>40</v>
      </c>
      <c r="H67" s="24">
        <v>42</v>
      </c>
      <c r="I67" s="20">
        <v>1.05</v>
      </c>
      <c r="J67" s="5"/>
    </row>
    <row r="68" spans="1:10" s="3" customFormat="1" ht="17.100000000000001" customHeight="1">
      <c r="A68" s="25"/>
      <c r="B68" s="317"/>
      <c r="C68" s="26"/>
      <c r="D68" s="16"/>
      <c r="E68" s="17" t="s">
        <v>57</v>
      </c>
      <c r="F68" s="18"/>
      <c r="G68" s="24">
        <v>40</v>
      </c>
      <c r="H68" s="24">
        <v>38</v>
      </c>
      <c r="I68" s="20">
        <v>0.95</v>
      </c>
      <c r="J68" s="5"/>
    </row>
    <row r="69" spans="1:10" s="3" customFormat="1" ht="17.100000000000001" customHeight="1" thickBot="1">
      <c r="A69" s="25"/>
      <c r="B69" s="297"/>
      <c r="C69" s="26"/>
      <c r="D69" s="27"/>
      <c r="E69" s="295" t="s">
        <v>58</v>
      </c>
      <c r="F69" s="303"/>
      <c r="G69" s="28">
        <v>40</v>
      </c>
      <c r="H69" s="28">
        <v>66</v>
      </c>
      <c r="I69" s="30">
        <v>1.65</v>
      </c>
      <c r="J69" s="5"/>
    </row>
    <row r="70" spans="1:10" s="3" customFormat="1" ht="17.100000000000001" customHeight="1" thickBot="1">
      <c r="A70" s="61"/>
      <c r="B70" s="62"/>
      <c r="C70" s="67"/>
      <c r="D70" s="304"/>
      <c r="E70" s="34" t="s">
        <v>14</v>
      </c>
      <c r="F70" s="305"/>
      <c r="G70" s="35">
        <v>240</v>
      </c>
      <c r="H70" s="35">
        <v>278</v>
      </c>
      <c r="I70" s="36">
        <v>1.1583333333333334</v>
      </c>
      <c r="J70" s="5"/>
    </row>
    <row r="71" spans="1:10" s="3" customFormat="1" ht="17.100000000000001" customHeight="1">
      <c r="A71" s="64"/>
      <c r="B71" s="64"/>
      <c r="C71" s="64"/>
      <c r="D71" s="65"/>
      <c r="E71" s="65"/>
      <c r="F71" s="65"/>
      <c r="G71" s="66"/>
      <c r="H71" s="66"/>
      <c r="I71" s="13"/>
      <c r="J71" s="5"/>
    </row>
    <row r="72" spans="1:10" s="3" customFormat="1" ht="30" customHeight="1" thickBot="1">
      <c r="A72" s="2"/>
      <c r="B72" s="2"/>
      <c r="C72" s="2"/>
      <c r="D72" s="2"/>
      <c r="E72" s="2"/>
      <c r="F72" s="2"/>
      <c r="I72" s="4" t="s">
        <v>0</v>
      </c>
      <c r="J72" s="5"/>
    </row>
    <row r="73" spans="1:10" s="3" customFormat="1" ht="17.100000000000001" customHeight="1">
      <c r="A73" s="327" t="s">
        <v>1</v>
      </c>
      <c r="B73" s="328"/>
      <c r="C73" s="328"/>
      <c r="D73" s="328"/>
      <c r="E73" s="328"/>
      <c r="F73" s="329"/>
      <c r="G73" s="333" t="s">
        <v>2</v>
      </c>
      <c r="H73" s="335" t="s">
        <v>3</v>
      </c>
      <c r="I73" s="337" t="s">
        <v>4</v>
      </c>
      <c r="J73" s="6"/>
    </row>
    <row r="74" spans="1:10" s="3" customFormat="1" ht="17.100000000000001" customHeight="1" thickBot="1">
      <c r="A74" s="330"/>
      <c r="B74" s="331"/>
      <c r="C74" s="331"/>
      <c r="D74" s="331"/>
      <c r="E74" s="331"/>
      <c r="F74" s="332"/>
      <c r="G74" s="334"/>
      <c r="H74" s="336"/>
      <c r="I74" s="338"/>
      <c r="J74" s="7"/>
    </row>
    <row r="75" spans="1:10" s="3" customFormat="1" ht="17.100000000000001" customHeight="1">
      <c r="A75" s="53"/>
      <c r="B75" s="68" t="s">
        <v>59</v>
      </c>
      <c r="C75" s="54"/>
      <c r="D75" s="9"/>
      <c r="E75" s="8" t="s">
        <v>10</v>
      </c>
      <c r="F75" s="300"/>
      <c r="G75" s="24">
        <v>240</v>
      </c>
      <c r="H75" s="24">
        <v>226</v>
      </c>
      <c r="I75" s="20">
        <v>0.94166666666666665</v>
      </c>
      <c r="J75" s="5"/>
    </row>
    <row r="76" spans="1:10" s="3" customFormat="1" ht="17.100000000000001" customHeight="1">
      <c r="A76" s="69"/>
      <c r="B76" s="70" t="s">
        <v>60</v>
      </c>
      <c r="C76" s="71"/>
      <c r="D76" s="37"/>
      <c r="E76" s="32" t="s">
        <v>10</v>
      </c>
      <c r="F76" s="38"/>
      <c r="G76" s="296">
        <v>240</v>
      </c>
      <c r="H76" s="296">
        <v>251</v>
      </c>
      <c r="I76" s="41">
        <v>1.0458333333333334</v>
      </c>
      <c r="J76" s="5"/>
    </row>
    <row r="77" spans="1:10" s="3" customFormat="1" ht="17.100000000000001" customHeight="1">
      <c r="A77" s="31"/>
      <c r="B77" s="32" t="s">
        <v>61</v>
      </c>
      <c r="C77" s="38"/>
      <c r="D77" s="37"/>
      <c r="E77" s="32" t="s">
        <v>10</v>
      </c>
      <c r="F77" s="38"/>
      <c r="G77" s="39">
        <v>80</v>
      </c>
      <c r="H77" s="39">
        <v>28</v>
      </c>
      <c r="I77" s="41">
        <v>0.35</v>
      </c>
      <c r="J77" s="5"/>
    </row>
    <row r="78" spans="1:10" s="3" customFormat="1" ht="17.100000000000001" customHeight="1">
      <c r="A78" s="21"/>
      <c r="B78" s="17" t="s">
        <v>62</v>
      </c>
      <c r="C78" s="18"/>
      <c r="D78" s="16"/>
      <c r="E78" s="17" t="s">
        <v>18</v>
      </c>
      <c r="F78" s="18"/>
      <c r="G78" s="22">
        <v>120</v>
      </c>
      <c r="H78" s="22">
        <v>75</v>
      </c>
      <c r="I78" s="20">
        <v>0.625</v>
      </c>
      <c r="J78" s="5"/>
    </row>
    <row r="79" spans="1:10" s="3" customFormat="1" ht="17.100000000000001" customHeight="1">
      <c r="A79" s="301"/>
      <c r="B79" s="295"/>
      <c r="C79" s="303"/>
      <c r="D79" s="16"/>
      <c r="E79" s="17" t="s">
        <v>10</v>
      </c>
      <c r="F79" s="18"/>
      <c r="G79" s="24">
        <v>80</v>
      </c>
      <c r="H79" s="24">
        <v>77</v>
      </c>
      <c r="I79" s="20">
        <v>0.96250000000000002</v>
      </c>
      <c r="J79" s="5"/>
    </row>
    <row r="80" spans="1:10" s="3" customFormat="1" ht="17.100000000000001" customHeight="1" thickBot="1">
      <c r="A80" s="42"/>
      <c r="B80" s="297" t="s">
        <v>63</v>
      </c>
      <c r="C80" s="44"/>
      <c r="D80" s="27"/>
      <c r="E80" s="295" t="s">
        <v>64</v>
      </c>
      <c r="F80" s="303"/>
      <c r="G80" s="28">
        <v>40</v>
      </c>
      <c r="H80" s="28">
        <v>35</v>
      </c>
      <c r="I80" s="30">
        <v>0.875</v>
      </c>
      <c r="J80" s="5"/>
    </row>
    <row r="81" spans="1:10" s="3" customFormat="1" ht="17.100000000000001" customHeight="1" thickBot="1">
      <c r="A81" s="45"/>
      <c r="B81" s="46"/>
      <c r="C81" s="47"/>
      <c r="D81" s="304"/>
      <c r="E81" s="34" t="s">
        <v>14</v>
      </c>
      <c r="F81" s="305"/>
      <c r="G81" s="35">
        <v>120</v>
      </c>
      <c r="H81" s="35">
        <v>112</v>
      </c>
      <c r="I81" s="36">
        <v>0.93333333333333335</v>
      </c>
      <c r="J81" s="5"/>
    </row>
    <row r="82" spans="1:10" s="3" customFormat="1" ht="17.100000000000001" customHeight="1">
      <c r="A82" s="21"/>
      <c r="B82" s="17" t="s">
        <v>65</v>
      </c>
      <c r="C82" s="18"/>
      <c r="D82" s="37"/>
      <c r="E82" s="32" t="s">
        <v>10</v>
      </c>
      <c r="F82" s="38"/>
      <c r="G82" s="39">
        <v>40</v>
      </c>
      <c r="H82" s="39">
        <v>29</v>
      </c>
      <c r="I82" s="41">
        <v>0.72499999999999998</v>
      </c>
      <c r="J82" s="5"/>
    </row>
    <row r="83" spans="1:10" s="3" customFormat="1" ht="17.100000000000001" customHeight="1">
      <c r="A83" s="301"/>
      <c r="B83" s="295"/>
      <c r="C83" s="303"/>
      <c r="D83" s="16"/>
      <c r="E83" s="17" t="s">
        <v>40</v>
      </c>
      <c r="F83" s="18"/>
      <c r="G83" s="24">
        <v>70</v>
      </c>
      <c r="H83" s="24">
        <v>57</v>
      </c>
      <c r="I83" s="20">
        <v>0.81428571428571428</v>
      </c>
      <c r="J83" s="5"/>
    </row>
    <row r="84" spans="1:10" s="3" customFormat="1" ht="17.100000000000001" customHeight="1">
      <c r="A84" s="25"/>
      <c r="B84" s="297"/>
      <c r="C84" s="26"/>
      <c r="D84" s="16"/>
      <c r="E84" s="17" t="s">
        <v>66</v>
      </c>
      <c r="F84" s="18"/>
      <c r="G84" s="24">
        <v>35</v>
      </c>
      <c r="H84" s="24">
        <v>21</v>
      </c>
      <c r="I84" s="20">
        <v>0.6</v>
      </c>
      <c r="J84" s="5"/>
    </row>
    <row r="85" spans="1:10" s="3" customFormat="1" ht="17.100000000000001" customHeight="1">
      <c r="A85" s="25"/>
      <c r="B85" s="339" t="s">
        <v>67</v>
      </c>
      <c r="C85" s="26"/>
      <c r="D85" s="16"/>
      <c r="E85" s="17" t="s">
        <v>68</v>
      </c>
      <c r="F85" s="18"/>
      <c r="G85" s="24">
        <v>35</v>
      </c>
      <c r="H85" s="24">
        <v>48</v>
      </c>
      <c r="I85" s="20">
        <v>1.3714285714285714</v>
      </c>
      <c r="J85" s="5"/>
    </row>
    <row r="86" spans="1:10" s="3" customFormat="1" ht="17.100000000000001" customHeight="1">
      <c r="A86" s="25"/>
      <c r="B86" s="339"/>
      <c r="C86" s="26"/>
      <c r="D86" s="16"/>
      <c r="E86" s="17" t="s">
        <v>49</v>
      </c>
      <c r="F86" s="18"/>
      <c r="G86" s="24">
        <v>35</v>
      </c>
      <c r="H86" s="24">
        <v>33</v>
      </c>
      <c r="I86" s="20">
        <v>0.94285714285714284</v>
      </c>
      <c r="J86" s="5"/>
    </row>
    <row r="87" spans="1:10" s="3" customFormat="1" ht="17.100000000000001" customHeight="1" thickBot="1">
      <c r="A87" s="25"/>
      <c r="B87" s="297"/>
      <c r="C87" s="26"/>
      <c r="D87" s="27"/>
      <c r="E87" s="295" t="s">
        <v>39</v>
      </c>
      <c r="F87" s="303"/>
      <c r="G87" s="28">
        <v>35</v>
      </c>
      <c r="H87" s="28">
        <v>32</v>
      </c>
      <c r="I87" s="30">
        <v>0.91428571428571426</v>
      </c>
      <c r="J87" s="5"/>
    </row>
    <row r="88" spans="1:10" s="3" customFormat="1" ht="17.100000000000001" customHeight="1" thickBot="1">
      <c r="A88" s="55"/>
      <c r="B88" s="32"/>
      <c r="C88" s="56"/>
      <c r="D88" s="304"/>
      <c r="E88" s="34" t="s">
        <v>14</v>
      </c>
      <c r="F88" s="305"/>
      <c r="G88" s="35">
        <v>210</v>
      </c>
      <c r="H88" s="35">
        <v>191</v>
      </c>
      <c r="I88" s="36">
        <v>0.90952380952380951</v>
      </c>
      <c r="J88" s="5"/>
    </row>
    <row r="89" spans="1:10" s="3" customFormat="1" ht="17.100000000000001" customHeight="1">
      <c r="A89" s="301"/>
      <c r="B89" s="295"/>
      <c r="C89" s="303"/>
      <c r="D89" s="37"/>
      <c r="E89" s="72" t="s">
        <v>69</v>
      </c>
      <c r="F89" s="38"/>
      <c r="G89" s="296">
        <v>35</v>
      </c>
      <c r="H89" s="296">
        <v>36</v>
      </c>
      <c r="I89" s="41">
        <v>1.0285714285714285</v>
      </c>
      <c r="J89" s="5"/>
    </row>
    <row r="90" spans="1:10" s="3" customFormat="1" ht="17.100000000000001" customHeight="1">
      <c r="A90" s="42"/>
      <c r="C90" s="44"/>
      <c r="D90" s="16"/>
      <c r="E90" s="17" t="s">
        <v>21</v>
      </c>
      <c r="F90" s="18"/>
      <c r="G90" s="24">
        <v>35</v>
      </c>
      <c r="H90" s="24">
        <v>40</v>
      </c>
      <c r="I90" s="20">
        <v>1.1428571428571428</v>
      </c>
      <c r="J90" s="5"/>
    </row>
    <row r="91" spans="1:10" s="3" customFormat="1" ht="17.100000000000001" customHeight="1">
      <c r="A91" s="25"/>
      <c r="B91" s="297" t="s">
        <v>70</v>
      </c>
      <c r="C91" s="26"/>
      <c r="D91" s="16"/>
      <c r="E91" s="17" t="s">
        <v>22</v>
      </c>
      <c r="F91" s="18"/>
      <c r="G91" s="24">
        <v>35</v>
      </c>
      <c r="H91" s="24">
        <v>42</v>
      </c>
      <c r="I91" s="20">
        <v>1.2</v>
      </c>
      <c r="J91" s="5"/>
    </row>
    <row r="92" spans="1:10" s="3" customFormat="1" ht="17.100000000000001" customHeight="1" thickBot="1">
      <c r="A92" s="42"/>
      <c r="B92" s="43"/>
      <c r="C92" s="44"/>
      <c r="D92" s="27"/>
      <c r="E92" s="295" t="s">
        <v>25</v>
      </c>
      <c r="F92" s="303"/>
      <c r="G92" s="28">
        <v>35</v>
      </c>
      <c r="H92" s="28">
        <v>38</v>
      </c>
      <c r="I92" s="30">
        <v>1.0857142857142856</v>
      </c>
      <c r="J92" s="5"/>
    </row>
    <row r="93" spans="1:10" s="3" customFormat="1" ht="17.100000000000001" customHeight="1" thickBot="1">
      <c r="A93" s="45"/>
      <c r="B93" s="46"/>
      <c r="C93" s="47"/>
      <c r="D93" s="304"/>
      <c r="E93" s="34" t="s">
        <v>14</v>
      </c>
      <c r="F93" s="305"/>
      <c r="G93" s="35">
        <v>140</v>
      </c>
      <c r="H93" s="35">
        <v>156</v>
      </c>
      <c r="I93" s="36">
        <v>1.1142857142857143</v>
      </c>
      <c r="J93" s="5"/>
    </row>
    <row r="94" spans="1:10" s="3" customFormat="1" ht="17.100000000000001" customHeight="1">
      <c r="A94" s="301"/>
      <c r="B94" s="340" t="s">
        <v>71</v>
      </c>
      <c r="C94" s="26"/>
      <c r="D94" s="37"/>
      <c r="E94" s="32" t="s">
        <v>28</v>
      </c>
      <c r="F94" s="38"/>
      <c r="G94" s="333">
        <v>120</v>
      </c>
      <c r="H94" s="333">
        <v>98</v>
      </c>
      <c r="I94" s="342">
        <v>0.81666666666666665</v>
      </c>
      <c r="J94" s="5"/>
    </row>
    <row r="95" spans="1:10" s="3" customFormat="1" ht="17.100000000000001" customHeight="1" thickBot="1">
      <c r="A95" s="73"/>
      <c r="B95" s="341"/>
      <c r="C95" s="74"/>
      <c r="D95" s="48"/>
      <c r="E95" s="49" t="s">
        <v>29</v>
      </c>
      <c r="F95" s="50"/>
      <c r="G95" s="334"/>
      <c r="H95" s="334"/>
      <c r="I95" s="343"/>
      <c r="J95" s="5"/>
    </row>
    <row r="96" spans="1:10" s="3" customFormat="1" ht="17.100000000000001" customHeight="1">
      <c r="A96" s="65"/>
      <c r="B96" s="65"/>
      <c r="C96" s="65"/>
      <c r="D96" s="65"/>
      <c r="E96" s="65"/>
      <c r="F96" s="65"/>
      <c r="G96" s="66"/>
      <c r="H96" s="66"/>
      <c r="I96" s="5"/>
      <c r="J96" s="5"/>
    </row>
    <row r="97" spans="1:10" s="3" customFormat="1" ht="30" customHeight="1" thickBot="1">
      <c r="A97" s="2"/>
      <c r="B97" s="2"/>
      <c r="C97" s="2"/>
      <c r="D97" s="2"/>
      <c r="E97" s="2"/>
      <c r="F97" s="2"/>
      <c r="I97" s="4" t="s">
        <v>0</v>
      </c>
      <c r="J97" s="5"/>
    </row>
    <row r="98" spans="1:10" s="3" customFormat="1" ht="17.100000000000001" customHeight="1">
      <c r="A98" s="327" t="s">
        <v>1</v>
      </c>
      <c r="B98" s="328"/>
      <c r="C98" s="328"/>
      <c r="D98" s="328"/>
      <c r="E98" s="328"/>
      <c r="F98" s="329"/>
      <c r="G98" s="333" t="s">
        <v>2</v>
      </c>
      <c r="H98" s="335" t="s">
        <v>3</v>
      </c>
      <c r="I98" s="337" t="s">
        <v>4</v>
      </c>
      <c r="J98" s="6"/>
    </row>
    <row r="99" spans="1:10" s="3" customFormat="1" ht="17.100000000000001" customHeight="1" thickBot="1">
      <c r="A99" s="330"/>
      <c r="B99" s="331"/>
      <c r="C99" s="331"/>
      <c r="D99" s="331"/>
      <c r="E99" s="331"/>
      <c r="F99" s="332"/>
      <c r="G99" s="334"/>
      <c r="H99" s="336"/>
      <c r="I99" s="338"/>
      <c r="J99" s="7"/>
    </row>
    <row r="100" spans="1:10" s="3" customFormat="1" ht="17.100000000000001" customHeight="1">
      <c r="A100" s="53"/>
      <c r="B100" s="75" t="s">
        <v>72</v>
      </c>
      <c r="C100" s="54"/>
      <c r="D100" s="76"/>
      <c r="E100" s="68" t="s">
        <v>10</v>
      </c>
      <c r="F100" s="291"/>
      <c r="G100" s="77">
        <v>200</v>
      </c>
      <c r="H100" s="77">
        <v>176</v>
      </c>
      <c r="I100" s="20">
        <v>0.88</v>
      </c>
      <c r="J100" s="5"/>
    </row>
    <row r="101" spans="1:10" s="3" customFormat="1" ht="17.100000000000001" customHeight="1">
      <c r="A101" s="21"/>
      <c r="B101" s="17" t="s">
        <v>73</v>
      </c>
      <c r="C101" s="18"/>
      <c r="D101" s="16"/>
      <c r="E101" s="17" t="s">
        <v>33</v>
      </c>
      <c r="F101" s="18"/>
      <c r="G101" s="39">
        <v>160</v>
      </c>
      <c r="H101" s="39">
        <v>121</v>
      </c>
      <c r="I101" s="41">
        <v>0.75624999999999998</v>
      </c>
      <c r="J101" s="5"/>
    </row>
    <row r="102" spans="1:10" s="3" customFormat="1" ht="17.100000000000001" customHeight="1">
      <c r="A102" s="21"/>
      <c r="B102" s="17" t="s">
        <v>74</v>
      </c>
      <c r="C102" s="18"/>
      <c r="D102" s="16"/>
      <c r="E102" s="17" t="s">
        <v>10</v>
      </c>
      <c r="F102" s="18"/>
      <c r="G102" s="22">
        <v>70</v>
      </c>
      <c r="H102" s="22">
        <v>53</v>
      </c>
      <c r="I102" s="20">
        <v>0.75714285714285712</v>
      </c>
      <c r="J102" s="5"/>
    </row>
    <row r="103" spans="1:10" s="3" customFormat="1" ht="17.100000000000001" customHeight="1">
      <c r="A103" s="301"/>
      <c r="B103" s="295"/>
      <c r="C103" s="303"/>
      <c r="D103" s="16"/>
      <c r="E103" s="17" t="s">
        <v>20</v>
      </c>
      <c r="F103" s="18"/>
      <c r="G103" s="24">
        <v>35</v>
      </c>
      <c r="H103" s="24">
        <v>31</v>
      </c>
      <c r="I103" s="20">
        <v>0.88571428571428568</v>
      </c>
      <c r="J103" s="5"/>
    </row>
    <row r="104" spans="1:10" s="3" customFormat="1" ht="17.100000000000001" customHeight="1">
      <c r="A104" s="25"/>
      <c r="B104" s="317" t="s">
        <v>75</v>
      </c>
      <c r="C104" s="26"/>
      <c r="D104" s="16"/>
      <c r="E104" s="17" t="s">
        <v>21</v>
      </c>
      <c r="F104" s="18"/>
      <c r="G104" s="24">
        <v>35</v>
      </c>
      <c r="H104" s="24">
        <v>30</v>
      </c>
      <c r="I104" s="20">
        <v>0.8571428571428571</v>
      </c>
      <c r="J104" s="5"/>
    </row>
    <row r="105" spans="1:10" s="3" customFormat="1" ht="17.100000000000001" customHeight="1" thickBot="1">
      <c r="A105" s="42"/>
      <c r="B105" s="317"/>
      <c r="C105" s="44"/>
      <c r="D105" s="27"/>
      <c r="E105" s="78" t="s">
        <v>76</v>
      </c>
      <c r="F105" s="303"/>
      <c r="G105" s="28">
        <v>35</v>
      </c>
      <c r="H105" s="28">
        <v>15</v>
      </c>
      <c r="I105" s="30">
        <v>0.42857142857142855</v>
      </c>
      <c r="J105" s="5"/>
    </row>
    <row r="106" spans="1:10" s="3" customFormat="1" ht="17.100000000000001" customHeight="1" thickBot="1">
      <c r="A106" s="73"/>
      <c r="B106" s="79"/>
      <c r="C106" s="80"/>
      <c r="D106" s="304"/>
      <c r="E106" s="34" t="s">
        <v>14</v>
      </c>
      <c r="F106" s="305"/>
      <c r="G106" s="35">
        <v>105</v>
      </c>
      <c r="H106" s="35">
        <v>76</v>
      </c>
      <c r="I106" s="36">
        <v>0.72380952380952379</v>
      </c>
      <c r="J106" s="5"/>
    </row>
    <row r="107" spans="1:10" s="3" customFormat="1" ht="17.100000000000001" customHeight="1">
      <c r="A107" s="65"/>
      <c r="B107" s="65"/>
      <c r="C107" s="65"/>
      <c r="D107" s="65"/>
      <c r="E107" s="65"/>
      <c r="F107" s="65"/>
      <c r="G107" s="66"/>
      <c r="H107" s="66"/>
      <c r="I107" s="5"/>
      <c r="J107" s="5"/>
    </row>
    <row r="108" spans="1:10" s="3" customFormat="1" ht="30" customHeight="1" thickBot="1">
      <c r="A108" s="2"/>
      <c r="B108" s="2"/>
      <c r="C108" s="2"/>
      <c r="D108" s="2"/>
      <c r="E108" s="2"/>
      <c r="F108" s="2"/>
      <c r="I108" s="4" t="s">
        <v>0</v>
      </c>
      <c r="J108" s="5"/>
    </row>
    <row r="109" spans="1:10" s="3" customFormat="1" ht="17.100000000000001" customHeight="1">
      <c r="A109" s="327" t="s">
        <v>1</v>
      </c>
      <c r="B109" s="328"/>
      <c r="C109" s="328"/>
      <c r="D109" s="328"/>
      <c r="E109" s="328"/>
      <c r="F109" s="329"/>
      <c r="G109" s="333" t="s">
        <v>2</v>
      </c>
      <c r="H109" s="335" t="s">
        <v>3</v>
      </c>
      <c r="I109" s="337" t="s">
        <v>4</v>
      </c>
      <c r="J109" s="6"/>
    </row>
    <row r="110" spans="1:10" s="3" customFormat="1" ht="17.100000000000001" customHeight="1" thickBot="1">
      <c r="A110" s="330"/>
      <c r="B110" s="331"/>
      <c r="C110" s="331"/>
      <c r="D110" s="331"/>
      <c r="E110" s="331"/>
      <c r="F110" s="332"/>
      <c r="G110" s="334"/>
      <c r="H110" s="336"/>
      <c r="I110" s="338"/>
      <c r="J110" s="7"/>
    </row>
    <row r="111" spans="1:10" s="3" customFormat="1" ht="17.100000000000001" customHeight="1">
      <c r="A111" s="290"/>
      <c r="B111" s="68" t="s">
        <v>77</v>
      </c>
      <c r="C111" s="291"/>
      <c r="D111" s="76"/>
      <c r="E111" s="68" t="s">
        <v>10</v>
      </c>
      <c r="F111" s="291"/>
      <c r="G111" s="10">
        <v>240</v>
      </c>
      <c r="H111" s="10">
        <v>278</v>
      </c>
      <c r="I111" s="20">
        <v>1.1583333333333334</v>
      </c>
      <c r="J111" s="5"/>
    </row>
    <row r="112" spans="1:10" s="3" customFormat="1" ht="17.100000000000001" customHeight="1">
      <c r="A112" s="14"/>
      <c r="B112" s="295"/>
      <c r="C112" s="15"/>
      <c r="D112" s="16"/>
      <c r="E112" s="17" t="s">
        <v>10</v>
      </c>
      <c r="F112" s="18"/>
      <c r="G112" s="22">
        <v>200</v>
      </c>
      <c r="H112" s="22">
        <v>263</v>
      </c>
      <c r="I112" s="20">
        <v>1.3149999999999999</v>
      </c>
      <c r="J112" s="5"/>
    </row>
    <row r="113" spans="1:10" s="3" customFormat="1" ht="17.100000000000001" customHeight="1" thickBot="1">
      <c r="A113" s="25"/>
      <c r="B113" s="297" t="s">
        <v>78</v>
      </c>
      <c r="C113" s="26"/>
      <c r="D113" s="27"/>
      <c r="E113" s="295" t="s">
        <v>79</v>
      </c>
      <c r="F113" s="303"/>
      <c r="G113" s="81">
        <v>30</v>
      </c>
      <c r="H113" s="81">
        <v>27</v>
      </c>
      <c r="I113" s="30">
        <v>0.9</v>
      </c>
      <c r="J113" s="5"/>
    </row>
    <row r="114" spans="1:10" s="3" customFormat="1" ht="17.100000000000001" customHeight="1" thickBot="1">
      <c r="A114" s="55"/>
      <c r="B114" s="32"/>
      <c r="C114" s="56"/>
      <c r="D114" s="304"/>
      <c r="E114" s="34" t="s">
        <v>14</v>
      </c>
      <c r="F114" s="305"/>
      <c r="G114" s="35">
        <v>230</v>
      </c>
      <c r="H114" s="35">
        <v>290</v>
      </c>
      <c r="I114" s="36">
        <v>1.2608695652173914</v>
      </c>
      <c r="J114" s="5"/>
    </row>
    <row r="115" spans="1:10" s="3" customFormat="1" ht="17.100000000000001" customHeight="1">
      <c r="A115" s="301"/>
      <c r="B115" s="295" t="s">
        <v>80</v>
      </c>
      <c r="C115" s="303"/>
      <c r="D115" s="37"/>
      <c r="E115" s="32" t="s">
        <v>10</v>
      </c>
      <c r="F115" s="38"/>
      <c r="G115" s="39">
        <v>240</v>
      </c>
      <c r="H115" s="39">
        <v>224</v>
      </c>
      <c r="I115" s="41">
        <v>0.93333333333333335</v>
      </c>
      <c r="J115" s="5"/>
    </row>
    <row r="116" spans="1:10" s="3" customFormat="1" ht="17.100000000000001" customHeight="1">
      <c r="A116" s="14"/>
      <c r="B116" s="295"/>
      <c r="C116" s="15"/>
      <c r="D116" s="16"/>
      <c r="E116" s="17" t="s">
        <v>10</v>
      </c>
      <c r="F116" s="18"/>
      <c r="G116" s="22">
        <v>200</v>
      </c>
      <c r="H116" s="22">
        <v>247</v>
      </c>
      <c r="I116" s="20">
        <v>1.2350000000000001</v>
      </c>
      <c r="J116" s="5"/>
    </row>
    <row r="117" spans="1:10" s="3" customFormat="1" ht="17.100000000000001" customHeight="1" thickBot="1">
      <c r="A117" s="25"/>
      <c r="B117" s="297" t="s">
        <v>81</v>
      </c>
      <c r="C117" s="26"/>
      <c r="D117" s="27"/>
      <c r="E117" s="295" t="s">
        <v>58</v>
      </c>
      <c r="F117" s="303"/>
      <c r="G117" s="81">
        <v>40</v>
      </c>
      <c r="H117" s="81">
        <v>51</v>
      </c>
      <c r="I117" s="30">
        <v>1.2749999999999999</v>
      </c>
      <c r="J117" s="5"/>
    </row>
    <row r="118" spans="1:10" s="3" customFormat="1" ht="17.100000000000001" customHeight="1" thickBot="1">
      <c r="A118" s="55"/>
      <c r="B118" s="32"/>
      <c r="C118" s="56"/>
      <c r="D118" s="304"/>
      <c r="E118" s="34" t="s">
        <v>14</v>
      </c>
      <c r="F118" s="305"/>
      <c r="G118" s="35">
        <v>240</v>
      </c>
      <c r="H118" s="35">
        <v>298</v>
      </c>
      <c r="I118" s="36">
        <v>1.2416666666666667</v>
      </c>
      <c r="J118" s="5"/>
    </row>
    <row r="119" spans="1:10" s="3" customFormat="1" ht="17.100000000000001" customHeight="1">
      <c r="A119" s="14"/>
      <c r="B119" s="297" t="s">
        <v>82</v>
      </c>
      <c r="C119" s="15"/>
      <c r="D119" s="37"/>
      <c r="E119" s="32" t="s">
        <v>10</v>
      </c>
      <c r="F119" s="38"/>
      <c r="G119" s="39">
        <v>40</v>
      </c>
      <c r="H119" s="39">
        <v>26</v>
      </c>
      <c r="I119" s="41">
        <v>0.65</v>
      </c>
      <c r="J119" s="5"/>
    </row>
    <row r="120" spans="1:10" s="3" customFormat="1" ht="17.100000000000001" customHeight="1">
      <c r="A120" s="301"/>
      <c r="B120" s="295"/>
      <c r="C120" s="303"/>
      <c r="D120" s="16"/>
      <c r="E120" s="17" t="s">
        <v>35</v>
      </c>
      <c r="F120" s="18"/>
      <c r="G120" s="22">
        <v>35</v>
      </c>
      <c r="H120" s="22">
        <v>27</v>
      </c>
      <c r="I120" s="20">
        <v>0.77142857142857146</v>
      </c>
      <c r="J120" s="5"/>
    </row>
    <row r="121" spans="1:10" s="3" customFormat="1" ht="17.100000000000001" customHeight="1" thickBot="1">
      <c r="A121" s="25"/>
      <c r="B121" s="297" t="s">
        <v>83</v>
      </c>
      <c r="C121" s="26"/>
      <c r="D121" s="82"/>
      <c r="E121" s="297" t="s">
        <v>84</v>
      </c>
      <c r="F121" s="26"/>
      <c r="G121" s="81">
        <v>35</v>
      </c>
      <c r="H121" s="81">
        <v>12</v>
      </c>
      <c r="I121" s="30">
        <v>0.34285714285714286</v>
      </c>
      <c r="J121" s="5"/>
    </row>
    <row r="122" spans="1:10" s="3" customFormat="1" ht="17.100000000000001" customHeight="1" thickBot="1">
      <c r="A122" s="45"/>
      <c r="B122" s="46"/>
      <c r="C122" s="47"/>
      <c r="D122" s="304"/>
      <c r="E122" s="34" t="s">
        <v>14</v>
      </c>
      <c r="F122" s="305"/>
      <c r="G122" s="35">
        <v>70</v>
      </c>
      <c r="H122" s="35">
        <v>39</v>
      </c>
      <c r="I122" s="36">
        <v>0.55714285714285716</v>
      </c>
      <c r="J122" s="5"/>
    </row>
    <row r="123" spans="1:10" s="3" customFormat="1" ht="17.100000000000001" customHeight="1">
      <c r="A123" s="25"/>
      <c r="B123" s="297"/>
      <c r="C123" s="26"/>
      <c r="D123" s="37"/>
      <c r="E123" s="32" t="s">
        <v>85</v>
      </c>
      <c r="F123" s="38"/>
      <c r="G123" s="39">
        <v>35</v>
      </c>
      <c r="H123" s="39">
        <v>20</v>
      </c>
      <c r="I123" s="41">
        <v>0.5714285714285714</v>
      </c>
      <c r="J123" s="5"/>
    </row>
    <row r="124" spans="1:10" s="3" customFormat="1" ht="17.100000000000001" customHeight="1">
      <c r="A124" s="25"/>
      <c r="B124" s="317" t="s">
        <v>86</v>
      </c>
      <c r="C124" s="26"/>
      <c r="D124" s="16"/>
      <c r="E124" s="17" t="s">
        <v>87</v>
      </c>
      <c r="F124" s="18"/>
      <c r="G124" s="22">
        <v>35</v>
      </c>
      <c r="H124" s="22">
        <v>13</v>
      </c>
      <c r="I124" s="20">
        <v>0.37142857142857144</v>
      </c>
      <c r="J124" s="5"/>
    </row>
    <row r="125" spans="1:10" s="3" customFormat="1" ht="17.100000000000001" customHeight="1" thickBot="1">
      <c r="A125" s="25"/>
      <c r="B125" s="317"/>
      <c r="C125" s="26"/>
      <c r="D125" s="27"/>
      <c r="E125" s="295" t="s">
        <v>88</v>
      </c>
      <c r="F125" s="303"/>
      <c r="G125" s="81">
        <v>35</v>
      </c>
      <c r="H125" s="81">
        <v>7</v>
      </c>
      <c r="I125" s="30">
        <v>0.2</v>
      </c>
      <c r="J125" s="5"/>
    </row>
    <row r="126" spans="1:10" s="3" customFormat="1" ht="17.100000000000001" customHeight="1" thickBot="1">
      <c r="A126" s="55"/>
      <c r="B126" s="32"/>
      <c r="C126" s="56"/>
      <c r="D126" s="304"/>
      <c r="E126" s="34" t="s">
        <v>14</v>
      </c>
      <c r="F126" s="305"/>
      <c r="G126" s="35">
        <v>105</v>
      </c>
      <c r="H126" s="35">
        <v>40</v>
      </c>
      <c r="I126" s="36">
        <v>0.38095238095238093</v>
      </c>
      <c r="J126" s="5"/>
    </row>
    <row r="127" spans="1:10" s="3" customFormat="1" ht="17.100000000000001" customHeight="1">
      <c r="A127" s="25"/>
      <c r="B127" s="297"/>
      <c r="C127" s="26"/>
      <c r="D127" s="37"/>
      <c r="E127" s="32" t="s">
        <v>20</v>
      </c>
      <c r="F127" s="38"/>
      <c r="G127" s="39">
        <v>35</v>
      </c>
      <c r="H127" s="39">
        <v>43</v>
      </c>
      <c r="I127" s="41">
        <v>1.2285714285714286</v>
      </c>
      <c r="J127" s="5"/>
    </row>
    <row r="128" spans="1:10" s="3" customFormat="1" ht="17.100000000000001" customHeight="1">
      <c r="A128" s="25"/>
      <c r="B128" s="297"/>
      <c r="C128" s="26"/>
      <c r="D128" s="16"/>
      <c r="E128" s="17" t="s">
        <v>21</v>
      </c>
      <c r="F128" s="18"/>
      <c r="G128" s="22">
        <v>35</v>
      </c>
      <c r="H128" s="22">
        <v>23</v>
      </c>
      <c r="I128" s="20">
        <v>0.65714285714285714</v>
      </c>
      <c r="J128" s="5"/>
    </row>
    <row r="129" spans="1:10" s="3" customFormat="1" ht="17.100000000000001" customHeight="1">
      <c r="A129" s="25"/>
      <c r="B129" s="297"/>
      <c r="C129" s="26"/>
      <c r="D129" s="16"/>
      <c r="E129" s="17" t="s">
        <v>22</v>
      </c>
      <c r="F129" s="18"/>
      <c r="G129" s="22">
        <v>35</v>
      </c>
      <c r="H129" s="22">
        <v>42</v>
      </c>
      <c r="I129" s="20">
        <v>1.2</v>
      </c>
      <c r="J129" s="5"/>
    </row>
    <row r="130" spans="1:10" s="3" customFormat="1" ht="17.100000000000001" customHeight="1">
      <c r="A130" s="25"/>
      <c r="B130" s="297" t="s">
        <v>89</v>
      </c>
      <c r="C130" s="26"/>
      <c r="D130" s="16"/>
      <c r="E130" s="17" t="s">
        <v>90</v>
      </c>
      <c r="F130" s="18"/>
      <c r="G130" s="22">
        <v>35</v>
      </c>
      <c r="H130" s="22">
        <v>22</v>
      </c>
      <c r="I130" s="20">
        <v>0.62857142857142856</v>
      </c>
      <c r="J130" s="5"/>
    </row>
    <row r="131" spans="1:10" s="3" customFormat="1" ht="17.100000000000001" customHeight="1">
      <c r="A131" s="25"/>
      <c r="B131" s="64"/>
      <c r="C131" s="26"/>
      <c r="D131" s="16"/>
      <c r="E131" s="17" t="s">
        <v>91</v>
      </c>
      <c r="F131" s="18"/>
      <c r="G131" s="22">
        <v>35</v>
      </c>
      <c r="H131" s="22">
        <v>42</v>
      </c>
      <c r="I131" s="20">
        <v>1.2</v>
      </c>
      <c r="J131" s="5"/>
    </row>
    <row r="132" spans="1:10" s="3" customFormat="1" ht="17.100000000000001" customHeight="1" thickBot="1">
      <c r="A132" s="25"/>
      <c r="B132" s="297"/>
      <c r="C132" s="26"/>
      <c r="D132" s="27"/>
      <c r="E132" s="295" t="s">
        <v>92</v>
      </c>
      <c r="F132" s="303"/>
      <c r="G132" s="81">
        <v>35</v>
      </c>
      <c r="H132" s="81">
        <v>44</v>
      </c>
      <c r="I132" s="30">
        <v>1.2571428571428571</v>
      </c>
      <c r="J132" s="5"/>
    </row>
    <row r="133" spans="1:10" s="3" customFormat="1" ht="17.100000000000001" customHeight="1" thickBot="1">
      <c r="A133" s="55"/>
      <c r="B133" s="32"/>
      <c r="C133" s="56"/>
      <c r="D133" s="304"/>
      <c r="E133" s="34" t="s">
        <v>14</v>
      </c>
      <c r="F133" s="305"/>
      <c r="G133" s="35">
        <v>210</v>
      </c>
      <c r="H133" s="35">
        <v>216</v>
      </c>
      <c r="I133" s="36">
        <v>1.0285714285714285</v>
      </c>
      <c r="J133" s="5"/>
    </row>
    <row r="134" spans="1:10" s="3" customFormat="1" ht="17.100000000000001" customHeight="1">
      <c r="A134" s="301"/>
      <c r="B134" s="302"/>
      <c r="C134" s="303"/>
      <c r="D134" s="37"/>
      <c r="E134" s="32" t="s">
        <v>28</v>
      </c>
      <c r="F134" s="38"/>
      <c r="G134" s="39">
        <v>80</v>
      </c>
      <c r="H134" s="39">
        <v>55</v>
      </c>
      <c r="I134" s="41">
        <v>0.6875</v>
      </c>
      <c r="J134" s="5"/>
    </row>
    <row r="135" spans="1:10" s="3" customFormat="1" ht="17.100000000000001" customHeight="1" thickBot="1">
      <c r="A135" s="42"/>
      <c r="B135" s="297" t="s">
        <v>93</v>
      </c>
      <c r="C135" s="44"/>
      <c r="D135" s="27"/>
      <c r="E135" s="295" t="s">
        <v>29</v>
      </c>
      <c r="F135" s="303"/>
      <c r="G135" s="81">
        <v>40</v>
      </c>
      <c r="H135" s="81">
        <v>35</v>
      </c>
      <c r="I135" s="30">
        <v>0.875</v>
      </c>
      <c r="J135" s="83"/>
    </row>
    <row r="136" spans="1:10" s="3" customFormat="1" ht="17.100000000000001" customHeight="1" thickBot="1">
      <c r="A136" s="73"/>
      <c r="B136" s="293"/>
      <c r="C136" s="80"/>
      <c r="D136" s="304"/>
      <c r="E136" s="34" t="s">
        <v>14</v>
      </c>
      <c r="F136" s="305"/>
      <c r="G136" s="35">
        <v>120</v>
      </c>
      <c r="H136" s="35">
        <v>90</v>
      </c>
      <c r="I136" s="36">
        <v>0.75</v>
      </c>
      <c r="J136" s="83"/>
    </row>
    <row r="137" spans="1:10" s="3" customFormat="1" ht="17.100000000000001" customHeight="1" thickBot="1">
      <c r="A137" s="64"/>
      <c r="B137" s="64"/>
      <c r="C137" s="64"/>
      <c r="D137" s="65"/>
      <c r="E137" s="65"/>
      <c r="F137" s="65"/>
      <c r="G137" s="66"/>
      <c r="H137" s="66"/>
      <c r="I137" s="13"/>
      <c r="J137" s="83"/>
    </row>
    <row r="138" spans="1:10" s="3" customFormat="1" ht="17.100000000000001" customHeight="1">
      <c r="A138" s="318" t="s">
        <v>94</v>
      </c>
      <c r="B138" s="319"/>
      <c r="C138" s="319"/>
      <c r="D138" s="319"/>
      <c r="E138" s="319"/>
      <c r="F138" s="320"/>
      <c r="G138" s="10">
        <v>7325</v>
      </c>
      <c r="H138" s="10">
        <v>7171</v>
      </c>
      <c r="I138" s="84">
        <v>0.9789761092150171</v>
      </c>
      <c r="J138" s="5"/>
    </row>
    <row r="139" spans="1:10" s="3" customFormat="1" ht="17.100000000000001" customHeight="1" thickBot="1">
      <c r="A139" s="321" t="s">
        <v>95</v>
      </c>
      <c r="B139" s="322"/>
      <c r="C139" s="322"/>
      <c r="D139" s="322"/>
      <c r="E139" s="322"/>
      <c r="F139" s="323"/>
      <c r="G139" s="85">
        <v>3755</v>
      </c>
      <c r="H139" s="86">
        <v>1781</v>
      </c>
      <c r="I139" s="87">
        <v>0.47430093209054591</v>
      </c>
      <c r="J139" s="5"/>
    </row>
    <row r="140" spans="1:10" s="3" customFormat="1" ht="17.100000000000001" customHeight="1" thickBot="1">
      <c r="A140" s="324" t="s">
        <v>96</v>
      </c>
      <c r="B140" s="325"/>
      <c r="C140" s="325"/>
      <c r="D140" s="325"/>
      <c r="E140" s="325"/>
      <c r="F140" s="326"/>
      <c r="G140" s="88">
        <v>11080</v>
      </c>
      <c r="H140" s="88">
        <v>8952</v>
      </c>
      <c r="I140" s="89">
        <v>0.80794223826714806</v>
      </c>
      <c r="J140" s="5"/>
    </row>
    <row r="141" spans="1:10" s="3" customFormat="1" ht="17.100000000000001" customHeight="1">
      <c r="A141" s="2"/>
      <c r="B141" s="2"/>
      <c r="C141" s="2"/>
      <c r="D141" s="2"/>
      <c r="E141" s="2"/>
      <c r="F141" s="2"/>
      <c r="I141" s="52"/>
      <c r="J141" s="5"/>
    </row>
    <row r="142" spans="1:10" s="3" customFormat="1" ht="17.100000000000001" customHeight="1">
      <c r="A142" s="2"/>
      <c r="B142" s="2"/>
      <c r="C142" s="2"/>
      <c r="D142" s="2"/>
      <c r="E142" s="2"/>
      <c r="F142" s="2"/>
      <c r="I142" s="52"/>
      <c r="J142" s="5"/>
    </row>
    <row r="143" spans="1:10" ht="17.100000000000001" customHeight="1">
      <c r="J143" s="93"/>
    </row>
    <row r="144" spans="1:10" ht="17.100000000000001" customHeight="1">
      <c r="J144" s="93"/>
    </row>
    <row r="145" spans="1:10" ht="17.100000000000001" customHeight="1">
      <c r="J145" s="93"/>
    </row>
    <row r="146" spans="1:10" ht="17.100000000000001" customHeight="1">
      <c r="J146" s="93"/>
    </row>
    <row r="147" spans="1:10" ht="17.100000000000001" customHeight="1">
      <c r="A147" s="94"/>
      <c r="B147" s="94"/>
      <c r="C147" s="94"/>
      <c r="J147" s="93"/>
    </row>
    <row r="148" spans="1:10" ht="17.100000000000001" customHeight="1">
      <c r="J148" s="93"/>
    </row>
    <row r="149" spans="1:10" ht="17.100000000000001" customHeight="1">
      <c r="J149" s="93"/>
    </row>
    <row r="150" spans="1:10" ht="17.100000000000001" customHeight="1">
      <c r="J150" s="93"/>
    </row>
    <row r="151" spans="1:10" ht="17.100000000000001" customHeight="1">
      <c r="J151" s="93"/>
    </row>
    <row r="152" spans="1:10" ht="17.100000000000001" customHeight="1">
      <c r="J152" s="93"/>
    </row>
    <row r="153" spans="1:10" ht="17.100000000000001" customHeight="1">
      <c r="J153" s="93"/>
    </row>
    <row r="154" spans="1:10" ht="17.100000000000001" customHeight="1">
      <c r="J154" s="93"/>
    </row>
    <row r="155" spans="1:10" ht="17.100000000000001" customHeight="1">
      <c r="J155" s="93"/>
    </row>
    <row r="156" spans="1:10" ht="17.100000000000001" customHeight="1">
      <c r="J156" s="93"/>
    </row>
    <row r="157" spans="1:10" ht="17.100000000000001" customHeight="1">
      <c r="J157" s="93"/>
    </row>
    <row r="158" spans="1:10" ht="17.100000000000001" customHeight="1">
      <c r="J158" s="93"/>
    </row>
    <row r="159" spans="1:10" ht="17.100000000000001" customHeight="1">
      <c r="J159" s="93"/>
    </row>
    <row r="160" spans="1:10" ht="17.100000000000001" customHeight="1">
      <c r="J160" s="93"/>
    </row>
    <row r="161" spans="10:10" ht="17.100000000000001" customHeight="1">
      <c r="J161" s="93"/>
    </row>
    <row r="162" spans="10:10" ht="17.100000000000001" customHeight="1">
      <c r="J162" s="93"/>
    </row>
    <row r="163" spans="10:10" ht="17.100000000000001" customHeight="1">
      <c r="J163" s="93"/>
    </row>
    <row r="164" spans="10:10" ht="17.100000000000001" customHeight="1">
      <c r="J164" s="93"/>
    </row>
    <row r="165" spans="10:10" ht="17.100000000000001" customHeight="1">
      <c r="J165" s="93"/>
    </row>
    <row r="166" spans="10:10" ht="17.100000000000001" customHeight="1">
      <c r="J166" s="93"/>
    </row>
    <row r="167" spans="10:10" ht="17.100000000000001" customHeight="1">
      <c r="J167" s="93"/>
    </row>
    <row r="168" spans="10:10" ht="17.100000000000001" customHeight="1">
      <c r="J168" s="93"/>
    </row>
    <row r="169" spans="10:10" ht="17.100000000000001" customHeight="1">
      <c r="J169" s="93"/>
    </row>
    <row r="170" spans="10:10" ht="17.100000000000001" customHeight="1">
      <c r="J170" s="93"/>
    </row>
    <row r="171" spans="10:10" ht="17.100000000000001" customHeight="1">
      <c r="J171" s="93"/>
    </row>
    <row r="172" spans="10:10" ht="17.100000000000001" customHeight="1">
      <c r="J172" s="93"/>
    </row>
    <row r="173" spans="10:10" ht="17.100000000000001" customHeight="1">
      <c r="J173" s="93"/>
    </row>
    <row r="174" spans="10:10" ht="17.100000000000001" customHeight="1">
      <c r="J174" s="93"/>
    </row>
    <row r="175" spans="10:10" ht="17.100000000000001" customHeight="1">
      <c r="J175" s="93"/>
    </row>
    <row r="176" spans="10:10" ht="17.100000000000001" customHeight="1">
      <c r="J176" s="93"/>
    </row>
    <row r="177" spans="10:10" ht="17.100000000000001" customHeight="1">
      <c r="J177" s="93"/>
    </row>
    <row r="178" spans="10:10" ht="17.100000000000001" customHeight="1">
      <c r="J178" s="93"/>
    </row>
    <row r="179" spans="10:10" ht="17.100000000000001" customHeight="1">
      <c r="J179" s="93"/>
    </row>
    <row r="180" spans="10:10" ht="17.100000000000001" customHeight="1">
      <c r="J180" s="93"/>
    </row>
    <row r="181" spans="10:10" ht="17.100000000000001" customHeight="1">
      <c r="J181" s="93"/>
    </row>
    <row r="182" spans="10:10" ht="17.100000000000001" customHeight="1">
      <c r="J182" s="93"/>
    </row>
    <row r="183" spans="10:10" ht="17.100000000000001" customHeight="1">
      <c r="J183" s="93"/>
    </row>
    <row r="184" spans="10:10" ht="17.100000000000001" customHeight="1">
      <c r="J184" s="93"/>
    </row>
    <row r="185" spans="10:10" ht="17.100000000000001" customHeight="1">
      <c r="J185" s="93"/>
    </row>
    <row r="186" spans="10:10" ht="17.100000000000001" customHeight="1">
      <c r="J186" s="93"/>
    </row>
    <row r="187" spans="10:10" ht="17.100000000000001" customHeight="1">
      <c r="J187" s="93"/>
    </row>
    <row r="188" spans="10:10" ht="17.100000000000001" customHeight="1">
      <c r="J188" s="93"/>
    </row>
    <row r="189" spans="10:10" ht="17.100000000000001" customHeight="1">
      <c r="J189" s="93"/>
    </row>
    <row r="190" spans="10:10" ht="17.100000000000001" customHeight="1">
      <c r="J190" s="93"/>
    </row>
    <row r="191" spans="10:10" ht="17.100000000000001" customHeight="1">
      <c r="J191" s="93"/>
    </row>
    <row r="192" spans="10:10" ht="17.100000000000001" customHeight="1">
      <c r="J192" s="93"/>
    </row>
    <row r="193" spans="10:10" ht="17.100000000000001" customHeight="1">
      <c r="J193" s="93"/>
    </row>
    <row r="194" spans="10:10" ht="17.100000000000001" customHeight="1">
      <c r="J194" s="93"/>
    </row>
    <row r="195" spans="10:10" ht="17.100000000000001" customHeight="1">
      <c r="J195" s="93"/>
    </row>
    <row r="196" spans="10:10" ht="17.100000000000001" customHeight="1">
      <c r="J196" s="93"/>
    </row>
    <row r="197" spans="10:10" ht="17.100000000000001" customHeight="1">
      <c r="J197" s="93"/>
    </row>
    <row r="198" spans="10:10" ht="17.100000000000001" customHeight="1">
      <c r="J198" s="93"/>
    </row>
    <row r="199" spans="10:10" ht="17.100000000000001" customHeight="1">
      <c r="J199" s="93"/>
    </row>
    <row r="200" spans="10:10" ht="17.100000000000001" customHeight="1">
      <c r="J200" s="93"/>
    </row>
    <row r="201" spans="10:10" ht="17.100000000000001" customHeight="1">
      <c r="J201" s="93"/>
    </row>
    <row r="202" spans="10:10" ht="17.100000000000001" customHeight="1">
      <c r="J202" s="93"/>
    </row>
    <row r="203" spans="10:10" ht="17.100000000000001" customHeight="1">
      <c r="J203" s="93"/>
    </row>
    <row r="204" spans="10:10" ht="17.100000000000001" customHeight="1">
      <c r="J204" s="93"/>
    </row>
    <row r="205" spans="10:10" ht="17.100000000000001" customHeight="1">
      <c r="J205" s="93"/>
    </row>
    <row r="206" spans="10:10" ht="17.100000000000001" customHeight="1">
      <c r="J206" s="93"/>
    </row>
    <row r="207" spans="10:10" ht="17.100000000000001" customHeight="1">
      <c r="J207" s="93"/>
    </row>
    <row r="208" spans="10:10" ht="17.100000000000001" customHeight="1">
      <c r="J208" s="93"/>
    </row>
    <row r="209" spans="10:10" ht="17.100000000000001" customHeight="1">
      <c r="J209" s="93"/>
    </row>
    <row r="210" spans="10:10" ht="17.100000000000001" customHeight="1">
      <c r="J210" s="93"/>
    </row>
    <row r="211" spans="10:10" ht="17.100000000000001" customHeight="1">
      <c r="J211" s="93"/>
    </row>
    <row r="212" spans="10:10" ht="17.100000000000001" customHeight="1">
      <c r="J212" s="93"/>
    </row>
    <row r="213" spans="10:10" ht="17.100000000000001" customHeight="1">
      <c r="J213" s="93"/>
    </row>
    <row r="214" spans="10:10" ht="17.100000000000001" customHeight="1">
      <c r="J214" s="93"/>
    </row>
    <row r="215" spans="10:10" ht="17.100000000000001" customHeight="1">
      <c r="J215" s="93"/>
    </row>
    <row r="216" spans="10:10" ht="17.100000000000001" customHeight="1">
      <c r="J216" s="93"/>
    </row>
    <row r="217" spans="10:10" ht="17.100000000000001" customHeight="1">
      <c r="J217" s="93"/>
    </row>
    <row r="218" spans="10:10" ht="17.100000000000001" customHeight="1">
      <c r="J218" s="93"/>
    </row>
    <row r="219" spans="10:10" ht="17.100000000000001" customHeight="1">
      <c r="J219" s="93"/>
    </row>
    <row r="220" spans="10:10" ht="17.100000000000001" customHeight="1">
      <c r="J220" s="93"/>
    </row>
    <row r="221" spans="10:10" ht="17.100000000000001" customHeight="1">
      <c r="J221" s="93"/>
    </row>
    <row r="222" spans="10:10" ht="17.100000000000001" customHeight="1">
      <c r="J222" s="93"/>
    </row>
    <row r="223" spans="10:10" ht="17.100000000000001" customHeight="1">
      <c r="J223" s="93"/>
    </row>
    <row r="224" spans="10:10" ht="17.100000000000001" customHeight="1">
      <c r="J224" s="93"/>
    </row>
    <row r="225" spans="10:10" ht="17.100000000000001" customHeight="1">
      <c r="J225" s="93"/>
    </row>
    <row r="226" spans="10:10" ht="17.100000000000001" customHeight="1">
      <c r="J226" s="93"/>
    </row>
    <row r="227" spans="10:10" ht="17.100000000000001" customHeight="1">
      <c r="J227" s="93"/>
    </row>
    <row r="228" spans="10:10" ht="17.100000000000001" customHeight="1">
      <c r="J228" s="93"/>
    </row>
    <row r="229" spans="10:10" ht="17.100000000000001" customHeight="1">
      <c r="J229" s="93"/>
    </row>
    <row r="230" spans="10:10" ht="17.100000000000001" customHeight="1">
      <c r="J230" s="93"/>
    </row>
    <row r="231" spans="10:10" ht="17.100000000000001" customHeight="1">
      <c r="J231" s="93"/>
    </row>
    <row r="232" spans="10:10" ht="17.100000000000001" customHeight="1">
      <c r="J232" s="93"/>
    </row>
    <row r="233" spans="10:10" ht="17.100000000000001" customHeight="1">
      <c r="J233" s="93"/>
    </row>
    <row r="234" spans="10:10" ht="17.100000000000001" customHeight="1">
      <c r="J234" s="93"/>
    </row>
    <row r="235" spans="10:10" ht="17.100000000000001" customHeight="1">
      <c r="J235" s="93"/>
    </row>
    <row r="236" spans="10:10" ht="17.100000000000001" customHeight="1">
      <c r="J236" s="93"/>
    </row>
    <row r="237" spans="10:10" ht="17.100000000000001" customHeight="1">
      <c r="J237" s="93"/>
    </row>
    <row r="238" spans="10:10" ht="17.100000000000001" customHeight="1">
      <c r="J238" s="93"/>
    </row>
    <row r="239" spans="10:10" ht="17.100000000000001" customHeight="1">
      <c r="J239" s="93"/>
    </row>
    <row r="240" spans="10:10" ht="17.100000000000001" customHeight="1">
      <c r="J240" s="93"/>
    </row>
    <row r="241" spans="10:10" ht="17.100000000000001" customHeight="1">
      <c r="J241" s="93"/>
    </row>
    <row r="242" spans="10:10" ht="17.100000000000001" customHeight="1">
      <c r="J242" s="93"/>
    </row>
    <row r="243" spans="10:10" ht="17.100000000000001" customHeight="1">
      <c r="J243" s="93"/>
    </row>
    <row r="244" spans="10:10" ht="17.100000000000001" customHeight="1">
      <c r="J244" s="93"/>
    </row>
    <row r="245" spans="10:10" ht="17.100000000000001" customHeight="1">
      <c r="J245" s="93"/>
    </row>
    <row r="246" spans="10:10" ht="17.100000000000001" customHeight="1">
      <c r="J246" s="93"/>
    </row>
    <row r="247" spans="10:10" ht="17.100000000000001" customHeight="1">
      <c r="J247" s="93"/>
    </row>
    <row r="248" spans="10:10" ht="17.100000000000001" customHeight="1">
      <c r="J248" s="93"/>
    </row>
    <row r="249" spans="10:10" ht="17.100000000000001" customHeight="1">
      <c r="J249" s="93"/>
    </row>
    <row r="250" spans="10:10" ht="17.100000000000001" customHeight="1">
      <c r="J250" s="93"/>
    </row>
    <row r="251" spans="10:10" ht="17.100000000000001" customHeight="1">
      <c r="J251" s="93"/>
    </row>
    <row r="252" spans="10:10" ht="17.100000000000001" customHeight="1">
      <c r="J252" s="93"/>
    </row>
    <row r="253" spans="10:10" ht="17.100000000000001" customHeight="1">
      <c r="J253" s="93"/>
    </row>
    <row r="254" spans="10:10" ht="17.100000000000001" customHeight="1">
      <c r="J254" s="93"/>
    </row>
    <row r="255" spans="10:10" ht="17.100000000000001" customHeight="1">
      <c r="J255" s="93"/>
    </row>
    <row r="256" spans="10:10" ht="17.100000000000001" customHeight="1">
      <c r="J256" s="93"/>
    </row>
    <row r="257" spans="10:10" ht="17.100000000000001" customHeight="1">
      <c r="J257" s="93"/>
    </row>
    <row r="258" spans="10:10" ht="17.100000000000001" customHeight="1">
      <c r="J258" s="93"/>
    </row>
    <row r="259" spans="10:10" ht="17.100000000000001" customHeight="1">
      <c r="J259" s="93"/>
    </row>
    <row r="260" spans="10:10" ht="17.100000000000001" customHeight="1">
      <c r="J260" s="93"/>
    </row>
    <row r="261" spans="10:10" ht="17.100000000000001" customHeight="1">
      <c r="J261" s="93"/>
    </row>
    <row r="262" spans="10:10" ht="17.100000000000001" customHeight="1">
      <c r="J262" s="93"/>
    </row>
    <row r="263" spans="10:10" ht="17.100000000000001" customHeight="1">
      <c r="J263" s="93"/>
    </row>
    <row r="264" spans="10:10" ht="17.100000000000001" customHeight="1">
      <c r="J264" s="93"/>
    </row>
    <row r="265" spans="10:10" ht="17.100000000000001" customHeight="1">
      <c r="J265" s="93"/>
    </row>
    <row r="266" spans="10:10" ht="17.100000000000001" customHeight="1">
      <c r="J266" s="93"/>
    </row>
    <row r="267" spans="10:10" ht="17.100000000000001" customHeight="1">
      <c r="J267" s="93"/>
    </row>
    <row r="268" spans="10:10" ht="17.100000000000001" customHeight="1">
      <c r="J268" s="93"/>
    </row>
    <row r="269" spans="10:10" ht="17.100000000000001" customHeight="1">
      <c r="J269" s="93"/>
    </row>
    <row r="270" spans="10:10" ht="17.100000000000001" customHeight="1">
      <c r="J270" s="93"/>
    </row>
    <row r="271" spans="10:10" ht="17.100000000000001" customHeight="1">
      <c r="J271" s="93"/>
    </row>
    <row r="272" spans="10:10" ht="17.100000000000001" customHeight="1">
      <c r="J272" s="93"/>
    </row>
    <row r="273" spans="10:10" ht="17.100000000000001" customHeight="1">
      <c r="J273" s="93"/>
    </row>
    <row r="274" spans="10:10" ht="17.100000000000001" customHeight="1">
      <c r="J274" s="93"/>
    </row>
    <row r="275" spans="10:10" ht="17.100000000000001" customHeight="1">
      <c r="J275" s="93"/>
    </row>
    <row r="276" spans="10:10" ht="17.100000000000001" customHeight="1">
      <c r="J276" s="93"/>
    </row>
    <row r="277" spans="10:10" ht="17.100000000000001" customHeight="1">
      <c r="J277" s="93"/>
    </row>
    <row r="278" spans="10:10" ht="17.100000000000001" customHeight="1">
      <c r="J278" s="93"/>
    </row>
    <row r="279" spans="10:10" ht="17.100000000000001" customHeight="1">
      <c r="J279" s="93"/>
    </row>
    <row r="280" spans="10:10" ht="17.100000000000001" customHeight="1">
      <c r="J280" s="93"/>
    </row>
    <row r="281" spans="10:10" ht="17.100000000000001" customHeight="1">
      <c r="J281" s="93"/>
    </row>
    <row r="282" spans="10:10" ht="17.100000000000001" customHeight="1">
      <c r="J282" s="93"/>
    </row>
    <row r="283" spans="10:10" ht="17.100000000000001" customHeight="1">
      <c r="J283" s="93"/>
    </row>
    <row r="284" spans="10:10" ht="17.100000000000001" customHeight="1">
      <c r="J284" s="93"/>
    </row>
    <row r="285" spans="10:10" ht="17.100000000000001" customHeight="1">
      <c r="J285" s="93"/>
    </row>
    <row r="286" spans="10:10" ht="17.100000000000001" customHeight="1">
      <c r="J286" s="93"/>
    </row>
    <row r="287" spans="10:10" ht="17.100000000000001" customHeight="1">
      <c r="J287" s="93"/>
    </row>
    <row r="288" spans="10:10" ht="17.100000000000001" customHeight="1">
      <c r="J288" s="93"/>
    </row>
    <row r="289" spans="10:10" ht="17.100000000000001" customHeight="1">
      <c r="J289" s="93"/>
    </row>
    <row r="290" spans="10:10" ht="17.100000000000001" customHeight="1">
      <c r="J290" s="93"/>
    </row>
    <row r="291" spans="10:10" ht="17.100000000000001" customHeight="1">
      <c r="J291" s="93"/>
    </row>
    <row r="292" spans="10:10" ht="17.100000000000001" customHeight="1">
      <c r="J292" s="93"/>
    </row>
    <row r="293" spans="10:10" ht="17.100000000000001" customHeight="1">
      <c r="J293" s="93"/>
    </row>
    <row r="294" spans="10:10" ht="17.100000000000001" customHeight="1">
      <c r="J294" s="93"/>
    </row>
    <row r="295" spans="10:10" ht="17.100000000000001" customHeight="1">
      <c r="J295" s="93"/>
    </row>
    <row r="296" spans="10:10" ht="17.100000000000001" customHeight="1">
      <c r="J296" s="93"/>
    </row>
    <row r="297" spans="10:10" ht="17.100000000000001" customHeight="1">
      <c r="J297" s="93"/>
    </row>
    <row r="298" spans="10:10" ht="17.100000000000001" customHeight="1">
      <c r="J298" s="93"/>
    </row>
    <row r="299" spans="10:10" ht="17.100000000000001" customHeight="1">
      <c r="J299" s="93"/>
    </row>
    <row r="300" spans="10:10" ht="17.100000000000001" customHeight="1">
      <c r="J300" s="93"/>
    </row>
    <row r="301" spans="10:10" ht="17.100000000000001" customHeight="1">
      <c r="J301" s="93"/>
    </row>
    <row r="302" spans="10:10" ht="17.100000000000001" customHeight="1">
      <c r="J302" s="93"/>
    </row>
    <row r="303" spans="10:10" ht="17.100000000000001" customHeight="1">
      <c r="J303" s="93"/>
    </row>
    <row r="304" spans="10:10" ht="17.100000000000001" customHeight="1">
      <c r="J304" s="93"/>
    </row>
    <row r="305" spans="10:10" ht="17.100000000000001" customHeight="1">
      <c r="J305" s="93"/>
    </row>
    <row r="306" spans="10:10" ht="17.100000000000001" customHeight="1">
      <c r="J306" s="93"/>
    </row>
    <row r="307" spans="10:10" ht="17.100000000000001" customHeight="1">
      <c r="J307" s="93"/>
    </row>
    <row r="308" spans="10:10" ht="17.100000000000001" customHeight="1">
      <c r="J308" s="93"/>
    </row>
    <row r="309" spans="10:10" ht="17.100000000000001" customHeight="1">
      <c r="J309" s="93"/>
    </row>
    <row r="310" spans="10:10" ht="17.100000000000001" customHeight="1">
      <c r="J310" s="93"/>
    </row>
    <row r="311" spans="10:10" ht="17.100000000000001" customHeight="1">
      <c r="J311" s="93"/>
    </row>
    <row r="312" spans="10:10" ht="17.100000000000001" customHeight="1">
      <c r="J312" s="93"/>
    </row>
    <row r="313" spans="10:10" ht="17.100000000000001" customHeight="1">
      <c r="J313" s="93"/>
    </row>
    <row r="314" spans="10:10" ht="17.100000000000001" customHeight="1">
      <c r="J314" s="93"/>
    </row>
    <row r="315" spans="10:10" ht="17.100000000000001" customHeight="1">
      <c r="J315" s="93"/>
    </row>
    <row r="316" spans="10:10" ht="17.100000000000001" customHeight="1">
      <c r="J316" s="93"/>
    </row>
    <row r="317" spans="10:10" ht="17.100000000000001" customHeight="1">
      <c r="J317" s="93"/>
    </row>
    <row r="318" spans="10:10" ht="17.100000000000001" customHeight="1">
      <c r="J318" s="93"/>
    </row>
    <row r="319" spans="10:10" ht="17.100000000000001" customHeight="1">
      <c r="J319" s="93"/>
    </row>
    <row r="320" spans="10:10" ht="17.100000000000001" customHeight="1">
      <c r="J320" s="93"/>
    </row>
    <row r="321" spans="10:10" ht="17.100000000000001" customHeight="1">
      <c r="J321" s="93"/>
    </row>
    <row r="322" spans="10:10" ht="17.100000000000001" customHeight="1">
      <c r="J322" s="93"/>
    </row>
    <row r="323" spans="10:10" ht="17.100000000000001" customHeight="1">
      <c r="J323" s="93"/>
    </row>
    <row r="324" spans="10:10" ht="17.100000000000001" customHeight="1">
      <c r="J324" s="93"/>
    </row>
    <row r="325" spans="10:10" ht="17.100000000000001" customHeight="1">
      <c r="J325" s="93"/>
    </row>
    <row r="326" spans="10:10" ht="17.100000000000001" customHeight="1">
      <c r="J326" s="93"/>
    </row>
    <row r="327" spans="10:10" ht="17.100000000000001" customHeight="1">
      <c r="J327" s="93"/>
    </row>
    <row r="328" spans="10:10" ht="17.100000000000001" customHeight="1">
      <c r="J328" s="93"/>
    </row>
    <row r="329" spans="10:10" ht="17.100000000000001" customHeight="1">
      <c r="J329" s="93"/>
    </row>
    <row r="330" spans="10:10" ht="17.100000000000001" customHeight="1">
      <c r="J330" s="93"/>
    </row>
    <row r="331" spans="10:10" ht="17.100000000000001" customHeight="1">
      <c r="J331" s="93"/>
    </row>
    <row r="332" spans="10:10" ht="17.100000000000001" customHeight="1">
      <c r="J332" s="93"/>
    </row>
    <row r="333" spans="10:10" ht="17.100000000000001" customHeight="1">
      <c r="J333" s="93"/>
    </row>
    <row r="334" spans="10:10" ht="17.100000000000001" customHeight="1">
      <c r="J334" s="93"/>
    </row>
    <row r="335" spans="10:10" ht="17.100000000000001" customHeight="1">
      <c r="J335" s="93"/>
    </row>
    <row r="336" spans="10:10" ht="17.100000000000001" customHeight="1">
      <c r="J336" s="93"/>
    </row>
    <row r="337" spans="10:10" ht="17.100000000000001" customHeight="1">
      <c r="J337" s="93"/>
    </row>
    <row r="338" spans="10:10" ht="17.100000000000001" customHeight="1">
      <c r="J338" s="93"/>
    </row>
    <row r="339" spans="10:10" ht="17.100000000000001" customHeight="1">
      <c r="J339" s="93"/>
    </row>
    <row r="340" spans="10:10" ht="17.100000000000001" customHeight="1">
      <c r="J340" s="93"/>
    </row>
    <row r="341" spans="10:10" ht="17.100000000000001" customHeight="1">
      <c r="J341" s="93"/>
    </row>
    <row r="342" spans="10:10" ht="17.100000000000001" customHeight="1">
      <c r="J342" s="93"/>
    </row>
    <row r="343" spans="10:10" ht="17.100000000000001" customHeight="1">
      <c r="J343" s="93"/>
    </row>
    <row r="344" spans="10:10" ht="17.100000000000001" customHeight="1">
      <c r="J344" s="93"/>
    </row>
    <row r="345" spans="10:10" ht="17.100000000000001" customHeight="1">
      <c r="J345" s="93"/>
    </row>
  </sheetData>
  <mergeCells count="47">
    <mergeCell ref="A2:F3"/>
    <mergeCell ref="G2:G3"/>
    <mergeCell ref="H2:H3"/>
    <mergeCell ref="I2:I3"/>
    <mergeCell ref="B22:B23"/>
    <mergeCell ref="G22:G23"/>
    <mergeCell ref="H22:H23"/>
    <mergeCell ref="I22:I23"/>
    <mergeCell ref="I44:I45"/>
    <mergeCell ref="A26:F27"/>
    <mergeCell ref="G26:G27"/>
    <mergeCell ref="H26:H27"/>
    <mergeCell ref="I26:I27"/>
    <mergeCell ref="B28:B29"/>
    <mergeCell ref="G28:G29"/>
    <mergeCell ref="H28:H29"/>
    <mergeCell ref="I28:I29"/>
    <mergeCell ref="B33:B35"/>
    <mergeCell ref="B38:B40"/>
    <mergeCell ref="A44:F45"/>
    <mergeCell ref="G44:G45"/>
    <mergeCell ref="H44:H45"/>
    <mergeCell ref="B50:B51"/>
    <mergeCell ref="B60:B62"/>
    <mergeCell ref="B67:B68"/>
    <mergeCell ref="A73:F74"/>
    <mergeCell ref="G73:G74"/>
    <mergeCell ref="I73:I74"/>
    <mergeCell ref="B85:B86"/>
    <mergeCell ref="B94:B95"/>
    <mergeCell ref="G94:G95"/>
    <mergeCell ref="H94:H95"/>
    <mergeCell ref="I94:I95"/>
    <mergeCell ref="H73:H74"/>
    <mergeCell ref="G98:G99"/>
    <mergeCell ref="H98:H99"/>
    <mergeCell ref="I98:I99"/>
    <mergeCell ref="B104:B105"/>
    <mergeCell ref="A109:F110"/>
    <mergeCell ref="G109:G110"/>
    <mergeCell ref="H109:H110"/>
    <mergeCell ref="I109:I110"/>
    <mergeCell ref="B124:B125"/>
    <mergeCell ref="A138:F138"/>
    <mergeCell ref="A139:F139"/>
    <mergeCell ref="A140:F140"/>
    <mergeCell ref="A98:F99"/>
  </mergeCells>
  <phoneticPr fontId="3"/>
  <pageMargins left="0.78740157480314965" right="0.78740157480314965" top="0.78740157480314965" bottom="0.78740157480314965" header="0.39370078740157483" footer="0.39370078740157483"/>
  <pageSetup paperSize="9" scale="109" firstPageNumber="8" orientation="portrait" r:id="rId1"/>
  <headerFooter alignWithMargins="0"/>
  <rowBreaks count="5" manualBreakCount="5">
    <brk id="24" max="16383" man="1"/>
    <brk id="42" max="16383" man="1"/>
    <brk id="71" max="16383" man="1"/>
    <brk id="96" max="16383" man="1"/>
    <brk id="10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924DE-F88E-4134-B935-C93F38F67A9B}">
  <sheetPr>
    <tabColor indexed="42"/>
    <pageSetUpPr fitToPage="1"/>
  </sheetPr>
  <dimension ref="B2:O50"/>
  <sheetViews>
    <sheetView showGridLines="0" topLeftCell="A18" zoomScaleNormal="100" workbookViewId="0">
      <selection activeCell="N43" sqref="N43"/>
    </sheetView>
  </sheetViews>
  <sheetFormatPr defaultRowHeight="12"/>
  <cols>
    <col min="1" max="1" width="5.125" style="96" customWidth="1"/>
    <col min="2" max="13" width="9.625" style="96" customWidth="1"/>
    <col min="14" max="18" width="8.625" style="96" customWidth="1"/>
    <col min="19" max="19" width="1.625" style="96" customWidth="1"/>
    <col min="20" max="21" width="8.625" style="96" customWidth="1"/>
    <col min="22" max="16384" width="9" style="96"/>
  </cols>
  <sheetData>
    <row r="2" spans="2:15" ht="24.75" customHeight="1">
      <c r="B2" s="95" t="s">
        <v>97</v>
      </c>
    </row>
    <row r="3" spans="2:15" ht="18" customHeight="1" thickBot="1">
      <c r="B3" s="97"/>
      <c r="L3" s="369" t="s">
        <v>98</v>
      </c>
      <c r="M3" s="369"/>
    </row>
    <row r="4" spans="2:15" ht="18" customHeight="1">
      <c r="B4" s="98"/>
      <c r="C4" s="99" t="s">
        <v>99</v>
      </c>
      <c r="D4" s="370" t="s">
        <v>100</v>
      </c>
      <c r="E4" s="371"/>
      <c r="F4" s="371"/>
      <c r="G4" s="371"/>
      <c r="H4" s="371"/>
      <c r="I4" s="371"/>
      <c r="J4" s="371"/>
      <c r="K4" s="371"/>
      <c r="L4" s="371"/>
      <c r="M4" s="372"/>
    </row>
    <row r="5" spans="2:15" ht="18" customHeight="1">
      <c r="B5" s="373" t="s">
        <v>101</v>
      </c>
      <c r="C5" s="100" t="s">
        <v>102</v>
      </c>
      <c r="D5" s="375" t="s">
        <v>103</v>
      </c>
      <c r="E5" s="376"/>
      <c r="F5" s="376"/>
      <c r="G5" s="376"/>
      <c r="H5" s="376"/>
      <c r="I5" s="376"/>
      <c r="J5" s="376"/>
      <c r="K5" s="376"/>
      <c r="L5" s="376"/>
      <c r="M5" s="101" t="s">
        <v>104</v>
      </c>
    </row>
    <row r="6" spans="2:15" ht="18" customHeight="1">
      <c r="B6" s="374"/>
      <c r="C6" s="100" t="s">
        <v>105</v>
      </c>
      <c r="D6" s="377" t="s">
        <v>106</v>
      </c>
      <c r="E6" s="377"/>
      <c r="F6" s="377" t="s">
        <v>107</v>
      </c>
      <c r="G6" s="377"/>
      <c r="H6" s="377" t="s">
        <v>108</v>
      </c>
      <c r="I6" s="377" t="s">
        <v>109</v>
      </c>
      <c r="J6" s="102" t="s">
        <v>110</v>
      </c>
      <c r="K6" s="103" t="s">
        <v>111</v>
      </c>
      <c r="L6" s="104" t="s">
        <v>112</v>
      </c>
      <c r="M6" s="105" t="s">
        <v>113</v>
      </c>
    </row>
    <row r="7" spans="2:15" ht="18" customHeight="1" thickBot="1">
      <c r="B7" s="106"/>
      <c r="C7" s="107" t="s">
        <v>114</v>
      </c>
      <c r="D7" s="108" t="s">
        <v>115</v>
      </c>
      <c r="E7" s="108" t="s">
        <v>116</v>
      </c>
      <c r="F7" s="108" t="s">
        <v>115</v>
      </c>
      <c r="G7" s="108" t="s">
        <v>116</v>
      </c>
      <c r="H7" s="378"/>
      <c r="I7" s="378"/>
      <c r="J7" s="109" t="s">
        <v>117</v>
      </c>
      <c r="K7" s="110" t="s">
        <v>118</v>
      </c>
      <c r="L7" s="111" t="s">
        <v>119</v>
      </c>
      <c r="M7" s="112" t="s">
        <v>120</v>
      </c>
    </row>
    <row r="8" spans="2:15" ht="18" customHeight="1">
      <c r="B8" s="113" t="s">
        <v>121</v>
      </c>
      <c r="C8" s="114">
        <v>2370</v>
      </c>
      <c r="D8" s="114">
        <v>2141</v>
      </c>
      <c r="E8" s="114">
        <v>29</v>
      </c>
      <c r="F8" s="114">
        <v>12</v>
      </c>
      <c r="G8" s="114">
        <v>1</v>
      </c>
      <c r="H8" s="114">
        <v>91</v>
      </c>
      <c r="I8" s="114">
        <v>40</v>
      </c>
      <c r="J8" s="115">
        <v>0</v>
      </c>
      <c r="K8" s="115">
        <v>0</v>
      </c>
      <c r="L8" s="116">
        <v>32</v>
      </c>
      <c r="M8" s="117">
        <v>2</v>
      </c>
      <c r="N8" s="118"/>
      <c r="O8" s="119"/>
    </row>
    <row r="9" spans="2:15" ht="18" customHeight="1">
      <c r="B9" s="120" t="s">
        <v>122</v>
      </c>
      <c r="C9" s="114">
        <v>1311</v>
      </c>
      <c r="D9" s="114">
        <v>1217</v>
      </c>
      <c r="E9" s="114">
        <v>21</v>
      </c>
      <c r="F9" s="114">
        <v>5</v>
      </c>
      <c r="G9" s="114">
        <v>2</v>
      </c>
      <c r="H9" s="114">
        <v>31</v>
      </c>
      <c r="I9" s="114">
        <v>20</v>
      </c>
      <c r="J9" s="115">
        <v>0</v>
      </c>
      <c r="K9" s="115">
        <v>0</v>
      </c>
      <c r="L9" s="121">
        <v>7</v>
      </c>
      <c r="M9" s="122">
        <v>1</v>
      </c>
      <c r="N9" s="118"/>
      <c r="O9" s="119"/>
    </row>
    <row r="10" spans="2:15" ht="18" customHeight="1">
      <c r="B10" s="120" t="s">
        <v>123</v>
      </c>
      <c r="C10" s="114">
        <v>1901</v>
      </c>
      <c r="D10" s="114">
        <v>1626</v>
      </c>
      <c r="E10" s="114">
        <v>54</v>
      </c>
      <c r="F10" s="114">
        <v>71</v>
      </c>
      <c r="G10" s="114">
        <v>2</v>
      </c>
      <c r="H10" s="114">
        <v>68</v>
      </c>
      <c r="I10" s="114">
        <v>36</v>
      </c>
      <c r="J10" s="115">
        <v>0</v>
      </c>
      <c r="K10" s="115">
        <v>0</v>
      </c>
      <c r="L10" s="121">
        <v>22</v>
      </c>
      <c r="M10" s="122">
        <v>2</v>
      </c>
      <c r="N10" s="118"/>
      <c r="O10" s="119"/>
    </row>
    <row r="11" spans="2:15" ht="18" customHeight="1">
      <c r="B11" s="120" t="s">
        <v>124</v>
      </c>
      <c r="C11" s="114">
        <v>216</v>
      </c>
      <c r="D11" s="114">
        <v>205</v>
      </c>
      <c r="E11" s="114">
        <v>2</v>
      </c>
      <c r="F11" s="114">
        <v>1</v>
      </c>
      <c r="G11" s="114">
        <v>0</v>
      </c>
      <c r="H11" s="114">
        <v>5</v>
      </c>
      <c r="I11" s="114">
        <v>1</v>
      </c>
      <c r="J11" s="115">
        <v>0</v>
      </c>
      <c r="K11" s="115">
        <v>0</v>
      </c>
      <c r="L11" s="121">
        <v>2</v>
      </c>
      <c r="M11" s="122">
        <v>0</v>
      </c>
      <c r="N11" s="118"/>
      <c r="O11" s="119"/>
    </row>
    <row r="12" spans="2:15" ht="18" customHeight="1">
      <c r="B12" s="123" t="s">
        <v>125</v>
      </c>
      <c r="C12" s="114">
        <v>349</v>
      </c>
      <c r="D12" s="114">
        <v>330</v>
      </c>
      <c r="E12" s="114">
        <v>1</v>
      </c>
      <c r="F12" s="114">
        <v>0</v>
      </c>
      <c r="G12" s="114">
        <v>0</v>
      </c>
      <c r="H12" s="114">
        <v>1</v>
      </c>
      <c r="I12" s="114">
        <v>9</v>
      </c>
      <c r="J12" s="115">
        <v>0</v>
      </c>
      <c r="K12" s="115">
        <v>0</v>
      </c>
      <c r="L12" s="121">
        <v>5</v>
      </c>
      <c r="M12" s="122">
        <v>0</v>
      </c>
      <c r="N12" s="118"/>
      <c r="O12" s="119"/>
    </row>
    <row r="13" spans="2:15" ht="18" customHeight="1">
      <c r="B13" s="120" t="s">
        <v>126</v>
      </c>
      <c r="C13" s="114">
        <v>508</v>
      </c>
      <c r="D13" s="114">
        <v>481</v>
      </c>
      <c r="E13" s="114">
        <v>2</v>
      </c>
      <c r="F13" s="114">
        <v>6</v>
      </c>
      <c r="G13" s="114">
        <v>0</v>
      </c>
      <c r="H13" s="114">
        <v>0</v>
      </c>
      <c r="I13" s="114">
        <v>7</v>
      </c>
      <c r="J13" s="115">
        <v>0</v>
      </c>
      <c r="K13" s="115">
        <v>0</v>
      </c>
      <c r="L13" s="121">
        <v>9</v>
      </c>
      <c r="M13" s="122">
        <v>0</v>
      </c>
      <c r="N13" s="118"/>
      <c r="O13" s="119"/>
    </row>
    <row r="14" spans="2:15" ht="18" customHeight="1">
      <c r="B14" s="120" t="s">
        <v>127</v>
      </c>
      <c r="C14" s="114">
        <v>377</v>
      </c>
      <c r="D14" s="114">
        <v>340</v>
      </c>
      <c r="E14" s="114">
        <v>4</v>
      </c>
      <c r="F14" s="114">
        <v>4</v>
      </c>
      <c r="G14" s="114">
        <v>0</v>
      </c>
      <c r="H14" s="114">
        <v>11</v>
      </c>
      <c r="I14" s="114">
        <v>11</v>
      </c>
      <c r="J14" s="115">
        <v>0</v>
      </c>
      <c r="K14" s="115">
        <v>0</v>
      </c>
      <c r="L14" s="121">
        <v>4</v>
      </c>
      <c r="M14" s="122">
        <v>0</v>
      </c>
      <c r="N14" s="118"/>
      <c r="O14" s="119"/>
    </row>
    <row r="15" spans="2:15" ht="18" customHeight="1">
      <c r="B15" s="120" t="s">
        <v>128</v>
      </c>
      <c r="C15" s="114">
        <v>415</v>
      </c>
      <c r="D15" s="114">
        <v>374</v>
      </c>
      <c r="E15" s="114">
        <v>5</v>
      </c>
      <c r="F15" s="114">
        <v>1</v>
      </c>
      <c r="G15" s="114">
        <v>0</v>
      </c>
      <c r="H15" s="114">
        <v>17</v>
      </c>
      <c r="I15" s="114">
        <v>8</v>
      </c>
      <c r="J15" s="115">
        <v>0</v>
      </c>
      <c r="K15" s="115">
        <v>0</v>
      </c>
      <c r="L15" s="121">
        <v>8</v>
      </c>
      <c r="M15" s="122">
        <v>0</v>
      </c>
      <c r="N15" s="118"/>
      <c r="O15" s="119"/>
    </row>
    <row r="16" spans="2:15" ht="18" customHeight="1">
      <c r="B16" s="120" t="s">
        <v>129</v>
      </c>
      <c r="C16" s="114">
        <v>252</v>
      </c>
      <c r="D16" s="114">
        <v>235</v>
      </c>
      <c r="E16" s="114">
        <v>5</v>
      </c>
      <c r="F16" s="114">
        <v>1</v>
      </c>
      <c r="G16" s="114">
        <v>0</v>
      </c>
      <c r="H16" s="114">
        <v>1</v>
      </c>
      <c r="I16" s="114">
        <v>5</v>
      </c>
      <c r="J16" s="115">
        <v>0</v>
      </c>
      <c r="K16" s="115">
        <v>0</v>
      </c>
      <c r="L16" s="121">
        <v>2</v>
      </c>
      <c r="M16" s="122">
        <v>0</v>
      </c>
      <c r="N16" s="118"/>
      <c r="O16" s="119"/>
    </row>
    <row r="17" spans="2:15" ht="18" customHeight="1">
      <c r="B17" s="120" t="s">
        <v>130</v>
      </c>
      <c r="C17" s="114">
        <v>221</v>
      </c>
      <c r="D17" s="114">
        <v>205</v>
      </c>
      <c r="E17" s="114">
        <v>4</v>
      </c>
      <c r="F17" s="114">
        <v>1</v>
      </c>
      <c r="G17" s="114">
        <v>0</v>
      </c>
      <c r="H17" s="114">
        <v>5</v>
      </c>
      <c r="I17" s="114">
        <v>1</v>
      </c>
      <c r="J17" s="115">
        <v>0</v>
      </c>
      <c r="K17" s="115">
        <v>0</v>
      </c>
      <c r="L17" s="121">
        <v>2</v>
      </c>
      <c r="M17" s="122">
        <v>0</v>
      </c>
      <c r="N17" s="118"/>
      <c r="O17" s="119"/>
    </row>
    <row r="18" spans="2:15" ht="18" customHeight="1">
      <c r="B18" s="120" t="s">
        <v>131</v>
      </c>
      <c r="C18" s="114">
        <v>137</v>
      </c>
      <c r="D18" s="114">
        <v>122</v>
      </c>
      <c r="E18" s="114">
        <v>0</v>
      </c>
      <c r="F18" s="114">
        <v>1</v>
      </c>
      <c r="G18" s="114">
        <v>0</v>
      </c>
      <c r="H18" s="114">
        <v>5</v>
      </c>
      <c r="I18" s="114">
        <v>1</v>
      </c>
      <c r="J18" s="115">
        <v>0</v>
      </c>
      <c r="K18" s="115">
        <v>0</v>
      </c>
      <c r="L18" s="121">
        <v>6</v>
      </c>
      <c r="M18" s="122">
        <v>0</v>
      </c>
      <c r="N18" s="118"/>
      <c r="O18" s="119"/>
    </row>
    <row r="19" spans="2:15" ht="18" customHeight="1">
      <c r="B19" s="120" t="s">
        <v>132</v>
      </c>
      <c r="C19" s="114">
        <v>103</v>
      </c>
      <c r="D19" s="114">
        <v>85</v>
      </c>
      <c r="E19" s="114">
        <v>12</v>
      </c>
      <c r="F19" s="114">
        <v>0</v>
      </c>
      <c r="G19" s="114">
        <v>0</v>
      </c>
      <c r="H19" s="114">
        <v>1</v>
      </c>
      <c r="I19" s="114">
        <v>2</v>
      </c>
      <c r="J19" s="115">
        <v>0</v>
      </c>
      <c r="K19" s="115">
        <v>0</v>
      </c>
      <c r="L19" s="121">
        <v>1</v>
      </c>
      <c r="M19" s="122">
        <v>0</v>
      </c>
      <c r="N19" s="118"/>
      <c r="O19" s="119"/>
    </row>
    <row r="20" spans="2:15" ht="18" customHeight="1">
      <c r="B20" s="120" t="s">
        <v>133</v>
      </c>
      <c r="C20" s="114">
        <v>212</v>
      </c>
      <c r="D20" s="114">
        <v>196</v>
      </c>
      <c r="E20" s="114">
        <v>3</v>
      </c>
      <c r="F20" s="114">
        <v>0</v>
      </c>
      <c r="G20" s="114">
        <v>0</v>
      </c>
      <c r="H20" s="114">
        <v>5</v>
      </c>
      <c r="I20" s="114">
        <v>4</v>
      </c>
      <c r="J20" s="115">
        <v>0</v>
      </c>
      <c r="K20" s="115">
        <v>0</v>
      </c>
      <c r="L20" s="121">
        <v>2</v>
      </c>
      <c r="M20" s="122">
        <v>0</v>
      </c>
      <c r="N20" s="118"/>
      <c r="O20" s="119"/>
    </row>
    <row r="21" spans="2:15" ht="18" customHeight="1">
      <c r="B21" s="120" t="s">
        <v>134</v>
      </c>
      <c r="C21" s="114">
        <v>236</v>
      </c>
      <c r="D21" s="114">
        <v>220</v>
      </c>
      <c r="E21" s="114">
        <v>1</v>
      </c>
      <c r="F21" s="114">
        <v>0</v>
      </c>
      <c r="G21" s="114">
        <v>0</v>
      </c>
      <c r="H21" s="114">
        <v>1</v>
      </c>
      <c r="I21" s="114">
        <v>6</v>
      </c>
      <c r="J21" s="115">
        <v>0</v>
      </c>
      <c r="K21" s="115">
        <v>0</v>
      </c>
      <c r="L21" s="121">
        <v>5</v>
      </c>
      <c r="M21" s="122">
        <v>0</v>
      </c>
      <c r="N21" s="118"/>
      <c r="O21" s="119"/>
    </row>
    <row r="22" spans="2:15" ht="18" customHeight="1">
      <c r="B22" s="120" t="s">
        <v>135</v>
      </c>
      <c r="C22" s="114">
        <v>775</v>
      </c>
      <c r="D22" s="114">
        <v>694</v>
      </c>
      <c r="E22" s="114">
        <v>19</v>
      </c>
      <c r="F22" s="114">
        <v>23</v>
      </c>
      <c r="G22" s="114">
        <v>0</v>
      </c>
      <c r="H22" s="114">
        <v>8</v>
      </c>
      <c r="I22" s="114">
        <v>12</v>
      </c>
      <c r="J22" s="115">
        <v>0</v>
      </c>
      <c r="K22" s="115">
        <v>0</v>
      </c>
      <c r="L22" s="121">
        <v>8</v>
      </c>
      <c r="M22" s="122">
        <v>0</v>
      </c>
      <c r="N22" s="118"/>
      <c r="O22" s="119"/>
    </row>
    <row r="23" spans="2:15" ht="18" customHeight="1">
      <c r="B23" s="120" t="s">
        <v>136</v>
      </c>
      <c r="C23" s="114">
        <v>109</v>
      </c>
      <c r="D23" s="114">
        <v>102</v>
      </c>
      <c r="E23" s="114">
        <v>1</v>
      </c>
      <c r="F23" s="114">
        <v>0</v>
      </c>
      <c r="G23" s="114">
        <v>1</v>
      </c>
      <c r="H23" s="114">
        <v>3</v>
      </c>
      <c r="I23" s="114">
        <v>1</v>
      </c>
      <c r="J23" s="115">
        <v>0</v>
      </c>
      <c r="K23" s="115">
        <v>0</v>
      </c>
      <c r="L23" s="121">
        <v>1</v>
      </c>
      <c r="M23" s="122">
        <v>0</v>
      </c>
      <c r="N23" s="118"/>
      <c r="O23" s="119"/>
    </row>
    <row r="24" spans="2:15" ht="18" customHeight="1" thickBot="1">
      <c r="B24" s="124" t="s">
        <v>137</v>
      </c>
      <c r="C24" s="114">
        <v>423</v>
      </c>
      <c r="D24" s="114">
        <v>379</v>
      </c>
      <c r="E24" s="114">
        <v>10</v>
      </c>
      <c r="F24" s="114">
        <v>7</v>
      </c>
      <c r="G24" s="114">
        <v>0</v>
      </c>
      <c r="H24" s="114">
        <v>8</v>
      </c>
      <c r="I24" s="114">
        <v>9</v>
      </c>
      <c r="J24" s="125">
        <v>0</v>
      </c>
      <c r="K24" s="125">
        <v>0</v>
      </c>
      <c r="L24" s="126">
        <v>5</v>
      </c>
      <c r="M24" s="122">
        <v>0</v>
      </c>
      <c r="N24" s="118"/>
      <c r="O24" s="119"/>
    </row>
    <row r="25" spans="2:15" ht="18" customHeight="1" thickBot="1">
      <c r="B25" s="127" t="s">
        <v>138</v>
      </c>
      <c r="C25" s="128">
        <v>9915</v>
      </c>
      <c r="D25" s="129">
        <v>8952</v>
      </c>
      <c r="E25" s="129">
        <v>173</v>
      </c>
      <c r="F25" s="129">
        <v>133</v>
      </c>
      <c r="G25" s="129">
        <v>6</v>
      </c>
      <c r="H25" s="129">
        <v>261</v>
      </c>
      <c r="I25" s="129">
        <v>173</v>
      </c>
      <c r="J25" s="129">
        <v>0</v>
      </c>
      <c r="K25" s="129">
        <v>0</v>
      </c>
      <c r="L25" s="130">
        <v>121</v>
      </c>
      <c r="M25" s="131">
        <v>5</v>
      </c>
      <c r="N25" s="118"/>
    </row>
    <row r="26" spans="2:15" ht="18" customHeight="1" thickBot="1"/>
    <row r="27" spans="2:15" ht="18" customHeight="1">
      <c r="B27" s="132"/>
      <c r="C27" s="133" t="s">
        <v>139</v>
      </c>
      <c r="D27" s="379" t="s">
        <v>140</v>
      </c>
      <c r="E27" s="379"/>
      <c r="F27" s="134" t="s">
        <v>141</v>
      </c>
      <c r="G27" s="135" t="s">
        <v>142</v>
      </c>
      <c r="I27" s="380" t="s">
        <v>143</v>
      </c>
      <c r="J27" s="381"/>
      <c r="K27" s="380" t="s">
        <v>144</v>
      </c>
      <c r="L27" s="384"/>
      <c r="M27" s="386"/>
    </row>
    <row r="28" spans="2:15" ht="18" customHeight="1">
      <c r="B28" s="387" t="s">
        <v>101</v>
      </c>
      <c r="C28" s="100" t="s">
        <v>145</v>
      </c>
      <c r="D28" s="136" t="s">
        <v>146</v>
      </c>
      <c r="E28" s="137" t="s">
        <v>147</v>
      </c>
      <c r="F28" s="138" t="s">
        <v>148</v>
      </c>
      <c r="G28" s="139" t="s">
        <v>149</v>
      </c>
      <c r="I28" s="382"/>
      <c r="J28" s="383"/>
      <c r="K28" s="382"/>
      <c r="L28" s="385"/>
      <c r="M28" s="386"/>
    </row>
    <row r="29" spans="2:15" ht="18" customHeight="1">
      <c r="B29" s="387"/>
      <c r="C29" s="100" t="s">
        <v>150</v>
      </c>
      <c r="D29" s="136" t="s">
        <v>151</v>
      </c>
      <c r="E29" s="137" t="s">
        <v>152</v>
      </c>
      <c r="F29" s="138" t="s">
        <v>153</v>
      </c>
      <c r="G29" s="139" t="s">
        <v>154</v>
      </c>
      <c r="I29" s="382"/>
      <c r="J29" s="383"/>
      <c r="K29" s="382"/>
      <c r="L29" s="385"/>
      <c r="M29" s="386"/>
      <c r="N29" s="140"/>
    </row>
    <row r="30" spans="2:15" ht="18" customHeight="1" thickBot="1">
      <c r="B30" s="141"/>
      <c r="C30" s="107"/>
      <c r="D30" s="142" t="s">
        <v>155</v>
      </c>
      <c r="E30" s="143" t="s">
        <v>156</v>
      </c>
      <c r="F30" s="144" t="s">
        <v>157</v>
      </c>
      <c r="G30" s="145"/>
      <c r="I30" s="366" t="s">
        <v>158</v>
      </c>
      <c r="J30" s="367"/>
      <c r="K30" s="366" t="s">
        <v>159</v>
      </c>
      <c r="L30" s="368"/>
      <c r="M30" s="146"/>
      <c r="N30" s="140"/>
    </row>
    <row r="31" spans="2:15" ht="18" customHeight="1">
      <c r="B31" s="113" t="s">
        <v>121</v>
      </c>
      <c r="C31" s="114">
        <v>1</v>
      </c>
      <c r="D31" s="114">
        <v>0</v>
      </c>
      <c r="E31" s="114">
        <v>0</v>
      </c>
      <c r="F31" s="114">
        <v>4</v>
      </c>
      <c r="G31" s="117">
        <v>17</v>
      </c>
      <c r="H31" s="118"/>
      <c r="I31" s="362">
        <v>99.3</v>
      </c>
      <c r="J31" s="363"/>
      <c r="K31" s="364">
        <v>0.1</v>
      </c>
      <c r="L31" s="365"/>
      <c r="M31" s="147"/>
      <c r="N31" s="140"/>
    </row>
    <row r="32" spans="2:15" ht="18" customHeight="1">
      <c r="B32" s="120" t="s">
        <v>122</v>
      </c>
      <c r="C32" s="114">
        <v>2</v>
      </c>
      <c r="D32" s="114">
        <v>0</v>
      </c>
      <c r="E32" s="114">
        <v>0</v>
      </c>
      <c r="F32" s="114">
        <v>0</v>
      </c>
      <c r="G32" s="122">
        <v>5</v>
      </c>
      <c r="H32" s="118"/>
      <c r="I32" s="350">
        <v>99.1</v>
      </c>
      <c r="J32" s="351"/>
      <c r="K32" s="352">
        <v>0.2</v>
      </c>
      <c r="L32" s="353"/>
      <c r="M32" s="147"/>
      <c r="N32" s="140"/>
    </row>
    <row r="33" spans="2:14" ht="18" customHeight="1">
      <c r="B33" s="120" t="s">
        <v>123</v>
      </c>
      <c r="C33" s="114">
        <v>2</v>
      </c>
      <c r="D33" s="114">
        <v>3</v>
      </c>
      <c r="E33" s="114">
        <v>2</v>
      </c>
      <c r="F33" s="114">
        <v>3</v>
      </c>
      <c r="G33" s="122">
        <v>10</v>
      </c>
      <c r="H33" s="118"/>
      <c r="I33" s="350">
        <v>98.2</v>
      </c>
      <c r="J33" s="351"/>
      <c r="K33" s="352">
        <v>0.3</v>
      </c>
      <c r="L33" s="353"/>
      <c r="M33" s="147"/>
      <c r="N33" s="140"/>
    </row>
    <row r="34" spans="2:14" ht="18" customHeight="1">
      <c r="B34" s="120" t="s">
        <v>124</v>
      </c>
      <c r="C34" s="114">
        <v>0</v>
      </c>
      <c r="D34" s="114">
        <v>0</v>
      </c>
      <c r="E34" s="114">
        <v>0</v>
      </c>
      <c r="F34" s="114">
        <v>0</v>
      </c>
      <c r="G34" s="122">
        <v>0</v>
      </c>
      <c r="H34" s="118"/>
      <c r="I34" s="350">
        <v>99.1</v>
      </c>
      <c r="J34" s="351"/>
      <c r="K34" s="352">
        <v>0</v>
      </c>
      <c r="L34" s="353"/>
      <c r="M34" s="147"/>
      <c r="N34" s="140"/>
    </row>
    <row r="35" spans="2:14" ht="18" customHeight="1">
      <c r="B35" s="123" t="s">
        <v>125</v>
      </c>
      <c r="C35" s="114">
        <v>0</v>
      </c>
      <c r="D35" s="114">
        <v>0</v>
      </c>
      <c r="E35" s="114">
        <v>0</v>
      </c>
      <c r="F35" s="114">
        <v>0</v>
      </c>
      <c r="G35" s="122">
        <v>3</v>
      </c>
      <c r="H35" s="118"/>
      <c r="I35" s="350">
        <v>96.3</v>
      </c>
      <c r="J35" s="351"/>
      <c r="K35" s="352">
        <v>0</v>
      </c>
      <c r="L35" s="353"/>
      <c r="M35" s="147"/>
      <c r="N35" s="140"/>
    </row>
    <row r="36" spans="2:14" ht="18" customHeight="1">
      <c r="B36" s="120" t="s">
        <v>126</v>
      </c>
      <c r="C36" s="114">
        <v>0</v>
      </c>
      <c r="D36" s="114">
        <v>0</v>
      </c>
      <c r="E36" s="114">
        <v>0</v>
      </c>
      <c r="F36" s="114">
        <v>0</v>
      </c>
      <c r="G36" s="122">
        <v>3</v>
      </c>
      <c r="H36" s="118"/>
      <c r="I36" s="350">
        <v>97.9</v>
      </c>
      <c r="J36" s="351"/>
      <c r="K36" s="352">
        <v>0</v>
      </c>
      <c r="L36" s="353"/>
      <c r="M36" s="147"/>
      <c r="N36" s="140"/>
    </row>
    <row r="37" spans="2:14" ht="18" customHeight="1">
      <c r="B37" s="120" t="s">
        <v>127</v>
      </c>
      <c r="C37" s="114">
        <v>1</v>
      </c>
      <c r="D37" s="114">
        <v>1</v>
      </c>
      <c r="E37" s="114">
        <v>0</v>
      </c>
      <c r="F37" s="114">
        <v>0</v>
      </c>
      <c r="G37" s="122">
        <v>1</v>
      </c>
      <c r="H37" s="118"/>
      <c r="I37" s="350">
        <v>98</v>
      </c>
      <c r="J37" s="351"/>
      <c r="K37" s="352">
        <v>0.3</v>
      </c>
      <c r="L37" s="353"/>
      <c r="M37" s="147"/>
      <c r="N37" s="140"/>
    </row>
    <row r="38" spans="2:14" ht="18" customHeight="1">
      <c r="B38" s="120" t="s">
        <v>128</v>
      </c>
      <c r="C38" s="114">
        <v>0</v>
      </c>
      <c r="D38" s="114">
        <v>1</v>
      </c>
      <c r="E38" s="114">
        <v>0</v>
      </c>
      <c r="F38" s="114">
        <v>0</v>
      </c>
      <c r="G38" s="122">
        <v>1</v>
      </c>
      <c r="H38" s="118"/>
      <c r="I38" s="350">
        <v>100</v>
      </c>
      <c r="J38" s="351"/>
      <c r="K38" s="352">
        <v>0</v>
      </c>
      <c r="L38" s="353"/>
      <c r="M38" s="147"/>
      <c r="N38" s="140"/>
    </row>
    <row r="39" spans="2:14" ht="18" customHeight="1">
      <c r="B39" s="120" t="s">
        <v>160</v>
      </c>
      <c r="C39" s="114">
        <v>0</v>
      </c>
      <c r="D39" s="114">
        <v>0</v>
      </c>
      <c r="E39" s="114">
        <v>0</v>
      </c>
      <c r="F39" s="114">
        <v>0</v>
      </c>
      <c r="G39" s="122">
        <v>3</v>
      </c>
      <c r="H39" s="118"/>
      <c r="I39" s="350">
        <v>100</v>
      </c>
      <c r="J39" s="351"/>
      <c r="K39" s="352">
        <v>0</v>
      </c>
      <c r="L39" s="353"/>
      <c r="M39" s="147"/>
      <c r="N39" s="140"/>
    </row>
    <row r="40" spans="2:14" ht="18" customHeight="1">
      <c r="B40" s="120" t="s">
        <v>130</v>
      </c>
      <c r="C40" s="114">
        <v>1</v>
      </c>
      <c r="D40" s="114">
        <v>0</v>
      </c>
      <c r="E40" s="114">
        <v>0</v>
      </c>
      <c r="F40" s="114">
        <v>0</v>
      </c>
      <c r="G40" s="122">
        <v>2</v>
      </c>
      <c r="H40" s="118"/>
      <c r="I40" s="350">
        <v>99.2</v>
      </c>
      <c r="J40" s="351"/>
      <c r="K40" s="352">
        <v>0.5</v>
      </c>
      <c r="L40" s="353"/>
      <c r="M40" s="147"/>
      <c r="N40" s="140"/>
    </row>
    <row r="41" spans="2:14" ht="18" customHeight="1">
      <c r="B41" s="120" t="s">
        <v>131</v>
      </c>
      <c r="C41" s="114">
        <v>1</v>
      </c>
      <c r="D41" s="114">
        <v>0</v>
      </c>
      <c r="E41" s="114">
        <v>0</v>
      </c>
      <c r="F41" s="114">
        <v>0</v>
      </c>
      <c r="G41" s="122">
        <v>1</v>
      </c>
      <c r="H41" s="118"/>
      <c r="I41" s="350">
        <v>98.4</v>
      </c>
      <c r="J41" s="351"/>
      <c r="K41" s="352">
        <v>0.7</v>
      </c>
      <c r="L41" s="353"/>
      <c r="M41" s="147"/>
      <c r="N41" s="140"/>
    </row>
    <row r="42" spans="2:14" ht="18" customHeight="1">
      <c r="B42" s="120" t="s">
        <v>132</v>
      </c>
      <c r="C42" s="114">
        <v>2</v>
      </c>
      <c r="D42" s="114">
        <v>0</v>
      </c>
      <c r="E42" s="114">
        <v>0</v>
      </c>
      <c r="F42" s="114">
        <v>0</v>
      </c>
      <c r="G42" s="122">
        <v>0</v>
      </c>
      <c r="H42" s="118"/>
      <c r="I42" s="350">
        <v>99</v>
      </c>
      <c r="J42" s="351"/>
      <c r="K42" s="352">
        <v>1.9</v>
      </c>
      <c r="L42" s="353"/>
      <c r="M42" s="147"/>
      <c r="N42" s="140"/>
    </row>
    <row r="43" spans="2:14" ht="18" customHeight="1">
      <c r="B43" s="120" t="s">
        <v>133</v>
      </c>
      <c r="C43" s="114">
        <v>0</v>
      </c>
      <c r="D43" s="114">
        <v>1</v>
      </c>
      <c r="E43" s="114">
        <v>0</v>
      </c>
      <c r="F43" s="114">
        <v>1</v>
      </c>
      <c r="G43" s="122">
        <v>0</v>
      </c>
      <c r="H43" s="118"/>
      <c r="I43" s="350">
        <v>99.6</v>
      </c>
      <c r="J43" s="351"/>
      <c r="K43" s="352">
        <v>0</v>
      </c>
      <c r="L43" s="353"/>
      <c r="M43" s="147"/>
      <c r="N43" s="140"/>
    </row>
    <row r="44" spans="2:14" ht="18" customHeight="1">
      <c r="B44" s="120" t="s">
        <v>134</v>
      </c>
      <c r="C44" s="114">
        <v>0</v>
      </c>
      <c r="D44" s="114">
        <v>0</v>
      </c>
      <c r="E44" s="114">
        <v>0</v>
      </c>
      <c r="F44" s="114">
        <v>0</v>
      </c>
      <c r="G44" s="122">
        <v>3</v>
      </c>
      <c r="H44" s="118"/>
      <c r="I44" s="350">
        <v>99.2</v>
      </c>
      <c r="J44" s="351"/>
      <c r="K44" s="352">
        <v>0</v>
      </c>
      <c r="L44" s="353"/>
      <c r="M44" s="147"/>
      <c r="N44" s="140"/>
    </row>
    <row r="45" spans="2:14" ht="18" customHeight="1">
      <c r="B45" s="120" t="s">
        <v>135</v>
      </c>
      <c r="C45" s="114">
        <v>2</v>
      </c>
      <c r="D45" s="114">
        <v>1</v>
      </c>
      <c r="E45" s="114">
        <v>0</v>
      </c>
      <c r="F45" s="114">
        <v>6</v>
      </c>
      <c r="G45" s="122">
        <v>2</v>
      </c>
      <c r="H45" s="118"/>
      <c r="I45" s="350">
        <v>98.9</v>
      </c>
      <c r="J45" s="351"/>
      <c r="K45" s="352">
        <v>0.3</v>
      </c>
      <c r="L45" s="353"/>
      <c r="M45" s="147"/>
      <c r="N45" s="140"/>
    </row>
    <row r="46" spans="2:14" ht="18" customHeight="1">
      <c r="B46" s="120" t="s">
        <v>136</v>
      </c>
      <c r="C46" s="114">
        <v>0</v>
      </c>
      <c r="D46" s="114">
        <v>0</v>
      </c>
      <c r="E46" s="114">
        <v>0</v>
      </c>
      <c r="F46" s="114">
        <v>0</v>
      </c>
      <c r="G46" s="122">
        <v>0</v>
      </c>
      <c r="H46" s="118"/>
      <c r="I46" s="350">
        <v>97.6</v>
      </c>
      <c r="J46" s="351"/>
      <c r="K46" s="352">
        <v>0</v>
      </c>
      <c r="L46" s="353"/>
      <c r="M46" s="147"/>
      <c r="N46" s="140"/>
    </row>
    <row r="47" spans="2:14" ht="18" customHeight="1" thickBot="1">
      <c r="B47" s="124" t="s">
        <v>137</v>
      </c>
      <c r="C47" s="114">
        <v>1</v>
      </c>
      <c r="D47" s="114">
        <v>0</v>
      </c>
      <c r="E47" s="114">
        <v>0</v>
      </c>
      <c r="F47" s="114">
        <v>4</v>
      </c>
      <c r="G47" s="122">
        <v>0</v>
      </c>
      <c r="H47" s="118"/>
      <c r="I47" s="354">
        <v>98.9</v>
      </c>
      <c r="J47" s="355"/>
      <c r="K47" s="356">
        <v>0.2</v>
      </c>
      <c r="L47" s="357"/>
      <c r="M47" s="147"/>
      <c r="N47" s="140"/>
    </row>
    <row r="48" spans="2:14" ht="18" customHeight="1" thickBot="1">
      <c r="B48" s="127" t="s">
        <v>138</v>
      </c>
      <c r="C48" s="128">
        <v>13</v>
      </c>
      <c r="D48" s="129">
        <v>7</v>
      </c>
      <c r="E48" s="129">
        <v>2</v>
      </c>
      <c r="F48" s="129">
        <v>18</v>
      </c>
      <c r="G48" s="131">
        <v>51</v>
      </c>
      <c r="H48" s="118"/>
      <c r="I48" s="358">
        <v>98.8</v>
      </c>
      <c r="J48" s="359"/>
      <c r="K48" s="360">
        <v>0.2</v>
      </c>
      <c r="L48" s="361"/>
      <c r="M48" s="147"/>
      <c r="N48" s="140"/>
    </row>
    <row r="49" spans="8:8">
      <c r="H49" s="118"/>
    </row>
    <row r="50" spans="8:8">
      <c r="H50" s="118"/>
    </row>
  </sheetData>
  <mergeCells count="51">
    <mergeCell ref="I30:J30"/>
    <mergeCell ref="K30:L30"/>
    <mergeCell ref="L3:M3"/>
    <mergeCell ref="D4:M4"/>
    <mergeCell ref="B5:B6"/>
    <mergeCell ref="D5:L5"/>
    <mergeCell ref="D6:E6"/>
    <mergeCell ref="F6:G6"/>
    <mergeCell ref="H6:H7"/>
    <mergeCell ref="I6:I7"/>
    <mergeCell ref="D27:E27"/>
    <mergeCell ref="I27:J29"/>
    <mergeCell ref="K27:L29"/>
    <mergeCell ref="M27:M29"/>
    <mergeCell ref="B28:B29"/>
    <mergeCell ref="I31:J31"/>
    <mergeCell ref="K31:L31"/>
    <mergeCell ref="I32:J32"/>
    <mergeCell ref="K32:L32"/>
    <mergeCell ref="I33:J33"/>
    <mergeCell ref="K33:L33"/>
    <mergeCell ref="I34:J34"/>
    <mergeCell ref="K34:L34"/>
    <mergeCell ref="I35:J35"/>
    <mergeCell ref="K35:L35"/>
    <mergeCell ref="I36:J36"/>
    <mergeCell ref="K36:L36"/>
    <mergeCell ref="I37:J37"/>
    <mergeCell ref="K37:L37"/>
    <mergeCell ref="I38:J38"/>
    <mergeCell ref="K38:L38"/>
    <mergeCell ref="I39:J39"/>
    <mergeCell ref="K39:L39"/>
    <mergeCell ref="I40:J40"/>
    <mergeCell ref="K40:L40"/>
    <mergeCell ref="I41:J41"/>
    <mergeCell ref="K41:L41"/>
    <mergeCell ref="I42:J42"/>
    <mergeCell ref="K42:L42"/>
    <mergeCell ref="I43:J43"/>
    <mergeCell ref="K43:L43"/>
    <mergeCell ref="I44:J44"/>
    <mergeCell ref="K44:L44"/>
    <mergeCell ref="I45:J45"/>
    <mergeCell ref="K45:L45"/>
    <mergeCell ref="I46:J46"/>
    <mergeCell ref="K46:L46"/>
    <mergeCell ref="I47:J47"/>
    <mergeCell ref="K47:L47"/>
    <mergeCell ref="I48:J48"/>
    <mergeCell ref="K48:L48"/>
  </mergeCells>
  <phoneticPr fontId="4"/>
  <printOptions horizontalCentered="1"/>
  <pageMargins left="0.78740157480314965" right="0.78740157480314965" top="0.78740157480314965" bottom="0.78740157480314965" header="0.39370078740157483" footer="0.39370078740157483"/>
  <pageSetup paperSize="9" scale="75" firstPageNumber="1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4CCA0-DC1B-4EFB-9DBC-9BCEE4FA21E5}">
  <sheetPr>
    <tabColor indexed="42"/>
    <pageSetUpPr autoPageBreaks="0"/>
  </sheetPr>
  <dimension ref="A2:K62"/>
  <sheetViews>
    <sheetView showGridLines="0" zoomScaleNormal="100" zoomScaleSheetLayoutView="100" workbookViewId="0">
      <selection activeCell="N16" sqref="N16"/>
    </sheetView>
  </sheetViews>
  <sheetFormatPr defaultRowHeight="24" customHeight="1"/>
  <cols>
    <col min="1" max="1" width="5.625" style="149" customWidth="1"/>
    <col min="2" max="2" width="8.625" style="149" customWidth="1"/>
    <col min="3" max="3" width="1.625" style="149" customWidth="1"/>
    <col min="4" max="4" width="14.625" style="149" customWidth="1"/>
    <col min="5" max="6" width="1.625" style="149" customWidth="1"/>
    <col min="7" max="7" width="14.625" style="149" customWidth="1"/>
    <col min="8" max="8" width="1.625" style="149" customWidth="1"/>
    <col min="9" max="9" width="12.625" style="149" customWidth="1"/>
    <col min="10" max="10" width="8.625" style="149" customWidth="1"/>
    <col min="11" max="11" width="12" style="149" customWidth="1"/>
    <col min="12" max="12" width="8.625" style="149" customWidth="1"/>
    <col min="13" max="16384" width="9" style="149"/>
  </cols>
  <sheetData>
    <row r="2" spans="2:11" ht="24" customHeight="1">
      <c r="B2" s="148" t="s">
        <v>161</v>
      </c>
    </row>
    <row r="3" spans="2:11" ht="18.75" customHeight="1" thickBot="1">
      <c r="I3" s="150" t="s">
        <v>0</v>
      </c>
    </row>
    <row r="4" spans="2:11" ht="27" customHeight="1" thickBot="1">
      <c r="B4" s="151"/>
      <c r="C4" s="388" t="s">
        <v>162</v>
      </c>
      <c r="D4" s="389"/>
      <c r="E4" s="389"/>
      <c r="F4" s="389"/>
      <c r="G4" s="389"/>
      <c r="H4" s="390"/>
      <c r="I4" s="152" t="s">
        <v>14</v>
      </c>
      <c r="J4" s="307"/>
      <c r="K4" s="307"/>
    </row>
    <row r="5" spans="2:11" ht="28.5" customHeight="1">
      <c r="B5" s="154" t="s">
        <v>163</v>
      </c>
      <c r="C5" s="155"/>
      <c r="D5" s="156" t="s">
        <v>218</v>
      </c>
      <c r="E5" s="157"/>
      <c r="F5" s="158"/>
      <c r="G5" s="159" t="s">
        <v>10</v>
      </c>
      <c r="H5" s="157"/>
      <c r="I5" s="160">
        <v>8</v>
      </c>
      <c r="J5" s="161"/>
      <c r="K5" s="161"/>
    </row>
    <row r="6" spans="2:11" ht="28.5" customHeight="1">
      <c r="B6" s="162"/>
      <c r="C6" s="163"/>
      <c r="D6" s="164" t="s">
        <v>219</v>
      </c>
      <c r="E6" s="165"/>
      <c r="F6" s="166"/>
      <c r="G6" s="164" t="s">
        <v>10</v>
      </c>
      <c r="H6" s="165"/>
      <c r="I6" s="167">
        <v>8</v>
      </c>
      <c r="J6" s="161"/>
      <c r="K6" s="161"/>
    </row>
    <row r="7" spans="2:11" ht="28.5" customHeight="1">
      <c r="B7" s="162"/>
      <c r="C7" s="168"/>
      <c r="D7" s="169" t="s">
        <v>220</v>
      </c>
      <c r="E7" s="170"/>
      <c r="F7" s="171"/>
      <c r="G7" s="164" t="s">
        <v>10</v>
      </c>
      <c r="H7" s="165"/>
      <c r="I7" s="167">
        <v>5</v>
      </c>
      <c r="J7" s="161"/>
      <c r="K7" s="161"/>
    </row>
    <row r="8" spans="2:11" ht="28.5" customHeight="1">
      <c r="B8" s="162"/>
      <c r="C8" s="168"/>
      <c r="D8" s="169" t="s">
        <v>221</v>
      </c>
      <c r="E8" s="170"/>
      <c r="F8" s="171"/>
      <c r="G8" s="164" t="s">
        <v>13</v>
      </c>
      <c r="H8" s="165"/>
      <c r="I8" s="167">
        <v>1</v>
      </c>
      <c r="J8" s="161"/>
      <c r="K8" s="161"/>
    </row>
    <row r="9" spans="2:11" ht="28.5" customHeight="1">
      <c r="B9" s="162"/>
      <c r="C9" s="175"/>
      <c r="D9" s="176" t="s">
        <v>225</v>
      </c>
      <c r="E9" s="177"/>
      <c r="F9" s="171"/>
      <c r="G9" s="164" t="s">
        <v>22</v>
      </c>
      <c r="H9" s="165"/>
      <c r="I9" s="167">
        <v>1</v>
      </c>
      <c r="J9" s="161"/>
      <c r="K9" s="161"/>
    </row>
    <row r="10" spans="2:11" ht="28.5" customHeight="1">
      <c r="B10" s="162"/>
      <c r="C10" s="163"/>
      <c r="D10" s="164" t="s">
        <v>225</v>
      </c>
      <c r="E10" s="165"/>
      <c r="F10" s="171"/>
      <c r="G10" s="164" t="s">
        <v>92</v>
      </c>
      <c r="H10" s="165"/>
      <c r="I10" s="167">
        <v>1</v>
      </c>
      <c r="J10" s="161"/>
      <c r="K10" s="161"/>
    </row>
    <row r="11" spans="2:11" ht="28.5" customHeight="1">
      <c r="B11" s="162"/>
      <c r="C11" s="175"/>
      <c r="D11" s="176" t="s">
        <v>226</v>
      </c>
      <c r="E11" s="177"/>
      <c r="F11" s="171"/>
      <c r="G11" s="164" t="s">
        <v>28</v>
      </c>
      <c r="H11" s="165"/>
      <c r="I11" s="167">
        <v>3</v>
      </c>
      <c r="J11" s="161"/>
      <c r="K11" s="161"/>
    </row>
    <row r="12" spans="2:11" ht="28.5" customHeight="1">
      <c r="B12" s="287" t="s">
        <v>222</v>
      </c>
      <c r="C12" s="163"/>
      <c r="D12" s="285" t="s">
        <v>227</v>
      </c>
      <c r="E12" s="165"/>
      <c r="F12" s="164"/>
      <c r="G12" s="164" t="s">
        <v>10</v>
      </c>
      <c r="H12" s="165"/>
      <c r="I12" s="167">
        <v>1</v>
      </c>
      <c r="J12" s="161"/>
    </row>
    <row r="13" spans="2:11" ht="28.5" customHeight="1">
      <c r="B13" s="310"/>
      <c r="C13" s="172"/>
      <c r="D13" s="311" t="s">
        <v>228</v>
      </c>
      <c r="E13" s="173"/>
      <c r="F13" s="166"/>
      <c r="G13" s="173" t="s">
        <v>10</v>
      </c>
      <c r="H13" s="174"/>
      <c r="I13" s="312">
        <v>1</v>
      </c>
      <c r="J13" s="161"/>
    </row>
    <row r="14" spans="2:11" ht="28.5" customHeight="1" thickBot="1">
      <c r="B14" s="286"/>
      <c r="C14" s="178"/>
      <c r="D14" s="179" t="s">
        <v>228</v>
      </c>
      <c r="E14" s="181"/>
      <c r="F14" s="288"/>
      <c r="G14" s="181" t="s">
        <v>48</v>
      </c>
      <c r="H14" s="180"/>
      <c r="I14" s="182">
        <v>1</v>
      </c>
      <c r="J14" s="161"/>
    </row>
    <row r="15" spans="2:11" ht="28.5" customHeight="1" thickBot="1">
      <c r="B15" s="388" t="s">
        <v>164</v>
      </c>
      <c r="C15" s="389"/>
      <c r="D15" s="389"/>
      <c r="E15" s="389"/>
      <c r="F15" s="389"/>
      <c r="G15" s="389"/>
      <c r="H15" s="390"/>
      <c r="I15" s="183">
        <f>SUM(I5:I14)</f>
        <v>30</v>
      </c>
      <c r="J15" s="161"/>
    </row>
    <row r="16" spans="2:11" ht="28.5" customHeight="1">
      <c r="B16" s="184"/>
      <c r="C16" s="161"/>
      <c r="D16" s="161"/>
      <c r="E16" s="161"/>
      <c r="F16" s="161"/>
      <c r="G16" s="161"/>
      <c r="H16" s="161"/>
      <c r="I16" s="161"/>
      <c r="J16" s="161"/>
      <c r="K16" s="161"/>
    </row>
    <row r="17" spans="1:11" ht="28.5" customHeight="1">
      <c r="J17" s="161"/>
      <c r="K17" s="161"/>
    </row>
    <row r="18" spans="1:11" ht="28.5" customHeight="1">
      <c r="B18" s="148" t="s">
        <v>165</v>
      </c>
      <c r="J18" s="161"/>
      <c r="K18" s="161"/>
    </row>
    <row r="19" spans="1:11" ht="20.25" customHeight="1" thickBot="1">
      <c r="B19" s="148"/>
      <c r="I19" s="150" t="s">
        <v>0</v>
      </c>
      <c r="J19" s="161"/>
      <c r="K19" s="161"/>
    </row>
    <row r="20" spans="1:11" ht="24" customHeight="1" thickBot="1">
      <c r="B20" s="388" t="s">
        <v>166</v>
      </c>
      <c r="C20" s="389"/>
      <c r="D20" s="389"/>
      <c r="E20" s="389"/>
      <c r="F20" s="389"/>
      <c r="G20" s="389"/>
      <c r="H20" s="390"/>
      <c r="I20" s="186" t="s">
        <v>14</v>
      </c>
      <c r="J20" s="161"/>
      <c r="K20" s="161"/>
    </row>
    <row r="21" spans="1:11" ht="24" customHeight="1" thickBot="1">
      <c r="B21" s="313" t="s">
        <v>229</v>
      </c>
      <c r="C21" s="308"/>
      <c r="D21" s="314" t="s">
        <v>226</v>
      </c>
      <c r="E21" s="308"/>
      <c r="F21" s="315"/>
      <c r="G21" s="314" t="s">
        <v>29</v>
      </c>
      <c r="H21" s="309"/>
      <c r="I21" s="316">
        <v>1</v>
      </c>
      <c r="J21" s="161"/>
      <c r="K21" s="161"/>
    </row>
    <row r="22" spans="1:11" ht="24" customHeight="1" thickBot="1">
      <c r="B22" s="393" t="s">
        <v>217</v>
      </c>
      <c r="C22" s="394"/>
      <c r="D22" s="394"/>
      <c r="E22" s="394"/>
      <c r="F22" s="394"/>
      <c r="G22" s="394"/>
      <c r="H22" s="395"/>
      <c r="I22" s="187">
        <v>1</v>
      </c>
      <c r="J22" s="161"/>
      <c r="K22" s="161"/>
    </row>
    <row r="23" spans="1:11" ht="16.5" customHeight="1">
      <c r="B23" s="391"/>
      <c r="C23" s="391"/>
      <c r="D23" s="391"/>
      <c r="E23" s="391"/>
      <c r="F23" s="391"/>
      <c r="G23" s="391"/>
      <c r="H23" s="391"/>
      <c r="I23" s="306"/>
      <c r="J23" s="161"/>
      <c r="K23" s="161"/>
    </row>
    <row r="24" spans="1:11" ht="24" customHeight="1">
      <c r="B24" s="392"/>
      <c r="C24" s="392"/>
      <c r="D24" s="392"/>
      <c r="E24" s="392"/>
      <c r="F24" s="392"/>
      <c r="G24" s="392"/>
      <c r="H24" s="392"/>
      <c r="I24" s="289"/>
      <c r="J24" s="161"/>
      <c r="K24" s="161"/>
    </row>
    <row r="25" spans="1:11" ht="18.75" customHeight="1">
      <c r="B25" s="184"/>
      <c r="C25" s="188"/>
      <c r="D25" s="188"/>
      <c r="E25" s="188"/>
      <c r="F25" s="161"/>
      <c r="G25" s="161"/>
      <c r="H25" s="161"/>
      <c r="I25" s="161"/>
      <c r="J25" s="161"/>
      <c r="K25" s="161"/>
    </row>
    <row r="26" spans="1:11" ht="27" customHeight="1">
      <c r="A26" s="161"/>
      <c r="B26" s="185"/>
      <c r="C26" s="189"/>
      <c r="D26" s="189"/>
      <c r="E26" s="189"/>
      <c r="F26" s="153"/>
      <c r="G26" s="153"/>
      <c r="H26" s="153"/>
      <c r="I26" s="161"/>
      <c r="J26" s="153"/>
    </row>
    <row r="27" spans="1:11" ht="28.5" customHeight="1">
      <c r="A27" s="161"/>
      <c r="J27" s="161"/>
      <c r="K27" s="161"/>
    </row>
    <row r="29" spans="1:11" ht="17.25" customHeight="1"/>
    <row r="30" spans="1:11" ht="24.75" customHeight="1"/>
    <row r="34" spans="2:11" ht="28.5" customHeight="1"/>
    <row r="35" spans="2:11" ht="28.5" customHeight="1"/>
    <row r="36" spans="2:11" ht="28.5" customHeight="1"/>
    <row r="37" spans="2:11" ht="24" customHeight="1">
      <c r="B37" s="189"/>
      <c r="C37" s="153"/>
      <c r="D37" s="153"/>
      <c r="E37" s="153"/>
      <c r="F37" s="153"/>
      <c r="G37" s="153"/>
      <c r="H37" s="153"/>
      <c r="I37" s="153"/>
    </row>
    <row r="38" spans="2:11" ht="24" customHeight="1">
      <c r="B38" s="189"/>
      <c r="C38" s="153"/>
      <c r="D38" s="153"/>
      <c r="E38" s="153"/>
      <c r="F38" s="153"/>
      <c r="G38" s="153"/>
      <c r="H38" s="153"/>
      <c r="I38" s="153"/>
      <c r="J38" s="153"/>
      <c r="K38" s="153"/>
    </row>
    <row r="39" spans="2:11" ht="24" customHeight="1">
      <c r="B39" s="189"/>
      <c r="C39" s="153"/>
      <c r="D39" s="153"/>
      <c r="E39" s="153"/>
      <c r="F39" s="153"/>
      <c r="G39" s="153"/>
      <c r="H39" s="153"/>
      <c r="I39" s="153"/>
      <c r="J39" s="161"/>
      <c r="K39" s="161"/>
    </row>
    <row r="40" spans="2:11" ht="24" customHeight="1">
      <c r="B40" s="189"/>
      <c r="C40" s="153"/>
      <c r="D40" s="153"/>
      <c r="E40" s="153"/>
      <c r="F40" s="153"/>
      <c r="G40" s="153"/>
      <c r="H40" s="153"/>
      <c r="I40" s="153"/>
      <c r="J40" s="161"/>
      <c r="K40" s="161"/>
    </row>
    <row r="41" spans="2:11" ht="24" customHeight="1">
      <c r="B41" s="189"/>
      <c r="C41" s="153"/>
      <c r="D41" s="153"/>
      <c r="E41" s="153"/>
      <c r="F41" s="153"/>
      <c r="G41" s="153"/>
      <c r="H41" s="153"/>
      <c r="I41" s="153"/>
      <c r="J41" s="161"/>
      <c r="K41" s="161"/>
    </row>
    <row r="42" spans="2:11" ht="24" customHeight="1">
      <c r="B42" s="189"/>
      <c r="C42" s="153"/>
      <c r="D42" s="153"/>
      <c r="E42" s="153"/>
      <c r="F42" s="153"/>
      <c r="G42" s="153"/>
      <c r="H42" s="153"/>
      <c r="I42" s="153"/>
      <c r="J42" s="161"/>
      <c r="K42" s="161"/>
    </row>
    <row r="43" spans="2:11" ht="24" customHeight="1">
      <c r="B43" s="189"/>
      <c r="C43" s="153"/>
      <c r="D43" s="153"/>
      <c r="E43" s="153"/>
      <c r="F43" s="153"/>
      <c r="G43" s="153"/>
      <c r="H43" s="153"/>
      <c r="I43" s="153"/>
      <c r="J43" s="161"/>
      <c r="K43" s="161"/>
    </row>
    <row r="44" spans="2:11" ht="24" customHeight="1">
      <c r="B44" s="189"/>
      <c r="C44" s="153"/>
      <c r="D44" s="153"/>
      <c r="E44" s="153"/>
      <c r="F44" s="153"/>
      <c r="G44" s="153"/>
      <c r="H44" s="153"/>
      <c r="I44" s="153"/>
      <c r="J44" s="161"/>
      <c r="K44" s="161"/>
    </row>
    <row r="45" spans="2:11" ht="24" customHeight="1">
      <c r="B45" s="189"/>
      <c r="C45" s="153"/>
      <c r="D45" s="153"/>
      <c r="E45" s="153"/>
      <c r="F45" s="153"/>
      <c r="G45" s="153"/>
      <c r="H45" s="153"/>
      <c r="I45" s="153"/>
      <c r="J45" s="153"/>
    </row>
    <row r="46" spans="2:11" ht="24" customHeight="1">
      <c r="B46" s="189"/>
      <c r="C46" s="153"/>
      <c r="D46" s="153"/>
      <c r="E46" s="153"/>
      <c r="F46" s="153"/>
      <c r="G46" s="153"/>
      <c r="H46" s="153"/>
      <c r="I46" s="153"/>
      <c r="J46" s="153"/>
    </row>
    <row r="47" spans="2:11" ht="24" customHeight="1">
      <c r="B47" s="189"/>
      <c r="C47" s="153"/>
      <c r="D47" s="153"/>
      <c r="E47" s="153"/>
      <c r="F47" s="153"/>
      <c r="G47" s="153"/>
      <c r="H47" s="153"/>
      <c r="I47" s="153"/>
      <c r="J47" s="153"/>
    </row>
    <row r="48" spans="2:11" ht="24" customHeight="1">
      <c r="B48" s="189"/>
      <c r="C48" s="153"/>
      <c r="D48" s="153"/>
      <c r="E48" s="153"/>
      <c r="F48" s="153"/>
      <c r="G48" s="153"/>
      <c r="H48" s="153"/>
      <c r="I48" s="153"/>
      <c r="J48" s="153"/>
    </row>
    <row r="49" spans="2:10" ht="24" customHeight="1">
      <c r="B49" s="189"/>
      <c r="C49" s="153"/>
      <c r="D49" s="153"/>
      <c r="E49" s="153"/>
      <c r="F49" s="153"/>
      <c r="G49" s="153"/>
      <c r="H49" s="153"/>
      <c r="I49" s="153"/>
      <c r="J49" s="153"/>
    </row>
    <row r="50" spans="2:10" ht="24" customHeight="1">
      <c r="B50" s="189"/>
      <c r="C50" s="153"/>
      <c r="D50" s="153"/>
      <c r="E50" s="153"/>
      <c r="F50" s="153"/>
      <c r="G50" s="153"/>
      <c r="H50" s="153"/>
      <c r="I50" s="153"/>
      <c r="J50" s="153"/>
    </row>
    <row r="51" spans="2:10" ht="24" customHeight="1">
      <c r="B51" s="189"/>
      <c r="C51" s="153"/>
      <c r="D51" s="153"/>
      <c r="E51" s="153"/>
      <c r="F51" s="153"/>
      <c r="G51" s="153"/>
      <c r="H51" s="153"/>
      <c r="I51" s="153"/>
      <c r="J51" s="153"/>
    </row>
    <row r="52" spans="2:10" ht="24" customHeight="1">
      <c r="B52" s="189"/>
      <c r="C52" s="153"/>
      <c r="D52" s="153"/>
      <c r="E52" s="153"/>
      <c r="F52" s="153"/>
      <c r="G52" s="153"/>
      <c r="H52" s="153"/>
      <c r="I52" s="153"/>
      <c r="J52" s="153"/>
    </row>
    <row r="53" spans="2:10" ht="24" customHeight="1">
      <c r="B53" s="153"/>
      <c r="C53" s="153"/>
      <c r="D53" s="153"/>
      <c r="E53" s="153"/>
      <c r="F53" s="153"/>
      <c r="G53" s="153"/>
      <c r="H53" s="153"/>
      <c r="I53" s="153"/>
      <c r="J53" s="153"/>
    </row>
    <row r="54" spans="2:10" ht="24" customHeight="1">
      <c r="B54" s="153"/>
      <c r="C54" s="153"/>
      <c r="D54" s="153"/>
      <c r="E54" s="153"/>
      <c r="F54" s="153"/>
      <c r="G54" s="153"/>
      <c r="H54" s="153"/>
      <c r="I54" s="153"/>
      <c r="J54" s="153"/>
    </row>
    <row r="55" spans="2:10" ht="24" customHeight="1">
      <c r="J55" s="153"/>
    </row>
    <row r="56" spans="2:10" ht="24" customHeight="1">
      <c r="B56" s="161"/>
      <c r="C56" s="153"/>
      <c r="D56" s="153"/>
      <c r="E56" s="153"/>
      <c r="J56" s="153"/>
    </row>
    <row r="57" spans="2:10" ht="24" customHeight="1">
      <c r="B57" s="153"/>
      <c r="C57" s="153"/>
      <c r="D57" s="153"/>
      <c r="E57" s="153"/>
      <c r="J57" s="153"/>
    </row>
    <row r="58" spans="2:10" ht="24" customHeight="1">
      <c r="C58" s="153"/>
      <c r="D58" s="153"/>
      <c r="E58" s="153"/>
      <c r="J58" s="153"/>
    </row>
    <row r="59" spans="2:10" ht="24" customHeight="1">
      <c r="J59" s="153"/>
    </row>
    <row r="60" spans="2:10" ht="24" customHeight="1">
      <c r="J60" s="153"/>
    </row>
    <row r="61" spans="2:10" ht="24" customHeight="1">
      <c r="J61" s="153"/>
    </row>
    <row r="62" spans="2:10" ht="24" customHeight="1">
      <c r="J62" s="153"/>
    </row>
  </sheetData>
  <mergeCells count="6">
    <mergeCell ref="C4:H4"/>
    <mergeCell ref="B15:H15"/>
    <mergeCell ref="B23:H23"/>
    <mergeCell ref="B24:H24"/>
    <mergeCell ref="B20:H20"/>
    <mergeCell ref="B22:H22"/>
  </mergeCells>
  <phoneticPr fontId="4"/>
  <pageMargins left="0.78740157480314965" right="0.78740157480314965" top="0.78740157480314965" bottom="0.78740157480314965" header="0.39370078740157483" footer="0.39370078740157483"/>
  <pageSetup paperSize="9" scale="89" firstPageNumber="16" orientation="portrait" r:id="rId1"/>
  <headerFooter alignWithMargins="0"/>
  <rowBreaks count="1" manualBreakCount="1">
    <brk id="26" min="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86C05-9FBF-46BF-99AE-B45FE32FE61A}">
  <sheetPr>
    <tabColor indexed="42"/>
    <pageSetUpPr autoPageBreaks="0"/>
  </sheetPr>
  <dimension ref="A1:N37"/>
  <sheetViews>
    <sheetView showGridLines="0" topLeftCell="A25" zoomScaleNormal="100" zoomScaleSheetLayoutView="100" workbookViewId="0">
      <selection activeCell="K35" sqref="K35"/>
    </sheetView>
  </sheetViews>
  <sheetFormatPr defaultRowHeight="21.95" customHeight="1"/>
  <cols>
    <col min="1" max="1" width="0.875" style="191" customWidth="1"/>
    <col min="2" max="2" width="11.625" style="191" customWidth="1"/>
    <col min="3" max="4" width="0.875" style="191" customWidth="1"/>
    <col min="5" max="5" width="11.625" style="191" customWidth="1"/>
    <col min="6" max="6" width="0.875" style="191" customWidth="1"/>
    <col min="7" max="12" width="6.125" style="192" customWidth="1"/>
    <col min="13" max="14" width="11.625" style="192" customWidth="1"/>
    <col min="15" max="15" width="6.375" style="192" customWidth="1"/>
    <col min="16" max="16384" width="9" style="192"/>
  </cols>
  <sheetData>
    <row r="1" spans="1:14" ht="30" customHeight="1" thickBot="1">
      <c r="A1" s="190" t="s">
        <v>167</v>
      </c>
      <c r="N1" s="193" t="s">
        <v>0</v>
      </c>
    </row>
    <row r="2" spans="1:14" ht="20.100000000000001" customHeight="1">
      <c r="A2" s="449" t="s">
        <v>168</v>
      </c>
      <c r="B2" s="464"/>
      <c r="C2" s="464"/>
      <c r="D2" s="464"/>
      <c r="E2" s="464"/>
      <c r="F2" s="465"/>
      <c r="G2" s="418" t="s">
        <v>169</v>
      </c>
      <c r="H2" s="469"/>
      <c r="I2" s="414" t="s">
        <v>170</v>
      </c>
      <c r="J2" s="469"/>
      <c r="K2" s="414" t="s">
        <v>171</v>
      </c>
      <c r="L2" s="471"/>
      <c r="M2" s="473" t="s">
        <v>138</v>
      </c>
      <c r="N2" s="462" t="s">
        <v>4</v>
      </c>
    </row>
    <row r="3" spans="1:14" ht="20.100000000000001" customHeight="1" thickBot="1">
      <c r="A3" s="466"/>
      <c r="B3" s="467"/>
      <c r="C3" s="467"/>
      <c r="D3" s="467"/>
      <c r="E3" s="467"/>
      <c r="F3" s="468"/>
      <c r="G3" s="420"/>
      <c r="H3" s="470"/>
      <c r="I3" s="420"/>
      <c r="J3" s="470"/>
      <c r="K3" s="416"/>
      <c r="L3" s="472"/>
      <c r="M3" s="474"/>
      <c r="N3" s="463"/>
    </row>
    <row r="4" spans="1:14" ht="20.100000000000001" customHeight="1">
      <c r="A4" s="449"/>
      <c r="B4" s="451" t="s">
        <v>172</v>
      </c>
      <c r="C4" s="194"/>
      <c r="D4" s="195"/>
      <c r="E4" s="196" t="s">
        <v>173</v>
      </c>
      <c r="F4" s="197"/>
      <c r="G4" s="454">
        <v>40</v>
      </c>
      <c r="H4" s="455"/>
      <c r="I4" s="454">
        <v>43</v>
      </c>
      <c r="J4" s="455"/>
      <c r="K4" s="454">
        <v>0</v>
      </c>
      <c r="L4" s="455"/>
      <c r="M4" s="198">
        <v>43</v>
      </c>
      <c r="N4" s="199">
        <v>1.08</v>
      </c>
    </row>
    <row r="5" spans="1:14" ht="20.100000000000001" customHeight="1">
      <c r="A5" s="450"/>
      <c r="B5" s="452"/>
      <c r="C5" s="200"/>
      <c r="D5" s="201"/>
      <c r="E5" s="202" t="s">
        <v>174</v>
      </c>
      <c r="F5" s="203"/>
      <c r="G5" s="456">
        <v>40</v>
      </c>
      <c r="H5" s="457"/>
      <c r="I5" s="456">
        <v>49</v>
      </c>
      <c r="J5" s="457"/>
      <c r="K5" s="456">
        <v>0</v>
      </c>
      <c r="L5" s="457"/>
      <c r="M5" s="204">
        <v>49</v>
      </c>
      <c r="N5" s="199">
        <v>1.23</v>
      </c>
    </row>
    <row r="6" spans="1:14" ht="20.100000000000001" customHeight="1" thickBot="1">
      <c r="A6" s="450"/>
      <c r="B6" s="452"/>
      <c r="C6" s="200"/>
      <c r="D6" s="205"/>
      <c r="E6" s="206" t="s">
        <v>175</v>
      </c>
      <c r="F6" s="200"/>
      <c r="G6" s="458">
        <v>40</v>
      </c>
      <c r="H6" s="459"/>
      <c r="I6" s="458">
        <v>8</v>
      </c>
      <c r="J6" s="459"/>
      <c r="K6" s="458">
        <v>0</v>
      </c>
      <c r="L6" s="459"/>
      <c r="M6" s="207">
        <v>8</v>
      </c>
      <c r="N6" s="208">
        <v>0.2</v>
      </c>
    </row>
    <row r="7" spans="1:14" ht="20.100000000000001" customHeight="1" thickBot="1">
      <c r="A7" s="209"/>
      <c r="B7" s="453"/>
      <c r="C7" s="210"/>
      <c r="D7" s="211"/>
      <c r="E7" s="212" t="s">
        <v>14</v>
      </c>
      <c r="F7" s="213"/>
      <c r="G7" s="460">
        <v>120</v>
      </c>
      <c r="H7" s="461"/>
      <c r="I7" s="460">
        <v>100</v>
      </c>
      <c r="J7" s="461"/>
      <c r="K7" s="460">
        <v>0</v>
      </c>
      <c r="L7" s="461"/>
      <c r="M7" s="214">
        <v>100</v>
      </c>
      <c r="N7" s="215">
        <v>0.83</v>
      </c>
    </row>
    <row r="8" spans="1:14" ht="20.100000000000001" customHeight="1">
      <c r="A8" s="216"/>
      <c r="B8" s="217" t="s">
        <v>176</v>
      </c>
      <c r="C8" s="218"/>
      <c r="D8" s="201"/>
      <c r="E8" s="202" t="s">
        <v>175</v>
      </c>
      <c r="F8" s="203"/>
      <c r="G8" s="426">
        <v>40</v>
      </c>
      <c r="H8" s="427"/>
      <c r="I8" s="426">
        <v>4</v>
      </c>
      <c r="J8" s="427"/>
      <c r="K8" s="426">
        <v>0</v>
      </c>
      <c r="L8" s="427"/>
      <c r="M8" s="204">
        <v>4</v>
      </c>
      <c r="N8" s="199">
        <v>0.1</v>
      </c>
    </row>
    <row r="9" spans="1:14" ht="20.100000000000001" customHeight="1">
      <c r="A9" s="219"/>
      <c r="B9" s="220" t="s">
        <v>177</v>
      </c>
      <c r="C9" s="221"/>
      <c r="D9" s="201"/>
      <c r="E9" s="210" t="s">
        <v>178</v>
      </c>
      <c r="F9" s="203"/>
      <c r="G9" s="222">
        <v>40</v>
      </c>
      <c r="H9" s="445">
        <v>80</v>
      </c>
      <c r="I9" s="447">
        <v>43</v>
      </c>
      <c r="J9" s="445"/>
      <c r="K9" s="447">
        <v>0</v>
      </c>
      <c r="L9" s="445"/>
      <c r="M9" s="441">
        <v>43</v>
      </c>
      <c r="N9" s="443">
        <v>0.54</v>
      </c>
    </row>
    <row r="10" spans="1:14" ht="20.100000000000001" customHeight="1">
      <c r="A10" s="223"/>
      <c r="B10" s="206"/>
      <c r="C10" s="200"/>
      <c r="D10" s="201"/>
      <c r="E10" s="210" t="s">
        <v>179</v>
      </c>
      <c r="F10" s="203"/>
      <c r="G10" s="224">
        <v>40</v>
      </c>
      <c r="H10" s="446"/>
      <c r="I10" s="448"/>
      <c r="J10" s="446"/>
      <c r="K10" s="448"/>
      <c r="L10" s="446"/>
      <c r="M10" s="442"/>
      <c r="N10" s="444"/>
    </row>
    <row r="11" spans="1:14" ht="20.100000000000001" customHeight="1" thickBot="1">
      <c r="A11" s="223"/>
      <c r="B11" s="206"/>
      <c r="C11" s="200"/>
      <c r="D11" s="205"/>
      <c r="E11" s="225" t="s">
        <v>180</v>
      </c>
      <c r="F11" s="200"/>
      <c r="G11" s="407">
        <v>40</v>
      </c>
      <c r="H11" s="408"/>
      <c r="I11" s="407">
        <v>1</v>
      </c>
      <c r="J11" s="408"/>
      <c r="K11" s="407">
        <v>0</v>
      </c>
      <c r="L11" s="408"/>
      <c r="M11" s="207">
        <v>1</v>
      </c>
      <c r="N11" s="208">
        <v>0.03</v>
      </c>
    </row>
    <row r="12" spans="1:14" ht="20.100000000000001" customHeight="1" thickBot="1">
      <c r="A12" s="209"/>
      <c r="B12" s="202"/>
      <c r="C12" s="210"/>
      <c r="D12" s="211"/>
      <c r="E12" s="212" t="s">
        <v>14</v>
      </c>
      <c r="F12" s="213"/>
      <c r="G12" s="411">
        <v>120</v>
      </c>
      <c r="H12" s="412"/>
      <c r="I12" s="411">
        <v>44</v>
      </c>
      <c r="J12" s="412"/>
      <c r="K12" s="411">
        <v>0</v>
      </c>
      <c r="L12" s="412"/>
      <c r="M12" s="214">
        <v>44</v>
      </c>
      <c r="N12" s="215">
        <v>0.37</v>
      </c>
    </row>
    <row r="13" spans="1:14" ht="20.100000000000001" customHeight="1">
      <c r="A13" s="216"/>
      <c r="B13" s="217" t="s">
        <v>60</v>
      </c>
      <c r="C13" s="218"/>
      <c r="D13" s="201"/>
      <c r="E13" s="202" t="s">
        <v>175</v>
      </c>
      <c r="F13" s="203"/>
      <c r="G13" s="426">
        <v>40</v>
      </c>
      <c r="H13" s="427"/>
      <c r="I13" s="426">
        <v>11</v>
      </c>
      <c r="J13" s="427"/>
      <c r="K13" s="426">
        <v>0</v>
      </c>
      <c r="L13" s="427"/>
      <c r="M13" s="204">
        <v>11</v>
      </c>
      <c r="N13" s="199">
        <v>0.28000000000000003</v>
      </c>
    </row>
    <row r="14" spans="1:14" ht="20.100000000000001" customHeight="1">
      <c r="A14" s="216"/>
      <c r="B14" s="217" t="s">
        <v>72</v>
      </c>
      <c r="C14" s="218"/>
      <c r="D14" s="201"/>
      <c r="E14" s="202" t="s">
        <v>175</v>
      </c>
      <c r="F14" s="203"/>
      <c r="G14" s="397">
        <v>40</v>
      </c>
      <c r="H14" s="398"/>
      <c r="I14" s="397">
        <v>18</v>
      </c>
      <c r="J14" s="398"/>
      <c r="K14" s="397">
        <v>0</v>
      </c>
      <c r="L14" s="398"/>
      <c r="M14" s="204">
        <v>18</v>
      </c>
      <c r="N14" s="199">
        <v>0.45</v>
      </c>
    </row>
    <row r="15" spans="1:14" ht="20.100000000000001" customHeight="1">
      <c r="A15" s="219"/>
      <c r="B15" s="220" t="s">
        <v>181</v>
      </c>
      <c r="C15" s="200"/>
      <c r="D15" s="226"/>
      <c r="E15" s="202" t="s">
        <v>173</v>
      </c>
      <c r="F15" s="203"/>
      <c r="G15" s="397">
        <v>40</v>
      </c>
      <c r="H15" s="398"/>
      <c r="I15" s="397">
        <v>41</v>
      </c>
      <c r="J15" s="398"/>
      <c r="K15" s="397">
        <v>0</v>
      </c>
      <c r="L15" s="398"/>
      <c r="M15" s="204">
        <v>41</v>
      </c>
      <c r="N15" s="199">
        <v>1.03</v>
      </c>
    </row>
    <row r="16" spans="1:14" ht="20.100000000000001" customHeight="1">
      <c r="A16" s="223"/>
      <c r="B16" s="206"/>
      <c r="C16" s="200"/>
      <c r="D16" s="201"/>
      <c r="E16" s="202" t="s">
        <v>174</v>
      </c>
      <c r="F16" s="203"/>
      <c r="G16" s="397">
        <v>40</v>
      </c>
      <c r="H16" s="398"/>
      <c r="I16" s="397">
        <v>40</v>
      </c>
      <c r="J16" s="398"/>
      <c r="K16" s="397">
        <v>0</v>
      </c>
      <c r="L16" s="398"/>
      <c r="M16" s="204">
        <v>40</v>
      </c>
      <c r="N16" s="199">
        <v>1</v>
      </c>
    </row>
    <row r="17" spans="1:14" ht="20.100000000000001" customHeight="1" thickBot="1">
      <c r="A17" s="223"/>
      <c r="B17" s="206"/>
      <c r="C17" s="200"/>
      <c r="D17" s="205"/>
      <c r="E17" s="206" t="s">
        <v>175</v>
      </c>
      <c r="F17" s="200"/>
      <c r="G17" s="407">
        <v>40</v>
      </c>
      <c r="H17" s="408"/>
      <c r="I17" s="407">
        <v>2</v>
      </c>
      <c r="J17" s="408"/>
      <c r="K17" s="407">
        <v>0</v>
      </c>
      <c r="L17" s="408"/>
      <c r="M17" s="207">
        <v>2</v>
      </c>
      <c r="N17" s="208">
        <v>0.05</v>
      </c>
    </row>
    <row r="18" spans="1:14" ht="20.100000000000001" customHeight="1" thickBot="1">
      <c r="A18" s="209"/>
      <c r="B18" s="202"/>
      <c r="C18" s="210"/>
      <c r="D18" s="211"/>
      <c r="E18" s="212" t="s">
        <v>14</v>
      </c>
      <c r="F18" s="213"/>
      <c r="G18" s="411">
        <v>120</v>
      </c>
      <c r="H18" s="412"/>
      <c r="I18" s="411">
        <v>83</v>
      </c>
      <c r="J18" s="412"/>
      <c r="K18" s="411">
        <v>0</v>
      </c>
      <c r="L18" s="412"/>
      <c r="M18" s="214">
        <v>83</v>
      </c>
      <c r="N18" s="215">
        <v>0.69</v>
      </c>
    </row>
    <row r="19" spans="1:14" ht="20.100000000000001" customHeight="1" thickBot="1">
      <c r="A19" s="422" t="s">
        <v>182</v>
      </c>
      <c r="B19" s="423"/>
      <c r="C19" s="423"/>
      <c r="D19" s="423"/>
      <c r="E19" s="423"/>
      <c r="F19" s="424"/>
      <c r="G19" s="411">
        <v>480</v>
      </c>
      <c r="H19" s="412"/>
      <c r="I19" s="411">
        <v>260</v>
      </c>
      <c r="J19" s="412"/>
      <c r="K19" s="411">
        <v>0</v>
      </c>
      <c r="L19" s="412"/>
      <c r="M19" s="227">
        <v>260</v>
      </c>
      <c r="N19" s="228">
        <v>0.54</v>
      </c>
    </row>
    <row r="20" spans="1:14" ht="20.100000000000001" customHeight="1" thickBot="1">
      <c r="A20" s="422" t="s">
        <v>183</v>
      </c>
      <c r="B20" s="423"/>
      <c r="C20" s="423"/>
      <c r="D20" s="423"/>
      <c r="E20" s="423"/>
      <c r="F20" s="423"/>
      <c r="G20" s="423"/>
      <c r="H20" s="424"/>
      <c r="I20" s="411">
        <v>1</v>
      </c>
      <c r="J20" s="412"/>
      <c r="K20" s="411">
        <v>0</v>
      </c>
      <c r="L20" s="412"/>
      <c r="M20" s="227">
        <v>1</v>
      </c>
      <c r="N20" s="229" t="s">
        <v>223</v>
      </c>
    </row>
    <row r="21" spans="1:14" ht="20.100000000000001" customHeight="1" thickBot="1">
      <c r="A21" s="429" t="s">
        <v>184</v>
      </c>
      <c r="B21" s="430"/>
      <c r="C21" s="430"/>
      <c r="D21" s="430"/>
      <c r="E21" s="430"/>
      <c r="F21" s="430"/>
      <c r="G21" s="430"/>
      <c r="H21" s="431"/>
      <c r="I21" s="432">
        <v>261</v>
      </c>
      <c r="J21" s="433"/>
      <c r="K21" s="411">
        <v>0</v>
      </c>
      <c r="L21" s="412"/>
      <c r="M21" s="214">
        <v>261</v>
      </c>
      <c r="N21" s="230" t="s">
        <v>223</v>
      </c>
    </row>
    <row r="22" spans="1:14" ht="20.100000000000001" customHeight="1"/>
    <row r="23" spans="1:14" ht="20.100000000000001" customHeight="1"/>
    <row r="24" spans="1:14" ht="30" customHeight="1" thickBot="1">
      <c r="A24" s="231" t="s">
        <v>185</v>
      </c>
      <c r="B24" s="232"/>
      <c r="C24" s="232"/>
      <c r="K24" s="434" t="s">
        <v>0</v>
      </c>
      <c r="L24" s="434"/>
    </row>
    <row r="25" spans="1:14" ht="20.25" customHeight="1">
      <c r="A25" s="435" t="s">
        <v>186</v>
      </c>
      <c r="B25" s="436"/>
      <c r="C25" s="436"/>
      <c r="D25" s="436"/>
      <c r="E25" s="436"/>
      <c r="F25" s="437"/>
      <c r="G25" s="414" t="s">
        <v>170</v>
      </c>
      <c r="H25" s="415"/>
      <c r="I25" s="414" t="s">
        <v>171</v>
      </c>
      <c r="J25" s="415"/>
      <c r="K25" s="418" t="s">
        <v>138</v>
      </c>
      <c r="L25" s="419"/>
    </row>
    <row r="26" spans="1:14" ht="20.25" customHeight="1" thickBot="1">
      <c r="A26" s="438"/>
      <c r="B26" s="439"/>
      <c r="C26" s="439"/>
      <c r="D26" s="439"/>
      <c r="E26" s="439"/>
      <c r="F26" s="440"/>
      <c r="G26" s="416"/>
      <c r="H26" s="417"/>
      <c r="I26" s="416"/>
      <c r="J26" s="417"/>
      <c r="K26" s="420"/>
      <c r="L26" s="421"/>
    </row>
    <row r="27" spans="1:14" ht="19.5" customHeight="1">
      <c r="A27" s="233"/>
      <c r="B27" s="425" t="s">
        <v>172</v>
      </c>
      <c r="C27" s="425"/>
      <c r="D27" s="425"/>
      <c r="E27" s="425"/>
      <c r="F27" s="234"/>
      <c r="G27" s="426">
        <v>25</v>
      </c>
      <c r="H27" s="427"/>
      <c r="I27" s="426">
        <v>0</v>
      </c>
      <c r="J27" s="427"/>
      <c r="K27" s="426">
        <v>25</v>
      </c>
      <c r="L27" s="428"/>
    </row>
    <row r="28" spans="1:14" ht="20.100000000000001" customHeight="1">
      <c r="A28" s="235"/>
      <c r="B28" s="396" t="s">
        <v>177</v>
      </c>
      <c r="C28" s="396"/>
      <c r="D28" s="396"/>
      <c r="E28" s="396"/>
      <c r="F28" s="234"/>
      <c r="G28" s="397">
        <v>16</v>
      </c>
      <c r="H28" s="398"/>
      <c r="I28" s="397">
        <v>0</v>
      </c>
      <c r="J28" s="398"/>
      <c r="K28" s="397">
        <v>16</v>
      </c>
      <c r="L28" s="399"/>
    </row>
    <row r="29" spans="1:14" ht="20.100000000000001" customHeight="1">
      <c r="A29" s="235"/>
      <c r="B29" s="396" t="s">
        <v>181</v>
      </c>
      <c r="C29" s="396"/>
      <c r="D29" s="396"/>
      <c r="E29" s="396"/>
      <c r="F29" s="234"/>
      <c r="G29" s="397">
        <v>13</v>
      </c>
      <c r="H29" s="398"/>
      <c r="I29" s="397">
        <v>0</v>
      </c>
      <c r="J29" s="398"/>
      <c r="K29" s="397">
        <v>13</v>
      </c>
      <c r="L29" s="399"/>
    </row>
    <row r="30" spans="1:14" ht="20.100000000000001" customHeight="1">
      <c r="A30" s="236"/>
      <c r="B30" s="396" t="s">
        <v>187</v>
      </c>
      <c r="C30" s="396"/>
      <c r="D30" s="396"/>
      <c r="E30" s="396"/>
      <c r="F30" s="237"/>
      <c r="G30" s="397">
        <v>5</v>
      </c>
      <c r="H30" s="398"/>
      <c r="I30" s="397">
        <v>0</v>
      </c>
      <c r="J30" s="398"/>
      <c r="K30" s="397">
        <v>5</v>
      </c>
      <c r="L30" s="399"/>
    </row>
    <row r="31" spans="1:14" ht="20.100000000000001" customHeight="1">
      <c r="A31" s="236"/>
      <c r="B31" s="396" t="s">
        <v>188</v>
      </c>
      <c r="C31" s="396"/>
      <c r="D31" s="396"/>
      <c r="E31" s="396"/>
      <c r="F31" s="238"/>
      <c r="G31" s="397">
        <v>14</v>
      </c>
      <c r="H31" s="398"/>
      <c r="I31" s="397">
        <v>0</v>
      </c>
      <c r="J31" s="398"/>
      <c r="K31" s="397">
        <v>14</v>
      </c>
      <c r="L31" s="399"/>
    </row>
    <row r="32" spans="1:14" ht="20.100000000000001" customHeight="1" thickBot="1">
      <c r="A32" s="236"/>
      <c r="B32" s="406" t="s">
        <v>189</v>
      </c>
      <c r="C32" s="406"/>
      <c r="D32" s="406"/>
      <c r="E32" s="406"/>
      <c r="F32" s="238"/>
      <c r="G32" s="407">
        <v>23</v>
      </c>
      <c r="H32" s="408"/>
      <c r="I32" s="407">
        <v>0</v>
      </c>
      <c r="J32" s="408"/>
      <c r="K32" s="407">
        <v>23</v>
      </c>
      <c r="L32" s="409"/>
    </row>
    <row r="33" spans="1:12" ht="20.100000000000001" customHeight="1" thickBot="1">
      <c r="A33" s="239"/>
      <c r="B33" s="410" t="s">
        <v>190</v>
      </c>
      <c r="C33" s="410"/>
      <c r="D33" s="410"/>
      <c r="E33" s="410"/>
      <c r="F33" s="240"/>
      <c r="G33" s="411">
        <v>77</v>
      </c>
      <c r="H33" s="412"/>
      <c r="I33" s="411">
        <v>5</v>
      </c>
      <c r="J33" s="412"/>
      <c r="K33" s="411">
        <v>82</v>
      </c>
      <c r="L33" s="413"/>
    </row>
    <row r="34" spans="1:12" ht="20.100000000000001" customHeight="1" thickBot="1">
      <c r="A34" s="239"/>
      <c r="B34" s="400" t="s">
        <v>191</v>
      </c>
      <c r="C34" s="401"/>
      <c r="D34" s="401"/>
      <c r="E34" s="401"/>
      <c r="F34" s="240"/>
      <c r="G34" s="402">
        <v>173</v>
      </c>
      <c r="H34" s="403"/>
      <c r="I34" s="402">
        <v>5</v>
      </c>
      <c r="J34" s="404"/>
      <c r="K34" s="402">
        <v>178</v>
      </c>
      <c r="L34" s="405"/>
    </row>
    <row r="35" spans="1:12" ht="19.5" customHeight="1"/>
    <row r="36" spans="1:12" ht="19.5" customHeight="1"/>
    <row r="37" spans="1:12" ht="19.5" customHeight="1"/>
  </sheetData>
  <mergeCells count="99">
    <mergeCell ref="N2:N3"/>
    <mergeCell ref="A2:F3"/>
    <mergeCell ref="G2:H3"/>
    <mergeCell ref="I2:J3"/>
    <mergeCell ref="K2:L3"/>
    <mergeCell ref="M2:M3"/>
    <mergeCell ref="A4:A6"/>
    <mergeCell ref="B4:B7"/>
    <mergeCell ref="G4:H4"/>
    <mergeCell ref="I4:J4"/>
    <mergeCell ref="K4:L4"/>
    <mergeCell ref="G5:H5"/>
    <mergeCell ref="I5:J5"/>
    <mergeCell ref="K5:L5"/>
    <mergeCell ref="G6:H6"/>
    <mergeCell ref="I6:J6"/>
    <mergeCell ref="K6:L6"/>
    <mergeCell ref="G7:H7"/>
    <mergeCell ref="I7:J7"/>
    <mergeCell ref="K7:L7"/>
    <mergeCell ref="G8:H8"/>
    <mergeCell ref="I8:J8"/>
    <mergeCell ref="K8:L8"/>
    <mergeCell ref="M9:M10"/>
    <mergeCell ref="N9:N10"/>
    <mergeCell ref="H9:H10"/>
    <mergeCell ref="I9:J10"/>
    <mergeCell ref="K9:L10"/>
    <mergeCell ref="G12:H12"/>
    <mergeCell ref="I12:J12"/>
    <mergeCell ref="K12:L12"/>
    <mergeCell ref="G11:H11"/>
    <mergeCell ref="I11:J11"/>
    <mergeCell ref="K11:L11"/>
    <mergeCell ref="G13:H13"/>
    <mergeCell ref="I13:J13"/>
    <mergeCell ref="K13:L13"/>
    <mergeCell ref="G14:H14"/>
    <mergeCell ref="I14:J14"/>
    <mergeCell ref="K14:L14"/>
    <mergeCell ref="G15:H15"/>
    <mergeCell ref="I15:J15"/>
    <mergeCell ref="K15:L15"/>
    <mergeCell ref="G16:H16"/>
    <mergeCell ref="I16:J16"/>
    <mergeCell ref="K16:L16"/>
    <mergeCell ref="G17:H17"/>
    <mergeCell ref="I17:J17"/>
    <mergeCell ref="K17:L17"/>
    <mergeCell ref="G18:H18"/>
    <mergeCell ref="I18:J18"/>
    <mergeCell ref="K18:L18"/>
    <mergeCell ref="A19:F19"/>
    <mergeCell ref="G19:H19"/>
    <mergeCell ref="I19:J19"/>
    <mergeCell ref="K19:L19"/>
    <mergeCell ref="B27:E27"/>
    <mergeCell ref="G27:H27"/>
    <mergeCell ref="I27:J27"/>
    <mergeCell ref="K27:L27"/>
    <mergeCell ref="A20:H20"/>
    <mergeCell ref="I20:J20"/>
    <mergeCell ref="K20:L20"/>
    <mergeCell ref="A21:H21"/>
    <mergeCell ref="I21:J21"/>
    <mergeCell ref="K21:L21"/>
    <mergeCell ref="K24:L24"/>
    <mergeCell ref="A25:F26"/>
    <mergeCell ref="G25:H26"/>
    <mergeCell ref="I25:J26"/>
    <mergeCell ref="K25:L26"/>
    <mergeCell ref="B28:E28"/>
    <mergeCell ref="G28:H28"/>
    <mergeCell ref="I28:J28"/>
    <mergeCell ref="K28:L28"/>
    <mergeCell ref="B29:E29"/>
    <mergeCell ref="G29:H29"/>
    <mergeCell ref="I29:J29"/>
    <mergeCell ref="K29:L29"/>
    <mergeCell ref="B30:E30"/>
    <mergeCell ref="G30:H30"/>
    <mergeCell ref="I30:J30"/>
    <mergeCell ref="K30:L30"/>
    <mergeCell ref="B31:E31"/>
    <mergeCell ref="G31:H31"/>
    <mergeCell ref="I31:J31"/>
    <mergeCell ref="K31:L31"/>
    <mergeCell ref="B34:E34"/>
    <mergeCell ref="G34:H34"/>
    <mergeCell ref="I34:J34"/>
    <mergeCell ref="K34:L34"/>
    <mergeCell ref="B32:E32"/>
    <mergeCell ref="G32:H32"/>
    <mergeCell ref="I32:J32"/>
    <mergeCell ref="K32:L32"/>
    <mergeCell ref="B33:E33"/>
    <mergeCell ref="G33:H33"/>
    <mergeCell ref="I33:J33"/>
    <mergeCell ref="K33:L33"/>
  </mergeCells>
  <phoneticPr fontId="4"/>
  <printOptions horizontalCentered="1"/>
  <pageMargins left="0.78740157480314965" right="0.78740157480314965" top="0.78740157480314965" bottom="0.78740157480314965" header="0.39370078740157483" footer="0.39370078740157483"/>
  <pageSetup paperSize="9" firstPageNumber="1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D8EC5-995C-4925-99AA-877706371EEA}">
  <sheetPr>
    <tabColor indexed="42"/>
  </sheetPr>
  <dimension ref="A1:I27"/>
  <sheetViews>
    <sheetView showGridLines="0" zoomScaleNormal="100" zoomScaleSheetLayoutView="100" workbookViewId="0">
      <selection activeCell="O22" sqref="O22"/>
    </sheetView>
  </sheetViews>
  <sheetFormatPr defaultRowHeight="14.25"/>
  <cols>
    <col min="1" max="1" width="0.875" style="232" customWidth="1"/>
    <col min="2" max="2" width="22.625" style="232" customWidth="1"/>
    <col min="3" max="3" width="0.875" style="232" customWidth="1"/>
    <col min="4" max="4" width="10.625" style="232" customWidth="1"/>
    <col min="5" max="9" width="10.125" style="232" customWidth="1"/>
    <col min="10" max="16384" width="9" style="232"/>
  </cols>
  <sheetData>
    <row r="1" spans="1:9" ht="30" customHeight="1" thickBot="1">
      <c r="A1" s="231" t="s">
        <v>192</v>
      </c>
      <c r="H1" s="485" t="s">
        <v>0</v>
      </c>
      <c r="I1" s="485"/>
    </row>
    <row r="2" spans="1:9" ht="6" customHeight="1">
      <c r="A2" s="241"/>
      <c r="B2" s="242"/>
      <c r="C2" s="242"/>
      <c r="D2" s="243"/>
      <c r="E2" s="244"/>
      <c r="F2" s="245"/>
      <c r="G2" s="245"/>
      <c r="H2" s="244"/>
      <c r="I2" s="246"/>
    </row>
    <row r="3" spans="1:9" ht="57" customHeight="1">
      <c r="A3" s="486" t="s">
        <v>193</v>
      </c>
      <c r="B3" s="487"/>
      <c r="C3" s="487"/>
      <c r="D3" s="488"/>
      <c r="E3" s="247" t="s">
        <v>5</v>
      </c>
      <c r="F3" s="248" t="s">
        <v>194</v>
      </c>
      <c r="G3" s="249" t="s">
        <v>195</v>
      </c>
      <c r="H3" s="247" t="s">
        <v>138</v>
      </c>
      <c r="I3" s="250" t="s">
        <v>6</v>
      </c>
    </row>
    <row r="4" spans="1:9" ht="6" customHeight="1" thickBot="1">
      <c r="A4" s="251"/>
      <c r="B4" s="252"/>
      <c r="C4" s="252"/>
      <c r="D4" s="253"/>
      <c r="E4" s="254"/>
      <c r="F4" s="255"/>
      <c r="G4" s="256"/>
      <c r="H4" s="254"/>
      <c r="I4" s="257"/>
    </row>
    <row r="5" spans="1:9" ht="21.95" customHeight="1">
      <c r="A5" s="489"/>
      <c r="B5" s="451" t="s">
        <v>196</v>
      </c>
      <c r="C5" s="258"/>
      <c r="D5" s="259" t="s">
        <v>197</v>
      </c>
      <c r="E5" s="260">
        <v>11</v>
      </c>
      <c r="F5" s="261">
        <v>0</v>
      </c>
      <c r="G5" s="261">
        <v>3</v>
      </c>
      <c r="H5" s="224">
        <v>3</v>
      </c>
      <c r="I5" s="262">
        <v>0.27272727272727271</v>
      </c>
    </row>
    <row r="6" spans="1:9" ht="21.95" customHeight="1" thickBot="1">
      <c r="A6" s="490"/>
      <c r="B6" s="452"/>
      <c r="C6" s="263"/>
      <c r="D6" s="264" t="s">
        <v>198</v>
      </c>
      <c r="E6" s="265">
        <v>8</v>
      </c>
      <c r="F6" s="266">
        <v>0</v>
      </c>
      <c r="G6" s="266">
        <v>0</v>
      </c>
      <c r="H6" s="267">
        <v>0</v>
      </c>
      <c r="I6" s="268">
        <v>0</v>
      </c>
    </row>
    <row r="7" spans="1:9" ht="21.95" customHeight="1" thickBot="1">
      <c r="A7" s="269"/>
      <c r="B7" s="453"/>
      <c r="C7" s="270"/>
      <c r="D7" s="271" t="s">
        <v>14</v>
      </c>
      <c r="E7" s="214">
        <v>19</v>
      </c>
      <c r="F7" s="272">
        <v>0</v>
      </c>
      <c r="G7" s="272">
        <v>3</v>
      </c>
      <c r="H7" s="273">
        <v>3</v>
      </c>
      <c r="I7" s="274">
        <v>0.15789473684210525</v>
      </c>
    </row>
    <row r="8" spans="1:9" ht="21.95" customHeight="1">
      <c r="A8" s="275"/>
      <c r="B8" s="217" t="s">
        <v>199</v>
      </c>
      <c r="C8" s="276"/>
      <c r="D8" s="259" t="s">
        <v>197</v>
      </c>
      <c r="E8" s="260">
        <v>11</v>
      </c>
      <c r="F8" s="277">
        <v>0</v>
      </c>
      <c r="G8" s="277">
        <v>1</v>
      </c>
      <c r="H8" s="224">
        <v>1</v>
      </c>
      <c r="I8" s="262">
        <v>9.0909090909090912E-2</v>
      </c>
    </row>
    <row r="9" spans="1:9" ht="21.95" customHeight="1">
      <c r="A9" s="275"/>
      <c r="B9" s="217" t="s">
        <v>200</v>
      </c>
      <c r="C9" s="276"/>
      <c r="D9" s="278" t="s">
        <v>197</v>
      </c>
      <c r="E9" s="260">
        <v>22</v>
      </c>
      <c r="F9" s="279">
        <v>11</v>
      </c>
      <c r="G9" s="279">
        <v>12</v>
      </c>
      <c r="H9" s="224">
        <v>23</v>
      </c>
      <c r="I9" s="262">
        <v>1.0454545454545454</v>
      </c>
    </row>
    <row r="10" spans="1:9" ht="21.95" customHeight="1">
      <c r="A10" s="275"/>
      <c r="B10" s="217" t="s">
        <v>201</v>
      </c>
      <c r="C10" s="276"/>
      <c r="D10" s="278" t="s">
        <v>197</v>
      </c>
      <c r="E10" s="260">
        <v>11</v>
      </c>
      <c r="F10" s="279">
        <v>1</v>
      </c>
      <c r="G10" s="279">
        <v>1</v>
      </c>
      <c r="H10" s="224">
        <v>2</v>
      </c>
      <c r="I10" s="262">
        <v>0.18181818181818182</v>
      </c>
    </row>
    <row r="11" spans="1:9" ht="21.95" customHeight="1">
      <c r="A11" s="275"/>
      <c r="B11" s="217" t="s">
        <v>202</v>
      </c>
      <c r="C11" s="276"/>
      <c r="D11" s="278" t="s">
        <v>197</v>
      </c>
      <c r="E11" s="260">
        <v>28</v>
      </c>
      <c r="F11" s="279">
        <v>4</v>
      </c>
      <c r="G11" s="279">
        <v>14</v>
      </c>
      <c r="H11" s="224">
        <v>18</v>
      </c>
      <c r="I11" s="262">
        <v>0.6428571428571429</v>
      </c>
    </row>
    <row r="12" spans="1:9" ht="21.95" customHeight="1">
      <c r="A12" s="280"/>
      <c r="B12" s="220" t="s">
        <v>203</v>
      </c>
      <c r="C12" s="281"/>
      <c r="D12" s="264" t="s">
        <v>204</v>
      </c>
      <c r="E12" s="260">
        <v>32</v>
      </c>
      <c r="F12" s="279">
        <v>39</v>
      </c>
      <c r="G12" s="279">
        <v>1</v>
      </c>
      <c r="H12" s="224">
        <v>40</v>
      </c>
      <c r="I12" s="262">
        <v>1.25</v>
      </c>
    </row>
    <row r="13" spans="1:9" ht="21.95" customHeight="1">
      <c r="A13" s="275"/>
      <c r="B13" s="217" t="s">
        <v>205</v>
      </c>
      <c r="C13" s="276"/>
      <c r="D13" s="278" t="s">
        <v>197</v>
      </c>
      <c r="E13" s="260">
        <v>17</v>
      </c>
      <c r="F13" s="277">
        <v>4</v>
      </c>
      <c r="G13" s="277">
        <v>7</v>
      </c>
      <c r="H13" s="224">
        <v>11</v>
      </c>
      <c r="I13" s="262">
        <v>0.6470588235294118</v>
      </c>
    </row>
    <row r="14" spans="1:9" ht="21.95" customHeight="1">
      <c r="A14" s="275"/>
      <c r="B14" s="217" t="s">
        <v>206</v>
      </c>
      <c r="C14" s="276"/>
      <c r="D14" s="278" t="s">
        <v>197</v>
      </c>
      <c r="E14" s="260">
        <v>11</v>
      </c>
      <c r="F14" s="279">
        <v>7</v>
      </c>
      <c r="G14" s="279">
        <v>10</v>
      </c>
      <c r="H14" s="224">
        <v>17</v>
      </c>
      <c r="I14" s="262">
        <v>1.5454545454545454</v>
      </c>
    </row>
    <row r="15" spans="1:9" ht="21.95" customHeight="1">
      <c r="A15" s="275"/>
      <c r="B15" s="217" t="s">
        <v>207</v>
      </c>
      <c r="C15" s="276"/>
      <c r="D15" s="278" t="s">
        <v>197</v>
      </c>
      <c r="E15" s="260">
        <v>6</v>
      </c>
      <c r="F15" s="279">
        <v>1</v>
      </c>
      <c r="G15" s="279">
        <v>0</v>
      </c>
      <c r="H15" s="224">
        <v>1</v>
      </c>
      <c r="I15" s="262">
        <v>0.16666666666666666</v>
      </c>
    </row>
    <row r="16" spans="1:9" ht="21.95" customHeight="1">
      <c r="A16" s="275"/>
      <c r="B16" s="217" t="s">
        <v>208</v>
      </c>
      <c r="C16" s="276"/>
      <c r="D16" s="278" t="s">
        <v>197</v>
      </c>
      <c r="E16" s="260">
        <v>17</v>
      </c>
      <c r="F16" s="279">
        <v>2</v>
      </c>
      <c r="G16" s="279">
        <v>2</v>
      </c>
      <c r="H16" s="224">
        <v>4</v>
      </c>
      <c r="I16" s="262">
        <v>0.23529411764705882</v>
      </c>
    </row>
    <row r="17" spans="1:9" ht="21.95" customHeight="1">
      <c r="A17" s="491"/>
      <c r="B17" s="492" t="s">
        <v>209</v>
      </c>
      <c r="C17" s="493"/>
      <c r="D17" s="278" t="s">
        <v>197</v>
      </c>
      <c r="E17" s="260">
        <v>30</v>
      </c>
      <c r="F17" s="279">
        <v>5</v>
      </c>
      <c r="G17" s="279">
        <v>23</v>
      </c>
      <c r="H17" s="224">
        <v>28</v>
      </c>
      <c r="I17" s="262">
        <v>0.93333333333333335</v>
      </c>
    </row>
    <row r="18" spans="1:9" ht="21.95" customHeight="1" thickBot="1">
      <c r="A18" s="490"/>
      <c r="B18" s="452"/>
      <c r="C18" s="494"/>
      <c r="D18" s="264" t="s">
        <v>204</v>
      </c>
      <c r="E18" s="265">
        <v>16</v>
      </c>
      <c r="F18" s="266">
        <v>26</v>
      </c>
      <c r="G18" s="266">
        <v>2</v>
      </c>
      <c r="H18" s="267">
        <v>28</v>
      </c>
      <c r="I18" s="268">
        <v>1.75</v>
      </c>
    </row>
    <row r="19" spans="1:9" ht="21.95" customHeight="1" thickBot="1">
      <c r="A19" s="269"/>
      <c r="B19" s="453"/>
      <c r="C19" s="270"/>
      <c r="D19" s="271" t="s">
        <v>14</v>
      </c>
      <c r="E19" s="214">
        <v>46</v>
      </c>
      <c r="F19" s="272">
        <v>31</v>
      </c>
      <c r="G19" s="272">
        <v>25</v>
      </c>
      <c r="H19" s="273">
        <v>56</v>
      </c>
      <c r="I19" s="274">
        <v>1.2173913043478262</v>
      </c>
    </row>
    <row r="20" spans="1:9" ht="21.95" customHeight="1">
      <c r="A20" s="275"/>
      <c r="B20" s="217" t="s">
        <v>210</v>
      </c>
      <c r="C20" s="276"/>
      <c r="D20" s="259" t="s">
        <v>197</v>
      </c>
      <c r="E20" s="260">
        <v>14</v>
      </c>
      <c r="F20" s="277">
        <v>4</v>
      </c>
      <c r="G20" s="277">
        <v>7</v>
      </c>
      <c r="H20" s="224">
        <v>11</v>
      </c>
      <c r="I20" s="262">
        <v>0.7857142857142857</v>
      </c>
    </row>
    <row r="21" spans="1:9" ht="21.95" customHeight="1">
      <c r="A21" s="275"/>
      <c r="B21" s="217" t="s">
        <v>211</v>
      </c>
      <c r="C21" s="276"/>
      <c r="D21" s="278" t="s">
        <v>197</v>
      </c>
      <c r="E21" s="260">
        <v>11</v>
      </c>
      <c r="F21" s="279">
        <v>3</v>
      </c>
      <c r="G21" s="279">
        <v>2</v>
      </c>
      <c r="H21" s="224">
        <v>5</v>
      </c>
      <c r="I21" s="262">
        <v>0.45454545454545453</v>
      </c>
    </row>
    <row r="22" spans="1:9" ht="21.95" customHeight="1">
      <c r="A22" s="275"/>
      <c r="B22" s="217" t="s">
        <v>212</v>
      </c>
      <c r="C22" s="276"/>
      <c r="D22" s="278" t="s">
        <v>197</v>
      </c>
      <c r="E22" s="260">
        <v>22</v>
      </c>
      <c r="F22" s="279">
        <v>7</v>
      </c>
      <c r="G22" s="279">
        <v>16</v>
      </c>
      <c r="H22" s="224">
        <v>23</v>
      </c>
      <c r="I22" s="262">
        <v>1.0454545454545454</v>
      </c>
    </row>
    <row r="23" spans="1:9" ht="21.95" customHeight="1" thickBot="1">
      <c r="A23" s="282"/>
      <c r="B23" s="283" t="s">
        <v>213</v>
      </c>
      <c r="C23" s="284"/>
      <c r="D23" s="278" t="s">
        <v>197</v>
      </c>
      <c r="E23" s="260">
        <v>14</v>
      </c>
      <c r="F23" s="279">
        <v>4</v>
      </c>
      <c r="G23" s="279">
        <v>3</v>
      </c>
      <c r="H23" s="267">
        <v>7</v>
      </c>
      <c r="I23" s="262">
        <v>0.5</v>
      </c>
    </row>
    <row r="24" spans="1:9" ht="21.95" customHeight="1" thickBot="1">
      <c r="A24" s="475" t="s">
        <v>214</v>
      </c>
      <c r="B24" s="476"/>
      <c r="C24" s="476"/>
      <c r="D24" s="477"/>
      <c r="E24" s="214">
        <f>SUM(E7,E8:E16,E19,E20:E23)</f>
        <v>281</v>
      </c>
      <c r="F24" s="272">
        <f t="shared" ref="F24:H24" si="0">SUM(F7,F8:F16,F19,F20:F23)</f>
        <v>118</v>
      </c>
      <c r="G24" s="272">
        <f t="shared" si="0"/>
        <v>104</v>
      </c>
      <c r="H24" s="214">
        <f t="shared" si="0"/>
        <v>222</v>
      </c>
      <c r="I24" s="274">
        <f>H24/E24</f>
        <v>0.79003558718861211</v>
      </c>
    </row>
    <row r="25" spans="1:9" ht="21.95" customHeight="1" thickBot="1">
      <c r="A25" s="478" t="s">
        <v>215</v>
      </c>
      <c r="B25" s="479"/>
      <c r="C25" s="479"/>
      <c r="D25" s="410"/>
      <c r="E25" s="480"/>
      <c r="F25" s="272">
        <v>2</v>
      </c>
      <c r="G25" s="272">
        <v>6</v>
      </c>
      <c r="H25" s="214">
        <v>8</v>
      </c>
      <c r="I25" s="230" t="s">
        <v>223</v>
      </c>
    </row>
    <row r="26" spans="1:9" ht="21.75" customHeight="1" thickBot="1">
      <c r="A26" s="478" t="s">
        <v>216</v>
      </c>
      <c r="B26" s="479"/>
      <c r="C26" s="479"/>
      <c r="D26" s="479"/>
      <c r="E26" s="481"/>
      <c r="F26" s="272">
        <v>1</v>
      </c>
      <c r="G26" s="272">
        <v>0</v>
      </c>
      <c r="H26" s="214">
        <v>1</v>
      </c>
      <c r="I26" s="230" t="s">
        <v>223</v>
      </c>
    </row>
    <row r="27" spans="1:9" ht="21.75" customHeight="1" thickBot="1">
      <c r="A27" s="482" t="s">
        <v>217</v>
      </c>
      <c r="B27" s="483"/>
      <c r="C27" s="483"/>
      <c r="D27" s="483"/>
      <c r="E27" s="484"/>
      <c r="F27" s="272">
        <f>SUM(F24:F26)</f>
        <v>121</v>
      </c>
      <c r="G27" s="272">
        <f t="shared" ref="G27:H27" si="1">SUM(G24:G26)</f>
        <v>110</v>
      </c>
      <c r="H27" s="214">
        <f t="shared" si="1"/>
        <v>231</v>
      </c>
      <c r="I27" s="230" t="s">
        <v>223</v>
      </c>
    </row>
  </sheetData>
  <mergeCells count="11">
    <mergeCell ref="A24:D24"/>
    <mergeCell ref="A25:E25"/>
    <mergeCell ref="A26:E26"/>
    <mergeCell ref="A27:E27"/>
    <mergeCell ref="H1:I1"/>
    <mergeCell ref="A3:D3"/>
    <mergeCell ref="A5:A6"/>
    <mergeCell ref="B5:B7"/>
    <mergeCell ref="A17:A18"/>
    <mergeCell ref="B17:B19"/>
    <mergeCell ref="C17:C18"/>
  </mergeCells>
  <phoneticPr fontId="4"/>
  <pageMargins left="0.78740157480314965" right="0.78740157480314965" top="0.78740157480314965" bottom="0.78740157480314965" header="0.39370078740157483" footer="0.39370078740157483"/>
  <pageSetup paperSize="9" firstPageNumber="18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県立全日制への志望状況</vt:lpstr>
      <vt:lpstr>中学校所在市郡別進路志望状況</vt:lpstr>
      <vt:lpstr>他県及び特別支援学校中等部からの志望状況</vt:lpstr>
      <vt:lpstr>定時制・通信制への志望状況</vt:lpstr>
      <vt:lpstr>特別支援学校高等部への志望状況</vt:lpstr>
      <vt:lpstr>県立全日制への志望状況!Print_Area</vt:lpstr>
      <vt:lpstr>他県及び特別支援学校中等部からの志望状況!Print_Area</vt:lpstr>
      <vt:lpstr>中学校所在市郡別進路志望状況!Print_Area</vt:lpstr>
      <vt:lpstr>定時制・通信制への志望状況!Print_Area</vt:lpstr>
      <vt:lpstr>特別支援学校高等部への志望状況!Print_Area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adms003</dc:creator>
  <cp:lastModifiedBy>adms003</cp:lastModifiedBy>
  <cp:lastPrinted>2022-11-25T02:18:55Z</cp:lastPrinted>
  <dcterms:created xsi:type="dcterms:W3CDTF">2020-11-25T08:56:41Z</dcterms:created>
  <dcterms:modified xsi:type="dcterms:W3CDTF">2022-12-01T07:56:02Z</dcterms:modified>
</cp:coreProperties>
</file>