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435" tabRatio="855" activeTab="0"/>
  </bookViews>
  <sheets>
    <sheet name="評価シート（様式）" sheetId="1" r:id="rId1"/>
    <sheet name="フィードバックシート（様式）" sheetId="2" r:id="rId2"/>
    <sheet name="評価結果報告書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フ (1)" sheetId="10" r:id="rId10"/>
    <sheet name="フ (2)" sheetId="11" r:id="rId11"/>
    <sheet name="フ (3)" sheetId="12" r:id="rId12"/>
    <sheet name="フ (4)" sheetId="13" r:id="rId13"/>
    <sheet name="フ (5)" sheetId="14" r:id="rId14"/>
  </sheets>
  <definedNames>
    <definedName name="_xlnm.Print_Area" localSheetId="9">'フ (1)'!$A$1:$K$36</definedName>
    <definedName name="_xlnm.Print_Area" localSheetId="10">'フ (2)'!$A$1:$K$36</definedName>
    <definedName name="_xlnm.Print_Area" localSheetId="11">'フ (3)'!$A$1:$K$36</definedName>
    <definedName name="_xlnm.Print_Area" localSheetId="12">'フ (4)'!$A$1:$K$36</definedName>
    <definedName name="_xlnm.Print_Area" localSheetId="13">'フ (5)'!$A$1:$K$36</definedName>
    <definedName name="_xlnm.Print_Area" localSheetId="1">'フィードバックシート（様式）'!$A$1:$K$36</definedName>
    <definedName name="_xlnm.Print_Area" localSheetId="4">'評①'!$A$1:$K$39</definedName>
    <definedName name="_xlnm.Print_Area" localSheetId="5">'評②'!$A$1:$K$39</definedName>
    <definedName name="_xlnm.Print_Area" localSheetId="6">'評③'!$A$1:$K$39</definedName>
    <definedName name="_xlnm.Print_Area" localSheetId="7">'評④'!$A$1:$K$39</definedName>
    <definedName name="_xlnm.Print_Area" localSheetId="8">'評⑤'!$A$1:$K$39</definedName>
    <definedName name="_xlnm.Print_Area" localSheetId="0">'評価シート（様式）'!$A$1:$K$39</definedName>
    <definedName name="_xlnm.Print_Area" localSheetId="3">'評価結果報告書（提出用)'!$A$1:$M$25</definedName>
    <definedName name="_xlnm.Print_Area" localSheetId="2">'評価結果報告書（様式）'!$A$1:$M$25</definedName>
    <definedName name="_xlnm.Print_Titles" localSheetId="3">'評価結果報告書（提出用)'!$1:$10</definedName>
    <definedName name="_xlnm.Print_Titles" localSheetId="2">'評価結果報告書（様式）'!$1:$9</definedName>
  </definedNames>
  <calcPr fullCalcOnLoad="1"/>
</workbook>
</file>

<file path=xl/sharedStrings.xml><?xml version="1.0" encoding="utf-8"?>
<sst xmlns="http://schemas.openxmlformats.org/spreadsheetml/2006/main" count="388" uniqueCount="50">
  <si>
    <t>職務の具体例</t>
  </si>
  <si>
    <t>学校運営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</si>
  <si>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</si>
  <si>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</si>
  <si>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</si>
  <si>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</si>
  <si>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</si>
  <si>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</si>
  <si>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通し番号</t>
  </si>
  <si>
    <t>特記事項</t>
  </si>
  <si>
    <t>教育委員会</t>
  </si>
  <si>
    <t>第２次評価</t>
  </si>
  <si>
    <t>所　　属</t>
  </si>
  <si>
    <t>評　価　期　間</t>
  </si>
  <si>
    <t>評　価　結　果　報　告　書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</si>
  <si>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</si>
  <si>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</si>
  <si>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</si>
  <si>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</si>
  <si>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</si>
  <si>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</si>
  <si>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</si>
  <si>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</si>
  <si>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</si>
  <si>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</si>
  <si>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</si>
  <si>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</si>
  <si>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</si>
  <si>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</si>
  <si>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</si>
  <si>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</si>
  <si>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</si>
  <si>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</si>
  <si>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</si>
  <si>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</si>
  <si>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</si>
  <si>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</si>
  <si>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</si>
  <si>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</si>
  <si>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</si>
  <si>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</si>
  <si>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</si>
  <si>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</si>
  <si>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</si>
  <si>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第４表（養護教諭）</t>
  </si>
  <si>
    <t>保健教育・
保健管理・
生徒指導等</t>
  </si>
  <si>
    <t>○保健管理
○保健指導・保健学習
○救急処置・救急体制
○健康相談活動
○健康診断・健康相談
○特別活動
○生徒指導</t>
  </si>
  <si>
    <t>○保健に関する計画
○保健室の運営
○校務分掌
○各種委員会
○家庭・地域社会等との連携</t>
  </si>
  <si>
    <t>保健教育・保健管理・
生徒指導等</t>
  </si>
  <si>
    <t>（定期・条件・臨時）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</si>
</sst>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/>
      <top>
        <color indexed="63"/>
      </top>
      <bottom style="medium">
        <color theme="1"/>
      </bottom>
    </border>
    <border>
      <left style="thin"/>
      <right>
        <color indexed="63"/>
      </right>
      <top>
        <color indexed="63"/>
      </top>
      <bottom style="medium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 diagonalUp="1">
      <left>
        <color indexed="63"/>
      </left>
      <right style="thin"/>
      <top style="hair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4" fillId="0" borderId="36" xfId="0" applyFont="1" applyFill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35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" fillId="0" borderId="52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vertical="top" wrapText="1"/>
      <protection locked="0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5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6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>
      <alignment horizontal="center" vertical="center"/>
    </xf>
    <xf numFmtId="0" fontId="0" fillId="0" borderId="66" xfId="0" applyFont="1" applyBorder="1" applyAlignment="1">
      <alignment/>
    </xf>
    <xf numFmtId="0" fontId="6" fillId="0" borderId="7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left" vertical="center" wrapText="1"/>
    </xf>
    <xf numFmtId="0" fontId="7" fillId="0" borderId="67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8" fillId="0" borderId="78" xfId="0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69" xfId="0" applyFont="1" applyBorder="1" applyAlignment="1" applyProtection="1">
      <alignment horizontal="center" vertical="center" wrapText="1"/>
      <protection locked="0"/>
    </xf>
    <xf numFmtId="0" fontId="5" fillId="0" borderId="79" xfId="0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83" xfId="0" applyFont="1" applyBorder="1" applyAlignment="1" applyProtection="1">
      <alignment horizontal="center" vertical="center" wrapText="1"/>
      <protection locked="0"/>
    </xf>
    <xf numFmtId="0" fontId="8" fillId="0" borderId="84" xfId="0" applyFont="1" applyBorder="1" applyAlignment="1" applyProtection="1">
      <alignment horizontal="center" vertical="center" wrapText="1"/>
      <protection locked="0"/>
    </xf>
    <xf numFmtId="0" fontId="8" fillId="0" borderId="85" xfId="0" applyFont="1" applyBorder="1" applyAlignment="1" applyProtection="1">
      <alignment horizontal="center" vertical="center" wrapText="1"/>
      <protection locked="0"/>
    </xf>
    <xf numFmtId="0" fontId="6" fillId="0" borderId="6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59" xfId="0" applyFont="1" applyFill="1" applyBorder="1" applyAlignment="1">
      <alignment horizontal="center" vertical="center" textRotation="255" wrapText="1"/>
    </xf>
    <xf numFmtId="0" fontId="0" fillId="0" borderId="87" xfId="0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/>
    </xf>
    <xf numFmtId="0" fontId="2" fillId="0" borderId="87" xfId="0" applyFont="1" applyBorder="1" applyAlignment="1">
      <alignment/>
    </xf>
    <xf numFmtId="0" fontId="5" fillId="0" borderId="6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vertical="top" wrapText="1"/>
    </xf>
    <xf numFmtId="0" fontId="0" fillId="0" borderId="88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89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5" fillId="0" borderId="62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22" xfId="0" applyFont="1" applyBorder="1" applyAlignment="1">
      <alignment vertical="top" wrapText="1"/>
    </xf>
    <xf numFmtId="0" fontId="14" fillId="0" borderId="8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9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0" fontId="14" fillId="0" borderId="90" xfId="0" applyFont="1" applyBorder="1" applyAlignment="1">
      <alignment vertical="top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91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48" xfId="0" applyFont="1" applyBorder="1" applyAlignment="1">
      <alignment/>
    </xf>
    <xf numFmtId="0" fontId="8" fillId="0" borderId="74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>
      <alignment/>
    </xf>
    <xf numFmtId="0" fontId="0" fillId="0" borderId="87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6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6" fillId="0" borderId="7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Zeros="0" tabSelected="1" zoomScalePageLayoutView="0" workbookViewId="0" topLeftCell="A1">
      <selection activeCell="M16" sqref="M16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9:11" s="1" customFormat="1" ht="15" customHeight="1">
      <c r="I2" s="70"/>
      <c r="J2" s="194" t="s">
        <v>49</v>
      </c>
      <c r="K2" s="194"/>
    </row>
    <row r="3" spans="1:11" s="1" customFormat="1" ht="18.75">
      <c r="A3" s="184" t="s">
        <v>3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191"/>
      <c r="G5" s="192"/>
      <c r="H5" s="193"/>
      <c r="I5" s="56" t="s">
        <v>38</v>
      </c>
      <c r="J5" s="146"/>
      <c r="K5" s="147"/>
    </row>
    <row r="6" spans="1:11" s="1" customFormat="1" ht="20.25" customHeight="1" thickBot="1">
      <c r="A6" s="189"/>
      <c r="B6" s="190"/>
      <c r="C6" s="16" t="s">
        <v>15</v>
      </c>
      <c r="D6" s="18"/>
      <c r="E6" s="3"/>
      <c r="F6" s="191"/>
      <c r="G6" s="192"/>
      <c r="H6" s="193"/>
      <c r="I6" s="57" t="s">
        <v>39</v>
      </c>
      <c r="J6" s="146"/>
      <c r="K6" s="147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148" t="s">
        <v>5</v>
      </c>
      <c r="J8" s="151" t="s">
        <v>11</v>
      </c>
      <c r="K8" s="195" t="s">
        <v>21</v>
      </c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149"/>
      <c r="J9" s="152"/>
      <c r="K9" s="196"/>
    </row>
    <row r="10" spans="1:11" s="9" customFormat="1" ht="12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89"/>
      <c r="J10" s="92"/>
      <c r="K10" s="86"/>
    </row>
    <row r="11" spans="1:11" s="9" customFormat="1" ht="12" customHeight="1">
      <c r="A11" s="156"/>
      <c r="B11" s="157"/>
      <c r="C11" s="157"/>
      <c r="D11" s="158"/>
      <c r="E11" s="93"/>
      <c r="F11" s="128"/>
      <c r="G11" s="128"/>
      <c r="H11" s="129"/>
      <c r="I11" s="90"/>
      <c r="J11" s="93"/>
      <c r="K11" s="87"/>
    </row>
    <row r="12" spans="1:11" s="9" customFormat="1" ht="12" customHeight="1">
      <c r="A12" s="156"/>
      <c r="B12" s="157"/>
      <c r="C12" s="157"/>
      <c r="D12" s="158"/>
      <c r="E12" s="93"/>
      <c r="F12" s="128"/>
      <c r="G12" s="128"/>
      <c r="H12" s="129"/>
      <c r="I12" s="90"/>
      <c r="J12" s="93"/>
      <c r="K12" s="87"/>
    </row>
    <row r="13" spans="1:11" s="9" customFormat="1" ht="12" customHeight="1" thickBot="1">
      <c r="A13" s="159"/>
      <c r="B13" s="160"/>
      <c r="C13" s="160"/>
      <c r="D13" s="161"/>
      <c r="E13" s="140"/>
      <c r="F13" s="131"/>
      <c r="G13" s="131"/>
      <c r="H13" s="132"/>
      <c r="I13" s="139"/>
      <c r="J13" s="140"/>
      <c r="K13" s="141"/>
    </row>
    <row r="14" spans="1:11" ht="12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89"/>
      <c r="J14" s="92"/>
      <c r="K14" s="150"/>
    </row>
    <row r="15" spans="1:11" ht="12" customHeight="1">
      <c r="A15" s="79"/>
      <c r="B15" s="174"/>
      <c r="C15" s="175"/>
      <c r="D15" s="176"/>
      <c r="E15" s="93"/>
      <c r="F15" s="128"/>
      <c r="G15" s="128"/>
      <c r="H15" s="129"/>
      <c r="I15" s="90"/>
      <c r="J15" s="93"/>
      <c r="K15" s="87"/>
    </row>
    <row r="16" spans="1:11" ht="12" customHeight="1">
      <c r="A16" s="79"/>
      <c r="B16" s="174"/>
      <c r="C16" s="175"/>
      <c r="D16" s="176"/>
      <c r="E16" s="93"/>
      <c r="F16" s="128"/>
      <c r="G16" s="128"/>
      <c r="H16" s="129"/>
      <c r="I16" s="90"/>
      <c r="J16" s="93"/>
      <c r="K16" s="87"/>
    </row>
    <row r="17" spans="1:11" ht="12" customHeight="1">
      <c r="A17" s="79"/>
      <c r="B17" s="174"/>
      <c r="C17" s="175"/>
      <c r="D17" s="176"/>
      <c r="E17" s="94"/>
      <c r="F17" s="136"/>
      <c r="G17" s="136"/>
      <c r="H17" s="137"/>
      <c r="I17" s="91"/>
      <c r="J17" s="94"/>
      <c r="K17" s="87"/>
    </row>
    <row r="18" spans="1:11" ht="12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121"/>
      <c r="J18" s="116"/>
      <c r="K18" s="81"/>
    </row>
    <row r="19" spans="1:11" ht="12" customHeight="1">
      <c r="A19" s="79"/>
      <c r="B19" s="174"/>
      <c r="C19" s="175"/>
      <c r="D19" s="176"/>
      <c r="E19" s="127"/>
      <c r="F19" s="128"/>
      <c r="G19" s="128"/>
      <c r="H19" s="129"/>
      <c r="I19" s="122"/>
      <c r="J19" s="117"/>
      <c r="K19" s="82"/>
    </row>
    <row r="20" spans="1:11" ht="12" customHeight="1">
      <c r="A20" s="79"/>
      <c r="B20" s="174"/>
      <c r="C20" s="175"/>
      <c r="D20" s="176"/>
      <c r="E20" s="127"/>
      <c r="F20" s="128"/>
      <c r="G20" s="128"/>
      <c r="H20" s="129"/>
      <c r="I20" s="122"/>
      <c r="J20" s="117"/>
      <c r="K20" s="82"/>
    </row>
    <row r="21" spans="1:11" ht="12" customHeight="1" thickBot="1">
      <c r="A21" s="170"/>
      <c r="B21" s="177"/>
      <c r="C21" s="178"/>
      <c r="D21" s="179"/>
      <c r="E21" s="130"/>
      <c r="F21" s="131"/>
      <c r="G21" s="131"/>
      <c r="H21" s="132"/>
      <c r="I21" s="123"/>
      <c r="J21" s="118"/>
      <c r="K21" s="83"/>
    </row>
    <row r="22" spans="1:11" ht="12" customHeight="1">
      <c r="A22" s="78" t="s">
        <v>1</v>
      </c>
      <c r="B22" s="171" t="s">
        <v>47</v>
      </c>
      <c r="C22" s="172"/>
      <c r="D22" s="173"/>
      <c r="E22" s="133" t="s">
        <v>19</v>
      </c>
      <c r="F22" s="134"/>
      <c r="G22" s="134"/>
      <c r="H22" s="135"/>
      <c r="I22" s="89"/>
      <c r="J22" s="92"/>
      <c r="K22" s="86"/>
    </row>
    <row r="23" spans="1:11" ht="12" customHeight="1">
      <c r="A23" s="79"/>
      <c r="B23" s="174"/>
      <c r="C23" s="175"/>
      <c r="D23" s="176"/>
      <c r="E23" s="93"/>
      <c r="F23" s="128"/>
      <c r="G23" s="128"/>
      <c r="H23" s="129"/>
      <c r="I23" s="90"/>
      <c r="J23" s="93"/>
      <c r="K23" s="87"/>
    </row>
    <row r="24" spans="1:11" ht="12" customHeight="1">
      <c r="A24" s="79"/>
      <c r="B24" s="174"/>
      <c r="C24" s="175"/>
      <c r="D24" s="176"/>
      <c r="E24" s="93"/>
      <c r="F24" s="128"/>
      <c r="G24" s="128"/>
      <c r="H24" s="129"/>
      <c r="I24" s="90"/>
      <c r="J24" s="93"/>
      <c r="K24" s="87"/>
    </row>
    <row r="25" spans="1:11" ht="12" customHeight="1">
      <c r="A25" s="79"/>
      <c r="B25" s="174"/>
      <c r="C25" s="175"/>
      <c r="D25" s="176"/>
      <c r="E25" s="94"/>
      <c r="F25" s="136"/>
      <c r="G25" s="136"/>
      <c r="H25" s="137"/>
      <c r="I25" s="91"/>
      <c r="J25" s="94"/>
      <c r="K25" s="88"/>
    </row>
    <row r="26" spans="1:11" ht="12" customHeight="1">
      <c r="A26" s="79"/>
      <c r="B26" s="174"/>
      <c r="C26" s="175"/>
      <c r="D26" s="176"/>
      <c r="E26" s="124" t="s">
        <v>20</v>
      </c>
      <c r="F26" s="125"/>
      <c r="G26" s="125"/>
      <c r="H26" s="126"/>
      <c r="I26" s="121"/>
      <c r="J26" s="116"/>
      <c r="K26" s="81"/>
    </row>
    <row r="27" spans="1:11" ht="12" customHeight="1">
      <c r="A27" s="79"/>
      <c r="B27" s="174"/>
      <c r="C27" s="175"/>
      <c r="D27" s="176"/>
      <c r="E27" s="127"/>
      <c r="F27" s="128"/>
      <c r="G27" s="128"/>
      <c r="H27" s="129"/>
      <c r="I27" s="122"/>
      <c r="J27" s="117"/>
      <c r="K27" s="82"/>
    </row>
    <row r="28" spans="1:11" ht="12" customHeight="1">
      <c r="A28" s="79"/>
      <c r="B28" s="174"/>
      <c r="C28" s="175"/>
      <c r="D28" s="176"/>
      <c r="E28" s="127"/>
      <c r="F28" s="128"/>
      <c r="G28" s="128"/>
      <c r="H28" s="129"/>
      <c r="I28" s="122"/>
      <c r="J28" s="117"/>
      <c r="K28" s="82"/>
    </row>
    <row r="29" spans="1:11" ht="12" customHeight="1" thickBot="1">
      <c r="A29" s="80"/>
      <c r="B29" s="177"/>
      <c r="C29" s="178"/>
      <c r="D29" s="179"/>
      <c r="E29" s="130"/>
      <c r="F29" s="131"/>
      <c r="G29" s="131"/>
      <c r="H29" s="132"/>
      <c r="I29" s="123"/>
      <c r="J29" s="118"/>
      <c r="K29" s="83"/>
    </row>
    <row r="30" spans="1:11" ht="42" customHeight="1" thickBot="1">
      <c r="A30" s="95"/>
      <c r="B30" s="96"/>
      <c r="C30" s="96"/>
      <c r="D30" s="96"/>
      <c r="E30" s="103" t="s">
        <v>24</v>
      </c>
      <c r="F30" s="104"/>
      <c r="G30" s="105"/>
      <c r="H30" s="106"/>
      <c r="I30" s="58"/>
      <c r="J30" s="59"/>
      <c r="K30" s="60"/>
    </row>
    <row r="31" spans="1:11" ht="42" customHeight="1" thickBot="1">
      <c r="A31" s="95"/>
      <c r="B31" s="96"/>
      <c r="C31" s="96"/>
      <c r="D31" s="96"/>
      <c r="E31" s="103" t="s">
        <v>25</v>
      </c>
      <c r="F31" s="104"/>
      <c r="G31" s="105"/>
      <c r="H31" s="106"/>
      <c r="I31" s="38"/>
      <c r="J31" s="40"/>
      <c r="K31" s="39"/>
    </row>
    <row r="32" spans="1:11" ht="11.25" customHeight="1">
      <c r="A32" s="53"/>
      <c r="B32" s="54"/>
      <c r="C32" s="54"/>
      <c r="D32" s="54"/>
      <c r="E32" s="61"/>
      <c r="F32" s="52"/>
      <c r="G32" s="62"/>
      <c r="H32" s="62"/>
      <c r="I32" s="63"/>
      <c r="J32" s="64"/>
      <c r="K32" s="55"/>
    </row>
    <row r="33" spans="1:4" ht="24.75" customHeight="1" thickBot="1">
      <c r="A33" s="97" t="s">
        <v>29</v>
      </c>
      <c r="B33" s="98"/>
      <c r="C33" s="98"/>
      <c r="D33" s="98"/>
    </row>
    <row r="34" spans="1:17" s="13" customFormat="1" ht="18.75" customHeight="1">
      <c r="A34" s="17"/>
      <c r="B34" s="99" t="s">
        <v>26</v>
      </c>
      <c r="C34" s="100"/>
      <c r="D34" s="100"/>
      <c r="E34" s="100"/>
      <c r="F34" s="101"/>
      <c r="G34" s="101"/>
      <c r="H34" s="99" t="s">
        <v>27</v>
      </c>
      <c r="I34" s="100"/>
      <c r="J34" s="100"/>
      <c r="K34" s="102"/>
      <c r="N34" s="84"/>
      <c r="O34" s="85"/>
      <c r="P34" s="85"/>
      <c r="Q34" s="85"/>
    </row>
    <row r="35" spans="1:15" s="13" customFormat="1" ht="25.5" customHeight="1">
      <c r="A35" s="44" t="s">
        <v>30</v>
      </c>
      <c r="B35" s="110"/>
      <c r="C35" s="111"/>
      <c r="D35" s="111"/>
      <c r="E35" s="111"/>
      <c r="F35" s="111"/>
      <c r="G35" s="112"/>
      <c r="H35" s="142"/>
      <c r="I35" s="111"/>
      <c r="J35" s="111"/>
      <c r="K35" s="143"/>
      <c r="O35" s="14"/>
    </row>
    <row r="36" spans="1:11" s="13" customFormat="1" ht="25.5" customHeight="1">
      <c r="A36" s="44" t="s">
        <v>31</v>
      </c>
      <c r="B36" s="110"/>
      <c r="C36" s="111"/>
      <c r="D36" s="111"/>
      <c r="E36" s="111"/>
      <c r="F36" s="111"/>
      <c r="G36" s="112"/>
      <c r="H36" s="142"/>
      <c r="I36" s="111"/>
      <c r="J36" s="111"/>
      <c r="K36" s="143"/>
    </row>
    <row r="37" spans="1:11" s="13" customFormat="1" ht="63" customHeight="1">
      <c r="A37" s="44" t="s">
        <v>17</v>
      </c>
      <c r="B37" s="113"/>
      <c r="C37" s="114"/>
      <c r="D37" s="114"/>
      <c r="E37" s="114"/>
      <c r="F37" s="114"/>
      <c r="G37" s="115"/>
      <c r="H37" s="119"/>
      <c r="I37" s="114"/>
      <c r="J37" s="114"/>
      <c r="K37" s="120"/>
    </row>
    <row r="38" spans="1:11" s="13" customFormat="1" ht="63" customHeight="1">
      <c r="A38" s="45" t="s">
        <v>18</v>
      </c>
      <c r="B38" s="113"/>
      <c r="C38" s="114"/>
      <c r="D38" s="114"/>
      <c r="E38" s="114"/>
      <c r="F38" s="114"/>
      <c r="G38" s="115"/>
      <c r="H38" s="119"/>
      <c r="I38" s="114"/>
      <c r="J38" s="114"/>
      <c r="K38" s="120"/>
    </row>
    <row r="39" spans="1:11" s="13" customFormat="1" ht="63" customHeight="1" thickBot="1">
      <c r="A39" s="46" t="s">
        <v>32</v>
      </c>
      <c r="B39" s="107"/>
      <c r="C39" s="108"/>
      <c r="D39" s="108"/>
      <c r="E39" s="108"/>
      <c r="F39" s="108"/>
      <c r="G39" s="109"/>
      <c r="H39" s="144"/>
      <c r="I39" s="108"/>
      <c r="J39" s="108"/>
      <c r="K39" s="145"/>
    </row>
    <row r="40" spans="4:11" s="13" customFormat="1" ht="14.25" customHeight="1">
      <c r="D40" s="14"/>
      <c r="E40" s="14"/>
      <c r="F40" s="14"/>
      <c r="G40" s="14"/>
      <c r="H40" s="14"/>
      <c r="I40" s="138"/>
      <c r="J40" s="138"/>
      <c r="K40" s="138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</sheetData>
  <sheetProtection/>
  <mergeCells count="59">
    <mergeCell ref="A1:K1"/>
    <mergeCell ref="A3:K3"/>
    <mergeCell ref="A5:D5"/>
    <mergeCell ref="A6:B6"/>
    <mergeCell ref="J5:K5"/>
    <mergeCell ref="F5:H5"/>
    <mergeCell ref="F6:H6"/>
    <mergeCell ref="J2:K2"/>
    <mergeCell ref="A10:D13"/>
    <mergeCell ref="E8:H9"/>
    <mergeCell ref="E10:H13"/>
    <mergeCell ref="A8:D8"/>
    <mergeCell ref="I18:I21"/>
    <mergeCell ref="A14:A21"/>
    <mergeCell ref="B14:D21"/>
    <mergeCell ref="B9:D9"/>
    <mergeCell ref="K18:K21"/>
    <mergeCell ref="H39:K39"/>
    <mergeCell ref="J6:K6"/>
    <mergeCell ref="E14:H17"/>
    <mergeCell ref="I8:I9"/>
    <mergeCell ref="K14:K17"/>
    <mergeCell ref="E18:H21"/>
    <mergeCell ref="J8:J9"/>
    <mergeCell ref="H35:K35"/>
    <mergeCell ref="K8:K9"/>
    <mergeCell ref="I40:K40"/>
    <mergeCell ref="I10:I13"/>
    <mergeCell ref="J10:J13"/>
    <mergeCell ref="K10:K13"/>
    <mergeCell ref="I14:I17"/>
    <mergeCell ref="J14:J17"/>
    <mergeCell ref="H36:K36"/>
    <mergeCell ref="E30:H30"/>
    <mergeCell ref="H37:K37"/>
    <mergeCell ref="J18:J21"/>
    <mergeCell ref="J26:J29"/>
    <mergeCell ref="H38:K38"/>
    <mergeCell ref="A30:D30"/>
    <mergeCell ref="I26:I29"/>
    <mergeCell ref="E26:H29"/>
    <mergeCell ref="E22:H25"/>
    <mergeCell ref="B22:D29"/>
    <mergeCell ref="E31:H31"/>
    <mergeCell ref="B39:G39"/>
    <mergeCell ref="B35:G35"/>
    <mergeCell ref="B36:G36"/>
    <mergeCell ref="B37:G37"/>
    <mergeCell ref="B38:G38"/>
    <mergeCell ref="A22:A29"/>
    <mergeCell ref="K26:K29"/>
    <mergeCell ref="N34:Q34"/>
    <mergeCell ref="K22:K25"/>
    <mergeCell ref="I22:I25"/>
    <mergeCell ref="J22:J25"/>
    <mergeCell ref="A31:D31"/>
    <mergeCell ref="A33:D33"/>
    <mergeCell ref="B34:G34"/>
    <mergeCell ref="H34:K34"/>
  </mergeCells>
  <dataValidations count="2">
    <dataValidation type="list" allowBlank="1" showInputMessage="1" showErrorMessage="1" imeMode="halfAlpha" sqref="J30:J32 I10:K10 I14:K14 I22:K22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">
      <selection activeCell="A35" sqref="A35:K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1" customFormat="1" ht="9" customHeight="1"/>
    <row r="3" spans="1:11" s="1" customFormat="1" ht="18.75">
      <c r="A3" s="184" t="s">
        <v>37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200" t="s">
        <v>12</v>
      </c>
      <c r="G5" s="201"/>
      <c r="H5" s="147"/>
      <c r="I5" s="197">
        <f>'評①'!$J$5</f>
        <v>0</v>
      </c>
      <c r="J5" s="197"/>
      <c r="K5" s="19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200" t="s">
        <v>4</v>
      </c>
      <c r="G6" s="201"/>
      <c r="H6" s="147"/>
      <c r="I6" s="198">
        <f>'評①'!$J$6</f>
        <v>0</v>
      </c>
      <c r="J6" s="198"/>
      <c r="K6" s="19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202" t="s">
        <v>43</v>
      </c>
      <c r="J8" s="203"/>
      <c r="K8" s="204"/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205"/>
      <c r="J9" s="206"/>
      <c r="K9" s="207"/>
    </row>
    <row r="10" spans="1:11" s="9" customFormat="1" ht="13.5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328">
        <f>'評①'!$J$10</f>
        <v>0</v>
      </c>
      <c r="J10" s="329"/>
      <c r="K10" s="330"/>
    </row>
    <row r="11" spans="1:11" s="9" customFormat="1" ht="13.5" customHeight="1">
      <c r="A11" s="156"/>
      <c r="B11" s="157"/>
      <c r="C11" s="157"/>
      <c r="D11" s="158"/>
      <c r="E11" s="93"/>
      <c r="F11" s="128"/>
      <c r="G11" s="128"/>
      <c r="H11" s="129"/>
      <c r="I11" s="331"/>
      <c r="J11" s="332"/>
      <c r="K11" s="333"/>
    </row>
    <row r="12" spans="1:11" s="9" customFormat="1" ht="13.5" customHeight="1">
      <c r="A12" s="156"/>
      <c r="B12" s="157"/>
      <c r="C12" s="157"/>
      <c r="D12" s="158"/>
      <c r="E12" s="93"/>
      <c r="F12" s="128"/>
      <c r="G12" s="128"/>
      <c r="H12" s="129"/>
      <c r="I12" s="331"/>
      <c r="J12" s="332"/>
      <c r="K12" s="333"/>
    </row>
    <row r="13" spans="1:11" s="9" customFormat="1" ht="13.5" customHeight="1" thickBot="1">
      <c r="A13" s="159"/>
      <c r="B13" s="160"/>
      <c r="C13" s="160"/>
      <c r="D13" s="161"/>
      <c r="E13" s="140"/>
      <c r="F13" s="131"/>
      <c r="G13" s="131"/>
      <c r="H13" s="132"/>
      <c r="I13" s="334"/>
      <c r="J13" s="335"/>
      <c r="K13" s="336"/>
    </row>
    <row r="14" spans="1:11" ht="13.5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328">
        <f>'評①'!$J$14</f>
        <v>0</v>
      </c>
      <c r="J14" s="329"/>
      <c r="K14" s="330"/>
    </row>
    <row r="15" spans="1:11" ht="13.5" customHeight="1">
      <c r="A15" s="79"/>
      <c r="B15" s="174"/>
      <c r="C15" s="175"/>
      <c r="D15" s="176"/>
      <c r="E15" s="93"/>
      <c r="F15" s="128"/>
      <c r="G15" s="128"/>
      <c r="H15" s="129"/>
      <c r="I15" s="331"/>
      <c r="J15" s="332"/>
      <c r="K15" s="333"/>
    </row>
    <row r="16" spans="1:11" ht="13.5" customHeight="1">
      <c r="A16" s="79"/>
      <c r="B16" s="174"/>
      <c r="C16" s="175"/>
      <c r="D16" s="176"/>
      <c r="E16" s="93"/>
      <c r="F16" s="128"/>
      <c r="G16" s="128"/>
      <c r="H16" s="129"/>
      <c r="I16" s="331"/>
      <c r="J16" s="332"/>
      <c r="K16" s="333"/>
    </row>
    <row r="17" spans="1:11" ht="13.5" customHeight="1">
      <c r="A17" s="79"/>
      <c r="B17" s="174"/>
      <c r="C17" s="175"/>
      <c r="D17" s="176"/>
      <c r="E17" s="94"/>
      <c r="F17" s="136"/>
      <c r="G17" s="136"/>
      <c r="H17" s="137"/>
      <c r="I17" s="337"/>
      <c r="J17" s="338"/>
      <c r="K17" s="339"/>
    </row>
    <row r="18" spans="1:11" ht="13.5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31">
        <f>'評①'!$J$18</f>
        <v>0</v>
      </c>
      <c r="J18" s="332"/>
      <c r="K18" s="333"/>
    </row>
    <row r="19" spans="1:11" ht="13.5" customHeight="1">
      <c r="A19" s="79"/>
      <c r="B19" s="174"/>
      <c r="C19" s="175"/>
      <c r="D19" s="176"/>
      <c r="E19" s="127"/>
      <c r="F19" s="128"/>
      <c r="G19" s="128"/>
      <c r="H19" s="129"/>
      <c r="I19" s="331"/>
      <c r="J19" s="332"/>
      <c r="K19" s="333"/>
    </row>
    <row r="20" spans="1:11" ht="13.5" customHeight="1">
      <c r="A20" s="79"/>
      <c r="B20" s="174"/>
      <c r="C20" s="175"/>
      <c r="D20" s="176"/>
      <c r="E20" s="127"/>
      <c r="F20" s="128"/>
      <c r="G20" s="128"/>
      <c r="H20" s="129"/>
      <c r="I20" s="331"/>
      <c r="J20" s="332"/>
      <c r="K20" s="333"/>
    </row>
    <row r="21" spans="1:11" ht="13.5" customHeight="1" thickBot="1">
      <c r="A21" s="170"/>
      <c r="B21" s="177"/>
      <c r="C21" s="178"/>
      <c r="D21" s="179"/>
      <c r="E21" s="130"/>
      <c r="F21" s="131"/>
      <c r="G21" s="131"/>
      <c r="H21" s="132"/>
      <c r="I21" s="334"/>
      <c r="J21" s="335"/>
      <c r="K21" s="336"/>
    </row>
    <row r="22" spans="1:11" ht="13.5" customHeight="1">
      <c r="A22" s="78" t="s">
        <v>1</v>
      </c>
      <c r="B22" s="171" t="s">
        <v>47</v>
      </c>
      <c r="C22" s="172"/>
      <c r="D22" s="173"/>
      <c r="E22" s="133" t="s">
        <v>19</v>
      </c>
      <c r="F22" s="154"/>
      <c r="G22" s="154"/>
      <c r="H22" s="245"/>
      <c r="I22" s="328">
        <f>'評①'!$J$22</f>
        <v>0</v>
      </c>
      <c r="J22" s="329"/>
      <c r="K22" s="330"/>
    </row>
    <row r="23" spans="1:11" ht="13.5" customHeight="1">
      <c r="A23" s="79"/>
      <c r="B23" s="174"/>
      <c r="C23" s="175"/>
      <c r="D23" s="176"/>
      <c r="E23" s="246"/>
      <c r="F23" s="247"/>
      <c r="G23" s="247"/>
      <c r="H23" s="248"/>
      <c r="I23" s="331"/>
      <c r="J23" s="332"/>
      <c r="K23" s="333"/>
    </row>
    <row r="24" spans="1:11" ht="13.5" customHeight="1">
      <c r="A24" s="79"/>
      <c r="B24" s="174"/>
      <c r="C24" s="175"/>
      <c r="D24" s="176"/>
      <c r="E24" s="246"/>
      <c r="F24" s="247"/>
      <c r="G24" s="247"/>
      <c r="H24" s="248"/>
      <c r="I24" s="331"/>
      <c r="J24" s="332"/>
      <c r="K24" s="333"/>
    </row>
    <row r="25" spans="1:11" ht="13.5" customHeight="1">
      <c r="A25" s="79"/>
      <c r="B25" s="174"/>
      <c r="C25" s="175"/>
      <c r="D25" s="176"/>
      <c r="E25" s="249"/>
      <c r="F25" s="250"/>
      <c r="G25" s="250"/>
      <c r="H25" s="251"/>
      <c r="I25" s="337"/>
      <c r="J25" s="338"/>
      <c r="K25" s="339"/>
    </row>
    <row r="26" spans="1:11" ht="13.5" customHeight="1">
      <c r="A26" s="79"/>
      <c r="B26" s="174"/>
      <c r="C26" s="175"/>
      <c r="D26" s="176"/>
      <c r="E26" s="124" t="s">
        <v>20</v>
      </c>
      <c r="F26" s="252"/>
      <c r="G26" s="252"/>
      <c r="H26" s="253"/>
      <c r="I26" s="331">
        <f>'評①'!$J$26</f>
        <v>0</v>
      </c>
      <c r="J26" s="332"/>
      <c r="K26" s="333"/>
    </row>
    <row r="27" spans="1:11" ht="13.5" customHeight="1">
      <c r="A27" s="79"/>
      <c r="B27" s="174"/>
      <c r="C27" s="175"/>
      <c r="D27" s="176"/>
      <c r="E27" s="246"/>
      <c r="F27" s="247"/>
      <c r="G27" s="247"/>
      <c r="H27" s="248"/>
      <c r="I27" s="331"/>
      <c r="J27" s="332"/>
      <c r="K27" s="333"/>
    </row>
    <row r="28" spans="1:11" ht="13.5" customHeight="1">
      <c r="A28" s="79"/>
      <c r="B28" s="174"/>
      <c r="C28" s="175"/>
      <c r="D28" s="176"/>
      <c r="E28" s="246"/>
      <c r="F28" s="247"/>
      <c r="G28" s="247"/>
      <c r="H28" s="248"/>
      <c r="I28" s="331"/>
      <c r="J28" s="332"/>
      <c r="K28" s="333"/>
    </row>
    <row r="29" spans="1:11" ht="13.5" customHeight="1" thickBot="1">
      <c r="A29" s="80"/>
      <c r="B29" s="177"/>
      <c r="C29" s="178"/>
      <c r="D29" s="179"/>
      <c r="E29" s="254"/>
      <c r="F29" s="255"/>
      <c r="G29" s="255"/>
      <c r="H29" s="256"/>
      <c r="I29" s="334"/>
      <c r="J29" s="335"/>
      <c r="K29" s="336"/>
    </row>
    <row r="30" spans="1:11" ht="53.25" customHeight="1" thickBot="1">
      <c r="A30" s="95"/>
      <c r="B30" s="96"/>
      <c r="C30" s="96"/>
      <c r="D30" s="96"/>
      <c r="E30" s="230" t="s">
        <v>24</v>
      </c>
      <c r="F30" s="231"/>
      <c r="G30" s="232"/>
      <c r="H30" s="233"/>
      <c r="I30" s="340">
        <f>IF('評①'!K30="",'評①'!J30,'評①'!K30)</f>
        <v>0</v>
      </c>
      <c r="J30" s="340"/>
      <c r="K30" s="340"/>
    </row>
    <row r="31" spans="1:11" ht="52.5" customHeight="1" thickBot="1">
      <c r="A31" s="95"/>
      <c r="B31" s="96"/>
      <c r="C31" s="96"/>
      <c r="D31" s="96"/>
      <c r="E31" s="230" t="s">
        <v>25</v>
      </c>
      <c r="F31" s="231"/>
      <c r="G31" s="232"/>
      <c r="H31" s="233"/>
      <c r="I31" s="340">
        <f>IF('評①'!K31="",'評①'!J31,'評①'!K31)</f>
        <v>0</v>
      </c>
      <c r="J31" s="340"/>
      <c r="K31" s="340"/>
    </row>
    <row r="32" spans="1:11" ht="8.25" customHeight="1">
      <c r="A32" s="71"/>
      <c r="B32" s="72"/>
      <c r="C32" s="72"/>
      <c r="D32" s="72"/>
      <c r="E32" s="257"/>
      <c r="F32" s="192"/>
      <c r="G32" s="192"/>
      <c r="H32" s="192"/>
      <c r="I32" s="192"/>
      <c r="J32" s="192"/>
      <c r="K32" s="192"/>
    </row>
    <row r="33" ht="34.5" customHeight="1" thickBot="1"/>
    <row r="34" spans="1:15" s="13" customFormat="1" ht="22.5" customHeight="1" thickBot="1">
      <c r="A34" s="219" t="s">
        <v>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/>
      <c r="O34" s="14"/>
    </row>
    <row r="35" spans="1:11" s="13" customFormat="1" ht="42" customHeight="1">
      <c r="A35" s="342"/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s="13" customFormat="1" ht="49.5" customHeight="1" thickBot="1">
      <c r="A36" s="341"/>
      <c r="B36" s="131"/>
      <c r="C36" s="131"/>
      <c r="D36" s="131"/>
      <c r="E36" s="131"/>
      <c r="F36" s="131"/>
      <c r="G36" s="131"/>
      <c r="H36" s="131"/>
      <c r="I36" s="131"/>
      <c r="J36" s="131"/>
      <c r="K36" s="132"/>
    </row>
    <row r="37" spans="4:11" s="13" customFormat="1" ht="14.25" customHeight="1">
      <c r="D37" s="14"/>
      <c r="E37" s="14"/>
      <c r="F37" s="14"/>
      <c r="G37" s="14"/>
      <c r="H37" s="14"/>
      <c r="I37" s="138"/>
      <c r="J37" s="138"/>
      <c r="K37" s="138"/>
    </row>
    <row r="38" spans="1:8" ht="13.5">
      <c r="A38" s="5"/>
      <c r="B38" s="5"/>
      <c r="C38" s="5"/>
      <c r="D38" s="7"/>
      <c r="E38" s="5"/>
      <c r="F38" s="5"/>
      <c r="G38" s="6"/>
      <c r="H38" s="6"/>
    </row>
    <row r="39" spans="1:8" ht="13.5">
      <c r="A39" s="5"/>
      <c r="B39" s="5"/>
      <c r="C39" s="5"/>
      <c r="D39" s="7"/>
      <c r="E39" s="5"/>
      <c r="F39" s="5"/>
      <c r="G39" s="6"/>
      <c r="H39" s="6"/>
    </row>
    <row r="40" spans="1:8" ht="13.5">
      <c r="A40" s="5"/>
      <c r="B40" s="5"/>
      <c r="C40" s="5"/>
      <c r="D40" s="7"/>
      <c r="E40" s="5"/>
      <c r="F40" s="5"/>
      <c r="G40" s="6"/>
      <c r="H40" s="6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</sheetData>
  <sheetProtection/>
  <mergeCells count="37">
    <mergeCell ref="E32:K32"/>
    <mergeCell ref="A34:K34"/>
    <mergeCell ref="A35:K36"/>
    <mergeCell ref="I37:K37"/>
    <mergeCell ref="A30:D30"/>
    <mergeCell ref="E30:H30"/>
    <mergeCell ref="I30:K30"/>
    <mergeCell ref="A31:D31"/>
    <mergeCell ref="E31:H31"/>
    <mergeCell ref="I31:K31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7">
      <selection activeCell="A35" sqref="A35:K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1" customFormat="1" ht="9" customHeight="1"/>
    <row r="3" spans="1:11" s="1" customFormat="1" ht="18.75">
      <c r="A3" s="184" t="s">
        <v>37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200" t="s">
        <v>12</v>
      </c>
      <c r="G5" s="201"/>
      <c r="H5" s="147"/>
      <c r="I5" s="197">
        <f>'評②'!$J$5</f>
        <v>0</v>
      </c>
      <c r="J5" s="197"/>
      <c r="K5" s="19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200" t="s">
        <v>4</v>
      </c>
      <c r="G6" s="201"/>
      <c r="H6" s="147"/>
      <c r="I6" s="198">
        <f>'評②'!$J$6</f>
        <v>0</v>
      </c>
      <c r="J6" s="198"/>
      <c r="K6" s="19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202" t="s">
        <v>43</v>
      </c>
      <c r="J8" s="203"/>
      <c r="K8" s="204"/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205"/>
      <c r="J9" s="206"/>
      <c r="K9" s="207"/>
    </row>
    <row r="10" spans="1:11" s="9" customFormat="1" ht="13.5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328">
        <f>'評②'!$J$10</f>
        <v>0</v>
      </c>
      <c r="J10" s="329"/>
      <c r="K10" s="330"/>
    </row>
    <row r="11" spans="1:11" s="9" customFormat="1" ht="13.5" customHeight="1">
      <c r="A11" s="156"/>
      <c r="B11" s="157"/>
      <c r="C11" s="157"/>
      <c r="D11" s="158"/>
      <c r="E11" s="93"/>
      <c r="F11" s="128"/>
      <c r="G11" s="128"/>
      <c r="H11" s="129"/>
      <c r="I11" s="331"/>
      <c r="J11" s="332"/>
      <c r="K11" s="333"/>
    </row>
    <row r="12" spans="1:11" s="9" customFormat="1" ht="13.5" customHeight="1">
      <c r="A12" s="156"/>
      <c r="B12" s="157"/>
      <c r="C12" s="157"/>
      <c r="D12" s="158"/>
      <c r="E12" s="93"/>
      <c r="F12" s="128"/>
      <c r="G12" s="128"/>
      <c r="H12" s="129"/>
      <c r="I12" s="331"/>
      <c r="J12" s="332"/>
      <c r="K12" s="333"/>
    </row>
    <row r="13" spans="1:11" s="9" customFormat="1" ht="13.5" customHeight="1" thickBot="1">
      <c r="A13" s="159"/>
      <c r="B13" s="160"/>
      <c r="C13" s="160"/>
      <c r="D13" s="161"/>
      <c r="E13" s="140"/>
      <c r="F13" s="131"/>
      <c r="G13" s="131"/>
      <c r="H13" s="132"/>
      <c r="I13" s="334"/>
      <c r="J13" s="335"/>
      <c r="K13" s="336"/>
    </row>
    <row r="14" spans="1:11" ht="13.5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328">
        <f>'評②'!$J$14</f>
        <v>0</v>
      </c>
      <c r="J14" s="329"/>
      <c r="K14" s="330"/>
    </row>
    <row r="15" spans="1:11" ht="13.5" customHeight="1">
      <c r="A15" s="79"/>
      <c r="B15" s="174"/>
      <c r="C15" s="175"/>
      <c r="D15" s="176"/>
      <c r="E15" s="93"/>
      <c r="F15" s="128"/>
      <c r="G15" s="128"/>
      <c r="H15" s="129"/>
      <c r="I15" s="331"/>
      <c r="J15" s="332"/>
      <c r="K15" s="333"/>
    </row>
    <row r="16" spans="1:11" ht="13.5" customHeight="1">
      <c r="A16" s="79"/>
      <c r="B16" s="174"/>
      <c r="C16" s="175"/>
      <c r="D16" s="176"/>
      <c r="E16" s="93"/>
      <c r="F16" s="128"/>
      <c r="G16" s="128"/>
      <c r="H16" s="129"/>
      <c r="I16" s="331"/>
      <c r="J16" s="332"/>
      <c r="K16" s="333"/>
    </row>
    <row r="17" spans="1:11" ht="13.5" customHeight="1">
      <c r="A17" s="79"/>
      <c r="B17" s="174"/>
      <c r="C17" s="175"/>
      <c r="D17" s="176"/>
      <c r="E17" s="94"/>
      <c r="F17" s="136"/>
      <c r="G17" s="136"/>
      <c r="H17" s="137"/>
      <c r="I17" s="337"/>
      <c r="J17" s="338"/>
      <c r="K17" s="339"/>
    </row>
    <row r="18" spans="1:11" ht="13.5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31">
        <f>'評②'!$J$18</f>
        <v>0</v>
      </c>
      <c r="J18" s="332"/>
      <c r="K18" s="333"/>
    </row>
    <row r="19" spans="1:11" ht="13.5" customHeight="1">
      <c r="A19" s="79"/>
      <c r="B19" s="174"/>
      <c r="C19" s="175"/>
      <c r="D19" s="176"/>
      <c r="E19" s="127"/>
      <c r="F19" s="128"/>
      <c r="G19" s="128"/>
      <c r="H19" s="129"/>
      <c r="I19" s="331"/>
      <c r="J19" s="332"/>
      <c r="K19" s="333"/>
    </row>
    <row r="20" spans="1:11" ht="13.5" customHeight="1">
      <c r="A20" s="79"/>
      <c r="B20" s="174"/>
      <c r="C20" s="175"/>
      <c r="D20" s="176"/>
      <c r="E20" s="127"/>
      <c r="F20" s="128"/>
      <c r="G20" s="128"/>
      <c r="H20" s="129"/>
      <c r="I20" s="331"/>
      <c r="J20" s="332"/>
      <c r="K20" s="333"/>
    </row>
    <row r="21" spans="1:11" ht="13.5" customHeight="1" thickBot="1">
      <c r="A21" s="170"/>
      <c r="B21" s="177"/>
      <c r="C21" s="178"/>
      <c r="D21" s="179"/>
      <c r="E21" s="130"/>
      <c r="F21" s="131"/>
      <c r="G21" s="131"/>
      <c r="H21" s="132"/>
      <c r="I21" s="334"/>
      <c r="J21" s="335"/>
      <c r="K21" s="336"/>
    </row>
    <row r="22" spans="1:11" ht="13.5" customHeight="1">
      <c r="A22" s="78" t="s">
        <v>1</v>
      </c>
      <c r="B22" s="171" t="s">
        <v>47</v>
      </c>
      <c r="C22" s="172"/>
      <c r="D22" s="173"/>
      <c r="E22" s="133" t="s">
        <v>19</v>
      </c>
      <c r="F22" s="154"/>
      <c r="G22" s="154"/>
      <c r="H22" s="245"/>
      <c r="I22" s="328">
        <f>'評②'!$J$22</f>
        <v>0</v>
      </c>
      <c r="J22" s="329"/>
      <c r="K22" s="330"/>
    </row>
    <row r="23" spans="1:11" ht="13.5" customHeight="1">
      <c r="A23" s="79"/>
      <c r="B23" s="174"/>
      <c r="C23" s="175"/>
      <c r="D23" s="176"/>
      <c r="E23" s="246"/>
      <c r="F23" s="247"/>
      <c r="G23" s="247"/>
      <c r="H23" s="248"/>
      <c r="I23" s="331"/>
      <c r="J23" s="332"/>
      <c r="K23" s="333"/>
    </row>
    <row r="24" spans="1:11" ht="13.5" customHeight="1">
      <c r="A24" s="79"/>
      <c r="B24" s="174"/>
      <c r="C24" s="175"/>
      <c r="D24" s="176"/>
      <c r="E24" s="246"/>
      <c r="F24" s="247"/>
      <c r="G24" s="247"/>
      <c r="H24" s="248"/>
      <c r="I24" s="331"/>
      <c r="J24" s="332"/>
      <c r="K24" s="333"/>
    </row>
    <row r="25" spans="1:11" ht="13.5" customHeight="1">
      <c r="A25" s="79"/>
      <c r="B25" s="174"/>
      <c r="C25" s="175"/>
      <c r="D25" s="176"/>
      <c r="E25" s="249"/>
      <c r="F25" s="250"/>
      <c r="G25" s="250"/>
      <c r="H25" s="251"/>
      <c r="I25" s="337"/>
      <c r="J25" s="338"/>
      <c r="K25" s="339"/>
    </row>
    <row r="26" spans="1:11" ht="13.5" customHeight="1">
      <c r="A26" s="79"/>
      <c r="B26" s="174"/>
      <c r="C26" s="175"/>
      <c r="D26" s="176"/>
      <c r="E26" s="124" t="s">
        <v>20</v>
      </c>
      <c r="F26" s="252"/>
      <c r="G26" s="252"/>
      <c r="H26" s="253"/>
      <c r="I26" s="331">
        <f>'評②'!$J$26</f>
        <v>0</v>
      </c>
      <c r="J26" s="332"/>
      <c r="K26" s="333"/>
    </row>
    <row r="27" spans="1:11" ht="13.5" customHeight="1">
      <c r="A27" s="79"/>
      <c r="B27" s="174"/>
      <c r="C27" s="175"/>
      <c r="D27" s="176"/>
      <c r="E27" s="246"/>
      <c r="F27" s="247"/>
      <c r="G27" s="247"/>
      <c r="H27" s="248"/>
      <c r="I27" s="331"/>
      <c r="J27" s="332"/>
      <c r="K27" s="333"/>
    </row>
    <row r="28" spans="1:11" ht="13.5" customHeight="1">
      <c r="A28" s="79"/>
      <c r="B28" s="174"/>
      <c r="C28" s="175"/>
      <c r="D28" s="176"/>
      <c r="E28" s="246"/>
      <c r="F28" s="247"/>
      <c r="G28" s="247"/>
      <c r="H28" s="248"/>
      <c r="I28" s="331"/>
      <c r="J28" s="332"/>
      <c r="K28" s="333"/>
    </row>
    <row r="29" spans="1:11" ht="13.5" customHeight="1" thickBot="1">
      <c r="A29" s="80"/>
      <c r="B29" s="177"/>
      <c r="C29" s="178"/>
      <c r="D29" s="179"/>
      <c r="E29" s="254"/>
      <c r="F29" s="255"/>
      <c r="G29" s="255"/>
      <c r="H29" s="256"/>
      <c r="I29" s="334"/>
      <c r="J29" s="335"/>
      <c r="K29" s="336"/>
    </row>
    <row r="30" spans="1:11" ht="53.25" customHeight="1" thickBot="1">
      <c r="A30" s="95"/>
      <c r="B30" s="96"/>
      <c r="C30" s="96"/>
      <c r="D30" s="96"/>
      <c r="E30" s="230" t="s">
        <v>24</v>
      </c>
      <c r="F30" s="231"/>
      <c r="G30" s="232"/>
      <c r="H30" s="233"/>
      <c r="I30" s="340">
        <f>IF('評②'!K30="",'評②'!J30,'評②'!K30)</f>
        <v>0</v>
      </c>
      <c r="J30" s="340"/>
      <c r="K30" s="340"/>
    </row>
    <row r="31" spans="1:11" ht="52.5" customHeight="1" thickBot="1">
      <c r="A31" s="95"/>
      <c r="B31" s="96"/>
      <c r="C31" s="96"/>
      <c r="D31" s="96"/>
      <c r="E31" s="230" t="s">
        <v>25</v>
      </c>
      <c r="F31" s="231"/>
      <c r="G31" s="232"/>
      <c r="H31" s="233"/>
      <c r="I31" s="340">
        <f>IF('評②'!K31="",'評②'!J31,'評②'!K31)</f>
        <v>0</v>
      </c>
      <c r="J31" s="340"/>
      <c r="K31" s="340"/>
    </row>
    <row r="32" spans="1:11" ht="8.25" customHeight="1">
      <c r="A32" s="71"/>
      <c r="B32" s="72"/>
      <c r="C32" s="72"/>
      <c r="D32" s="72"/>
      <c r="E32" s="257"/>
      <c r="F32" s="192"/>
      <c r="G32" s="192"/>
      <c r="H32" s="192"/>
      <c r="I32" s="192"/>
      <c r="J32" s="192"/>
      <c r="K32" s="192"/>
    </row>
    <row r="33" ht="34.5" customHeight="1" thickBot="1"/>
    <row r="34" spans="1:15" s="13" customFormat="1" ht="22.5" customHeight="1" thickBot="1">
      <c r="A34" s="219" t="s">
        <v>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/>
      <c r="O34" s="14"/>
    </row>
    <row r="35" spans="1:11" s="13" customFormat="1" ht="42" customHeight="1">
      <c r="A35" s="342"/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s="13" customFormat="1" ht="49.5" customHeight="1" thickBot="1">
      <c r="A36" s="341"/>
      <c r="B36" s="131"/>
      <c r="C36" s="131"/>
      <c r="D36" s="131"/>
      <c r="E36" s="131"/>
      <c r="F36" s="131"/>
      <c r="G36" s="131"/>
      <c r="H36" s="131"/>
      <c r="I36" s="131"/>
      <c r="J36" s="131"/>
      <c r="K36" s="132"/>
    </row>
    <row r="37" spans="4:11" s="13" customFormat="1" ht="14.25" customHeight="1">
      <c r="D37" s="14"/>
      <c r="E37" s="14"/>
      <c r="F37" s="14"/>
      <c r="G37" s="14"/>
      <c r="H37" s="14"/>
      <c r="I37" s="138"/>
      <c r="J37" s="138"/>
      <c r="K37" s="138"/>
    </row>
    <row r="38" spans="1:8" ht="13.5">
      <c r="A38" s="5"/>
      <c r="B38" s="5"/>
      <c r="C38" s="5"/>
      <c r="D38" s="7"/>
      <c r="E38" s="5"/>
      <c r="F38" s="5"/>
      <c r="G38" s="6"/>
      <c r="H38" s="6"/>
    </row>
    <row r="39" spans="1:8" ht="13.5">
      <c r="A39" s="5"/>
      <c r="B39" s="5"/>
      <c r="C39" s="5"/>
      <c r="D39" s="7"/>
      <c r="E39" s="5"/>
      <c r="F39" s="5"/>
      <c r="G39" s="6"/>
      <c r="H39" s="6"/>
    </row>
    <row r="40" spans="1:8" ht="13.5">
      <c r="A40" s="5"/>
      <c r="B40" s="5"/>
      <c r="C40" s="5"/>
      <c r="D40" s="7"/>
      <c r="E40" s="5"/>
      <c r="F40" s="5"/>
      <c r="G40" s="6"/>
      <c r="H40" s="6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</sheetData>
  <sheetProtection/>
  <mergeCells count="37">
    <mergeCell ref="E32:K32"/>
    <mergeCell ref="A34:K34"/>
    <mergeCell ref="A35:K36"/>
    <mergeCell ref="I37:K37"/>
    <mergeCell ref="A30:D30"/>
    <mergeCell ref="E30:H30"/>
    <mergeCell ref="I30:K30"/>
    <mergeCell ref="A31:D31"/>
    <mergeCell ref="E31:H31"/>
    <mergeCell ref="I31:K31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">
      <selection activeCell="A35" sqref="A35:K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1" customFormat="1" ht="9" customHeight="1"/>
    <row r="3" spans="1:11" s="1" customFormat="1" ht="18.75">
      <c r="A3" s="184" t="s">
        <v>37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200" t="s">
        <v>12</v>
      </c>
      <c r="G5" s="201"/>
      <c r="H5" s="147"/>
      <c r="I5" s="197">
        <f>'評③'!$J$5</f>
        <v>0</v>
      </c>
      <c r="J5" s="197"/>
      <c r="K5" s="19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200" t="s">
        <v>4</v>
      </c>
      <c r="G6" s="201"/>
      <c r="H6" s="147"/>
      <c r="I6" s="198">
        <f>'評③'!$J$6</f>
        <v>0</v>
      </c>
      <c r="J6" s="198"/>
      <c r="K6" s="19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202" t="s">
        <v>43</v>
      </c>
      <c r="J8" s="203"/>
      <c r="K8" s="204"/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205"/>
      <c r="J9" s="206"/>
      <c r="K9" s="207"/>
    </row>
    <row r="10" spans="1:11" s="9" customFormat="1" ht="13.5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328">
        <f>'評③'!$J$10</f>
        <v>0</v>
      </c>
      <c r="J10" s="329"/>
      <c r="K10" s="330"/>
    </row>
    <row r="11" spans="1:11" s="9" customFormat="1" ht="13.5" customHeight="1">
      <c r="A11" s="156"/>
      <c r="B11" s="157"/>
      <c r="C11" s="157"/>
      <c r="D11" s="158"/>
      <c r="E11" s="93"/>
      <c r="F11" s="128"/>
      <c r="G11" s="128"/>
      <c r="H11" s="129"/>
      <c r="I11" s="331"/>
      <c r="J11" s="332"/>
      <c r="K11" s="333"/>
    </row>
    <row r="12" spans="1:11" s="9" customFormat="1" ht="13.5" customHeight="1">
      <c r="A12" s="156"/>
      <c r="B12" s="157"/>
      <c r="C12" s="157"/>
      <c r="D12" s="158"/>
      <c r="E12" s="93"/>
      <c r="F12" s="128"/>
      <c r="G12" s="128"/>
      <c r="H12" s="129"/>
      <c r="I12" s="331"/>
      <c r="J12" s="332"/>
      <c r="K12" s="333"/>
    </row>
    <row r="13" spans="1:11" s="9" customFormat="1" ht="13.5" customHeight="1" thickBot="1">
      <c r="A13" s="159"/>
      <c r="B13" s="160"/>
      <c r="C13" s="160"/>
      <c r="D13" s="161"/>
      <c r="E13" s="140"/>
      <c r="F13" s="131"/>
      <c r="G13" s="131"/>
      <c r="H13" s="132"/>
      <c r="I13" s="334"/>
      <c r="J13" s="335"/>
      <c r="K13" s="336"/>
    </row>
    <row r="14" spans="1:11" ht="13.5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328">
        <f>'評③'!$J$14</f>
        <v>0</v>
      </c>
      <c r="J14" s="329"/>
      <c r="K14" s="330"/>
    </row>
    <row r="15" spans="1:11" ht="13.5" customHeight="1">
      <c r="A15" s="79"/>
      <c r="B15" s="174"/>
      <c r="C15" s="175"/>
      <c r="D15" s="176"/>
      <c r="E15" s="93"/>
      <c r="F15" s="128"/>
      <c r="G15" s="128"/>
      <c r="H15" s="129"/>
      <c r="I15" s="331"/>
      <c r="J15" s="332"/>
      <c r="K15" s="333"/>
    </row>
    <row r="16" spans="1:11" ht="13.5" customHeight="1">
      <c r="A16" s="79"/>
      <c r="B16" s="174"/>
      <c r="C16" s="175"/>
      <c r="D16" s="176"/>
      <c r="E16" s="93"/>
      <c r="F16" s="128"/>
      <c r="G16" s="128"/>
      <c r="H16" s="129"/>
      <c r="I16" s="331"/>
      <c r="J16" s="332"/>
      <c r="K16" s="333"/>
    </row>
    <row r="17" spans="1:11" ht="13.5" customHeight="1">
      <c r="A17" s="79"/>
      <c r="B17" s="174"/>
      <c r="C17" s="175"/>
      <c r="D17" s="176"/>
      <c r="E17" s="94"/>
      <c r="F17" s="136"/>
      <c r="G17" s="136"/>
      <c r="H17" s="137"/>
      <c r="I17" s="337"/>
      <c r="J17" s="338"/>
      <c r="K17" s="339"/>
    </row>
    <row r="18" spans="1:11" ht="13.5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31">
        <f>'評③'!$J$18</f>
        <v>0</v>
      </c>
      <c r="J18" s="332"/>
      <c r="K18" s="333"/>
    </row>
    <row r="19" spans="1:11" ht="13.5" customHeight="1">
      <c r="A19" s="79"/>
      <c r="B19" s="174"/>
      <c r="C19" s="175"/>
      <c r="D19" s="176"/>
      <c r="E19" s="127"/>
      <c r="F19" s="128"/>
      <c r="G19" s="128"/>
      <c r="H19" s="129"/>
      <c r="I19" s="331"/>
      <c r="J19" s="332"/>
      <c r="K19" s="333"/>
    </row>
    <row r="20" spans="1:11" ht="13.5" customHeight="1">
      <c r="A20" s="79"/>
      <c r="B20" s="174"/>
      <c r="C20" s="175"/>
      <c r="D20" s="176"/>
      <c r="E20" s="127"/>
      <c r="F20" s="128"/>
      <c r="G20" s="128"/>
      <c r="H20" s="129"/>
      <c r="I20" s="331"/>
      <c r="J20" s="332"/>
      <c r="K20" s="333"/>
    </row>
    <row r="21" spans="1:11" ht="13.5" customHeight="1" thickBot="1">
      <c r="A21" s="170"/>
      <c r="B21" s="177"/>
      <c r="C21" s="178"/>
      <c r="D21" s="179"/>
      <c r="E21" s="130"/>
      <c r="F21" s="131"/>
      <c r="G21" s="131"/>
      <c r="H21" s="132"/>
      <c r="I21" s="334"/>
      <c r="J21" s="335"/>
      <c r="K21" s="336"/>
    </row>
    <row r="22" spans="1:11" ht="13.5" customHeight="1">
      <c r="A22" s="78" t="s">
        <v>1</v>
      </c>
      <c r="B22" s="171" t="s">
        <v>47</v>
      </c>
      <c r="C22" s="172"/>
      <c r="D22" s="173"/>
      <c r="E22" s="133" t="s">
        <v>19</v>
      </c>
      <c r="F22" s="154"/>
      <c r="G22" s="154"/>
      <c r="H22" s="245"/>
      <c r="I22" s="328">
        <f>'評③'!$J$22</f>
        <v>0</v>
      </c>
      <c r="J22" s="329"/>
      <c r="K22" s="330"/>
    </row>
    <row r="23" spans="1:11" ht="13.5" customHeight="1">
      <c r="A23" s="79"/>
      <c r="B23" s="174"/>
      <c r="C23" s="175"/>
      <c r="D23" s="176"/>
      <c r="E23" s="246"/>
      <c r="F23" s="247"/>
      <c r="G23" s="247"/>
      <c r="H23" s="248"/>
      <c r="I23" s="331"/>
      <c r="J23" s="332"/>
      <c r="K23" s="333"/>
    </row>
    <row r="24" spans="1:11" ht="13.5" customHeight="1">
      <c r="A24" s="79"/>
      <c r="B24" s="174"/>
      <c r="C24" s="175"/>
      <c r="D24" s="176"/>
      <c r="E24" s="246"/>
      <c r="F24" s="247"/>
      <c r="G24" s="247"/>
      <c r="H24" s="248"/>
      <c r="I24" s="331"/>
      <c r="J24" s="332"/>
      <c r="K24" s="333"/>
    </row>
    <row r="25" spans="1:11" ht="13.5" customHeight="1">
      <c r="A25" s="79"/>
      <c r="B25" s="174"/>
      <c r="C25" s="175"/>
      <c r="D25" s="176"/>
      <c r="E25" s="249"/>
      <c r="F25" s="250"/>
      <c r="G25" s="250"/>
      <c r="H25" s="251"/>
      <c r="I25" s="337"/>
      <c r="J25" s="338"/>
      <c r="K25" s="339"/>
    </row>
    <row r="26" spans="1:11" ht="13.5" customHeight="1">
      <c r="A26" s="79"/>
      <c r="B26" s="174"/>
      <c r="C26" s="175"/>
      <c r="D26" s="176"/>
      <c r="E26" s="124" t="s">
        <v>20</v>
      </c>
      <c r="F26" s="252"/>
      <c r="G26" s="252"/>
      <c r="H26" s="253"/>
      <c r="I26" s="331">
        <f>'評③'!$J$26</f>
        <v>0</v>
      </c>
      <c r="J26" s="332"/>
      <c r="K26" s="333"/>
    </row>
    <row r="27" spans="1:11" ht="13.5" customHeight="1">
      <c r="A27" s="79"/>
      <c r="B27" s="174"/>
      <c r="C27" s="175"/>
      <c r="D27" s="176"/>
      <c r="E27" s="246"/>
      <c r="F27" s="247"/>
      <c r="G27" s="247"/>
      <c r="H27" s="248"/>
      <c r="I27" s="331"/>
      <c r="J27" s="332"/>
      <c r="K27" s="333"/>
    </row>
    <row r="28" spans="1:11" ht="13.5" customHeight="1">
      <c r="A28" s="79"/>
      <c r="B28" s="174"/>
      <c r="C28" s="175"/>
      <c r="D28" s="176"/>
      <c r="E28" s="246"/>
      <c r="F28" s="247"/>
      <c r="G28" s="247"/>
      <c r="H28" s="248"/>
      <c r="I28" s="331"/>
      <c r="J28" s="332"/>
      <c r="K28" s="333"/>
    </row>
    <row r="29" spans="1:11" ht="13.5" customHeight="1" thickBot="1">
      <c r="A29" s="80"/>
      <c r="B29" s="177"/>
      <c r="C29" s="178"/>
      <c r="D29" s="179"/>
      <c r="E29" s="254"/>
      <c r="F29" s="255"/>
      <c r="G29" s="255"/>
      <c r="H29" s="256"/>
      <c r="I29" s="334"/>
      <c r="J29" s="335"/>
      <c r="K29" s="336"/>
    </row>
    <row r="30" spans="1:11" ht="53.25" customHeight="1" thickBot="1">
      <c r="A30" s="95"/>
      <c r="B30" s="96"/>
      <c r="C30" s="96"/>
      <c r="D30" s="96"/>
      <c r="E30" s="230" t="s">
        <v>24</v>
      </c>
      <c r="F30" s="231"/>
      <c r="G30" s="232"/>
      <c r="H30" s="233"/>
      <c r="I30" s="340">
        <f>IF('評③'!K30="",'評③'!J30,'評③'!K30)</f>
        <v>0</v>
      </c>
      <c r="J30" s="340"/>
      <c r="K30" s="340"/>
    </row>
    <row r="31" spans="1:11" ht="52.5" customHeight="1" thickBot="1">
      <c r="A31" s="95"/>
      <c r="B31" s="96"/>
      <c r="C31" s="96"/>
      <c r="D31" s="96"/>
      <c r="E31" s="230" t="s">
        <v>25</v>
      </c>
      <c r="F31" s="231"/>
      <c r="G31" s="232"/>
      <c r="H31" s="233"/>
      <c r="I31" s="340">
        <f>IF('評③'!K31="",'評③'!J31,'評③'!K31)</f>
        <v>0</v>
      </c>
      <c r="J31" s="340"/>
      <c r="K31" s="340"/>
    </row>
    <row r="32" spans="1:11" ht="8.25" customHeight="1">
      <c r="A32" s="71"/>
      <c r="B32" s="72"/>
      <c r="C32" s="72"/>
      <c r="D32" s="72"/>
      <c r="E32" s="257"/>
      <c r="F32" s="192"/>
      <c r="G32" s="192"/>
      <c r="H32" s="192"/>
      <c r="I32" s="192"/>
      <c r="J32" s="192"/>
      <c r="K32" s="192"/>
    </row>
    <row r="33" ht="34.5" customHeight="1" thickBot="1"/>
    <row r="34" spans="1:15" s="13" customFormat="1" ht="22.5" customHeight="1" thickBot="1">
      <c r="A34" s="219" t="s">
        <v>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/>
      <c r="O34" s="14"/>
    </row>
    <row r="35" spans="1:11" s="13" customFormat="1" ht="42" customHeight="1">
      <c r="A35" s="342"/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s="13" customFormat="1" ht="49.5" customHeight="1" thickBot="1">
      <c r="A36" s="341"/>
      <c r="B36" s="131"/>
      <c r="C36" s="131"/>
      <c r="D36" s="131"/>
      <c r="E36" s="131"/>
      <c r="F36" s="131"/>
      <c r="G36" s="131"/>
      <c r="H36" s="131"/>
      <c r="I36" s="131"/>
      <c r="J36" s="131"/>
      <c r="K36" s="132"/>
    </row>
    <row r="37" spans="4:11" s="13" customFormat="1" ht="14.25" customHeight="1">
      <c r="D37" s="14"/>
      <c r="E37" s="14"/>
      <c r="F37" s="14"/>
      <c r="G37" s="14"/>
      <c r="H37" s="14"/>
      <c r="I37" s="138"/>
      <c r="J37" s="138"/>
      <c r="K37" s="138"/>
    </row>
    <row r="38" spans="1:8" ht="13.5">
      <c r="A38" s="5"/>
      <c r="B38" s="5"/>
      <c r="C38" s="5"/>
      <c r="D38" s="7"/>
      <c r="E38" s="5"/>
      <c r="F38" s="5"/>
      <c r="G38" s="6"/>
      <c r="H38" s="6"/>
    </row>
    <row r="39" spans="1:8" ht="13.5">
      <c r="A39" s="5"/>
      <c r="B39" s="5"/>
      <c r="C39" s="5"/>
      <c r="D39" s="7"/>
      <c r="E39" s="5"/>
      <c r="F39" s="5"/>
      <c r="G39" s="6"/>
      <c r="H39" s="6"/>
    </row>
    <row r="40" spans="1:8" ht="13.5">
      <c r="A40" s="5"/>
      <c r="B40" s="5"/>
      <c r="C40" s="5"/>
      <c r="D40" s="7"/>
      <c r="E40" s="5"/>
      <c r="F40" s="5"/>
      <c r="G40" s="6"/>
      <c r="H40" s="6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</sheetData>
  <sheetProtection/>
  <mergeCells count="37">
    <mergeCell ref="E32:K32"/>
    <mergeCell ref="A34:K34"/>
    <mergeCell ref="A35:K36"/>
    <mergeCell ref="I37:K37"/>
    <mergeCell ref="A30:D30"/>
    <mergeCell ref="E30:H30"/>
    <mergeCell ref="I30:K30"/>
    <mergeCell ref="A31:D31"/>
    <mergeCell ref="E31:H31"/>
    <mergeCell ref="I31:K31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">
      <selection activeCell="A35" sqref="A35:K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1" customFormat="1" ht="9" customHeight="1"/>
    <row r="3" spans="1:11" s="1" customFormat="1" ht="18.75">
      <c r="A3" s="184" t="s">
        <v>37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200" t="s">
        <v>12</v>
      </c>
      <c r="G5" s="201"/>
      <c r="H5" s="147"/>
      <c r="I5" s="197">
        <f>'評④'!$J$5</f>
        <v>0</v>
      </c>
      <c r="J5" s="197"/>
      <c r="K5" s="19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200" t="s">
        <v>4</v>
      </c>
      <c r="G6" s="201"/>
      <c r="H6" s="147"/>
      <c r="I6" s="198">
        <f>'評④'!$J$6</f>
        <v>0</v>
      </c>
      <c r="J6" s="198"/>
      <c r="K6" s="19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202" t="s">
        <v>43</v>
      </c>
      <c r="J8" s="203"/>
      <c r="K8" s="204"/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205"/>
      <c r="J9" s="206"/>
      <c r="K9" s="207"/>
    </row>
    <row r="10" spans="1:11" s="9" customFormat="1" ht="13.5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328">
        <f>'評④'!$J$10</f>
        <v>0</v>
      </c>
      <c r="J10" s="329"/>
      <c r="K10" s="330"/>
    </row>
    <row r="11" spans="1:11" s="9" customFormat="1" ht="13.5" customHeight="1">
      <c r="A11" s="156"/>
      <c r="B11" s="157"/>
      <c r="C11" s="157"/>
      <c r="D11" s="158"/>
      <c r="E11" s="93"/>
      <c r="F11" s="128"/>
      <c r="G11" s="128"/>
      <c r="H11" s="129"/>
      <c r="I11" s="331"/>
      <c r="J11" s="332"/>
      <c r="K11" s="333"/>
    </row>
    <row r="12" spans="1:11" s="9" customFormat="1" ht="13.5" customHeight="1">
      <c r="A12" s="156"/>
      <c r="B12" s="157"/>
      <c r="C12" s="157"/>
      <c r="D12" s="158"/>
      <c r="E12" s="93"/>
      <c r="F12" s="128"/>
      <c r="G12" s="128"/>
      <c r="H12" s="129"/>
      <c r="I12" s="331"/>
      <c r="J12" s="332"/>
      <c r="K12" s="333"/>
    </row>
    <row r="13" spans="1:11" s="9" customFormat="1" ht="13.5" customHeight="1" thickBot="1">
      <c r="A13" s="159"/>
      <c r="B13" s="160"/>
      <c r="C13" s="160"/>
      <c r="D13" s="161"/>
      <c r="E13" s="140"/>
      <c r="F13" s="131"/>
      <c r="G13" s="131"/>
      <c r="H13" s="132"/>
      <c r="I13" s="334"/>
      <c r="J13" s="335"/>
      <c r="K13" s="336"/>
    </row>
    <row r="14" spans="1:11" ht="13.5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328">
        <f>'評④'!$J$14</f>
        <v>0</v>
      </c>
      <c r="J14" s="329"/>
      <c r="K14" s="330"/>
    </row>
    <row r="15" spans="1:11" ht="13.5" customHeight="1">
      <c r="A15" s="79"/>
      <c r="B15" s="174"/>
      <c r="C15" s="175"/>
      <c r="D15" s="176"/>
      <c r="E15" s="93"/>
      <c r="F15" s="128"/>
      <c r="G15" s="128"/>
      <c r="H15" s="129"/>
      <c r="I15" s="331"/>
      <c r="J15" s="332"/>
      <c r="K15" s="333"/>
    </row>
    <row r="16" spans="1:11" ht="13.5" customHeight="1">
      <c r="A16" s="79"/>
      <c r="B16" s="174"/>
      <c r="C16" s="175"/>
      <c r="D16" s="176"/>
      <c r="E16" s="93"/>
      <c r="F16" s="128"/>
      <c r="G16" s="128"/>
      <c r="H16" s="129"/>
      <c r="I16" s="331"/>
      <c r="J16" s="332"/>
      <c r="K16" s="333"/>
    </row>
    <row r="17" spans="1:11" ht="13.5" customHeight="1">
      <c r="A17" s="79"/>
      <c r="B17" s="174"/>
      <c r="C17" s="175"/>
      <c r="D17" s="176"/>
      <c r="E17" s="94"/>
      <c r="F17" s="136"/>
      <c r="G17" s="136"/>
      <c r="H17" s="137"/>
      <c r="I17" s="337"/>
      <c r="J17" s="338"/>
      <c r="K17" s="339"/>
    </row>
    <row r="18" spans="1:11" ht="13.5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31">
        <f>'評④'!$J$18</f>
        <v>0</v>
      </c>
      <c r="J18" s="332"/>
      <c r="K18" s="333"/>
    </row>
    <row r="19" spans="1:11" ht="13.5" customHeight="1">
      <c r="A19" s="79"/>
      <c r="B19" s="174"/>
      <c r="C19" s="175"/>
      <c r="D19" s="176"/>
      <c r="E19" s="127"/>
      <c r="F19" s="128"/>
      <c r="G19" s="128"/>
      <c r="H19" s="129"/>
      <c r="I19" s="331"/>
      <c r="J19" s="332"/>
      <c r="K19" s="333"/>
    </row>
    <row r="20" spans="1:11" ht="13.5" customHeight="1">
      <c r="A20" s="79"/>
      <c r="B20" s="174"/>
      <c r="C20" s="175"/>
      <c r="D20" s="176"/>
      <c r="E20" s="127"/>
      <c r="F20" s="128"/>
      <c r="G20" s="128"/>
      <c r="H20" s="129"/>
      <c r="I20" s="331"/>
      <c r="J20" s="332"/>
      <c r="K20" s="333"/>
    </row>
    <row r="21" spans="1:11" ht="13.5" customHeight="1" thickBot="1">
      <c r="A21" s="170"/>
      <c r="B21" s="177"/>
      <c r="C21" s="178"/>
      <c r="D21" s="179"/>
      <c r="E21" s="130"/>
      <c r="F21" s="131"/>
      <c r="G21" s="131"/>
      <c r="H21" s="132"/>
      <c r="I21" s="334"/>
      <c r="J21" s="335"/>
      <c r="K21" s="336"/>
    </row>
    <row r="22" spans="1:11" ht="13.5" customHeight="1">
      <c r="A22" s="78" t="s">
        <v>1</v>
      </c>
      <c r="B22" s="171" t="s">
        <v>47</v>
      </c>
      <c r="C22" s="172"/>
      <c r="D22" s="173"/>
      <c r="E22" s="133" t="s">
        <v>19</v>
      </c>
      <c r="F22" s="154"/>
      <c r="G22" s="154"/>
      <c r="H22" s="245"/>
      <c r="I22" s="328">
        <f>'評④'!$J$22</f>
        <v>0</v>
      </c>
      <c r="J22" s="329"/>
      <c r="K22" s="330"/>
    </row>
    <row r="23" spans="1:11" ht="13.5" customHeight="1">
      <c r="A23" s="79"/>
      <c r="B23" s="174"/>
      <c r="C23" s="175"/>
      <c r="D23" s="176"/>
      <c r="E23" s="246"/>
      <c r="F23" s="247"/>
      <c r="G23" s="247"/>
      <c r="H23" s="248"/>
      <c r="I23" s="331"/>
      <c r="J23" s="332"/>
      <c r="K23" s="333"/>
    </row>
    <row r="24" spans="1:11" ht="13.5" customHeight="1">
      <c r="A24" s="79"/>
      <c r="B24" s="174"/>
      <c r="C24" s="175"/>
      <c r="D24" s="176"/>
      <c r="E24" s="246"/>
      <c r="F24" s="247"/>
      <c r="G24" s="247"/>
      <c r="H24" s="248"/>
      <c r="I24" s="331"/>
      <c r="J24" s="332"/>
      <c r="K24" s="333"/>
    </row>
    <row r="25" spans="1:11" ht="13.5" customHeight="1">
      <c r="A25" s="79"/>
      <c r="B25" s="174"/>
      <c r="C25" s="175"/>
      <c r="D25" s="176"/>
      <c r="E25" s="249"/>
      <c r="F25" s="250"/>
      <c r="G25" s="250"/>
      <c r="H25" s="251"/>
      <c r="I25" s="337"/>
      <c r="J25" s="338"/>
      <c r="K25" s="339"/>
    </row>
    <row r="26" spans="1:11" ht="13.5" customHeight="1">
      <c r="A26" s="79"/>
      <c r="B26" s="174"/>
      <c r="C26" s="175"/>
      <c r="D26" s="176"/>
      <c r="E26" s="124" t="s">
        <v>20</v>
      </c>
      <c r="F26" s="252"/>
      <c r="G26" s="252"/>
      <c r="H26" s="253"/>
      <c r="I26" s="331">
        <f>'評④'!$J$26</f>
        <v>0</v>
      </c>
      <c r="J26" s="332"/>
      <c r="K26" s="333"/>
    </row>
    <row r="27" spans="1:11" ht="13.5" customHeight="1">
      <c r="A27" s="79"/>
      <c r="B27" s="174"/>
      <c r="C27" s="175"/>
      <c r="D27" s="176"/>
      <c r="E27" s="246"/>
      <c r="F27" s="247"/>
      <c r="G27" s="247"/>
      <c r="H27" s="248"/>
      <c r="I27" s="331"/>
      <c r="J27" s="332"/>
      <c r="K27" s="333"/>
    </row>
    <row r="28" spans="1:11" ht="13.5" customHeight="1">
      <c r="A28" s="79"/>
      <c r="B28" s="174"/>
      <c r="C28" s="175"/>
      <c r="D28" s="176"/>
      <c r="E28" s="246"/>
      <c r="F28" s="247"/>
      <c r="G28" s="247"/>
      <c r="H28" s="248"/>
      <c r="I28" s="331"/>
      <c r="J28" s="332"/>
      <c r="K28" s="333"/>
    </row>
    <row r="29" spans="1:11" ht="13.5" customHeight="1" thickBot="1">
      <c r="A29" s="80"/>
      <c r="B29" s="177"/>
      <c r="C29" s="178"/>
      <c r="D29" s="179"/>
      <c r="E29" s="254"/>
      <c r="F29" s="255"/>
      <c r="G29" s="255"/>
      <c r="H29" s="256"/>
      <c r="I29" s="334"/>
      <c r="J29" s="335"/>
      <c r="K29" s="336"/>
    </row>
    <row r="30" spans="1:11" ht="53.25" customHeight="1" thickBot="1">
      <c r="A30" s="95"/>
      <c r="B30" s="96"/>
      <c r="C30" s="96"/>
      <c r="D30" s="96"/>
      <c r="E30" s="230" t="s">
        <v>24</v>
      </c>
      <c r="F30" s="231"/>
      <c r="G30" s="232"/>
      <c r="H30" s="233"/>
      <c r="I30" s="340">
        <f>IF('評④'!K30="",'評④'!J30,'評④'!K30)</f>
        <v>0</v>
      </c>
      <c r="J30" s="340"/>
      <c r="K30" s="340"/>
    </row>
    <row r="31" spans="1:11" ht="52.5" customHeight="1" thickBot="1">
      <c r="A31" s="95"/>
      <c r="B31" s="96"/>
      <c r="C31" s="96"/>
      <c r="D31" s="96"/>
      <c r="E31" s="230" t="s">
        <v>25</v>
      </c>
      <c r="F31" s="231"/>
      <c r="G31" s="232"/>
      <c r="H31" s="233"/>
      <c r="I31" s="340">
        <f>IF('評④'!K31="",'評④'!J31,'評④'!K31)</f>
        <v>0</v>
      </c>
      <c r="J31" s="340"/>
      <c r="K31" s="340"/>
    </row>
    <row r="32" spans="1:11" ht="8.25" customHeight="1">
      <c r="A32" s="71"/>
      <c r="B32" s="72"/>
      <c r="C32" s="72"/>
      <c r="D32" s="72"/>
      <c r="E32" s="257"/>
      <c r="F32" s="192"/>
      <c r="G32" s="192"/>
      <c r="H32" s="192"/>
      <c r="I32" s="192"/>
      <c r="J32" s="192"/>
      <c r="K32" s="192"/>
    </row>
    <row r="33" ht="34.5" customHeight="1" thickBot="1"/>
    <row r="34" spans="1:15" s="13" customFormat="1" ht="22.5" customHeight="1" thickBot="1">
      <c r="A34" s="219" t="s">
        <v>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/>
      <c r="O34" s="14"/>
    </row>
    <row r="35" spans="1:11" s="13" customFormat="1" ht="42" customHeight="1">
      <c r="A35" s="342"/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s="13" customFormat="1" ht="49.5" customHeight="1" thickBot="1">
      <c r="A36" s="341"/>
      <c r="B36" s="131"/>
      <c r="C36" s="131"/>
      <c r="D36" s="131"/>
      <c r="E36" s="131"/>
      <c r="F36" s="131"/>
      <c r="G36" s="131"/>
      <c r="H36" s="131"/>
      <c r="I36" s="131"/>
      <c r="J36" s="131"/>
      <c r="K36" s="132"/>
    </row>
    <row r="37" spans="4:11" s="13" customFormat="1" ht="14.25" customHeight="1">
      <c r="D37" s="14"/>
      <c r="E37" s="14"/>
      <c r="F37" s="14"/>
      <c r="G37" s="14"/>
      <c r="H37" s="14"/>
      <c r="I37" s="138"/>
      <c r="J37" s="138"/>
      <c r="K37" s="138"/>
    </row>
    <row r="38" spans="1:8" ht="13.5">
      <c r="A38" s="5"/>
      <c r="B38" s="5"/>
      <c r="C38" s="5"/>
      <c r="D38" s="7"/>
      <c r="E38" s="5"/>
      <c r="F38" s="5"/>
      <c r="G38" s="6"/>
      <c r="H38" s="6"/>
    </row>
    <row r="39" spans="1:8" ht="13.5">
      <c r="A39" s="5"/>
      <c r="B39" s="5"/>
      <c r="C39" s="5"/>
      <c r="D39" s="7"/>
      <c r="E39" s="5"/>
      <c r="F39" s="5"/>
      <c r="G39" s="6"/>
      <c r="H39" s="6"/>
    </row>
    <row r="40" spans="1:8" ht="13.5">
      <c r="A40" s="5"/>
      <c r="B40" s="5"/>
      <c r="C40" s="5"/>
      <c r="D40" s="7"/>
      <c r="E40" s="5"/>
      <c r="F40" s="5"/>
      <c r="G40" s="6"/>
      <c r="H40" s="6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</sheetData>
  <sheetProtection/>
  <mergeCells count="37">
    <mergeCell ref="E32:K32"/>
    <mergeCell ref="A34:K34"/>
    <mergeCell ref="A35:K36"/>
    <mergeCell ref="I37:K37"/>
    <mergeCell ref="A30:D30"/>
    <mergeCell ref="E30:H30"/>
    <mergeCell ref="I30:K30"/>
    <mergeCell ref="A31:D31"/>
    <mergeCell ref="E31:H31"/>
    <mergeCell ref="I31:K31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">
      <selection activeCell="A35" sqref="A35:K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1" customFormat="1" ht="9" customHeight="1"/>
    <row r="3" spans="1:11" s="1" customFormat="1" ht="18.75">
      <c r="A3" s="184" t="s">
        <v>37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200" t="s">
        <v>12</v>
      </c>
      <c r="G5" s="201"/>
      <c r="H5" s="147"/>
      <c r="I5" s="197">
        <f>'評⑤'!$J$5</f>
        <v>0</v>
      </c>
      <c r="J5" s="197"/>
      <c r="K5" s="19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200" t="s">
        <v>4</v>
      </c>
      <c r="G6" s="201"/>
      <c r="H6" s="147"/>
      <c r="I6" s="198">
        <f>'評⑤'!$J$6</f>
        <v>0</v>
      </c>
      <c r="J6" s="198"/>
      <c r="K6" s="19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202" t="s">
        <v>43</v>
      </c>
      <c r="J8" s="203"/>
      <c r="K8" s="204"/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205"/>
      <c r="J9" s="206"/>
      <c r="K9" s="207"/>
    </row>
    <row r="10" spans="1:11" s="9" customFormat="1" ht="13.5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328">
        <f>'評⑤'!$J$10</f>
        <v>0</v>
      </c>
      <c r="J10" s="329"/>
      <c r="K10" s="330"/>
    </row>
    <row r="11" spans="1:11" s="9" customFormat="1" ht="13.5" customHeight="1">
      <c r="A11" s="156"/>
      <c r="B11" s="157"/>
      <c r="C11" s="157"/>
      <c r="D11" s="158"/>
      <c r="E11" s="93"/>
      <c r="F11" s="128"/>
      <c r="G11" s="128"/>
      <c r="H11" s="129"/>
      <c r="I11" s="331"/>
      <c r="J11" s="332"/>
      <c r="K11" s="333"/>
    </row>
    <row r="12" spans="1:11" s="9" customFormat="1" ht="13.5" customHeight="1">
      <c r="A12" s="156"/>
      <c r="B12" s="157"/>
      <c r="C12" s="157"/>
      <c r="D12" s="158"/>
      <c r="E12" s="93"/>
      <c r="F12" s="128"/>
      <c r="G12" s="128"/>
      <c r="H12" s="129"/>
      <c r="I12" s="331"/>
      <c r="J12" s="332"/>
      <c r="K12" s="333"/>
    </row>
    <row r="13" spans="1:11" s="9" customFormat="1" ht="13.5" customHeight="1" thickBot="1">
      <c r="A13" s="159"/>
      <c r="B13" s="160"/>
      <c r="C13" s="160"/>
      <c r="D13" s="161"/>
      <c r="E13" s="140"/>
      <c r="F13" s="131"/>
      <c r="G13" s="131"/>
      <c r="H13" s="132"/>
      <c r="I13" s="334"/>
      <c r="J13" s="335"/>
      <c r="K13" s="336"/>
    </row>
    <row r="14" spans="1:11" ht="13.5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328">
        <f>'評⑤'!$J$14</f>
        <v>0</v>
      </c>
      <c r="J14" s="329"/>
      <c r="K14" s="330"/>
    </row>
    <row r="15" spans="1:11" ht="13.5" customHeight="1">
      <c r="A15" s="79"/>
      <c r="B15" s="174"/>
      <c r="C15" s="175"/>
      <c r="D15" s="176"/>
      <c r="E15" s="93"/>
      <c r="F15" s="128"/>
      <c r="G15" s="128"/>
      <c r="H15" s="129"/>
      <c r="I15" s="331"/>
      <c r="J15" s="332"/>
      <c r="K15" s="333"/>
    </row>
    <row r="16" spans="1:11" ht="13.5" customHeight="1">
      <c r="A16" s="79"/>
      <c r="B16" s="174"/>
      <c r="C16" s="175"/>
      <c r="D16" s="176"/>
      <c r="E16" s="93"/>
      <c r="F16" s="128"/>
      <c r="G16" s="128"/>
      <c r="H16" s="129"/>
      <c r="I16" s="331"/>
      <c r="J16" s="332"/>
      <c r="K16" s="333"/>
    </row>
    <row r="17" spans="1:11" ht="13.5" customHeight="1">
      <c r="A17" s="79"/>
      <c r="B17" s="174"/>
      <c r="C17" s="175"/>
      <c r="D17" s="176"/>
      <c r="E17" s="94"/>
      <c r="F17" s="136"/>
      <c r="G17" s="136"/>
      <c r="H17" s="137"/>
      <c r="I17" s="337"/>
      <c r="J17" s="338"/>
      <c r="K17" s="339"/>
    </row>
    <row r="18" spans="1:11" ht="13.5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31">
        <f>'評⑤'!$J$18</f>
        <v>0</v>
      </c>
      <c r="J18" s="332"/>
      <c r="K18" s="333"/>
    </row>
    <row r="19" spans="1:11" ht="13.5" customHeight="1">
      <c r="A19" s="79"/>
      <c r="B19" s="174"/>
      <c r="C19" s="175"/>
      <c r="D19" s="176"/>
      <c r="E19" s="127"/>
      <c r="F19" s="128"/>
      <c r="G19" s="128"/>
      <c r="H19" s="129"/>
      <c r="I19" s="331"/>
      <c r="J19" s="332"/>
      <c r="K19" s="333"/>
    </row>
    <row r="20" spans="1:11" ht="13.5" customHeight="1">
      <c r="A20" s="79"/>
      <c r="B20" s="174"/>
      <c r="C20" s="175"/>
      <c r="D20" s="176"/>
      <c r="E20" s="127"/>
      <c r="F20" s="128"/>
      <c r="G20" s="128"/>
      <c r="H20" s="129"/>
      <c r="I20" s="331"/>
      <c r="J20" s="332"/>
      <c r="K20" s="333"/>
    </row>
    <row r="21" spans="1:11" ht="13.5" customHeight="1" thickBot="1">
      <c r="A21" s="170"/>
      <c r="B21" s="177"/>
      <c r="C21" s="178"/>
      <c r="D21" s="179"/>
      <c r="E21" s="130"/>
      <c r="F21" s="131"/>
      <c r="G21" s="131"/>
      <c r="H21" s="132"/>
      <c r="I21" s="334"/>
      <c r="J21" s="335"/>
      <c r="K21" s="336"/>
    </row>
    <row r="22" spans="1:11" ht="13.5" customHeight="1">
      <c r="A22" s="78" t="s">
        <v>1</v>
      </c>
      <c r="B22" s="171" t="s">
        <v>47</v>
      </c>
      <c r="C22" s="172"/>
      <c r="D22" s="173"/>
      <c r="E22" s="133" t="s">
        <v>19</v>
      </c>
      <c r="F22" s="154"/>
      <c r="G22" s="154"/>
      <c r="H22" s="245"/>
      <c r="I22" s="328">
        <f>'評⑤'!$J$22</f>
        <v>0</v>
      </c>
      <c r="J22" s="329"/>
      <c r="K22" s="330"/>
    </row>
    <row r="23" spans="1:11" ht="13.5" customHeight="1">
      <c r="A23" s="79"/>
      <c r="B23" s="174"/>
      <c r="C23" s="175"/>
      <c r="D23" s="176"/>
      <c r="E23" s="246"/>
      <c r="F23" s="247"/>
      <c r="G23" s="247"/>
      <c r="H23" s="248"/>
      <c r="I23" s="331"/>
      <c r="J23" s="332"/>
      <c r="K23" s="333"/>
    </row>
    <row r="24" spans="1:11" ht="13.5" customHeight="1">
      <c r="A24" s="79"/>
      <c r="B24" s="174"/>
      <c r="C24" s="175"/>
      <c r="D24" s="176"/>
      <c r="E24" s="246"/>
      <c r="F24" s="247"/>
      <c r="G24" s="247"/>
      <c r="H24" s="248"/>
      <c r="I24" s="331"/>
      <c r="J24" s="332"/>
      <c r="K24" s="333"/>
    </row>
    <row r="25" spans="1:11" ht="13.5" customHeight="1">
      <c r="A25" s="79"/>
      <c r="B25" s="174"/>
      <c r="C25" s="175"/>
      <c r="D25" s="176"/>
      <c r="E25" s="249"/>
      <c r="F25" s="250"/>
      <c r="G25" s="250"/>
      <c r="H25" s="251"/>
      <c r="I25" s="337"/>
      <c r="J25" s="338"/>
      <c r="K25" s="339"/>
    </row>
    <row r="26" spans="1:11" ht="13.5" customHeight="1">
      <c r="A26" s="79"/>
      <c r="B26" s="174"/>
      <c r="C26" s="175"/>
      <c r="D26" s="176"/>
      <c r="E26" s="124" t="s">
        <v>20</v>
      </c>
      <c r="F26" s="252"/>
      <c r="G26" s="252"/>
      <c r="H26" s="253"/>
      <c r="I26" s="331">
        <f>'評⑤'!$J$26</f>
        <v>0</v>
      </c>
      <c r="J26" s="332"/>
      <c r="K26" s="333"/>
    </row>
    <row r="27" spans="1:11" ht="13.5" customHeight="1">
      <c r="A27" s="79"/>
      <c r="B27" s="174"/>
      <c r="C27" s="175"/>
      <c r="D27" s="176"/>
      <c r="E27" s="246"/>
      <c r="F27" s="247"/>
      <c r="G27" s="247"/>
      <c r="H27" s="248"/>
      <c r="I27" s="331"/>
      <c r="J27" s="332"/>
      <c r="K27" s="333"/>
    </row>
    <row r="28" spans="1:11" ht="13.5" customHeight="1">
      <c r="A28" s="79"/>
      <c r="B28" s="174"/>
      <c r="C28" s="175"/>
      <c r="D28" s="176"/>
      <c r="E28" s="246"/>
      <c r="F28" s="247"/>
      <c r="G28" s="247"/>
      <c r="H28" s="248"/>
      <c r="I28" s="331"/>
      <c r="J28" s="332"/>
      <c r="K28" s="333"/>
    </row>
    <row r="29" spans="1:11" ht="13.5" customHeight="1" thickBot="1">
      <c r="A29" s="80"/>
      <c r="B29" s="177"/>
      <c r="C29" s="178"/>
      <c r="D29" s="179"/>
      <c r="E29" s="254"/>
      <c r="F29" s="255"/>
      <c r="G29" s="255"/>
      <c r="H29" s="256"/>
      <c r="I29" s="334"/>
      <c r="J29" s="335"/>
      <c r="K29" s="336"/>
    </row>
    <row r="30" spans="1:11" ht="53.25" customHeight="1" thickBot="1">
      <c r="A30" s="95"/>
      <c r="B30" s="96"/>
      <c r="C30" s="96"/>
      <c r="D30" s="96"/>
      <c r="E30" s="230" t="s">
        <v>24</v>
      </c>
      <c r="F30" s="231"/>
      <c r="G30" s="232"/>
      <c r="H30" s="233"/>
      <c r="I30" s="340">
        <f>IF('評⑤'!K30="",'評⑤'!J30,'評⑤'!K30)</f>
        <v>0</v>
      </c>
      <c r="J30" s="340"/>
      <c r="K30" s="340"/>
    </row>
    <row r="31" spans="1:11" ht="52.5" customHeight="1" thickBot="1">
      <c r="A31" s="95"/>
      <c r="B31" s="96"/>
      <c r="C31" s="96"/>
      <c r="D31" s="96"/>
      <c r="E31" s="230" t="s">
        <v>25</v>
      </c>
      <c r="F31" s="231"/>
      <c r="G31" s="232"/>
      <c r="H31" s="233"/>
      <c r="I31" s="340">
        <f>IF('評⑤'!K31="",'評⑤'!J31,'評⑤'!K31)</f>
        <v>0</v>
      </c>
      <c r="J31" s="340"/>
      <c r="K31" s="340"/>
    </row>
    <row r="32" spans="1:11" ht="8.25" customHeight="1">
      <c r="A32" s="71"/>
      <c r="B32" s="72"/>
      <c r="C32" s="72"/>
      <c r="D32" s="72"/>
      <c r="E32" s="257"/>
      <c r="F32" s="192"/>
      <c r="G32" s="192"/>
      <c r="H32" s="192"/>
      <c r="I32" s="192"/>
      <c r="J32" s="192"/>
      <c r="K32" s="192"/>
    </row>
    <row r="33" ht="34.5" customHeight="1" thickBot="1"/>
    <row r="34" spans="1:15" s="13" customFormat="1" ht="22.5" customHeight="1" thickBot="1">
      <c r="A34" s="219" t="s">
        <v>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/>
      <c r="O34" s="14"/>
    </row>
    <row r="35" spans="1:11" s="13" customFormat="1" ht="42" customHeight="1">
      <c r="A35" s="342"/>
      <c r="B35" s="134"/>
      <c r="C35" s="134"/>
      <c r="D35" s="134"/>
      <c r="E35" s="134"/>
      <c r="F35" s="134"/>
      <c r="G35" s="134"/>
      <c r="H35" s="134"/>
      <c r="I35" s="134"/>
      <c r="J35" s="134"/>
      <c r="K35" s="135"/>
    </row>
    <row r="36" spans="1:11" s="13" customFormat="1" ht="49.5" customHeight="1" thickBot="1">
      <c r="A36" s="341"/>
      <c r="B36" s="131"/>
      <c r="C36" s="131"/>
      <c r="D36" s="131"/>
      <c r="E36" s="131"/>
      <c r="F36" s="131"/>
      <c r="G36" s="131"/>
      <c r="H36" s="131"/>
      <c r="I36" s="131"/>
      <c r="J36" s="131"/>
      <c r="K36" s="132"/>
    </row>
    <row r="37" spans="4:11" s="13" customFormat="1" ht="14.25" customHeight="1">
      <c r="D37" s="14"/>
      <c r="E37" s="14"/>
      <c r="F37" s="14"/>
      <c r="G37" s="14"/>
      <c r="H37" s="14"/>
      <c r="I37" s="138"/>
      <c r="J37" s="138"/>
      <c r="K37" s="138"/>
    </row>
    <row r="38" spans="1:8" ht="13.5">
      <c r="A38" s="5"/>
      <c r="B38" s="5"/>
      <c r="C38" s="5"/>
      <c r="D38" s="7"/>
      <c r="E38" s="5"/>
      <c r="F38" s="5"/>
      <c r="G38" s="6"/>
      <c r="H38" s="6"/>
    </row>
    <row r="39" spans="1:8" ht="13.5">
      <c r="A39" s="5"/>
      <c r="B39" s="5"/>
      <c r="C39" s="5"/>
      <c r="D39" s="7"/>
      <c r="E39" s="5"/>
      <c r="F39" s="5"/>
      <c r="G39" s="6"/>
      <c r="H39" s="6"/>
    </row>
    <row r="40" spans="1:8" ht="13.5">
      <c r="A40" s="5"/>
      <c r="B40" s="5"/>
      <c r="C40" s="5"/>
      <c r="D40" s="7"/>
      <c r="E40" s="5"/>
      <c r="F40" s="5"/>
      <c r="G40" s="6"/>
      <c r="H40" s="6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</sheetData>
  <sheetProtection/>
  <mergeCells count="37">
    <mergeCell ref="E32:K32"/>
    <mergeCell ref="A34:K34"/>
    <mergeCell ref="A35:K36"/>
    <mergeCell ref="I37:K37"/>
    <mergeCell ref="A30:D30"/>
    <mergeCell ref="E30:H30"/>
    <mergeCell ref="I30:K30"/>
    <mergeCell ref="A31:D31"/>
    <mergeCell ref="E31:H31"/>
    <mergeCell ref="I31:K31"/>
    <mergeCell ref="A22:A29"/>
    <mergeCell ref="B22:D29"/>
    <mergeCell ref="E22:H25"/>
    <mergeCell ref="I22:K25"/>
    <mergeCell ref="E26:H29"/>
    <mergeCell ref="I26:K29"/>
    <mergeCell ref="A14:A21"/>
    <mergeCell ref="B14:D21"/>
    <mergeCell ref="E14:H17"/>
    <mergeCell ref="I14:K17"/>
    <mergeCell ref="E18:H21"/>
    <mergeCell ref="I18:K21"/>
    <mergeCell ref="A8:D8"/>
    <mergeCell ref="E8:H9"/>
    <mergeCell ref="I8:K9"/>
    <mergeCell ref="B9:D9"/>
    <mergeCell ref="A10:D13"/>
    <mergeCell ref="E10:H13"/>
    <mergeCell ref="I10:K13"/>
    <mergeCell ref="A1:K1"/>
    <mergeCell ref="A3:K3"/>
    <mergeCell ref="A5:D5"/>
    <mergeCell ref="F5:H5"/>
    <mergeCell ref="I5:K5"/>
    <mergeCell ref="A6:B6"/>
    <mergeCell ref="F6:H6"/>
    <mergeCell ref="I6:K6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showZeros="0" zoomScalePageLayoutView="0" workbookViewId="0" topLeftCell="A10">
      <selection activeCell="A14" sqref="A14:A21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="1" customFormat="1" ht="9" customHeight="1"/>
    <row r="3" spans="1:11" s="1" customFormat="1" ht="18.75">
      <c r="A3" s="184" t="s">
        <v>37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200" t="s">
        <v>12</v>
      </c>
      <c r="G5" s="201"/>
      <c r="H5" s="147"/>
      <c r="I5" s="197"/>
      <c r="J5" s="197"/>
      <c r="K5" s="197"/>
    </row>
    <row r="6" spans="1:11" s="1" customFormat="1" ht="20.25" customHeight="1" thickBot="1">
      <c r="A6" s="189"/>
      <c r="B6" s="190"/>
      <c r="C6" s="16" t="s">
        <v>15</v>
      </c>
      <c r="D6" s="18"/>
      <c r="E6" s="3"/>
      <c r="F6" s="200" t="s">
        <v>4</v>
      </c>
      <c r="G6" s="201"/>
      <c r="H6" s="147"/>
      <c r="I6" s="198"/>
      <c r="J6" s="198"/>
      <c r="K6" s="199"/>
    </row>
    <row r="7" spans="1:8" s="7" customFormat="1" ht="15.7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202" t="s">
        <v>43</v>
      </c>
      <c r="J8" s="203"/>
      <c r="K8" s="204"/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205"/>
      <c r="J9" s="206"/>
      <c r="K9" s="207"/>
    </row>
    <row r="10" spans="1:11" s="9" customFormat="1" ht="13.5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208"/>
      <c r="J10" s="209"/>
      <c r="K10" s="210"/>
    </row>
    <row r="11" spans="1:11" s="9" customFormat="1" ht="13.5" customHeight="1">
      <c r="A11" s="156"/>
      <c r="B11" s="157"/>
      <c r="C11" s="157"/>
      <c r="D11" s="158"/>
      <c r="E11" s="93"/>
      <c r="F11" s="128"/>
      <c r="G11" s="128"/>
      <c r="H11" s="129"/>
      <c r="I11" s="211"/>
      <c r="J11" s="212"/>
      <c r="K11" s="213"/>
    </row>
    <row r="12" spans="1:11" s="9" customFormat="1" ht="13.5" customHeight="1">
      <c r="A12" s="156"/>
      <c r="B12" s="157"/>
      <c r="C12" s="157"/>
      <c r="D12" s="158"/>
      <c r="E12" s="93"/>
      <c r="F12" s="128"/>
      <c r="G12" s="128"/>
      <c r="H12" s="129"/>
      <c r="I12" s="211"/>
      <c r="J12" s="212"/>
      <c r="K12" s="213"/>
    </row>
    <row r="13" spans="1:11" s="9" customFormat="1" ht="13.5" customHeight="1" thickBot="1">
      <c r="A13" s="159"/>
      <c r="B13" s="160"/>
      <c r="C13" s="160"/>
      <c r="D13" s="161"/>
      <c r="E13" s="140"/>
      <c r="F13" s="131"/>
      <c r="G13" s="131"/>
      <c r="H13" s="132"/>
      <c r="I13" s="211"/>
      <c r="J13" s="212"/>
      <c r="K13" s="213"/>
    </row>
    <row r="14" spans="1:11" ht="13.5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208"/>
      <c r="J14" s="209"/>
      <c r="K14" s="210"/>
    </row>
    <row r="15" spans="1:11" ht="13.5" customHeight="1">
      <c r="A15" s="79"/>
      <c r="B15" s="174"/>
      <c r="C15" s="175"/>
      <c r="D15" s="176"/>
      <c r="E15" s="93"/>
      <c r="F15" s="128"/>
      <c r="G15" s="128"/>
      <c r="H15" s="129"/>
      <c r="I15" s="211"/>
      <c r="J15" s="212"/>
      <c r="K15" s="213"/>
    </row>
    <row r="16" spans="1:11" ht="13.5" customHeight="1">
      <c r="A16" s="79"/>
      <c r="B16" s="174"/>
      <c r="C16" s="175"/>
      <c r="D16" s="176"/>
      <c r="E16" s="93"/>
      <c r="F16" s="128"/>
      <c r="G16" s="128"/>
      <c r="H16" s="129"/>
      <c r="I16" s="211"/>
      <c r="J16" s="212"/>
      <c r="K16" s="213"/>
    </row>
    <row r="17" spans="1:11" ht="13.5" customHeight="1">
      <c r="A17" s="79"/>
      <c r="B17" s="174"/>
      <c r="C17" s="175"/>
      <c r="D17" s="176"/>
      <c r="E17" s="94"/>
      <c r="F17" s="136"/>
      <c r="G17" s="136"/>
      <c r="H17" s="137"/>
      <c r="I17" s="211"/>
      <c r="J17" s="212"/>
      <c r="K17" s="213"/>
    </row>
    <row r="18" spans="1:11" ht="13.5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214"/>
      <c r="J18" s="215"/>
      <c r="K18" s="216"/>
    </row>
    <row r="19" spans="1:11" ht="13.5" customHeight="1">
      <c r="A19" s="79"/>
      <c r="B19" s="174"/>
      <c r="C19" s="175"/>
      <c r="D19" s="176"/>
      <c r="E19" s="127"/>
      <c r="F19" s="128"/>
      <c r="G19" s="128"/>
      <c r="H19" s="129"/>
      <c r="I19" s="156"/>
      <c r="J19" s="157"/>
      <c r="K19" s="217"/>
    </row>
    <row r="20" spans="1:11" ht="13.5" customHeight="1">
      <c r="A20" s="79"/>
      <c r="B20" s="174"/>
      <c r="C20" s="175"/>
      <c r="D20" s="176"/>
      <c r="E20" s="127"/>
      <c r="F20" s="128"/>
      <c r="G20" s="128"/>
      <c r="H20" s="129"/>
      <c r="I20" s="156"/>
      <c r="J20" s="157"/>
      <c r="K20" s="217"/>
    </row>
    <row r="21" spans="1:11" ht="13.5" customHeight="1" thickBot="1">
      <c r="A21" s="170"/>
      <c r="B21" s="177"/>
      <c r="C21" s="178"/>
      <c r="D21" s="179"/>
      <c r="E21" s="130"/>
      <c r="F21" s="131"/>
      <c r="G21" s="131"/>
      <c r="H21" s="132"/>
      <c r="I21" s="159"/>
      <c r="J21" s="160"/>
      <c r="K21" s="218"/>
    </row>
    <row r="22" spans="1:11" ht="13.5" customHeight="1">
      <c r="A22" s="78" t="s">
        <v>1</v>
      </c>
      <c r="B22" s="171" t="s">
        <v>47</v>
      </c>
      <c r="C22" s="172"/>
      <c r="D22" s="173"/>
      <c r="E22" s="133" t="s">
        <v>19</v>
      </c>
      <c r="F22" s="154"/>
      <c r="G22" s="154"/>
      <c r="H22" s="245"/>
      <c r="I22" s="208"/>
      <c r="J22" s="222"/>
      <c r="K22" s="223"/>
    </row>
    <row r="23" spans="1:11" ht="13.5" customHeight="1">
      <c r="A23" s="79"/>
      <c r="B23" s="174"/>
      <c r="C23" s="175"/>
      <c r="D23" s="176"/>
      <c r="E23" s="246"/>
      <c r="F23" s="247"/>
      <c r="G23" s="247"/>
      <c r="H23" s="248"/>
      <c r="I23" s="224"/>
      <c r="J23" s="225"/>
      <c r="K23" s="226"/>
    </row>
    <row r="24" spans="1:11" ht="13.5" customHeight="1">
      <c r="A24" s="79"/>
      <c r="B24" s="174"/>
      <c r="C24" s="175"/>
      <c r="D24" s="176"/>
      <c r="E24" s="246"/>
      <c r="F24" s="247"/>
      <c r="G24" s="247"/>
      <c r="H24" s="248"/>
      <c r="I24" s="224"/>
      <c r="J24" s="225"/>
      <c r="K24" s="226"/>
    </row>
    <row r="25" spans="1:11" ht="13.5" customHeight="1">
      <c r="A25" s="79"/>
      <c r="B25" s="174"/>
      <c r="C25" s="175"/>
      <c r="D25" s="176"/>
      <c r="E25" s="249"/>
      <c r="F25" s="250"/>
      <c r="G25" s="250"/>
      <c r="H25" s="251"/>
      <c r="I25" s="227"/>
      <c r="J25" s="228"/>
      <c r="K25" s="229"/>
    </row>
    <row r="26" spans="1:11" ht="13.5" customHeight="1">
      <c r="A26" s="79"/>
      <c r="B26" s="174"/>
      <c r="C26" s="175"/>
      <c r="D26" s="176"/>
      <c r="E26" s="124" t="s">
        <v>20</v>
      </c>
      <c r="F26" s="252"/>
      <c r="G26" s="252"/>
      <c r="H26" s="253"/>
      <c r="I26" s="214"/>
      <c r="J26" s="240"/>
      <c r="K26" s="241"/>
    </row>
    <row r="27" spans="1:11" ht="13.5" customHeight="1">
      <c r="A27" s="79"/>
      <c r="B27" s="174"/>
      <c r="C27" s="175"/>
      <c r="D27" s="176"/>
      <c r="E27" s="246"/>
      <c r="F27" s="247"/>
      <c r="G27" s="247"/>
      <c r="H27" s="248"/>
      <c r="I27" s="224"/>
      <c r="J27" s="225"/>
      <c r="K27" s="226"/>
    </row>
    <row r="28" spans="1:11" ht="13.5" customHeight="1">
      <c r="A28" s="79"/>
      <c r="B28" s="174"/>
      <c r="C28" s="175"/>
      <c r="D28" s="176"/>
      <c r="E28" s="246"/>
      <c r="F28" s="247"/>
      <c r="G28" s="247"/>
      <c r="H28" s="248"/>
      <c r="I28" s="224"/>
      <c r="J28" s="225"/>
      <c r="K28" s="226"/>
    </row>
    <row r="29" spans="1:11" ht="13.5" customHeight="1" thickBot="1">
      <c r="A29" s="80"/>
      <c r="B29" s="177"/>
      <c r="C29" s="178"/>
      <c r="D29" s="179"/>
      <c r="E29" s="254"/>
      <c r="F29" s="255"/>
      <c r="G29" s="255"/>
      <c r="H29" s="256"/>
      <c r="I29" s="242"/>
      <c r="J29" s="243"/>
      <c r="K29" s="244"/>
    </row>
    <row r="30" spans="1:11" ht="53.25" customHeight="1" thickBot="1">
      <c r="A30" s="95"/>
      <c r="B30" s="96"/>
      <c r="C30" s="96"/>
      <c r="D30" s="96"/>
      <c r="E30" s="230" t="s">
        <v>24</v>
      </c>
      <c r="F30" s="231"/>
      <c r="G30" s="232"/>
      <c r="H30" s="233"/>
      <c r="I30" s="234"/>
      <c r="J30" s="235"/>
      <c r="K30" s="235"/>
    </row>
    <row r="31" spans="1:11" ht="52.5" customHeight="1" thickBot="1">
      <c r="A31" s="95"/>
      <c r="B31" s="96"/>
      <c r="C31" s="96"/>
      <c r="D31" s="96"/>
      <c r="E31" s="230" t="s">
        <v>25</v>
      </c>
      <c r="F31" s="231"/>
      <c r="G31" s="232"/>
      <c r="H31" s="233"/>
      <c r="I31" s="234"/>
      <c r="J31" s="235"/>
      <c r="K31" s="235"/>
    </row>
    <row r="32" spans="1:11" ht="8.25" customHeight="1">
      <c r="A32" s="66"/>
      <c r="B32" s="67"/>
      <c r="C32" s="67"/>
      <c r="D32" s="67"/>
      <c r="E32" s="257"/>
      <c r="F32" s="192"/>
      <c r="G32" s="192"/>
      <c r="H32" s="192"/>
      <c r="I32" s="192"/>
      <c r="J32" s="192"/>
      <c r="K32" s="192"/>
    </row>
    <row r="33" ht="34.5" customHeight="1" thickBot="1"/>
    <row r="34" spans="1:15" s="13" customFormat="1" ht="22.5" customHeight="1" thickBot="1">
      <c r="A34" s="219" t="s">
        <v>23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/>
      <c r="O34" s="14"/>
    </row>
    <row r="35" spans="1:11" s="13" customFormat="1" ht="42" customHeight="1" thickBot="1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8"/>
    </row>
    <row r="36" spans="1:11" s="13" customFormat="1" ht="49.5" customHeight="1" thickBot="1">
      <c r="A36" s="239"/>
      <c r="B36" s="237"/>
      <c r="C36" s="237"/>
      <c r="D36" s="237"/>
      <c r="E36" s="237"/>
      <c r="F36" s="237"/>
      <c r="G36" s="237"/>
      <c r="H36" s="237"/>
      <c r="I36" s="237"/>
      <c r="J36" s="237"/>
      <c r="K36" s="238"/>
    </row>
    <row r="37" spans="4:11" s="13" customFormat="1" ht="14.25" customHeight="1">
      <c r="D37" s="14"/>
      <c r="E37" s="14"/>
      <c r="F37" s="14"/>
      <c r="G37" s="14"/>
      <c r="H37" s="14"/>
      <c r="I37" s="138"/>
      <c r="J37" s="138"/>
      <c r="K37" s="138"/>
    </row>
    <row r="38" spans="1:8" ht="13.5">
      <c r="A38" s="5"/>
      <c r="B38" s="5"/>
      <c r="C38" s="5"/>
      <c r="D38" s="7"/>
      <c r="E38" s="5"/>
      <c r="F38" s="5"/>
      <c r="G38" s="6"/>
      <c r="H38" s="6"/>
    </row>
    <row r="39" spans="1:8" ht="13.5">
      <c r="A39" s="5"/>
      <c r="B39" s="5"/>
      <c r="C39" s="5"/>
      <c r="D39" s="7"/>
      <c r="E39" s="5"/>
      <c r="F39" s="5"/>
      <c r="G39" s="6"/>
      <c r="H39" s="6"/>
    </row>
    <row r="40" spans="1:8" ht="13.5">
      <c r="A40" s="5"/>
      <c r="B40" s="5"/>
      <c r="C40" s="5"/>
      <c r="D40" s="7"/>
      <c r="E40" s="5"/>
      <c r="F40" s="5"/>
      <c r="G40" s="6"/>
      <c r="H40" s="6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</sheetData>
  <sheetProtection/>
  <mergeCells count="37">
    <mergeCell ref="B22:D29"/>
    <mergeCell ref="A35:K36"/>
    <mergeCell ref="I31:K31"/>
    <mergeCell ref="I26:K29"/>
    <mergeCell ref="E22:H25"/>
    <mergeCell ref="E26:H29"/>
    <mergeCell ref="E32:K32"/>
    <mergeCell ref="E18:H21"/>
    <mergeCell ref="I37:K37"/>
    <mergeCell ref="A34:K34"/>
    <mergeCell ref="I22:K25"/>
    <mergeCell ref="A30:D30"/>
    <mergeCell ref="E30:H30"/>
    <mergeCell ref="A31:D31"/>
    <mergeCell ref="E31:H31"/>
    <mergeCell ref="I30:K30"/>
    <mergeCell ref="A22:A29"/>
    <mergeCell ref="F6:H6"/>
    <mergeCell ref="I8:K9"/>
    <mergeCell ref="I10:K13"/>
    <mergeCell ref="I18:K21"/>
    <mergeCell ref="I14:K17"/>
    <mergeCell ref="A8:D8"/>
    <mergeCell ref="E8:H9"/>
    <mergeCell ref="B9:D9"/>
    <mergeCell ref="E10:H13"/>
    <mergeCell ref="E14:H17"/>
    <mergeCell ref="A14:A21"/>
    <mergeCell ref="B14:D21"/>
    <mergeCell ref="A10:D13"/>
    <mergeCell ref="A1:K1"/>
    <mergeCell ref="A3:K3"/>
    <mergeCell ref="A5:D5"/>
    <mergeCell ref="I5:K5"/>
    <mergeCell ref="A6:B6"/>
    <mergeCell ref="I6:K6"/>
    <mergeCell ref="F5:H5"/>
  </mergeCells>
  <dataValidations count="1">
    <dataValidation type="list" allowBlank="1" showInputMessage="1" showErrorMessage="1" imeMode="halfAlpha" sqref="I14 I10 I18 I22 I26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showZeros="0" zoomScale="80" zoomScaleNormal="80" zoomScalePageLayoutView="0" workbookViewId="0" topLeftCell="A1">
      <selection activeCell="J18" sqref="J18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9" width="5.625" style="21" customWidth="1"/>
    <col min="10" max="10" width="36.625" style="21" customWidth="1"/>
    <col min="11" max="11" width="36.75390625" style="21" customWidth="1"/>
    <col min="12" max="12" width="3.625" style="21" customWidth="1"/>
    <col min="13" max="13" width="28.75390625" style="21" customWidth="1"/>
    <col min="14" max="14" width="7.00390625" style="21" customWidth="1"/>
    <col min="15" max="22" width="9.00390625" style="21" hidden="1" customWidth="1"/>
    <col min="23" max="23" width="3.25390625" style="21" hidden="1" customWidth="1"/>
    <col min="24" max="24" width="4.125" style="21" hidden="1" customWidth="1"/>
    <col min="25" max="16384" width="9.00390625" style="21" customWidth="1"/>
  </cols>
  <sheetData>
    <row r="1" spans="1:13" ht="18" customHeight="1">
      <c r="A1" s="258" t="s">
        <v>44</v>
      </c>
      <c r="B1" s="258"/>
      <c r="C1" s="258"/>
      <c r="D1" s="258"/>
      <c r="E1" s="258"/>
      <c r="F1" s="128"/>
      <c r="G1" s="25"/>
      <c r="H1" s="259" t="s">
        <v>14</v>
      </c>
      <c r="I1" s="260"/>
      <c r="J1" s="260"/>
      <c r="K1" s="260"/>
      <c r="L1" s="26"/>
      <c r="M1" s="24" t="s">
        <v>36</v>
      </c>
    </row>
    <row r="2" spans="1:13" ht="18" customHeight="1">
      <c r="A2" s="22"/>
      <c r="B2" s="22"/>
      <c r="C2" s="22"/>
      <c r="D2" s="22"/>
      <c r="E2" s="22"/>
      <c r="F2" s="25"/>
      <c r="G2" s="25"/>
      <c r="H2" s="260"/>
      <c r="I2" s="260"/>
      <c r="J2" s="260"/>
      <c r="K2" s="260"/>
      <c r="L2" s="27"/>
      <c r="M2" s="28"/>
    </row>
    <row r="3" spans="1:13" ht="18" customHeight="1">
      <c r="A3" s="22"/>
      <c r="B3" s="22"/>
      <c r="C3" s="22"/>
      <c r="D3" s="22"/>
      <c r="E3" s="22"/>
      <c r="F3" s="25"/>
      <c r="G3" s="261"/>
      <c r="H3" s="261"/>
      <c r="I3" s="261"/>
      <c r="J3" s="36" t="s">
        <v>22</v>
      </c>
      <c r="K3" s="30"/>
      <c r="L3" s="29" t="s">
        <v>15</v>
      </c>
      <c r="M3" s="31"/>
    </row>
    <row r="4" spans="2:13" ht="18.75" customHeight="1">
      <c r="B4" s="32"/>
      <c r="C4" s="289" t="s">
        <v>10</v>
      </c>
      <c r="D4" s="289"/>
      <c r="E4" s="290"/>
      <c r="G4" s="34"/>
      <c r="H4" s="34"/>
      <c r="I4" s="35"/>
      <c r="J4" s="19" t="s">
        <v>7</v>
      </c>
      <c r="K4" s="41" t="s">
        <v>6</v>
      </c>
      <c r="L4" s="268" t="s">
        <v>16</v>
      </c>
      <c r="M4" s="269"/>
    </row>
    <row r="5" spans="2:13" ht="18" customHeight="1">
      <c r="B5" s="293"/>
      <c r="C5" s="294"/>
      <c r="D5" s="294"/>
      <c r="E5" s="295"/>
      <c r="G5" s="34"/>
      <c r="H5" s="34"/>
      <c r="I5" s="35"/>
      <c r="J5" s="19"/>
      <c r="K5" s="41"/>
      <c r="L5" s="268"/>
      <c r="M5" s="269"/>
    </row>
    <row r="6" ht="7.5" customHeight="1"/>
    <row r="7" spans="1:13" ht="23.25" customHeight="1">
      <c r="A7" s="262" t="s">
        <v>8</v>
      </c>
      <c r="B7" s="265" t="s">
        <v>4</v>
      </c>
      <c r="C7" s="270" t="s">
        <v>28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8" spans="1:13" ht="18" customHeight="1">
      <c r="A8" s="263"/>
      <c r="B8" s="266"/>
      <c r="C8" s="124" t="s">
        <v>42</v>
      </c>
      <c r="D8" s="270" t="s">
        <v>48</v>
      </c>
      <c r="E8" s="270"/>
      <c r="F8" s="270" t="s">
        <v>1</v>
      </c>
      <c r="G8" s="270"/>
      <c r="H8" s="124" t="s">
        <v>35</v>
      </c>
      <c r="I8" s="274"/>
      <c r="J8" s="271" t="s">
        <v>33</v>
      </c>
      <c r="K8" s="271" t="s">
        <v>34</v>
      </c>
      <c r="L8" s="283" t="s">
        <v>9</v>
      </c>
      <c r="M8" s="284"/>
    </row>
    <row r="9" spans="1:13" ht="18" customHeight="1">
      <c r="A9" s="263"/>
      <c r="B9" s="266"/>
      <c r="C9" s="249"/>
      <c r="D9" s="270"/>
      <c r="E9" s="270"/>
      <c r="F9" s="270"/>
      <c r="G9" s="270"/>
      <c r="H9" s="275"/>
      <c r="I9" s="276"/>
      <c r="J9" s="272"/>
      <c r="K9" s="272"/>
      <c r="L9" s="285"/>
      <c r="M9" s="286"/>
    </row>
    <row r="10" spans="1:13" ht="27" customHeight="1">
      <c r="A10" s="264"/>
      <c r="B10" s="267"/>
      <c r="C10" s="33" t="s">
        <v>17</v>
      </c>
      <c r="D10" s="33" t="s">
        <v>17</v>
      </c>
      <c r="E10" s="20" t="s">
        <v>18</v>
      </c>
      <c r="F10" s="33" t="s">
        <v>17</v>
      </c>
      <c r="G10" s="20" t="s">
        <v>18</v>
      </c>
      <c r="H10" s="37" t="s">
        <v>19</v>
      </c>
      <c r="I10" s="37" t="s">
        <v>20</v>
      </c>
      <c r="J10" s="273"/>
      <c r="K10" s="273"/>
      <c r="L10" s="287"/>
      <c r="M10" s="288"/>
    </row>
    <row r="11" spans="1:24" ht="34.5" customHeight="1">
      <c r="A11" s="291"/>
      <c r="B11" s="265"/>
      <c r="C11" s="49"/>
      <c r="D11" s="49"/>
      <c r="E11" s="49"/>
      <c r="F11" s="49"/>
      <c r="G11" s="49"/>
      <c r="H11" s="49"/>
      <c r="I11" s="49"/>
      <c r="J11" s="42"/>
      <c r="K11" s="47"/>
      <c r="L11" s="277"/>
      <c r="M11" s="278"/>
      <c r="O11" s="15" t="e">
        <f aca="true" t="shared" si="0" ref="O11:O25">IF(C11="S",5,IF(C11="A",4,IF(C11="B",3,IF(C11="C",2,IF(C11="D",1,0)))))*(IF(P11+Q11&gt;0,1,0)+IF(R11+S11&gt;0,1,0)+IF(T11+U11&gt;0,1,0))</f>
        <v>#REF!</v>
      </c>
      <c r="P11" s="15">
        <f aca="true" t="shared" si="1" ref="P11:P25">IF(D11="S",5,IF(D11="A",4,IF(D11="B",3,IF(D11="C",2,IF(D11="D",1,0)))))</f>
        <v>0</v>
      </c>
      <c r="Q11" s="15">
        <f aca="true" t="shared" si="2" ref="Q11:Q25">IF(E11="S",5,IF(E11="A",4,IF(E11="B",3,IF(E11="C",2,IF(E11="D",1,0)))))</f>
        <v>0</v>
      </c>
      <c r="R11" s="15" t="e">
        <f>IF(#REF!="S",5,IF(#REF!="A",4,IF(#REF!="B",3,IF(#REF!="C",2,IF(#REF!="D",1,0)))))</f>
        <v>#REF!</v>
      </c>
      <c r="S11" s="15" t="e">
        <f>IF(#REF!="S",5,IF(#REF!="A",4,IF(#REF!="B",3,IF(#REF!="C",2,IF(#REF!="D",1,0)))))</f>
        <v>#REF!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 t="e">
        <f aca="true" t="shared" si="5" ref="V11:V25">SUM(O11:U11)</f>
        <v>#REF!</v>
      </c>
      <c r="W11" s="21" t="e">
        <f aca="true" t="shared" si="6" ref="W11:W25">COUNTIF(P11:U11,"&gt;0")*5+(IF(P11+Q11&gt;0,1,0)+IF(R11+S11&gt;0,1,0)+IF(T11+U11&gt;0,1,0))*5</f>
        <v>#REF!</v>
      </c>
      <c r="X11" s="23" t="e">
        <f aca="true" t="shared" si="7" ref="X11:X25">IF(W11=0,0,V11/W11)</f>
        <v>#REF!</v>
      </c>
    </row>
    <row r="12" spans="1:24" ht="34.5" customHeight="1">
      <c r="A12" s="292"/>
      <c r="B12" s="266"/>
      <c r="C12" s="50"/>
      <c r="D12" s="50"/>
      <c r="E12" s="50"/>
      <c r="F12" s="50"/>
      <c r="G12" s="50"/>
      <c r="H12" s="50"/>
      <c r="I12" s="50"/>
      <c r="J12" s="43"/>
      <c r="K12" s="48"/>
      <c r="L12" s="279"/>
      <c r="M12" s="280"/>
      <c r="O12" s="15" t="e">
        <f t="shared" si="0"/>
        <v>#REF!</v>
      </c>
      <c r="P12" s="15">
        <f t="shared" si="1"/>
        <v>0</v>
      </c>
      <c r="Q12" s="15">
        <f t="shared" si="2"/>
        <v>0</v>
      </c>
      <c r="R12" s="15" t="e">
        <f>IF(#REF!="S",5,IF(#REF!="A",4,IF(#REF!="B",3,IF(#REF!="C",2,IF(#REF!="D",1,0)))))</f>
        <v>#REF!</v>
      </c>
      <c r="S12" s="15" t="e">
        <f>IF(#REF!="S",5,IF(#REF!="A",4,IF(#REF!="B",3,IF(#REF!="C",2,IF(#REF!="D",1,0)))))</f>
        <v>#REF!</v>
      </c>
      <c r="T12" s="15">
        <f t="shared" si="3"/>
        <v>0</v>
      </c>
      <c r="U12" s="15">
        <f t="shared" si="4"/>
        <v>0</v>
      </c>
      <c r="V12" s="15" t="e">
        <f t="shared" si="5"/>
        <v>#REF!</v>
      </c>
      <c r="W12" s="21" t="e">
        <f t="shared" si="6"/>
        <v>#REF!</v>
      </c>
      <c r="X12" s="23" t="e">
        <f t="shared" si="7"/>
        <v>#REF!</v>
      </c>
    </row>
    <row r="13" spans="1:24" ht="30.75" customHeight="1">
      <c r="A13" s="267"/>
      <c r="B13" s="267"/>
      <c r="C13" s="65"/>
      <c r="D13" s="65"/>
      <c r="E13" s="65"/>
      <c r="F13" s="65"/>
      <c r="G13" s="65"/>
      <c r="H13" s="51"/>
      <c r="I13" s="51"/>
      <c r="J13" s="68"/>
      <c r="K13" s="69"/>
      <c r="L13" s="281"/>
      <c r="M13" s="282"/>
      <c r="O13" s="15" t="e">
        <f t="shared" si="0"/>
        <v>#REF!</v>
      </c>
      <c r="P13" s="15">
        <f t="shared" si="1"/>
        <v>0</v>
      </c>
      <c r="Q13" s="15">
        <f t="shared" si="2"/>
        <v>0</v>
      </c>
      <c r="R13" s="15" t="e">
        <f>IF(#REF!="S",5,IF(#REF!="A",4,IF(#REF!="B",3,IF(#REF!="C",2,IF(#REF!="D",1,0)))))</f>
        <v>#REF!</v>
      </c>
      <c r="S13" s="15" t="e">
        <f>IF(#REF!="S",5,IF(#REF!="A",4,IF(#REF!="B",3,IF(#REF!="C",2,IF(#REF!="D",1,0)))))</f>
        <v>#REF!</v>
      </c>
      <c r="T13" s="15">
        <f t="shared" si="3"/>
        <v>0</v>
      </c>
      <c r="U13" s="15">
        <f t="shared" si="4"/>
        <v>0</v>
      </c>
      <c r="V13" s="15" t="e">
        <f t="shared" si="5"/>
        <v>#REF!</v>
      </c>
      <c r="W13" s="21" t="e">
        <f t="shared" si="6"/>
        <v>#REF!</v>
      </c>
      <c r="X13" s="23" t="e">
        <f t="shared" si="7"/>
        <v>#REF!</v>
      </c>
    </row>
    <row r="14" spans="1:24" ht="34.5" customHeight="1">
      <c r="A14" s="291"/>
      <c r="B14" s="265"/>
      <c r="C14" s="49"/>
      <c r="D14" s="49"/>
      <c r="E14" s="49"/>
      <c r="F14" s="49"/>
      <c r="G14" s="49"/>
      <c r="H14" s="49"/>
      <c r="I14" s="49"/>
      <c r="J14" s="42"/>
      <c r="K14" s="47"/>
      <c r="L14" s="277"/>
      <c r="M14" s="278"/>
      <c r="O14" s="15" t="e">
        <f t="shared" si="0"/>
        <v>#REF!</v>
      </c>
      <c r="P14" s="15">
        <f t="shared" si="1"/>
        <v>0</v>
      </c>
      <c r="Q14" s="15">
        <f t="shared" si="2"/>
        <v>0</v>
      </c>
      <c r="R14" s="15" t="e">
        <f>IF(#REF!="S",5,IF(#REF!="A",4,IF(#REF!="B",3,IF(#REF!="C",2,IF(#REF!="D",1,0)))))</f>
        <v>#REF!</v>
      </c>
      <c r="S14" s="15" t="e">
        <f>IF(#REF!="S",5,IF(#REF!="A",4,IF(#REF!="B",3,IF(#REF!="C",2,IF(#REF!="D",1,0)))))</f>
        <v>#REF!</v>
      </c>
      <c r="T14" s="15">
        <f t="shared" si="3"/>
        <v>0</v>
      </c>
      <c r="U14" s="15">
        <f t="shared" si="4"/>
        <v>0</v>
      </c>
      <c r="V14" s="15" t="e">
        <f t="shared" si="5"/>
        <v>#REF!</v>
      </c>
      <c r="W14" s="21" t="e">
        <f t="shared" si="6"/>
        <v>#REF!</v>
      </c>
      <c r="X14" s="23" t="e">
        <f t="shared" si="7"/>
        <v>#REF!</v>
      </c>
    </row>
    <row r="15" spans="1:24" ht="34.5" customHeight="1">
      <c r="A15" s="292"/>
      <c r="B15" s="266"/>
      <c r="C15" s="50"/>
      <c r="D15" s="50"/>
      <c r="E15" s="50"/>
      <c r="F15" s="50"/>
      <c r="G15" s="50"/>
      <c r="H15" s="50"/>
      <c r="I15" s="50"/>
      <c r="J15" s="43"/>
      <c r="K15" s="48"/>
      <c r="L15" s="279"/>
      <c r="M15" s="280"/>
      <c r="O15" s="15" t="e">
        <f t="shared" si="0"/>
        <v>#REF!</v>
      </c>
      <c r="P15" s="15">
        <f t="shared" si="1"/>
        <v>0</v>
      </c>
      <c r="Q15" s="15">
        <f t="shared" si="2"/>
        <v>0</v>
      </c>
      <c r="R15" s="15" t="e">
        <f>IF(#REF!="S",5,IF(#REF!="A",4,IF(#REF!="B",3,IF(#REF!="C",2,IF(#REF!="D",1,0)))))</f>
        <v>#REF!</v>
      </c>
      <c r="S15" s="15" t="e">
        <f>IF(#REF!="S",5,IF(#REF!="A",4,IF(#REF!="B",3,IF(#REF!="C",2,IF(#REF!="D",1,0)))))</f>
        <v>#REF!</v>
      </c>
      <c r="T15" s="15">
        <f t="shared" si="3"/>
        <v>0</v>
      </c>
      <c r="U15" s="15">
        <f t="shared" si="4"/>
        <v>0</v>
      </c>
      <c r="V15" s="15" t="e">
        <f t="shared" si="5"/>
        <v>#REF!</v>
      </c>
      <c r="W15" s="21" t="e">
        <f t="shared" si="6"/>
        <v>#REF!</v>
      </c>
      <c r="X15" s="23" t="e">
        <f t="shared" si="7"/>
        <v>#REF!</v>
      </c>
    </row>
    <row r="16" spans="1:24" ht="30.75" customHeight="1">
      <c r="A16" s="267"/>
      <c r="B16" s="267"/>
      <c r="C16" s="65"/>
      <c r="D16" s="65"/>
      <c r="E16" s="65"/>
      <c r="F16" s="65"/>
      <c r="G16" s="65"/>
      <c r="H16" s="51"/>
      <c r="I16" s="51"/>
      <c r="J16" s="68"/>
      <c r="K16" s="69"/>
      <c r="L16" s="281"/>
      <c r="M16" s="282"/>
      <c r="O16" s="15" t="e">
        <f t="shared" si="0"/>
        <v>#REF!</v>
      </c>
      <c r="P16" s="15">
        <f t="shared" si="1"/>
        <v>0</v>
      </c>
      <c r="Q16" s="15">
        <f t="shared" si="2"/>
        <v>0</v>
      </c>
      <c r="R16" s="15" t="e">
        <f>IF(#REF!="S",5,IF(#REF!="A",4,IF(#REF!="B",3,IF(#REF!="C",2,IF(#REF!="D",1,0)))))</f>
        <v>#REF!</v>
      </c>
      <c r="S16" s="15" t="e">
        <f>IF(#REF!="S",5,IF(#REF!="A",4,IF(#REF!="B",3,IF(#REF!="C",2,IF(#REF!="D",1,0)))))</f>
        <v>#REF!</v>
      </c>
      <c r="T16" s="15">
        <f t="shared" si="3"/>
        <v>0</v>
      </c>
      <c r="U16" s="15">
        <f t="shared" si="4"/>
        <v>0</v>
      </c>
      <c r="V16" s="15" t="e">
        <f t="shared" si="5"/>
        <v>#REF!</v>
      </c>
      <c r="W16" s="21" t="e">
        <f t="shared" si="6"/>
        <v>#REF!</v>
      </c>
      <c r="X16" s="23" t="e">
        <f t="shared" si="7"/>
        <v>#REF!</v>
      </c>
    </row>
    <row r="17" spans="1:24" ht="34.5" customHeight="1">
      <c r="A17" s="291"/>
      <c r="B17" s="265"/>
      <c r="C17" s="49"/>
      <c r="D17" s="49"/>
      <c r="E17" s="49"/>
      <c r="F17" s="49"/>
      <c r="G17" s="49"/>
      <c r="H17" s="49"/>
      <c r="I17" s="49"/>
      <c r="J17" s="42"/>
      <c r="K17" s="47"/>
      <c r="L17" s="277"/>
      <c r="M17" s="278"/>
      <c r="O17" s="15" t="e">
        <f t="shared" si="0"/>
        <v>#REF!</v>
      </c>
      <c r="P17" s="15">
        <f t="shared" si="1"/>
        <v>0</v>
      </c>
      <c r="Q17" s="15">
        <f t="shared" si="2"/>
        <v>0</v>
      </c>
      <c r="R17" s="15" t="e">
        <f>IF(#REF!="S",5,IF(#REF!="A",4,IF(#REF!="B",3,IF(#REF!="C",2,IF(#REF!="D",1,0)))))</f>
        <v>#REF!</v>
      </c>
      <c r="S17" s="15" t="e">
        <f>IF(#REF!="S",5,IF(#REF!="A",4,IF(#REF!="B",3,IF(#REF!="C",2,IF(#REF!="D",1,0)))))</f>
        <v>#REF!</v>
      </c>
      <c r="T17" s="15">
        <f t="shared" si="3"/>
        <v>0</v>
      </c>
      <c r="U17" s="15">
        <f t="shared" si="4"/>
        <v>0</v>
      </c>
      <c r="V17" s="15" t="e">
        <f t="shared" si="5"/>
        <v>#REF!</v>
      </c>
      <c r="W17" s="21" t="e">
        <f t="shared" si="6"/>
        <v>#REF!</v>
      </c>
      <c r="X17" s="23" t="e">
        <f t="shared" si="7"/>
        <v>#REF!</v>
      </c>
    </row>
    <row r="18" spans="1:24" ht="34.5" customHeight="1">
      <c r="A18" s="292"/>
      <c r="B18" s="266"/>
      <c r="C18" s="50"/>
      <c r="D18" s="50"/>
      <c r="E18" s="50"/>
      <c r="F18" s="50"/>
      <c r="G18" s="50"/>
      <c r="H18" s="50"/>
      <c r="I18" s="50"/>
      <c r="J18" s="43"/>
      <c r="K18" s="48"/>
      <c r="L18" s="279"/>
      <c r="M18" s="280"/>
      <c r="O18" s="15" t="e">
        <f t="shared" si="0"/>
        <v>#REF!</v>
      </c>
      <c r="P18" s="15">
        <f t="shared" si="1"/>
        <v>0</v>
      </c>
      <c r="Q18" s="15">
        <f t="shared" si="2"/>
        <v>0</v>
      </c>
      <c r="R18" s="15" t="e">
        <f>IF(#REF!="S",5,IF(#REF!="A",4,IF(#REF!="B",3,IF(#REF!="C",2,IF(#REF!="D",1,0)))))</f>
        <v>#REF!</v>
      </c>
      <c r="S18" s="15" t="e">
        <f>IF(#REF!="S",5,IF(#REF!="A",4,IF(#REF!="B",3,IF(#REF!="C",2,IF(#REF!="D",1,0)))))</f>
        <v>#REF!</v>
      </c>
      <c r="T18" s="15">
        <f t="shared" si="3"/>
        <v>0</v>
      </c>
      <c r="U18" s="15">
        <f t="shared" si="4"/>
        <v>0</v>
      </c>
      <c r="V18" s="15" t="e">
        <f t="shared" si="5"/>
        <v>#REF!</v>
      </c>
      <c r="W18" s="21" t="e">
        <f t="shared" si="6"/>
        <v>#REF!</v>
      </c>
      <c r="X18" s="23" t="e">
        <f t="shared" si="7"/>
        <v>#REF!</v>
      </c>
    </row>
    <row r="19" spans="1:24" ht="31.5" customHeight="1">
      <c r="A19" s="267"/>
      <c r="B19" s="267"/>
      <c r="C19" s="65"/>
      <c r="D19" s="65"/>
      <c r="E19" s="65"/>
      <c r="F19" s="65"/>
      <c r="G19" s="65"/>
      <c r="H19" s="51"/>
      <c r="I19" s="51"/>
      <c r="J19" s="68"/>
      <c r="K19" s="69"/>
      <c r="L19" s="281"/>
      <c r="M19" s="282"/>
      <c r="O19" s="15" t="e">
        <f t="shared" si="0"/>
        <v>#REF!</v>
      </c>
      <c r="P19" s="15">
        <f t="shared" si="1"/>
        <v>0</v>
      </c>
      <c r="Q19" s="15">
        <f t="shared" si="2"/>
        <v>0</v>
      </c>
      <c r="R19" s="15" t="e">
        <f>IF(#REF!="S",5,IF(#REF!="A",4,IF(#REF!="B",3,IF(#REF!="C",2,IF(#REF!="D",1,0)))))</f>
        <v>#REF!</v>
      </c>
      <c r="S19" s="15" t="e">
        <f>IF(#REF!="S",5,IF(#REF!="A",4,IF(#REF!="B",3,IF(#REF!="C",2,IF(#REF!="D",1,0)))))</f>
        <v>#REF!</v>
      </c>
      <c r="T19" s="15">
        <f t="shared" si="3"/>
        <v>0</v>
      </c>
      <c r="U19" s="15">
        <f t="shared" si="4"/>
        <v>0</v>
      </c>
      <c r="V19" s="15" t="e">
        <f t="shared" si="5"/>
        <v>#REF!</v>
      </c>
      <c r="W19" s="21" t="e">
        <f t="shared" si="6"/>
        <v>#REF!</v>
      </c>
      <c r="X19" s="23" t="e">
        <f t="shared" si="7"/>
        <v>#REF!</v>
      </c>
    </row>
    <row r="20" spans="1:24" ht="34.5" customHeight="1">
      <c r="A20" s="291"/>
      <c r="B20" s="265"/>
      <c r="C20" s="49"/>
      <c r="D20" s="49"/>
      <c r="E20" s="49"/>
      <c r="F20" s="49"/>
      <c r="G20" s="49"/>
      <c r="H20" s="49"/>
      <c r="I20" s="49"/>
      <c r="J20" s="42"/>
      <c r="K20" s="47"/>
      <c r="L20" s="277"/>
      <c r="M20" s="278"/>
      <c r="O20" s="15" t="e">
        <f t="shared" si="0"/>
        <v>#REF!</v>
      </c>
      <c r="P20" s="15">
        <f t="shared" si="1"/>
        <v>0</v>
      </c>
      <c r="Q20" s="15">
        <f t="shared" si="2"/>
        <v>0</v>
      </c>
      <c r="R20" s="15" t="e">
        <f>IF(#REF!="S",5,IF(#REF!="A",4,IF(#REF!="B",3,IF(#REF!="C",2,IF(#REF!="D",1,0)))))</f>
        <v>#REF!</v>
      </c>
      <c r="S20" s="15" t="e">
        <f>IF(#REF!="S",5,IF(#REF!="A",4,IF(#REF!="B",3,IF(#REF!="C",2,IF(#REF!="D",1,0)))))</f>
        <v>#REF!</v>
      </c>
      <c r="T20" s="15">
        <f t="shared" si="3"/>
        <v>0</v>
      </c>
      <c r="U20" s="15">
        <f t="shared" si="4"/>
        <v>0</v>
      </c>
      <c r="V20" s="15" t="e">
        <f t="shared" si="5"/>
        <v>#REF!</v>
      </c>
      <c r="W20" s="21" t="e">
        <f t="shared" si="6"/>
        <v>#REF!</v>
      </c>
      <c r="X20" s="23" t="e">
        <f t="shared" si="7"/>
        <v>#REF!</v>
      </c>
    </row>
    <row r="21" spans="1:24" ht="34.5" customHeight="1">
      <c r="A21" s="292"/>
      <c r="B21" s="266"/>
      <c r="C21" s="50"/>
      <c r="D21" s="50"/>
      <c r="E21" s="50"/>
      <c r="F21" s="50"/>
      <c r="G21" s="50"/>
      <c r="H21" s="50"/>
      <c r="I21" s="50"/>
      <c r="J21" s="43"/>
      <c r="K21" s="48"/>
      <c r="L21" s="279"/>
      <c r="M21" s="280"/>
      <c r="O21" s="15" t="e">
        <f t="shared" si="0"/>
        <v>#REF!</v>
      </c>
      <c r="P21" s="15">
        <f t="shared" si="1"/>
        <v>0</v>
      </c>
      <c r="Q21" s="15">
        <f t="shared" si="2"/>
        <v>0</v>
      </c>
      <c r="R21" s="15" t="e">
        <f>IF(#REF!="S",5,IF(#REF!="A",4,IF(#REF!="B",3,IF(#REF!="C",2,IF(#REF!="D",1,0)))))</f>
        <v>#REF!</v>
      </c>
      <c r="S21" s="15" t="e">
        <f>IF(#REF!="S",5,IF(#REF!="A",4,IF(#REF!="B",3,IF(#REF!="C",2,IF(#REF!="D",1,0)))))</f>
        <v>#REF!</v>
      </c>
      <c r="T21" s="15">
        <f t="shared" si="3"/>
        <v>0</v>
      </c>
      <c r="U21" s="15">
        <f t="shared" si="4"/>
        <v>0</v>
      </c>
      <c r="V21" s="15" t="e">
        <f t="shared" si="5"/>
        <v>#REF!</v>
      </c>
      <c r="W21" s="21" t="e">
        <f t="shared" si="6"/>
        <v>#REF!</v>
      </c>
      <c r="X21" s="23" t="e">
        <f t="shared" si="7"/>
        <v>#REF!</v>
      </c>
    </row>
    <row r="22" spans="1:24" ht="30.75" customHeight="1">
      <c r="A22" s="267"/>
      <c r="B22" s="267"/>
      <c r="C22" s="65"/>
      <c r="D22" s="65"/>
      <c r="E22" s="65"/>
      <c r="F22" s="65"/>
      <c r="G22" s="65"/>
      <c r="H22" s="51"/>
      <c r="I22" s="51"/>
      <c r="J22" s="68"/>
      <c r="K22" s="69"/>
      <c r="L22" s="281"/>
      <c r="M22" s="282"/>
      <c r="O22" s="15" t="e">
        <f t="shared" si="0"/>
        <v>#REF!</v>
      </c>
      <c r="P22" s="15">
        <f t="shared" si="1"/>
        <v>0</v>
      </c>
      <c r="Q22" s="15">
        <f t="shared" si="2"/>
        <v>0</v>
      </c>
      <c r="R22" s="15" t="e">
        <f>IF(#REF!="S",5,IF(#REF!="A",4,IF(#REF!="B",3,IF(#REF!="C",2,IF(#REF!="D",1,0)))))</f>
        <v>#REF!</v>
      </c>
      <c r="S22" s="15" t="e">
        <f>IF(#REF!="S",5,IF(#REF!="A",4,IF(#REF!="B",3,IF(#REF!="C",2,IF(#REF!="D",1,0)))))</f>
        <v>#REF!</v>
      </c>
      <c r="T22" s="15">
        <f aca="true" t="shared" si="8" ref="T22:U25">IF(F22="S",5,IF(F22="A",4,IF(F22="B",3,IF(F22="C",2,IF(F22="D",1,0)))))</f>
        <v>0</v>
      </c>
      <c r="U22" s="15">
        <f t="shared" si="8"/>
        <v>0</v>
      </c>
      <c r="V22" s="15" t="e">
        <f t="shared" si="5"/>
        <v>#REF!</v>
      </c>
      <c r="W22" s="21" t="e">
        <f t="shared" si="6"/>
        <v>#REF!</v>
      </c>
      <c r="X22" s="23" t="e">
        <f t="shared" si="7"/>
        <v>#REF!</v>
      </c>
    </row>
    <row r="23" spans="1:24" ht="34.5" customHeight="1">
      <c r="A23" s="291"/>
      <c r="B23" s="265"/>
      <c r="C23" s="49"/>
      <c r="D23" s="49"/>
      <c r="E23" s="49"/>
      <c r="F23" s="49"/>
      <c r="G23" s="49"/>
      <c r="H23" s="49"/>
      <c r="I23" s="49"/>
      <c r="J23" s="42"/>
      <c r="K23" s="47"/>
      <c r="L23" s="277"/>
      <c r="M23" s="278"/>
      <c r="O23" s="15" t="e">
        <f t="shared" si="0"/>
        <v>#REF!</v>
      </c>
      <c r="P23" s="15">
        <f t="shared" si="1"/>
        <v>0</v>
      </c>
      <c r="Q23" s="15">
        <f t="shared" si="2"/>
        <v>0</v>
      </c>
      <c r="R23" s="15" t="e">
        <f>IF(#REF!="S",5,IF(#REF!="A",4,IF(#REF!="B",3,IF(#REF!="C",2,IF(#REF!="D",1,0)))))</f>
        <v>#REF!</v>
      </c>
      <c r="S23" s="15" t="e">
        <f>IF(#REF!="S",5,IF(#REF!="A",4,IF(#REF!="B",3,IF(#REF!="C",2,IF(#REF!="D",1,0)))))</f>
        <v>#REF!</v>
      </c>
      <c r="T23" s="15">
        <f t="shared" si="8"/>
        <v>0</v>
      </c>
      <c r="U23" s="15">
        <f t="shared" si="8"/>
        <v>0</v>
      </c>
      <c r="V23" s="15" t="e">
        <f t="shared" si="5"/>
        <v>#REF!</v>
      </c>
      <c r="W23" s="21" t="e">
        <f t="shared" si="6"/>
        <v>#REF!</v>
      </c>
      <c r="X23" s="23" t="e">
        <f t="shared" si="7"/>
        <v>#REF!</v>
      </c>
    </row>
    <row r="24" spans="1:24" ht="34.5" customHeight="1">
      <c r="A24" s="292"/>
      <c r="B24" s="266"/>
      <c r="C24" s="50"/>
      <c r="D24" s="50"/>
      <c r="E24" s="50"/>
      <c r="F24" s="50"/>
      <c r="G24" s="50"/>
      <c r="H24" s="50"/>
      <c r="I24" s="50"/>
      <c r="J24" s="43"/>
      <c r="K24" s="48"/>
      <c r="L24" s="279"/>
      <c r="M24" s="280"/>
      <c r="O24" s="15" t="e">
        <f t="shared" si="0"/>
        <v>#REF!</v>
      </c>
      <c r="P24" s="15">
        <f t="shared" si="1"/>
        <v>0</v>
      </c>
      <c r="Q24" s="15">
        <f t="shared" si="2"/>
        <v>0</v>
      </c>
      <c r="R24" s="15" t="e">
        <f>IF(#REF!="S",5,IF(#REF!="A",4,IF(#REF!="B",3,IF(#REF!="C",2,IF(#REF!="D",1,0)))))</f>
        <v>#REF!</v>
      </c>
      <c r="S24" s="15" t="e">
        <f>IF(#REF!="S",5,IF(#REF!="A",4,IF(#REF!="B",3,IF(#REF!="C",2,IF(#REF!="D",1,0)))))</f>
        <v>#REF!</v>
      </c>
      <c r="T24" s="15">
        <f t="shared" si="8"/>
        <v>0</v>
      </c>
      <c r="U24" s="15">
        <f t="shared" si="8"/>
        <v>0</v>
      </c>
      <c r="V24" s="15" t="e">
        <f t="shared" si="5"/>
        <v>#REF!</v>
      </c>
      <c r="W24" s="21" t="e">
        <f t="shared" si="6"/>
        <v>#REF!</v>
      </c>
      <c r="X24" s="23" t="e">
        <f t="shared" si="7"/>
        <v>#REF!</v>
      </c>
    </row>
    <row r="25" spans="1:24" ht="30.75" customHeight="1">
      <c r="A25" s="267"/>
      <c r="B25" s="267"/>
      <c r="C25" s="65"/>
      <c r="D25" s="65"/>
      <c r="E25" s="65"/>
      <c r="F25" s="65"/>
      <c r="G25" s="65"/>
      <c r="H25" s="51"/>
      <c r="I25" s="51"/>
      <c r="J25" s="68"/>
      <c r="K25" s="69"/>
      <c r="L25" s="281"/>
      <c r="M25" s="282"/>
      <c r="O25" s="15" t="e">
        <f t="shared" si="0"/>
        <v>#REF!</v>
      </c>
      <c r="P25" s="15">
        <f t="shared" si="1"/>
        <v>0</v>
      </c>
      <c r="Q25" s="15">
        <f t="shared" si="2"/>
        <v>0</v>
      </c>
      <c r="R25" s="15" t="e">
        <f>IF(#REF!="S",5,IF(#REF!="A",4,IF(#REF!="B",3,IF(#REF!="C",2,IF(#REF!="D",1,0)))))</f>
        <v>#REF!</v>
      </c>
      <c r="S25" s="15" t="e">
        <f>IF(#REF!="S",5,IF(#REF!="A",4,IF(#REF!="B",3,IF(#REF!="C",2,IF(#REF!="D",1,0)))))</f>
        <v>#REF!</v>
      </c>
      <c r="T25" s="15">
        <f t="shared" si="8"/>
        <v>0</v>
      </c>
      <c r="U25" s="15">
        <f t="shared" si="8"/>
        <v>0</v>
      </c>
      <c r="V25" s="15" t="e">
        <f t="shared" si="5"/>
        <v>#REF!</v>
      </c>
      <c r="W25" s="21" t="e">
        <f t="shared" si="6"/>
        <v>#REF!</v>
      </c>
      <c r="X25" s="23" t="e">
        <f t="shared" si="7"/>
        <v>#REF!</v>
      </c>
    </row>
  </sheetData>
  <sheetProtection selectLockedCells="1" selectUnlockedCells="1"/>
  <mergeCells count="42">
    <mergeCell ref="L13:M13"/>
    <mergeCell ref="A23:A25"/>
    <mergeCell ref="B23:B25"/>
    <mergeCell ref="L23:M23"/>
    <mergeCell ref="L24:M24"/>
    <mergeCell ref="L25:M25"/>
    <mergeCell ref="A14:A16"/>
    <mergeCell ref="B14:B16"/>
    <mergeCell ref="A17:A19"/>
    <mergeCell ref="B17:B19"/>
    <mergeCell ref="L21:M21"/>
    <mergeCell ref="A20:A22"/>
    <mergeCell ref="B20:B22"/>
    <mergeCell ref="L22:M22"/>
    <mergeCell ref="L14:M14"/>
    <mergeCell ref="L17:M17"/>
    <mergeCell ref="C4:E4"/>
    <mergeCell ref="F8:G9"/>
    <mergeCell ref="A11:A13"/>
    <mergeCell ref="D8:E9"/>
    <mergeCell ref="B5:E5"/>
    <mergeCell ref="B11:B13"/>
    <mergeCell ref="H8:I9"/>
    <mergeCell ref="L20:M20"/>
    <mergeCell ref="L15:M15"/>
    <mergeCell ref="L11:M11"/>
    <mergeCell ref="L16:M16"/>
    <mergeCell ref="L18:M18"/>
    <mergeCell ref="L19:M19"/>
    <mergeCell ref="J8:J10"/>
    <mergeCell ref="L8:M10"/>
    <mergeCell ref="L12:M12"/>
    <mergeCell ref="A1:F1"/>
    <mergeCell ref="H1:K2"/>
    <mergeCell ref="G3:I3"/>
    <mergeCell ref="A7:A10"/>
    <mergeCell ref="B7:B10"/>
    <mergeCell ref="L4:M4"/>
    <mergeCell ref="C7:M7"/>
    <mergeCell ref="C8:C9"/>
    <mergeCell ref="L5:M5"/>
    <mergeCell ref="K8:K10"/>
  </mergeCells>
  <dataValidations count="1">
    <dataValidation type="list" allowBlank="1" showInputMessage="1" showErrorMessage="1" sqref="M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0"/>
  <sheetViews>
    <sheetView showZeros="0" view="pageBreakPreview" zoomScale="60" zoomScaleNormal="80" zoomScalePageLayoutView="0" workbookViewId="0" topLeftCell="A1">
      <selection activeCell="B23" sqref="B23:B25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9" width="5.625" style="21" customWidth="1"/>
    <col min="10" max="10" width="36.625" style="21" customWidth="1"/>
    <col min="11" max="11" width="36.75390625" style="21" customWidth="1"/>
    <col min="12" max="12" width="3.625" style="21" customWidth="1"/>
    <col min="13" max="13" width="28.75390625" style="21" customWidth="1"/>
    <col min="14" max="14" width="7.00390625" style="21" customWidth="1"/>
    <col min="15" max="22" width="9.00390625" style="21" hidden="1" customWidth="1"/>
    <col min="23" max="23" width="3.25390625" style="21" hidden="1" customWidth="1"/>
    <col min="24" max="24" width="4.125" style="21" hidden="1" customWidth="1"/>
    <col min="25" max="16384" width="9.00390625" style="21" customWidth="1"/>
  </cols>
  <sheetData>
    <row r="1" spans="1:13" ht="18" customHeight="1">
      <c r="A1" s="258" t="s">
        <v>44</v>
      </c>
      <c r="B1" s="258"/>
      <c r="C1" s="258"/>
      <c r="D1" s="258"/>
      <c r="E1" s="258"/>
      <c r="F1" s="128"/>
      <c r="G1" s="25"/>
      <c r="H1" s="259" t="s">
        <v>14</v>
      </c>
      <c r="I1" s="260"/>
      <c r="J1" s="260"/>
      <c r="K1" s="260"/>
      <c r="L1" s="26"/>
      <c r="M1" s="24" t="s">
        <v>36</v>
      </c>
    </row>
    <row r="2" spans="1:13" ht="18" customHeight="1">
      <c r="A2" s="22"/>
      <c r="B2" s="22"/>
      <c r="C2" s="22"/>
      <c r="D2" s="22"/>
      <c r="E2" s="22"/>
      <c r="F2" s="25"/>
      <c r="G2" s="25"/>
      <c r="H2" s="260"/>
      <c r="I2" s="260"/>
      <c r="J2" s="260"/>
      <c r="K2" s="260"/>
      <c r="L2" s="27"/>
      <c r="M2" s="28"/>
    </row>
    <row r="3" spans="1:13" ht="18" customHeight="1">
      <c r="A3" s="22"/>
      <c r="B3" s="22"/>
      <c r="C3" s="22"/>
      <c r="D3" s="22"/>
      <c r="E3" s="22"/>
      <c r="F3" s="25"/>
      <c r="G3" s="261"/>
      <c r="H3" s="261"/>
      <c r="I3" s="261"/>
      <c r="J3" s="36" t="s">
        <v>22</v>
      </c>
      <c r="K3" s="30"/>
      <c r="L3" s="29" t="s">
        <v>15</v>
      </c>
      <c r="M3" s="31"/>
    </row>
    <row r="4" spans="2:13" ht="18.75" customHeight="1">
      <c r="B4" s="32"/>
      <c r="C4" s="289" t="s">
        <v>10</v>
      </c>
      <c r="D4" s="289"/>
      <c r="E4" s="290"/>
      <c r="G4" s="34"/>
      <c r="H4" s="34"/>
      <c r="I4" s="35"/>
      <c r="J4" s="19" t="s">
        <v>7</v>
      </c>
      <c r="K4" s="41" t="s">
        <v>6</v>
      </c>
      <c r="L4" s="268" t="s">
        <v>16</v>
      </c>
      <c r="M4" s="269"/>
    </row>
    <row r="5" spans="2:13" ht="18" customHeight="1">
      <c r="B5" s="293"/>
      <c r="C5" s="294"/>
      <c r="D5" s="294"/>
      <c r="E5" s="295"/>
      <c r="G5" s="34"/>
      <c r="H5" s="34"/>
      <c r="I5" s="35"/>
      <c r="J5" s="19"/>
      <c r="K5" s="41"/>
      <c r="L5" s="268"/>
      <c r="M5" s="269"/>
    </row>
    <row r="6" ht="7.5" customHeight="1"/>
    <row r="7" spans="1:13" ht="23.25" customHeight="1">
      <c r="A7" s="262" t="s">
        <v>8</v>
      </c>
      <c r="B7" s="265" t="s">
        <v>4</v>
      </c>
      <c r="C7" s="270" t="s">
        <v>28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8" spans="1:13" ht="18" customHeight="1">
      <c r="A8" s="263"/>
      <c r="B8" s="266"/>
      <c r="C8" s="124" t="s">
        <v>42</v>
      </c>
      <c r="D8" s="270" t="s">
        <v>48</v>
      </c>
      <c r="E8" s="270"/>
      <c r="F8" s="270" t="s">
        <v>1</v>
      </c>
      <c r="G8" s="270"/>
      <c r="H8" s="124" t="s">
        <v>35</v>
      </c>
      <c r="I8" s="274"/>
      <c r="J8" s="271" t="s">
        <v>33</v>
      </c>
      <c r="K8" s="271" t="s">
        <v>34</v>
      </c>
      <c r="L8" s="283" t="s">
        <v>9</v>
      </c>
      <c r="M8" s="284"/>
    </row>
    <row r="9" spans="1:13" ht="18" customHeight="1">
      <c r="A9" s="263"/>
      <c r="B9" s="266"/>
      <c r="C9" s="249"/>
      <c r="D9" s="270"/>
      <c r="E9" s="270"/>
      <c r="F9" s="270"/>
      <c r="G9" s="270"/>
      <c r="H9" s="275"/>
      <c r="I9" s="276"/>
      <c r="J9" s="272"/>
      <c r="K9" s="272"/>
      <c r="L9" s="285"/>
      <c r="M9" s="286"/>
    </row>
    <row r="10" spans="1:13" ht="27" customHeight="1">
      <c r="A10" s="264"/>
      <c r="B10" s="267"/>
      <c r="C10" s="33" t="s">
        <v>17</v>
      </c>
      <c r="D10" s="33" t="s">
        <v>17</v>
      </c>
      <c r="E10" s="20" t="s">
        <v>18</v>
      </c>
      <c r="F10" s="33" t="s">
        <v>17</v>
      </c>
      <c r="G10" s="20" t="s">
        <v>18</v>
      </c>
      <c r="H10" s="37" t="s">
        <v>19</v>
      </c>
      <c r="I10" s="37" t="s">
        <v>20</v>
      </c>
      <c r="J10" s="273"/>
      <c r="K10" s="273"/>
      <c r="L10" s="287"/>
      <c r="M10" s="288"/>
    </row>
    <row r="11" spans="1:24" ht="34.5" customHeight="1">
      <c r="A11" s="291"/>
      <c r="B11" s="265">
        <f>'評①'!$J$6</f>
        <v>0</v>
      </c>
      <c r="C11" s="49">
        <f>'評①'!$I$10</f>
        <v>0</v>
      </c>
      <c r="D11" s="49">
        <f>'評①'!$I$14</f>
        <v>0</v>
      </c>
      <c r="E11" s="49">
        <f>'評①'!$I$18</f>
        <v>0</v>
      </c>
      <c r="F11" s="49">
        <f>'評①'!$I$22</f>
        <v>0</v>
      </c>
      <c r="G11" s="49">
        <f>'評①'!$I$26</f>
        <v>0</v>
      </c>
      <c r="H11" s="49">
        <f>'評①'!$I$30</f>
        <v>0</v>
      </c>
      <c r="I11" s="49">
        <f>'評①'!$I$31</f>
        <v>0</v>
      </c>
      <c r="J11" s="42">
        <f>'評①'!$B$37</f>
        <v>0</v>
      </c>
      <c r="K11" s="75">
        <f>'評①'!$B$38</f>
        <v>0</v>
      </c>
      <c r="L11" s="296">
        <f>'評①'!$B$39</f>
        <v>0</v>
      </c>
      <c r="M11" s="297"/>
      <c r="O11" s="15" t="e">
        <f aca="true" t="shared" si="0" ref="O11:O25">IF(C11="S",5,IF(C11="A",4,IF(C11="B",3,IF(C11="C",2,IF(C11="D",1,0)))))*(IF(P11+Q11&gt;0,1,0)+IF(R11+S11&gt;0,1,0)+IF(T11+U11&gt;0,1,0))</f>
        <v>#REF!</v>
      </c>
      <c r="P11" s="15">
        <f aca="true" t="shared" si="1" ref="P11:Q25">IF(D11="S",5,IF(D11="A",4,IF(D11="B",3,IF(D11="C",2,IF(D11="D",1,0)))))</f>
        <v>0</v>
      </c>
      <c r="Q11" s="15">
        <f t="shared" si="1"/>
        <v>0</v>
      </c>
      <c r="R11" s="15" t="e">
        <f>IF(#REF!="S",5,IF(#REF!="A",4,IF(#REF!="B",3,IF(#REF!="C",2,IF(#REF!="D",1,0)))))</f>
        <v>#REF!</v>
      </c>
      <c r="S11" s="15" t="e">
        <f>IF(#REF!="S",5,IF(#REF!="A",4,IF(#REF!="B",3,IF(#REF!="C",2,IF(#REF!="D",1,0)))))</f>
        <v>#REF!</v>
      </c>
      <c r="T11" s="15">
        <f aca="true" t="shared" si="2" ref="T11:U25">IF(F11="S",5,IF(F11="A",4,IF(F11="B",3,IF(F11="C",2,IF(F11="D",1,0)))))</f>
        <v>0</v>
      </c>
      <c r="U11" s="15">
        <f t="shared" si="2"/>
        <v>0</v>
      </c>
      <c r="V11" s="15" t="e">
        <f aca="true" t="shared" si="3" ref="V11:V25">SUM(O11:U11)</f>
        <v>#REF!</v>
      </c>
      <c r="W11" s="21" t="e">
        <f aca="true" t="shared" si="4" ref="W11:W25">COUNTIF(P11:U11,"&gt;0")*5+(IF(P11+Q11&gt;0,1,0)+IF(R11+S11&gt;0,1,0)+IF(T11+U11&gt;0,1,0))*5</f>
        <v>#REF!</v>
      </c>
      <c r="X11" s="23" t="e">
        <f aca="true" t="shared" si="5" ref="X11:X25">IF(W11=0,0,V11/W11)</f>
        <v>#REF!</v>
      </c>
    </row>
    <row r="12" spans="1:24" ht="34.5" customHeight="1">
      <c r="A12" s="292"/>
      <c r="B12" s="266"/>
      <c r="C12" s="50">
        <f>'評①'!$J$10</f>
        <v>0</v>
      </c>
      <c r="D12" s="50">
        <f>'評①'!$J$14</f>
        <v>0</v>
      </c>
      <c r="E12" s="50">
        <f>'評①'!$J$18</f>
        <v>0</v>
      </c>
      <c r="F12" s="50">
        <f>'評①'!$J$22</f>
        <v>0</v>
      </c>
      <c r="G12" s="50">
        <f>'評①'!$J$26</f>
        <v>0</v>
      </c>
      <c r="H12" s="50">
        <f>'評①'!$J$30</f>
        <v>0</v>
      </c>
      <c r="I12" s="50">
        <f>'評①'!$J$31</f>
        <v>0</v>
      </c>
      <c r="J12" s="43">
        <f>'評①'!$H$37</f>
        <v>0</v>
      </c>
      <c r="K12" s="76">
        <f>'評①'!$H$38</f>
        <v>0</v>
      </c>
      <c r="L12" s="298">
        <f>'評①'!$H$39</f>
        <v>0</v>
      </c>
      <c r="M12" s="299"/>
      <c r="O12" s="15" t="e">
        <f t="shared" si="0"/>
        <v>#REF!</v>
      </c>
      <c r="P12" s="15">
        <f t="shared" si="1"/>
        <v>0</v>
      </c>
      <c r="Q12" s="15">
        <f t="shared" si="1"/>
        <v>0</v>
      </c>
      <c r="R12" s="15" t="e">
        <f>IF(#REF!="S",5,IF(#REF!="A",4,IF(#REF!="B",3,IF(#REF!="C",2,IF(#REF!="D",1,0)))))</f>
        <v>#REF!</v>
      </c>
      <c r="S12" s="15" t="e">
        <f>IF(#REF!="S",5,IF(#REF!="A",4,IF(#REF!="B",3,IF(#REF!="C",2,IF(#REF!="D",1,0)))))</f>
        <v>#REF!</v>
      </c>
      <c r="T12" s="15">
        <f t="shared" si="2"/>
        <v>0</v>
      </c>
      <c r="U12" s="15">
        <f t="shared" si="2"/>
        <v>0</v>
      </c>
      <c r="V12" s="15" t="e">
        <f t="shared" si="3"/>
        <v>#REF!</v>
      </c>
      <c r="W12" s="21" t="e">
        <f t="shared" si="4"/>
        <v>#REF!</v>
      </c>
      <c r="X12" s="23" t="e">
        <f t="shared" si="5"/>
        <v>#REF!</v>
      </c>
    </row>
    <row r="13" spans="1:24" ht="30.75" customHeight="1">
      <c r="A13" s="267"/>
      <c r="B13" s="267"/>
      <c r="C13" s="65"/>
      <c r="D13" s="65"/>
      <c r="E13" s="65"/>
      <c r="F13" s="65"/>
      <c r="G13" s="65"/>
      <c r="H13" s="50">
        <f>'評①'!$K$30</f>
        <v>0</v>
      </c>
      <c r="I13" s="50">
        <f>'評①'!$K$31</f>
        <v>0</v>
      </c>
      <c r="J13" s="68"/>
      <c r="K13" s="77"/>
      <c r="L13" s="300"/>
      <c r="M13" s="301"/>
      <c r="O13" s="15" t="e">
        <f t="shared" si="0"/>
        <v>#REF!</v>
      </c>
      <c r="P13" s="15">
        <f t="shared" si="1"/>
        <v>0</v>
      </c>
      <c r="Q13" s="15">
        <f t="shared" si="1"/>
        <v>0</v>
      </c>
      <c r="R13" s="15" t="e">
        <f>IF(#REF!="S",5,IF(#REF!="A",4,IF(#REF!="B",3,IF(#REF!="C",2,IF(#REF!="D",1,0)))))</f>
        <v>#REF!</v>
      </c>
      <c r="S13" s="15" t="e">
        <f>IF(#REF!="S",5,IF(#REF!="A",4,IF(#REF!="B",3,IF(#REF!="C",2,IF(#REF!="D",1,0)))))</f>
        <v>#REF!</v>
      </c>
      <c r="T13" s="15">
        <f t="shared" si="2"/>
        <v>0</v>
      </c>
      <c r="U13" s="15">
        <f t="shared" si="2"/>
        <v>0</v>
      </c>
      <c r="V13" s="15" t="e">
        <f t="shared" si="3"/>
        <v>#REF!</v>
      </c>
      <c r="W13" s="21" t="e">
        <f t="shared" si="4"/>
        <v>#REF!</v>
      </c>
      <c r="X13" s="23" t="e">
        <f t="shared" si="5"/>
        <v>#REF!</v>
      </c>
    </row>
    <row r="14" spans="1:24" ht="34.5" customHeight="1">
      <c r="A14" s="291"/>
      <c r="B14" s="265">
        <f>'評②'!$J$6</f>
        <v>0</v>
      </c>
      <c r="C14" s="49">
        <f>'評②'!$I$10</f>
        <v>0</v>
      </c>
      <c r="D14" s="49">
        <f>'評②'!$I$14</f>
        <v>0</v>
      </c>
      <c r="E14" s="49">
        <f>'評②'!$I$18</f>
        <v>0</v>
      </c>
      <c r="F14" s="49">
        <f>'評②'!$I$22</f>
        <v>0</v>
      </c>
      <c r="G14" s="49">
        <f>'評②'!$I$26</f>
        <v>0</v>
      </c>
      <c r="H14" s="49">
        <f>'評②'!$I$30</f>
        <v>0</v>
      </c>
      <c r="I14" s="49">
        <f>'評②'!$I$31</f>
        <v>0</v>
      </c>
      <c r="J14" s="42">
        <f>'評②'!$B$37</f>
        <v>0</v>
      </c>
      <c r="K14" s="75">
        <f>'評②'!$B$38</f>
        <v>0</v>
      </c>
      <c r="L14" s="296">
        <f>'評②'!$B$39</f>
        <v>0</v>
      </c>
      <c r="M14" s="297"/>
      <c r="O14" s="15" t="e">
        <f t="shared" si="0"/>
        <v>#REF!</v>
      </c>
      <c r="P14" s="15">
        <f t="shared" si="1"/>
        <v>0</v>
      </c>
      <c r="Q14" s="15">
        <f t="shared" si="1"/>
        <v>0</v>
      </c>
      <c r="R14" s="15" t="e">
        <f>IF(#REF!="S",5,IF(#REF!="A",4,IF(#REF!="B",3,IF(#REF!="C",2,IF(#REF!="D",1,0)))))</f>
        <v>#REF!</v>
      </c>
      <c r="S14" s="15" t="e">
        <f>IF(#REF!="S",5,IF(#REF!="A",4,IF(#REF!="B",3,IF(#REF!="C",2,IF(#REF!="D",1,0)))))</f>
        <v>#REF!</v>
      </c>
      <c r="T14" s="15">
        <f t="shared" si="2"/>
        <v>0</v>
      </c>
      <c r="U14" s="15">
        <f t="shared" si="2"/>
        <v>0</v>
      </c>
      <c r="V14" s="15" t="e">
        <f t="shared" si="3"/>
        <v>#REF!</v>
      </c>
      <c r="W14" s="21" t="e">
        <f t="shared" si="4"/>
        <v>#REF!</v>
      </c>
      <c r="X14" s="23" t="e">
        <f t="shared" si="5"/>
        <v>#REF!</v>
      </c>
    </row>
    <row r="15" spans="1:24" ht="34.5" customHeight="1">
      <c r="A15" s="292"/>
      <c r="B15" s="266"/>
      <c r="C15" s="50">
        <f>'評②'!$J$10</f>
        <v>0</v>
      </c>
      <c r="D15" s="50">
        <f>'評②'!$J$14</f>
        <v>0</v>
      </c>
      <c r="E15" s="50">
        <f>'評②'!$J$18</f>
        <v>0</v>
      </c>
      <c r="F15" s="50">
        <f>'評②'!$J$22</f>
        <v>0</v>
      </c>
      <c r="G15" s="50">
        <f>'評②'!$J$26</f>
        <v>0</v>
      </c>
      <c r="H15" s="50">
        <f>'評②'!$J$30</f>
        <v>0</v>
      </c>
      <c r="I15" s="50">
        <f>'評②'!$J$31</f>
        <v>0</v>
      </c>
      <c r="J15" s="43">
        <f>'評②'!$H$37</f>
        <v>0</v>
      </c>
      <c r="K15" s="76">
        <f>'評②'!$H$38</f>
        <v>0</v>
      </c>
      <c r="L15" s="298">
        <f>'評②'!$H$39</f>
        <v>0</v>
      </c>
      <c r="M15" s="299"/>
      <c r="O15" s="15" t="e">
        <f t="shared" si="0"/>
        <v>#REF!</v>
      </c>
      <c r="P15" s="15">
        <f t="shared" si="1"/>
        <v>0</v>
      </c>
      <c r="Q15" s="15">
        <f t="shared" si="1"/>
        <v>0</v>
      </c>
      <c r="R15" s="15" t="e">
        <f>IF(#REF!="S",5,IF(#REF!="A",4,IF(#REF!="B",3,IF(#REF!="C",2,IF(#REF!="D",1,0)))))</f>
        <v>#REF!</v>
      </c>
      <c r="S15" s="15" t="e">
        <f>IF(#REF!="S",5,IF(#REF!="A",4,IF(#REF!="B",3,IF(#REF!="C",2,IF(#REF!="D",1,0)))))</f>
        <v>#REF!</v>
      </c>
      <c r="T15" s="15">
        <f t="shared" si="2"/>
        <v>0</v>
      </c>
      <c r="U15" s="15">
        <f t="shared" si="2"/>
        <v>0</v>
      </c>
      <c r="V15" s="15" t="e">
        <f t="shared" si="3"/>
        <v>#REF!</v>
      </c>
      <c r="W15" s="21" t="e">
        <f t="shared" si="4"/>
        <v>#REF!</v>
      </c>
      <c r="X15" s="23" t="e">
        <f t="shared" si="5"/>
        <v>#REF!</v>
      </c>
    </row>
    <row r="16" spans="1:24" ht="30.75" customHeight="1">
      <c r="A16" s="267"/>
      <c r="B16" s="267"/>
      <c r="C16" s="65"/>
      <c r="D16" s="65"/>
      <c r="E16" s="65"/>
      <c r="F16" s="65"/>
      <c r="G16" s="65"/>
      <c r="H16" s="50">
        <f>'評②'!$K$30</f>
        <v>0</v>
      </c>
      <c r="I16" s="50">
        <f>'評②'!$K$31</f>
        <v>0</v>
      </c>
      <c r="J16" s="68"/>
      <c r="K16" s="77"/>
      <c r="L16" s="300"/>
      <c r="M16" s="301"/>
      <c r="O16" s="15" t="e">
        <f t="shared" si="0"/>
        <v>#REF!</v>
      </c>
      <c r="P16" s="15">
        <f t="shared" si="1"/>
        <v>0</v>
      </c>
      <c r="Q16" s="15">
        <f t="shared" si="1"/>
        <v>0</v>
      </c>
      <c r="R16" s="15" t="e">
        <f>IF(#REF!="S",5,IF(#REF!="A",4,IF(#REF!="B",3,IF(#REF!="C",2,IF(#REF!="D",1,0)))))</f>
        <v>#REF!</v>
      </c>
      <c r="S16" s="15" t="e">
        <f>IF(#REF!="S",5,IF(#REF!="A",4,IF(#REF!="B",3,IF(#REF!="C",2,IF(#REF!="D",1,0)))))</f>
        <v>#REF!</v>
      </c>
      <c r="T16" s="15">
        <f t="shared" si="2"/>
        <v>0</v>
      </c>
      <c r="U16" s="15">
        <f t="shared" si="2"/>
        <v>0</v>
      </c>
      <c r="V16" s="15" t="e">
        <f t="shared" si="3"/>
        <v>#REF!</v>
      </c>
      <c r="W16" s="21" t="e">
        <f t="shared" si="4"/>
        <v>#REF!</v>
      </c>
      <c r="X16" s="23" t="e">
        <f t="shared" si="5"/>
        <v>#REF!</v>
      </c>
    </row>
    <row r="17" spans="1:24" ht="34.5" customHeight="1">
      <c r="A17" s="291"/>
      <c r="B17" s="265">
        <f>'評③'!$J$6</f>
        <v>0</v>
      </c>
      <c r="C17" s="49">
        <f>'評③'!$I$10</f>
        <v>0</v>
      </c>
      <c r="D17" s="49">
        <f>'評③'!$I$14</f>
        <v>0</v>
      </c>
      <c r="E17" s="49">
        <f>'評③'!$I$18</f>
        <v>0</v>
      </c>
      <c r="F17" s="49">
        <f>'評③'!$I$22</f>
        <v>0</v>
      </c>
      <c r="G17" s="49">
        <f>'評③'!$I$26</f>
        <v>0</v>
      </c>
      <c r="H17" s="49">
        <f>'評③'!$I$30</f>
        <v>0</v>
      </c>
      <c r="I17" s="49">
        <f>'評③'!$I$31</f>
        <v>0</v>
      </c>
      <c r="J17" s="42">
        <f>'評③'!$B$37</f>
        <v>0</v>
      </c>
      <c r="K17" s="75">
        <f>'評③'!$B$38</f>
        <v>0</v>
      </c>
      <c r="L17" s="296">
        <f>'評③'!$B$39</f>
        <v>0</v>
      </c>
      <c r="M17" s="297"/>
      <c r="O17" s="15" t="e">
        <f t="shared" si="0"/>
        <v>#REF!</v>
      </c>
      <c r="P17" s="15">
        <f t="shared" si="1"/>
        <v>0</v>
      </c>
      <c r="Q17" s="15">
        <f t="shared" si="1"/>
        <v>0</v>
      </c>
      <c r="R17" s="15" t="e">
        <f>IF(#REF!="S",5,IF(#REF!="A",4,IF(#REF!="B",3,IF(#REF!="C",2,IF(#REF!="D",1,0)))))</f>
        <v>#REF!</v>
      </c>
      <c r="S17" s="15" t="e">
        <f>IF(#REF!="S",5,IF(#REF!="A",4,IF(#REF!="B",3,IF(#REF!="C",2,IF(#REF!="D",1,0)))))</f>
        <v>#REF!</v>
      </c>
      <c r="T17" s="15">
        <f t="shared" si="2"/>
        <v>0</v>
      </c>
      <c r="U17" s="15">
        <f t="shared" si="2"/>
        <v>0</v>
      </c>
      <c r="V17" s="15" t="e">
        <f t="shared" si="3"/>
        <v>#REF!</v>
      </c>
      <c r="W17" s="21" t="e">
        <f t="shared" si="4"/>
        <v>#REF!</v>
      </c>
      <c r="X17" s="23" t="e">
        <f t="shared" si="5"/>
        <v>#REF!</v>
      </c>
    </row>
    <row r="18" spans="1:24" ht="34.5" customHeight="1">
      <c r="A18" s="292"/>
      <c r="B18" s="266"/>
      <c r="C18" s="50">
        <f>'評③'!$J$10</f>
        <v>0</v>
      </c>
      <c r="D18" s="50">
        <f>'評③'!$J$14</f>
        <v>0</v>
      </c>
      <c r="E18" s="50">
        <f>'評③'!$J$18</f>
        <v>0</v>
      </c>
      <c r="F18" s="50">
        <f>'評③'!$J$22</f>
        <v>0</v>
      </c>
      <c r="G18" s="50">
        <f>'評③'!$J$26</f>
        <v>0</v>
      </c>
      <c r="H18" s="50">
        <f>'評③'!$J$30</f>
        <v>0</v>
      </c>
      <c r="I18" s="50">
        <f>'評③'!$J$31</f>
        <v>0</v>
      </c>
      <c r="J18" s="43">
        <f>'評③'!$H$37</f>
        <v>0</v>
      </c>
      <c r="K18" s="76">
        <f>'評③'!$H$38</f>
        <v>0</v>
      </c>
      <c r="L18" s="298">
        <f>'評③'!$H$39</f>
        <v>0</v>
      </c>
      <c r="M18" s="299"/>
      <c r="O18" s="15" t="e">
        <f t="shared" si="0"/>
        <v>#REF!</v>
      </c>
      <c r="P18" s="15">
        <f t="shared" si="1"/>
        <v>0</v>
      </c>
      <c r="Q18" s="15">
        <f t="shared" si="1"/>
        <v>0</v>
      </c>
      <c r="R18" s="15" t="e">
        <f>IF(#REF!="S",5,IF(#REF!="A",4,IF(#REF!="B",3,IF(#REF!="C",2,IF(#REF!="D",1,0)))))</f>
        <v>#REF!</v>
      </c>
      <c r="S18" s="15" t="e">
        <f>IF(#REF!="S",5,IF(#REF!="A",4,IF(#REF!="B",3,IF(#REF!="C",2,IF(#REF!="D",1,0)))))</f>
        <v>#REF!</v>
      </c>
      <c r="T18" s="15">
        <f t="shared" si="2"/>
        <v>0</v>
      </c>
      <c r="U18" s="15">
        <f t="shared" si="2"/>
        <v>0</v>
      </c>
      <c r="V18" s="15" t="e">
        <f t="shared" si="3"/>
        <v>#REF!</v>
      </c>
      <c r="W18" s="21" t="e">
        <f t="shared" si="4"/>
        <v>#REF!</v>
      </c>
      <c r="X18" s="23" t="e">
        <f t="shared" si="5"/>
        <v>#REF!</v>
      </c>
    </row>
    <row r="19" spans="1:24" ht="31.5" customHeight="1">
      <c r="A19" s="267"/>
      <c r="B19" s="267"/>
      <c r="C19" s="65"/>
      <c r="D19" s="65"/>
      <c r="E19" s="65"/>
      <c r="F19" s="65"/>
      <c r="G19" s="65"/>
      <c r="H19" s="50">
        <f>'評③'!$K$30</f>
        <v>0</v>
      </c>
      <c r="I19" s="50">
        <f>'評③'!$K$31</f>
        <v>0</v>
      </c>
      <c r="J19" s="68"/>
      <c r="K19" s="77"/>
      <c r="L19" s="300"/>
      <c r="M19" s="301"/>
      <c r="O19" s="15" t="e">
        <f t="shared" si="0"/>
        <v>#REF!</v>
      </c>
      <c r="P19" s="15">
        <f t="shared" si="1"/>
        <v>0</v>
      </c>
      <c r="Q19" s="15">
        <f t="shared" si="1"/>
        <v>0</v>
      </c>
      <c r="R19" s="15" t="e">
        <f>IF(#REF!="S",5,IF(#REF!="A",4,IF(#REF!="B",3,IF(#REF!="C",2,IF(#REF!="D",1,0)))))</f>
        <v>#REF!</v>
      </c>
      <c r="S19" s="15" t="e">
        <f>IF(#REF!="S",5,IF(#REF!="A",4,IF(#REF!="B",3,IF(#REF!="C",2,IF(#REF!="D",1,0)))))</f>
        <v>#REF!</v>
      </c>
      <c r="T19" s="15">
        <f t="shared" si="2"/>
        <v>0</v>
      </c>
      <c r="U19" s="15">
        <f t="shared" si="2"/>
        <v>0</v>
      </c>
      <c r="V19" s="15" t="e">
        <f t="shared" si="3"/>
        <v>#REF!</v>
      </c>
      <c r="W19" s="21" t="e">
        <f t="shared" si="4"/>
        <v>#REF!</v>
      </c>
      <c r="X19" s="23" t="e">
        <f t="shared" si="5"/>
        <v>#REF!</v>
      </c>
    </row>
    <row r="20" spans="1:24" ht="34.5" customHeight="1">
      <c r="A20" s="291"/>
      <c r="B20" s="265">
        <f>'評④'!$J$6</f>
        <v>0</v>
      </c>
      <c r="C20" s="49">
        <f>'評④'!$I$10</f>
        <v>0</v>
      </c>
      <c r="D20" s="49">
        <f>'評④'!$I$14</f>
        <v>0</v>
      </c>
      <c r="E20" s="49">
        <f>'評④'!$I$18</f>
        <v>0</v>
      </c>
      <c r="F20" s="49">
        <f>'評④'!$I$22</f>
        <v>0</v>
      </c>
      <c r="G20" s="49">
        <f>'評④'!$I$26</f>
        <v>0</v>
      </c>
      <c r="H20" s="49">
        <f>'評④'!$I$30</f>
        <v>0</v>
      </c>
      <c r="I20" s="49">
        <f>'評④'!$I$31</f>
        <v>0</v>
      </c>
      <c r="J20" s="42">
        <f>'評④'!$B$37</f>
        <v>0</v>
      </c>
      <c r="K20" s="75">
        <f>'評④'!$B$38</f>
        <v>0</v>
      </c>
      <c r="L20" s="296">
        <f>'評④'!$B$39</f>
        <v>0</v>
      </c>
      <c r="M20" s="297"/>
      <c r="O20" s="15" t="e">
        <f t="shared" si="0"/>
        <v>#REF!</v>
      </c>
      <c r="P20" s="15">
        <f t="shared" si="1"/>
        <v>0</v>
      </c>
      <c r="Q20" s="15">
        <f t="shared" si="1"/>
        <v>0</v>
      </c>
      <c r="R20" s="15" t="e">
        <f>IF(#REF!="S",5,IF(#REF!="A",4,IF(#REF!="B",3,IF(#REF!="C",2,IF(#REF!="D",1,0)))))</f>
        <v>#REF!</v>
      </c>
      <c r="S20" s="15" t="e">
        <f>IF(#REF!="S",5,IF(#REF!="A",4,IF(#REF!="B",3,IF(#REF!="C",2,IF(#REF!="D",1,0)))))</f>
        <v>#REF!</v>
      </c>
      <c r="T20" s="15">
        <f t="shared" si="2"/>
        <v>0</v>
      </c>
      <c r="U20" s="15">
        <f t="shared" si="2"/>
        <v>0</v>
      </c>
      <c r="V20" s="15" t="e">
        <f t="shared" si="3"/>
        <v>#REF!</v>
      </c>
      <c r="W20" s="21" t="e">
        <f t="shared" si="4"/>
        <v>#REF!</v>
      </c>
      <c r="X20" s="23" t="e">
        <f t="shared" si="5"/>
        <v>#REF!</v>
      </c>
    </row>
    <row r="21" spans="1:24" ht="34.5" customHeight="1">
      <c r="A21" s="292"/>
      <c r="B21" s="266"/>
      <c r="C21" s="50">
        <f>'評④'!$J$10</f>
        <v>0</v>
      </c>
      <c r="D21" s="50">
        <f>'評④'!$J$14</f>
        <v>0</v>
      </c>
      <c r="E21" s="50">
        <f>'評④'!$J$18</f>
        <v>0</v>
      </c>
      <c r="F21" s="50">
        <f>'評④'!$J$22</f>
        <v>0</v>
      </c>
      <c r="G21" s="50">
        <f>'評④'!$J$26</f>
        <v>0</v>
      </c>
      <c r="H21" s="50">
        <f>'評④'!$J$30</f>
        <v>0</v>
      </c>
      <c r="I21" s="50">
        <f>'評④'!$J$31</f>
        <v>0</v>
      </c>
      <c r="J21" s="43">
        <f>'評④'!$H$37</f>
        <v>0</v>
      </c>
      <c r="K21" s="76">
        <f>'評④'!$H$38</f>
        <v>0</v>
      </c>
      <c r="L21" s="298">
        <f>'評④'!$H$39</f>
        <v>0</v>
      </c>
      <c r="M21" s="299"/>
      <c r="O21" s="15" t="e">
        <f t="shared" si="0"/>
        <v>#REF!</v>
      </c>
      <c r="P21" s="15">
        <f t="shared" si="1"/>
        <v>0</v>
      </c>
      <c r="Q21" s="15">
        <f t="shared" si="1"/>
        <v>0</v>
      </c>
      <c r="R21" s="15" t="e">
        <f>IF(#REF!="S",5,IF(#REF!="A",4,IF(#REF!="B",3,IF(#REF!="C",2,IF(#REF!="D",1,0)))))</f>
        <v>#REF!</v>
      </c>
      <c r="S21" s="15" t="e">
        <f>IF(#REF!="S",5,IF(#REF!="A",4,IF(#REF!="B",3,IF(#REF!="C",2,IF(#REF!="D",1,0)))))</f>
        <v>#REF!</v>
      </c>
      <c r="T21" s="15">
        <f t="shared" si="2"/>
        <v>0</v>
      </c>
      <c r="U21" s="15">
        <f t="shared" si="2"/>
        <v>0</v>
      </c>
      <c r="V21" s="15" t="e">
        <f t="shared" si="3"/>
        <v>#REF!</v>
      </c>
      <c r="W21" s="21" t="e">
        <f t="shared" si="4"/>
        <v>#REF!</v>
      </c>
      <c r="X21" s="23" t="e">
        <f t="shared" si="5"/>
        <v>#REF!</v>
      </c>
    </row>
    <row r="22" spans="1:24" ht="30.75" customHeight="1">
      <c r="A22" s="267"/>
      <c r="B22" s="267"/>
      <c r="C22" s="65"/>
      <c r="D22" s="65"/>
      <c r="E22" s="65"/>
      <c r="F22" s="65"/>
      <c r="G22" s="65"/>
      <c r="H22" s="50">
        <f>'評④'!$K$30</f>
        <v>0</v>
      </c>
      <c r="I22" s="50">
        <f>'評④'!$K$31</f>
        <v>0</v>
      </c>
      <c r="J22" s="68"/>
      <c r="K22" s="77"/>
      <c r="L22" s="300"/>
      <c r="M22" s="301"/>
      <c r="O22" s="15" t="e">
        <f t="shared" si="0"/>
        <v>#REF!</v>
      </c>
      <c r="P22" s="15">
        <f t="shared" si="1"/>
        <v>0</v>
      </c>
      <c r="Q22" s="15">
        <f t="shared" si="1"/>
        <v>0</v>
      </c>
      <c r="R22" s="15" t="e">
        <f>IF(#REF!="S",5,IF(#REF!="A",4,IF(#REF!="B",3,IF(#REF!="C",2,IF(#REF!="D",1,0)))))</f>
        <v>#REF!</v>
      </c>
      <c r="S22" s="15" t="e">
        <f>IF(#REF!="S",5,IF(#REF!="A",4,IF(#REF!="B",3,IF(#REF!="C",2,IF(#REF!="D",1,0)))))</f>
        <v>#REF!</v>
      </c>
      <c r="T22" s="15">
        <f t="shared" si="2"/>
        <v>0</v>
      </c>
      <c r="U22" s="15">
        <f t="shared" si="2"/>
        <v>0</v>
      </c>
      <c r="V22" s="15" t="e">
        <f t="shared" si="3"/>
        <v>#REF!</v>
      </c>
      <c r="W22" s="21" t="e">
        <f t="shared" si="4"/>
        <v>#REF!</v>
      </c>
      <c r="X22" s="23" t="e">
        <f t="shared" si="5"/>
        <v>#REF!</v>
      </c>
    </row>
    <row r="23" spans="1:24" ht="34.5" customHeight="1">
      <c r="A23" s="291"/>
      <c r="B23" s="265">
        <f>'評⑤'!$J$6</f>
        <v>0</v>
      </c>
      <c r="C23" s="49">
        <f>'評⑤'!$I$10</f>
        <v>0</v>
      </c>
      <c r="D23" s="49">
        <f>'評⑤'!$I$14</f>
        <v>0</v>
      </c>
      <c r="E23" s="49">
        <f>'評⑤'!$I$18</f>
        <v>0</v>
      </c>
      <c r="F23" s="49">
        <f>'評⑤'!$I$22</f>
        <v>0</v>
      </c>
      <c r="G23" s="49">
        <f>'評⑤'!$I$26</f>
        <v>0</v>
      </c>
      <c r="H23" s="49">
        <f>'評⑤'!$I$30</f>
        <v>0</v>
      </c>
      <c r="I23" s="49">
        <f>'評⑤'!$I$31</f>
        <v>0</v>
      </c>
      <c r="J23" s="42">
        <f>'評⑤'!$B$37</f>
        <v>0</v>
      </c>
      <c r="K23" s="75">
        <f>'評⑤'!$B$38</f>
        <v>0</v>
      </c>
      <c r="L23" s="296">
        <f>'評⑤'!$B$39</f>
        <v>0</v>
      </c>
      <c r="M23" s="297"/>
      <c r="O23" s="15" t="e">
        <f t="shared" si="0"/>
        <v>#REF!</v>
      </c>
      <c r="P23" s="15">
        <f t="shared" si="1"/>
        <v>0</v>
      </c>
      <c r="Q23" s="15">
        <f t="shared" si="1"/>
        <v>0</v>
      </c>
      <c r="R23" s="15" t="e">
        <f>IF(#REF!="S",5,IF(#REF!="A",4,IF(#REF!="B",3,IF(#REF!="C",2,IF(#REF!="D",1,0)))))</f>
        <v>#REF!</v>
      </c>
      <c r="S23" s="15" t="e">
        <f>IF(#REF!="S",5,IF(#REF!="A",4,IF(#REF!="B",3,IF(#REF!="C",2,IF(#REF!="D",1,0)))))</f>
        <v>#REF!</v>
      </c>
      <c r="T23" s="15">
        <f t="shared" si="2"/>
        <v>0</v>
      </c>
      <c r="U23" s="15">
        <f t="shared" si="2"/>
        <v>0</v>
      </c>
      <c r="V23" s="15" t="e">
        <f t="shared" si="3"/>
        <v>#REF!</v>
      </c>
      <c r="W23" s="21" t="e">
        <f t="shared" si="4"/>
        <v>#REF!</v>
      </c>
      <c r="X23" s="23" t="e">
        <f t="shared" si="5"/>
        <v>#REF!</v>
      </c>
    </row>
    <row r="24" spans="1:24" ht="34.5" customHeight="1">
      <c r="A24" s="292"/>
      <c r="B24" s="266"/>
      <c r="C24" s="50">
        <f>'評⑤'!$J$10</f>
        <v>0</v>
      </c>
      <c r="D24" s="50">
        <f>'評⑤'!$J$14</f>
        <v>0</v>
      </c>
      <c r="E24" s="50">
        <f>'評⑤'!$J$18</f>
        <v>0</v>
      </c>
      <c r="F24" s="50">
        <f>'評⑤'!$J$22</f>
        <v>0</v>
      </c>
      <c r="G24" s="50">
        <f>'評⑤'!$J$26</f>
        <v>0</v>
      </c>
      <c r="H24" s="50">
        <f>'評⑤'!$J$30</f>
        <v>0</v>
      </c>
      <c r="I24" s="50">
        <f>'評⑤'!$J$31</f>
        <v>0</v>
      </c>
      <c r="J24" s="43">
        <f>'評⑤'!$H$37</f>
        <v>0</v>
      </c>
      <c r="K24" s="76">
        <f>'評⑤'!$H$38</f>
        <v>0</v>
      </c>
      <c r="L24" s="298">
        <f>'評⑤'!$H$39</f>
        <v>0</v>
      </c>
      <c r="M24" s="299"/>
      <c r="O24" s="15" t="e">
        <f t="shared" si="0"/>
        <v>#REF!</v>
      </c>
      <c r="P24" s="15">
        <f t="shared" si="1"/>
        <v>0</v>
      </c>
      <c r="Q24" s="15">
        <f t="shared" si="1"/>
        <v>0</v>
      </c>
      <c r="R24" s="15" t="e">
        <f>IF(#REF!="S",5,IF(#REF!="A",4,IF(#REF!="B",3,IF(#REF!="C",2,IF(#REF!="D",1,0)))))</f>
        <v>#REF!</v>
      </c>
      <c r="S24" s="15" t="e">
        <f>IF(#REF!="S",5,IF(#REF!="A",4,IF(#REF!="B",3,IF(#REF!="C",2,IF(#REF!="D",1,0)))))</f>
        <v>#REF!</v>
      </c>
      <c r="T24" s="15">
        <f t="shared" si="2"/>
        <v>0</v>
      </c>
      <c r="U24" s="15">
        <f t="shared" si="2"/>
        <v>0</v>
      </c>
      <c r="V24" s="15" t="e">
        <f t="shared" si="3"/>
        <v>#REF!</v>
      </c>
      <c r="W24" s="21" t="e">
        <f t="shared" si="4"/>
        <v>#REF!</v>
      </c>
      <c r="X24" s="23" t="e">
        <f t="shared" si="5"/>
        <v>#REF!</v>
      </c>
    </row>
    <row r="25" spans="1:24" ht="30.75" customHeight="1">
      <c r="A25" s="267"/>
      <c r="B25" s="267"/>
      <c r="C25" s="65"/>
      <c r="D25" s="65"/>
      <c r="E25" s="65"/>
      <c r="F25" s="65"/>
      <c r="G25" s="65"/>
      <c r="H25" s="51">
        <f>'評⑤'!$K$30</f>
        <v>0</v>
      </c>
      <c r="I25" s="51">
        <f>'評⑤'!$K$31</f>
        <v>0</v>
      </c>
      <c r="J25" s="68"/>
      <c r="K25" s="77"/>
      <c r="L25" s="300"/>
      <c r="M25" s="301"/>
      <c r="O25" s="15" t="e">
        <f t="shared" si="0"/>
        <v>#REF!</v>
      </c>
      <c r="P25" s="15">
        <f t="shared" si="1"/>
        <v>0</v>
      </c>
      <c r="Q25" s="15">
        <f t="shared" si="1"/>
        <v>0</v>
      </c>
      <c r="R25" s="15" t="e">
        <f>IF(#REF!="S",5,IF(#REF!="A",4,IF(#REF!="B",3,IF(#REF!="C",2,IF(#REF!="D",1,0)))))</f>
        <v>#REF!</v>
      </c>
      <c r="S25" s="15" t="e">
        <f>IF(#REF!="S",5,IF(#REF!="A",4,IF(#REF!="B",3,IF(#REF!="C",2,IF(#REF!="D",1,0)))))</f>
        <v>#REF!</v>
      </c>
      <c r="T25" s="15">
        <f t="shared" si="2"/>
        <v>0</v>
      </c>
      <c r="U25" s="15">
        <f t="shared" si="2"/>
        <v>0</v>
      </c>
      <c r="V25" s="15" t="e">
        <f t="shared" si="3"/>
        <v>#REF!</v>
      </c>
      <c r="W25" s="21" t="e">
        <f t="shared" si="4"/>
        <v>#REF!</v>
      </c>
      <c r="X25" s="23" t="e">
        <f t="shared" si="5"/>
        <v>#REF!</v>
      </c>
    </row>
    <row r="26" spans="1:24" ht="34.5" customHeight="1">
      <c r="A26" s="291"/>
      <c r="B26" s="265"/>
      <c r="C26" s="49"/>
      <c r="D26" s="49"/>
      <c r="E26" s="49"/>
      <c r="F26" s="49"/>
      <c r="G26" s="49"/>
      <c r="H26" s="49"/>
      <c r="I26" s="49"/>
      <c r="J26" s="42"/>
      <c r="K26" s="75"/>
      <c r="L26" s="296"/>
      <c r="M26" s="297"/>
      <c r="O26" s="15" t="e">
        <f aca="true" t="shared" si="6" ref="O26:O40">IF(C26="S",5,IF(C26="A",4,IF(C26="B",3,IF(C26="C",2,IF(C26="D",1,0)))))*(IF(P26+Q26&gt;0,1,0)+IF(R26+S26&gt;0,1,0)+IF(T26+U26&gt;0,1,0))</f>
        <v>#REF!</v>
      </c>
      <c r="P26" s="15">
        <f aca="true" t="shared" si="7" ref="P26:P40">IF(D26="S",5,IF(D26="A",4,IF(D26="B",3,IF(D26="C",2,IF(D26="D",1,0)))))</f>
        <v>0</v>
      </c>
      <c r="Q26" s="15">
        <f aca="true" t="shared" si="8" ref="Q26:Q40">IF(E26="S",5,IF(E26="A",4,IF(E26="B",3,IF(E26="C",2,IF(E26="D",1,0)))))</f>
        <v>0</v>
      </c>
      <c r="R26" s="15" t="e">
        <f>IF(#REF!="S",5,IF(#REF!="A",4,IF(#REF!="B",3,IF(#REF!="C",2,IF(#REF!="D",1,0)))))</f>
        <v>#REF!</v>
      </c>
      <c r="S26" s="15" t="e">
        <f>IF(#REF!="S",5,IF(#REF!="A",4,IF(#REF!="B",3,IF(#REF!="C",2,IF(#REF!="D",1,0)))))</f>
        <v>#REF!</v>
      </c>
      <c r="T26" s="15">
        <f aca="true" t="shared" si="9" ref="T26:T40">IF(F26="S",5,IF(F26="A",4,IF(F26="B",3,IF(F26="C",2,IF(F26="D",1,0)))))</f>
        <v>0</v>
      </c>
      <c r="U26" s="15">
        <f aca="true" t="shared" si="10" ref="U26:U40">IF(G26="S",5,IF(G26="A",4,IF(G26="B",3,IF(G26="C",2,IF(G26="D",1,0)))))</f>
        <v>0</v>
      </c>
      <c r="V26" s="15" t="e">
        <f aca="true" t="shared" si="11" ref="V26:V40">SUM(O26:U26)</f>
        <v>#REF!</v>
      </c>
      <c r="W26" s="21" t="e">
        <f aca="true" t="shared" si="12" ref="W26:W40">COUNTIF(P26:U26,"&gt;0")*5+(IF(P26+Q26&gt;0,1,0)+IF(R26+S26&gt;0,1,0)+IF(T26+U26&gt;0,1,0))*5</f>
        <v>#REF!</v>
      </c>
      <c r="X26" s="23" t="e">
        <f aca="true" t="shared" si="13" ref="X26:X40">IF(W26=0,0,V26/W26)</f>
        <v>#REF!</v>
      </c>
    </row>
    <row r="27" spans="1:24" ht="34.5" customHeight="1">
      <c r="A27" s="292"/>
      <c r="B27" s="266"/>
      <c r="C27" s="50"/>
      <c r="D27" s="50"/>
      <c r="E27" s="50"/>
      <c r="F27" s="50"/>
      <c r="G27" s="50"/>
      <c r="H27" s="50"/>
      <c r="I27" s="50"/>
      <c r="J27" s="43"/>
      <c r="K27" s="76"/>
      <c r="L27" s="298"/>
      <c r="M27" s="299"/>
      <c r="O27" s="15" t="e">
        <f t="shared" si="6"/>
        <v>#REF!</v>
      </c>
      <c r="P27" s="15">
        <f t="shared" si="7"/>
        <v>0</v>
      </c>
      <c r="Q27" s="15">
        <f t="shared" si="8"/>
        <v>0</v>
      </c>
      <c r="R27" s="15" t="e">
        <f>IF(#REF!="S",5,IF(#REF!="A",4,IF(#REF!="B",3,IF(#REF!="C",2,IF(#REF!="D",1,0)))))</f>
        <v>#REF!</v>
      </c>
      <c r="S27" s="15" t="e">
        <f>IF(#REF!="S",5,IF(#REF!="A",4,IF(#REF!="B",3,IF(#REF!="C",2,IF(#REF!="D",1,0)))))</f>
        <v>#REF!</v>
      </c>
      <c r="T27" s="15">
        <f t="shared" si="9"/>
        <v>0</v>
      </c>
      <c r="U27" s="15">
        <f t="shared" si="10"/>
        <v>0</v>
      </c>
      <c r="V27" s="15" t="e">
        <f t="shared" si="11"/>
        <v>#REF!</v>
      </c>
      <c r="W27" s="21" t="e">
        <f t="shared" si="12"/>
        <v>#REF!</v>
      </c>
      <c r="X27" s="23" t="e">
        <f t="shared" si="13"/>
        <v>#REF!</v>
      </c>
    </row>
    <row r="28" spans="1:24" ht="30.75" customHeight="1">
      <c r="A28" s="267"/>
      <c r="B28" s="267"/>
      <c r="C28" s="65"/>
      <c r="D28" s="65"/>
      <c r="E28" s="65"/>
      <c r="F28" s="65"/>
      <c r="G28" s="65"/>
      <c r="H28" s="51"/>
      <c r="I28" s="51"/>
      <c r="J28" s="68"/>
      <c r="K28" s="77"/>
      <c r="L28" s="300"/>
      <c r="M28" s="301"/>
      <c r="O28" s="15" t="e">
        <f t="shared" si="6"/>
        <v>#REF!</v>
      </c>
      <c r="P28" s="15">
        <f t="shared" si="7"/>
        <v>0</v>
      </c>
      <c r="Q28" s="15">
        <f t="shared" si="8"/>
        <v>0</v>
      </c>
      <c r="R28" s="15" t="e">
        <f>IF(#REF!="S",5,IF(#REF!="A",4,IF(#REF!="B",3,IF(#REF!="C",2,IF(#REF!="D",1,0)))))</f>
        <v>#REF!</v>
      </c>
      <c r="S28" s="15" t="e">
        <f>IF(#REF!="S",5,IF(#REF!="A",4,IF(#REF!="B",3,IF(#REF!="C",2,IF(#REF!="D",1,0)))))</f>
        <v>#REF!</v>
      </c>
      <c r="T28" s="15">
        <f t="shared" si="9"/>
        <v>0</v>
      </c>
      <c r="U28" s="15">
        <f t="shared" si="10"/>
        <v>0</v>
      </c>
      <c r="V28" s="15" t="e">
        <f t="shared" si="11"/>
        <v>#REF!</v>
      </c>
      <c r="W28" s="21" t="e">
        <f t="shared" si="12"/>
        <v>#REF!</v>
      </c>
      <c r="X28" s="23" t="e">
        <f t="shared" si="13"/>
        <v>#REF!</v>
      </c>
    </row>
    <row r="29" spans="1:24" ht="34.5" customHeight="1">
      <c r="A29" s="291"/>
      <c r="B29" s="265"/>
      <c r="C29" s="49"/>
      <c r="D29" s="49"/>
      <c r="E29" s="49"/>
      <c r="F29" s="49"/>
      <c r="G29" s="49"/>
      <c r="H29" s="49"/>
      <c r="I29" s="49"/>
      <c r="J29" s="42"/>
      <c r="K29" s="75"/>
      <c r="L29" s="296"/>
      <c r="M29" s="297"/>
      <c r="O29" s="15" t="e">
        <f t="shared" si="6"/>
        <v>#REF!</v>
      </c>
      <c r="P29" s="15">
        <f t="shared" si="7"/>
        <v>0</v>
      </c>
      <c r="Q29" s="15">
        <f t="shared" si="8"/>
        <v>0</v>
      </c>
      <c r="R29" s="15" t="e">
        <f>IF(#REF!="S",5,IF(#REF!="A",4,IF(#REF!="B",3,IF(#REF!="C",2,IF(#REF!="D",1,0)))))</f>
        <v>#REF!</v>
      </c>
      <c r="S29" s="15" t="e">
        <f>IF(#REF!="S",5,IF(#REF!="A",4,IF(#REF!="B",3,IF(#REF!="C",2,IF(#REF!="D",1,0)))))</f>
        <v>#REF!</v>
      </c>
      <c r="T29" s="15">
        <f t="shared" si="9"/>
        <v>0</v>
      </c>
      <c r="U29" s="15">
        <f t="shared" si="10"/>
        <v>0</v>
      </c>
      <c r="V29" s="15" t="e">
        <f t="shared" si="11"/>
        <v>#REF!</v>
      </c>
      <c r="W29" s="21" t="e">
        <f t="shared" si="12"/>
        <v>#REF!</v>
      </c>
      <c r="X29" s="23" t="e">
        <f t="shared" si="13"/>
        <v>#REF!</v>
      </c>
    </row>
    <row r="30" spans="1:24" ht="34.5" customHeight="1">
      <c r="A30" s="292"/>
      <c r="B30" s="266"/>
      <c r="C30" s="50"/>
      <c r="D30" s="50"/>
      <c r="E30" s="50"/>
      <c r="F30" s="50"/>
      <c r="G30" s="50"/>
      <c r="H30" s="50"/>
      <c r="I30" s="50"/>
      <c r="J30" s="43"/>
      <c r="K30" s="76"/>
      <c r="L30" s="298"/>
      <c r="M30" s="299"/>
      <c r="O30" s="15" t="e">
        <f t="shared" si="6"/>
        <v>#REF!</v>
      </c>
      <c r="P30" s="15">
        <f t="shared" si="7"/>
        <v>0</v>
      </c>
      <c r="Q30" s="15">
        <f t="shared" si="8"/>
        <v>0</v>
      </c>
      <c r="R30" s="15" t="e">
        <f>IF(#REF!="S",5,IF(#REF!="A",4,IF(#REF!="B",3,IF(#REF!="C",2,IF(#REF!="D",1,0)))))</f>
        <v>#REF!</v>
      </c>
      <c r="S30" s="15" t="e">
        <f>IF(#REF!="S",5,IF(#REF!="A",4,IF(#REF!="B",3,IF(#REF!="C",2,IF(#REF!="D",1,0)))))</f>
        <v>#REF!</v>
      </c>
      <c r="T30" s="15">
        <f t="shared" si="9"/>
        <v>0</v>
      </c>
      <c r="U30" s="15">
        <f t="shared" si="10"/>
        <v>0</v>
      </c>
      <c r="V30" s="15" t="e">
        <f t="shared" si="11"/>
        <v>#REF!</v>
      </c>
      <c r="W30" s="21" t="e">
        <f t="shared" si="12"/>
        <v>#REF!</v>
      </c>
      <c r="X30" s="23" t="e">
        <f t="shared" si="13"/>
        <v>#REF!</v>
      </c>
    </row>
    <row r="31" spans="1:24" ht="30.75" customHeight="1">
      <c r="A31" s="267"/>
      <c r="B31" s="267"/>
      <c r="C31" s="65"/>
      <c r="D31" s="65"/>
      <c r="E31" s="65"/>
      <c r="F31" s="65"/>
      <c r="G31" s="65"/>
      <c r="H31" s="51"/>
      <c r="I31" s="51"/>
      <c r="J31" s="68"/>
      <c r="K31" s="77"/>
      <c r="L31" s="300"/>
      <c r="M31" s="301"/>
      <c r="O31" s="15" t="e">
        <f t="shared" si="6"/>
        <v>#REF!</v>
      </c>
      <c r="P31" s="15">
        <f t="shared" si="7"/>
        <v>0</v>
      </c>
      <c r="Q31" s="15">
        <f t="shared" si="8"/>
        <v>0</v>
      </c>
      <c r="R31" s="15" t="e">
        <f>IF(#REF!="S",5,IF(#REF!="A",4,IF(#REF!="B",3,IF(#REF!="C",2,IF(#REF!="D",1,0)))))</f>
        <v>#REF!</v>
      </c>
      <c r="S31" s="15" t="e">
        <f>IF(#REF!="S",5,IF(#REF!="A",4,IF(#REF!="B",3,IF(#REF!="C",2,IF(#REF!="D",1,0)))))</f>
        <v>#REF!</v>
      </c>
      <c r="T31" s="15">
        <f t="shared" si="9"/>
        <v>0</v>
      </c>
      <c r="U31" s="15">
        <f t="shared" si="10"/>
        <v>0</v>
      </c>
      <c r="V31" s="15" t="e">
        <f t="shared" si="11"/>
        <v>#REF!</v>
      </c>
      <c r="W31" s="21" t="e">
        <f t="shared" si="12"/>
        <v>#REF!</v>
      </c>
      <c r="X31" s="23" t="e">
        <f t="shared" si="13"/>
        <v>#REF!</v>
      </c>
    </row>
    <row r="32" spans="1:24" ht="34.5" customHeight="1">
      <c r="A32" s="291"/>
      <c r="B32" s="265"/>
      <c r="C32" s="49"/>
      <c r="D32" s="49"/>
      <c r="E32" s="49"/>
      <c r="F32" s="49"/>
      <c r="G32" s="49"/>
      <c r="H32" s="49"/>
      <c r="I32" s="49"/>
      <c r="J32" s="42"/>
      <c r="K32" s="75"/>
      <c r="L32" s="296"/>
      <c r="M32" s="297"/>
      <c r="O32" s="15" t="e">
        <f t="shared" si="6"/>
        <v>#REF!</v>
      </c>
      <c r="P32" s="15">
        <f t="shared" si="7"/>
        <v>0</v>
      </c>
      <c r="Q32" s="15">
        <f t="shared" si="8"/>
        <v>0</v>
      </c>
      <c r="R32" s="15" t="e">
        <f>IF(#REF!="S",5,IF(#REF!="A",4,IF(#REF!="B",3,IF(#REF!="C",2,IF(#REF!="D",1,0)))))</f>
        <v>#REF!</v>
      </c>
      <c r="S32" s="15" t="e">
        <f>IF(#REF!="S",5,IF(#REF!="A",4,IF(#REF!="B",3,IF(#REF!="C",2,IF(#REF!="D",1,0)))))</f>
        <v>#REF!</v>
      </c>
      <c r="T32" s="15">
        <f t="shared" si="9"/>
        <v>0</v>
      </c>
      <c r="U32" s="15">
        <f t="shared" si="10"/>
        <v>0</v>
      </c>
      <c r="V32" s="15" t="e">
        <f t="shared" si="11"/>
        <v>#REF!</v>
      </c>
      <c r="W32" s="21" t="e">
        <f t="shared" si="12"/>
        <v>#REF!</v>
      </c>
      <c r="X32" s="23" t="e">
        <f t="shared" si="13"/>
        <v>#REF!</v>
      </c>
    </row>
    <row r="33" spans="1:24" ht="34.5" customHeight="1">
      <c r="A33" s="292"/>
      <c r="B33" s="266"/>
      <c r="C33" s="50"/>
      <c r="D33" s="50"/>
      <c r="E33" s="50"/>
      <c r="F33" s="50"/>
      <c r="G33" s="50"/>
      <c r="H33" s="50"/>
      <c r="I33" s="50"/>
      <c r="J33" s="43"/>
      <c r="K33" s="76"/>
      <c r="L33" s="298"/>
      <c r="M33" s="299"/>
      <c r="O33" s="15" t="e">
        <f t="shared" si="6"/>
        <v>#REF!</v>
      </c>
      <c r="P33" s="15">
        <f t="shared" si="7"/>
        <v>0</v>
      </c>
      <c r="Q33" s="15">
        <f t="shared" si="8"/>
        <v>0</v>
      </c>
      <c r="R33" s="15" t="e">
        <f>IF(#REF!="S",5,IF(#REF!="A",4,IF(#REF!="B",3,IF(#REF!="C",2,IF(#REF!="D",1,0)))))</f>
        <v>#REF!</v>
      </c>
      <c r="S33" s="15" t="e">
        <f>IF(#REF!="S",5,IF(#REF!="A",4,IF(#REF!="B",3,IF(#REF!="C",2,IF(#REF!="D",1,0)))))</f>
        <v>#REF!</v>
      </c>
      <c r="T33" s="15">
        <f t="shared" si="9"/>
        <v>0</v>
      </c>
      <c r="U33" s="15">
        <f t="shared" si="10"/>
        <v>0</v>
      </c>
      <c r="V33" s="15" t="e">
        <f t="shared" si="11"/>
        <v>#REF!</v>
      </c>
      <c r="W33" s="21" t="e">
        <f t="shared" si="12"/>
        <v>#REF!</v>
      </c>
      <c r="X33" s="23" t="e">
        <f t="shared" si="13"/>
        <v>#REF!</v>
      </c>
    </row>
    <row r="34" spans="1:24" ht="31.5" customHeight="1">
      <c r="A34" s="267"/>
      <c r="B34" s="267"/>
      <c r="C34" s="65"/>
      <c r="D34" s="65"/>
      <c r="E34" s="65"/>
      <c r="F34" s="65"/>
      <c r="G34" s="65"/>
      <c r="H34" s="51"/>
      <c r="I34" s="51"/>
      <c r="J34" s="68"/>
      <c r="K34" s="77"/>
      <c r="L34" s="300"/>
      <c r="M34" s="301"/>
      <c r="O34" s="15" t="e">
        <f t="shared" si="6"/>
        <v>#REF!</v>
      </c>
      <c r="P34" s="15">
        <f t="shared" si="7"/>
        <v>0</v>
      </c>
      <c r="Q34" s="15">
        <f t="shared" si="8"/>
        <v>0</v>
      </c>
      <c r="R34" s="15" t="e">
        <f>IF(#REF!="S",5,IF(#REF!="A",4,IF(#REF!="B",3,IF(#REF!="C",2,IF(#REF!="D",1,0)))))</f>
        <v>#REF!</v>
      </c>
      <c r="S34" s="15" t="e">
        <f>IF(#REF!="S",5,IF(#REF!="A",4,IF(#REF!="B",3,IF(#REF!="C",2,IF(#REF!="D",1,0)))))</f>
        <v>#REF!</v>
      </c>
      <c r="T34" s="15">
        <f t="shared" si="9"/>
        <v>0</v>
      </c>
      <c r="U34" s="15">
        <f t="shared" si="10"/>
        <v>0</v>
      </c>
      <c r="V34" s="15" t="e">
        <f t="shared" si="11"/>
        <v>#REF!</v>
      </c>
      <c r="W34" s="21" t="e">
        <f t="shared" si="12"/>
        <v>#REF!</v>
      </c>
      <c r="X34" s="23" t="e">
        <f t="shared" si="13"/>
        <v>#REF!</v>
      </c>
    </row>
    <row r="35" spans="1:24" ht="34.5" customHeight="1">
      <c r="A35" s="291"/>
      <c r="B35" s="265"/>
      <c r="C35" s="49"/>
      <c r="D35" s="49"/>
      <c r="E35" s="49"/>
      <c r="F35" s="49"/>
      <c r="G35" s="49"/>
      <c r="H35" s="49"/>
      <c r="I35" s="49"/>
      <c r="J35" s="42"/>
      <c r="K35" s="75"/>
      <c r="L35" s="296"/>
      <c r="M35" s="297"/>
      <c r="O35" s="15" t="e">
        <f t="shared" si="6"/>
        <v>#REF!</v>
      </c>
      <c r="P35" s="15">
        <f t="shared" si="7"/>
        <v>0</v>
      </c>
      <c r="Q35" s="15">
        <f t="shared" si="8"/>
        <v>0</v>
      </c>
      <c r="R35" s="15" t="e">
        <f>IF(#REF!="S",5,IF(#REF!="A",4,IF(#REF!="B",3,IF(#REF!="C",2,IF(#REF!="D",1,0)))))</f>
        <v>#REF!</v>
      </c>
      <c r="S35" s="15" t="e">
        <f>IF(#REF!="S",5,IF(#REF!="A",4,IF(#REF!="B",3,IF(#REF!="C",2,IF(#REF!="D",1,0)))))</f>
        <v>#REF!</v>
      </c>
      <c r="T35" s="15">
        <f t="shared" si="9"/>
        <v>0</v>
      </c>
      <c r="U35" s="15">
        <f t="shared" si="10"/>
        <v>0</v>
      </c>
      <c r="V35" s="15" t="e">
        <f t="shared" si="11"/>
        <v>#REF!</v>
      </c>
      <c r="W35" s="21" t="e">
        <f t="shared" si="12"/>
        <v>#REF!</v>
      </c>
      <c r="X35" s="23" t="e">
        <f t="shared" si="13"/>
        <v>#REF!</v>
      </c>
    </row>
    <row r="36" spans="1:24" ht="34.5" customHeight="1">
      <c r="A36" s="292"/>
      <c r="B36" s="266"/>
      <c r="C36" s="50"/>
      <c r="D36" s="50"/>
      <c r="E36" s="50"/>
      <c r="F36" s="50"/>
      <c r="G36" s="50"/>
      <c r="H36" s="50"/>
      <c r="I36" s="50"/>
      <c r="J36" s="43"/>
      <c r="K36" s="76"/>
      <c r="L36" s="298"/>
      <c r="M36" s="299"/>
      <c r="O36" s="15" t="e">
        <f t="shared" si="6"/>
        <v>#REF!</v>
      </c>
      <c r="P36" s="15">
        <f t="shared" si="7"/>
        <v>0</v>
      </c>
      <c r="Q36" s="15">
        <f t="shared" si="8"/>
        <v>0</v>
      </c>
      <c r="R36" s="15" t="e">
        <f>IF(#REF!="S",5,IF(#REF!="A",4,IF(#REF!="B",3,IF(#REF!="C",2,IF(#REF!="D",1,0)))))</f>
        <v>#REF!</v>
      </c>
      <c r="S36" s="15" t="e">
        <f>IF(#REF!="S",5,IF(#REF!="A",4,IF(#REF!="B",3,IF(#REF!="C",2,IF(#REF!="D",1,0)))))</f>
        <v>#REF!</v>
      </c>
      <c r="T36" s="15">
        <f t="shared" si="9"/>
        <v>0</v>
      </c>
      <c r="U36" s="15">
        <f t="shared" si="10"/>
        <v>0</v>
      </c>
      <c r="V36" s="15" t="e">
        <f t="shared" si="11"/>
        <v>#REF!</v>
      </c>
      <c r="W36" s="21" t="e">
        <f t="shared" si="12"/>
        <v>#REF!</v>
      </c>
      <c r="X36" s="23" t="e">
        <f t="shared" si="13"/>
        <v>#REF!</v>
      </c>
    </row>
    <row r="37" spans="1:24" ht="30.75" customHeight="1">
      <c r="A37" s="267"/>
      <c r="B37" s="267"/>
      <c r="C37" s="65"/>
      <c r="D37" s="65"/>
      <c r="E37" s="65"/>
      <c r="F37" s="65"/>
      <c r="G37" s="65"/>
      <c r="H37" s="51"/>
      <c r="I37" s="51"/>
      <c r="J37" s="68"/>
      <c r="K37" s="77"/>
      <c r="L37" s="300"/>
      <c r="M37" s="301"/>
      <c r="O37" s="15" t="e">
        <f t="shared" si="6"/>
        <v>#REF!</v>
      </c>
      <c r="P37" s="15">
        <f t="shared" si="7"/>
        <v>0</v>
      </c>
      <c r="Q37" s="15">
        <f t="shared" si="8"/>
        <v>0</v>
      </c>
      <c r="R37" s="15" t="e">
        <f>IF(#REF!="S",5,IF(#REF!="A",4,IF(#REF!="B",3,IF(#REF!="C",2,IF(#REF!="D",1,0)))))</f>
        <v>#REF!</v>
      </c>
      <c r="S37" s="15" t="e">
        <f>IF(#REF!="S",5,IF(#REF!="A",4,IF(#REF!="B",3,IF(#REF!="C",2,IF(#REF!="D",1,0)))))</f>
        <v>#REF!</v>
      </c>
      <c r="T37" s="15">
        <f t="shared" si="9"/>
        <v>0</v>
      </c>
      <c r="U37" s="15">
        <f t="shared" si="10"/>
        <v>0</v>
      </c>
      <c r="V37" s="15" t="e">
        <f t="shared" si="11"/>
        <v>#REF!</v>
      </c>
      <c r="W37" s="21" t="e">
        <f t="shared" si="12"/>
        <v>#REF!</v>
      </c>
      <c r="X37" s="23" t="e">
        <f t="shared" si="13"/>
        <v>#REF!</v>
      </c>
    </row>
    <row r="38" spans="1:24" ht="34.5" customHeight="1">
      <c r="A38" s="291"/>
      <c r="B38" s="265"/>
      <c r="C38" s="49"/>
      <c r="D38" s="49"/>
      <c r="E38" s="49"/>
      <c r="F38" s="49"/>
      <c r="G38" s="49"/>
      <c r="H38" s="49"/>
      <c r="I38" s="49"/>
      <c r="J38" s="42"/>
      <c r="K38" s="75"/>
      <c r="L38" s="296"/>
      <c r="M38" s="297"/>
      <c r="O38" s="15" t="e">
        <f t="shared" si="6"/>
        <v>#REF!</v>
      </c>
      <c r="P38" s="15">
        <f t="shared" si="7"/>
        <v>0</v>
      </c>
      <c r="Q38" s="15">
        <f t="shared" si="8"/>
        <v>0</v>
      </c>
      <c r="R38" s="15" t="e">
        <f>IF(#REF!="S",5,IF(#REF!="A",4,IF(#REF!="B",3,IF(#REF!="C",2,IF(#REF!="D",1,0)))))</f>
        <v>#REF!</v>
      </c>
      <c r="S38" s="15" t="e">
        <f>IF(#REF!="S",5,IF(#REF!="A",4,IF(#REF!="B",3,IF(#REF!="C",2,IF(#REF!="D",1,0)))))</f>
        <v>#REF!</v>
      </c>
      <c r="T38" s="15">
        <f t="shared" si="9"/>
        <v>0</v>
      </c>
      <c r="U38" s="15">
        <f t="shared" si="10"/>
        <v>0</v>
      </c>
      <c r="V38" s="15" t="e">
        <f t="shared" si="11"/>
        <v>#REF!</v>
      </c>
      <c r="W38" s="21" t="e">
        <f t="shared" si="12"/>
        <v>#REF!</v>
      </c>
      <c r="X38" s="23" t="e">
        <f t="shared" si="13"/>
        <v>#REF!</v>
      </c>
    </row>
    <row r="39" spans="1:24" ht="34.5" customHeight="1">
      <c r="A39" s="292"/>
      <c r="B39" s="266"/>
      <c r="C39" s="50"/>
      <c r="D39" s="50"/>
      <c r="E39" s="50"/>
      <c r="F39" s="50"/>
      <c r="G39" s="50"/>
      <c r="H39" s="50"/>
      <c r="I39" s="50"/>
      <c r="J39" s="43"/>
      <c r="K39" s="76"/>
      <c r="L39" s="298"/>
      <c r="M39" s="299"/>
      <c r="O39" s="15" t="e">
        <f t="shared" si="6"/>
        <v>#REF!</v>
      </c>
      <c r="P39" s="15">
        <f t="shared" si="7"/>
        <v>0</v>
      </c>
      <c r="Q39" s="15">
        <f t="shared" si="8"/>
        <v>0</v>
      </c>
      <c r="R39" s="15" t="e">
        <f>IF(#REF!="S",5,IF(#REF!="A",4,IF(#REF!="B",3,IF(#REF!="C",2,IF(#REF!="D",1,0)))))</f>
        <v>#REF!</v>
      </c>
      <c r="S39" s="15" t="e">
        <f>IF(#REF!="S",5,IF(#REF!="A",4,IF(#REF!="B",3,IF(#REF!="C",2,IF(#REF!="D",1,0)))))</f>
        <v>#REF!</v>
      </c>
      <c r="T39" s="15">
        <f t="shared" si="9"/>
        <v>0</v>
      </c>
      <c r="U39" s="15">
        <f t="shared" si="10"/>
        <v>0</v>
      </c>
      <c r="V39" s="15" t="e">
        <f t="shared" si="11"/>
        <v>#REF!</v>
      </c>
      <c r="W39" s="21" t="e">
        <f t="shared" si="12"/>
        <v>#REF!</v>
      </c>
      <c r="X39" s="23" t="e">
        <f t="shared" si="13"/>
        <v>#REF!</v>
      </c>
    </row>
    <row r="40" spans="1:24" ht="30.75" customHeight="1">
      <c r="A40" s="267"/>
      <c r="B40" s="267"/>
      <c r="C40" s="65"/>
      <c r="D40" s="65"/>
      <c r="E40" s="65"/>
      <c r="F40" s="65"/>
      <c r="G40" s="65"/>
      <c r="H40" s="51"/>
      <c r="I40" s="51"/>
      <c r="J40" s="68"/>
      <c r="K40" s="77"/>
      <c r="L40" s="300"/>
      <c r="M40" s="301"/>
      <c r="O40" s="15" t="e">
        <f t="shared" si="6"/>
        <v>#REF!</v>
      </c>
      <c r="P40" s="15">
        <f t="shared" si="7"/>
        <v>0</v>
      </c>
      <c r="Q40" s="15">
        <f t="shared" si="8"/>
        <v>0</v>
      </c>
      <c r="R40" s="15" t="e">
        <f>IF(#REF!="S",5,IF(#REF!="A",4,IF(#REF!="B",3,IF(#REF!="C",2,IF(#REF!="D",1,0)))))</f>
        <v>#REF!</v>
      </c>
      <c r="S40" s="15" t="e">
        <f>IF(#REF!="S",5,IF(#REF!="A",4,IF(#REF!="B",3,IF(#REF!="C",2,IF(#REF!="D",1,0)))))</f>
        <v>#REF!</v>
      </c>
      <c r="T40" s="15">
        <f t="shared" si="9"/>
        <v>0</v>
      </c>
      <c r="U40" s="15">
        <f t="shared" si="10"/>
        <v>0</v>
      </c>
      <c r="V40" s="15" t="e">
        <f t="shared" si="11"/>
        <v>#REF!</v>
      </c>
      <c r="W40" s="21" t="e">
        <f t="shared" si="12"/>
        <v>#REF!</v>
      </c>
      <c r="X40" s="23" t="e">
        <f t="shared" si="13"/>
        <v>#REF!</v>
      </c>
    </row>
  </sheetData>
  <sheetProtection selectLockedCells="1" selectUnlockedCells="1"/>
  <mergeCells count="67">
    <mergeCell ref="A35:A37"/>
    <mergeCell ref="B35:B37"/>
    <mergeCell ref="L35:M35"/>
    <mergeCell ref="L36:M36"/>
    <mergeCell ref="L37:M37"/>
    <mergeCell ref="A38:A40"/>
    <mergeCell ref="B38:B40"/>
    <mergeCell ref="L38:M38"/>
    <mergeCell ref="L39:M39"/>
    <mergeCell ref="L40:M40"/>
    <mergeCell ref="A29:A31"/>
    <mergeCell ref="B29:B31"/>
    <mergeCell ref="L29:M29"/>
    <mergeCell ref="L30:M30"/>
    <mergeCell ref="L31:M31"/>
    <mergeCell ref="A32:A34"/>
    <mergeCell ref="B32:B34"/>
    <mergeCell ref="L32:M32"/>
    <mergeCell ref="L33:M33"/>
    <mergeCell ref="L34:M34"/>
    <mergeCell ref="A23:A25"/>
    <mergeCell ref="B23:B25"/>
    <mergeCell ref="L23:M23"/>
    <mergeCell ref="L24:M24"/>
    <mergeCell ref="L25:M25"/>
    <mergeCell ref="A26:A28"/>
    <mergeCell ref="B26:B28"/>
    <mergeCell ref="L26:M26"/>
    <mergeCell ref="L27:M27"/>
    <mergeCell ref="L28:M28"/>
    <mergeCell ref="A17:A19"/>
    <mergeCell ref="B17:B19"/>
    <mergeCell ref="L17:M17"/>
    <mergeCell ref="L18:M18"/>
    <mergeCell ref="L19:M19"/>
    <mergeCell ref="A20:A22"/>
    <mergeCell ref="B20:B22"/>
    <mergeCell ref="L20:M20"/>
    <mergeCell ref="L21:M21"/>
    <mergeCell ref="L22:M22"/>
    <mergeCell ref="A11:A13"/>
    <mergeCell ref="B11:B13"/>
    <mergeCell ref="L11:M11"/>
    <mergeCell ref="L12:M12"/>
    <mergeCell ref="L13:M13"/>
    <mergeCell ref="A14:A16"/>
    <mergeCell ref="B14:B16"/>
    <mergeCell ref="L14:M14"/>
    <mergeCell ref="L15:M15"/>
    <mergeCell ref="L16:M16"/>
    <mergeCell ref="A7:A10"/>
    <mergeCell ref="B7:B10"/>
    <mergeCell ref="C7:M7"/>
    <mergeCell ref="C8:C9"/>
    <mergeCell ref="D8:E9"/>
    <mergeCell ref="F8:G9"/>
    <mergeCell ref="H8:I9"/>
    <mergeCell ref="J8:J10"/>
    <mergeCell ref="K8:K10"/>
    <mergeCell ref="L8:M10"/>
    <mergeCell ref="A1:F1"/>
    <mergeCell ref="H1:K2"/>
    <mergeCell ref="G3:I3"/>
    <mergeCell ref="C4:E4"/>
    <mergeCell ref="L4:M4"/>
    <mergeCell ref="B5:E5"/>
    <mergeCell ref="L5:M5"/>
  </mergeCells>
  <dataValidations count="1">
    <dataValidation type="list" allowBlank="1" showInputMessage="1" showErrorMessage="1" sqref="M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PageLayoutView="0" workbookViewId="0" topLeftCell="A1">
      <selection activeCell="M30" sqref="M30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9:11" s="1" customFormat="1" ht="15" customHeight="1">
      <c r="I2" s="70"/>
      <c r="J2" s="194" t="s">
        <v>49</v>
      </c>
      <c r="K2" s="194"/>
    </row>
    <row r="3" spans="1:11" s="1" customFormat="1" ht="18.75">
      <c r="A3" s="184" t="s">
        <v>3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191"/>
      <c r="G5" s="192"/>
      <c r="H5" s="193"/>
      <c r="I5" s="56" t="s">
        <v>38</v>
      </c>
      <c r="J5" s="146"/>
      <c r="K5" s="147"/>
    </row>
    <row r="6" spans="1:11" s="1" customFormat="1" ht="20.25" customHeight="1" thickBot="1">
      <c r="A6" s="189"/>
      <c r="B6" s="190"/>
      <c r="C6" s="16" t="s">
        <v>15</v>
      </c>
      <c r="D6" s="18"/>
      <c r="E6" s="3"/>
      <c r="F6" s="191"/>
      <c r="G6" s="192"/>
      <c r="H6" s="193"/>
      <c r="I6" s="57" t="s">
        <v>39</v>
      </c>
      <c r="J6" s="146"/>
      <c r="K6" s="147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148" t="s">
        <v>5</v>
      </c>
      <c r="J8" s="151" t="s">
        <v>11</v>
      </c>
      <c r="K8" s="195" t="s">
        <v>21</v>
      </c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149"/>
      <c r="J9" s="152"/>
      <c r="K9" s="196"/>
    </row>
    <row r="10" spans="1:11" s="9" customFormat="1" ht="12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89"/>
      <c r="J10" s="92"/>
      <c r="K10" s="86"/>
    </row>
    <row r="11" spans="1:11" s="9" customFormat="1" ht="12" customHeight="1">
      <c r="A11" s="156"/>
      <c r="B11" s="157"/>
      <c r="C11" s="157"/>
      <c r="D11" s="158"/>
      <c r="E11" s="93"/>
      <c r="F11" s="128"/>
      <c r="G11" s="128"/>
      <c r="H11" s="129"/>
      <c r="I11" s="90"/>
      <c r="J11" s="93"/>
      <c r="K11" s="87"/>
    </row>
    <row r="12" spans="1:11" s="9" customFormat="1" ht="12" customHeight="1">
      <c r="A12" s="156"/>
      <c r="B12" s="157"/>
      <c r="C12" s="157"/>
      <c r="D12" s="158"/>
      <c r="E12" s="93"/>
      <c r="F12" s="128"/>
      <c r="G12" s="128"/>
      <c r="H12" s="129"/>
      <c r="I12" s="90"/>
      <c r="J12" s="93"/>
      <c r="K12" s="87"/>
    </row>
    <row r="13" spans="1:11" s="9" customFormat="1" ht="12" customHeight="1" thickBot="1">
      <c r="A13" s="159"/>
      <c r="B13" s="160"/>
      <c r="C13" s="160"/>
      <c r="D13" s="161"/>
      <c r="E13" s="140"/>
      <c r="F13" s="131"/>
      <c r="G13" s="131"/>
      <c r="H13" s="132"/>
      <c r="I13" s="139"/>
      <c r="J13" s="140"/>
      <c r="K13" s="141"/>
    </row>
    <row r="14" spans="1:11" ht="12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89"/>
      <c r="J14" s="92"/>
      <c r="K14" s="150"/>
    </row>
    <row r="15" spans="1:11" ht="12" customHeight="1">
      <c r="A15" s="79"/>
      <c r="B15" s="174"/>
      <c r="C15" s="175"/>
      <c r="D15" s="176"/>
      <c r="E15" s="93"/>
      <c r="F15" s="128"/>
      <c r="G15" s="128"/>
      <c r="H15" s="129"/>
      <c r="I15" s="90"/>
      <c r="J15" s="93"/>
      <c r="K15" s="87"/>
    </row>
    <row r="16" spans="1:11" ht="12" customHeight="1">
      <c r="A16" s="79"/>
      <c r="B16" s="174"/>
      <c r="C16" s="175"/>
      <c r="D16" s="176"/>
      <c r="E16" s="93"/>
      <c r="F16" s="128"/>
      <c r="G16" s="128"/>
      <c r="H16" s="129"/>
      <c r="I16" s="90"/>
      <c r="J16" s="93"/>
      <c r="K16" s="87"/>
    </row>
    <row r="17" spans="1:11" ht="12" customHeight="1">
      <c r="A17" s="79"/>
      <c r="B17" s="174"/>
      <c r="C17" s="175"/>
      <c r="D17" s="176"/>
      <c r="E17" s="94"/>
      <c r="F17" s="136"/>
      <c r="G17" s="136"/>
      <c r="H17" s="137"/>
      <c r="I17" s="90"/>
      <c r="J17" s="94"/>
      <c r="K17" s="87"/>
    </row>
    <row r="18" spans="1:11" ht="12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02"/>
      <c r="J18" s="303"/>
      <c r="K18" s="81"/>
    </row>
    <row r="19" spans="1:11" ht="12" customHeight="1">
      <c r="A19" s="79"/>
      <c r="B19" s="174"/>
      <c r="C19" s="175"/>
      <c r="D19" s="176"/>
      <c r="E19" s="127"/>
      <c r="F19" s="128"/>
      <c r="G19" s="128"/>
      <c r="H19" s="129"/>
      <c r="I19" s="90"/>
      <c r="J19" s="304"/>
      <c r="K19" s="82"/>
    </row>
    <row r="20" spans="1:11" ht="12" customHeight="1">
      <c r="A20" s="79"/>
      <c r="B20" s="174"/>
      <c r="C20" s="175"/>
      <c r="D20" s="176"/>
      <c r="E20" s="127"/>
      <c r="F20" s="128"/>
      <c r="G20" s="128"/>
      <c r="H20" s="129"/>
      <c r="I20" s="90"/>
      <c r="J20" s="304"/>
      <c r="K20" s="82"/>
    </row>
    <row r="21" spans="1:11" ht="12" customHeight="1" thickBot="1">
      <c r="A21" s="170"/>
      <c r="B21" s="177"/>
      <c r="C21" s="178"/>
      <c r="D21" s="179"/>
      <c r="E21" s="130"/>
      <c r="F21" s="131"/>
      <c r="G21" s="131"/>
      <c r="H21" s="132"/>
      <c r="I21" s="139"/>
      <c r="J21" s="305"/>
      <c r="K21" s="83"/>
    </row>
    <row r="22" spans="1:11" ht="12" customHeight="1">
      <c r="A22" s="78" t="s">
        <v>1</v>
      </c>
      <c r="B22" s="171" t="s">
        <v>47</v>
      </c>
      <c r="C22" s="172"/>
      <c r="D22" s="173"/>
      <c r="E22" s="133" t="s">
        <v>19</v>
      </c>
      <c r="F22" s="134"/>
      <c r="G22" s="134"/>
      <c r="H22" s="135"/>
      <c r="I22" s="89"/>
      <c r="J22" s="313"/>
      <c r="K22" s="150"/>
    </row>
    <row r="23" spans="1:11" ht="12" customHeight="1">
      <c r="A23" s="79"/>
      <c r="B23" s="174"/>
      <c r="C23" s="175"/>
      <c r="D23" s="176"/>
      <c r="E23" s="93"/>
      <c r="F23" s="128"/>
      <c r="G23" s="128"/>
      <c r="H23" s="129"/>
      <c r="I23" s="307"/>
      <c r="J23" s="314"/>
      <c r="K23" s="87"/>
    </row>
    <row r="24" spans="1:11" ht="12" customHeight="1">
      <c r="A24" s="79"/>
      <c r="B24" s="174"/>
      <c r="C24" s="175"/>
      <c r="D24" s="176"/>
      <c r="E24" s="93"/>
      <c r="F24" s="128"/>
      <c r="G24" s="128"/>
      <c r="H24" s="129"/>
      <c r="I24" s="307"/>
      <c r="J24" s="314"/>
      <c r="K24" s="87"/>
    </row>
    <row r="25" spans="1:11" ht="12" customHeight="1">
      <c r="A25" s="79"/>
      <c r="B25" s="174"/>
      <c r="C25" s="175"/>
      <c r="D25" s="176"/>
      <c r="E25" s="94"/>
      <c r="F25" s="136"/>
      <c r="G25" s="136"/>
      <c r="H25" s="137"/>
      <c r="I25" s="312"/>
      <c r="J25" s="315"/>
      <c r="K25" s="306"/>
    </row>
    <row r="26" spans="1:11" ht="12" customHeight="1">
      <c r="A26" s="79"/>
      <c r="B26" s="174"/>
      <c r="C26" s="175"/>
      <c r="D26" s="176"/>
      <c r="E26" s="124" t="s">
        <v>20</v>
      </c>
      <c r="F26" s="125"/>
      <c r="G26" s="125"/>
      <c r="H26" s="126"/>
      <c r="I26" s="302"/>
      <c r="J26" s="309"/>
      <c r="K26" s="81"/>
    </row>
    <row r="27" spans="1:11" ht="12" customHeight="1">
      <c r="A27" s="79"/>
      <c r="B27" s="174"/>
      <c r="C27" s="175"/>
      <c r="D27" s="176"/>
      <c r="E27" s="127"/>
      <c r="F27" s="128"/>
      <c r="G27" s="128"/>
      <c r="H27" s="129"/>
      <c r="I27" s="307"/>
      <c r="J27" s="310"/>
      <c r="K27" s="82"/>
    </row>
    <row r="28" spans="1:11" ht="12" customHeight="1">
      <c r="A28" s="79"/>
      <c r="B28" s="174"/>
      <c r="C28" s="175"/>
      <c r="D28" s="176"/>
      <c r="E28" s="127"/>
      <c r="F28" s="128"/>
      <c r="G28" s="128"/>
      <c r="H28" s="129"/>
      <c r="I28" s="307"/>
      <c r="J28" s="310"/>
      <c r="K28" s="82"/>
    </row>
    <row r="29" spans="1:11" ht="12" customHeight="1" thickBot="1">
      <c r="A29" s="80"/>
      <c r="B29" s="177"/>
      <c r="C29" s="178"/>
      <c r="D29" s="179"/>
      <c r="E29" s="130"/>
      <c r="F29" s="131"/>
      <c r="G29" s="131"/>
      <c r="H29" s="132"/>
      <c r="I29" s="308"/>
      <c r="J29" s="311"/>
      <c r="K29" s="83"/>
    </row>
    <row r="30" spans="1:11" ht="42" customHeight="1" thickBot="1">
      <c r="A30" s="95"/>
      <c r="B30" s="96"/>
      <c r="C30" s="96"/>
      <c r="D30" s="96"/>
      <c r="E30" s="103" t="s">
        <v>24</v>
      </c>
      <c r="F30" s="104"/>
      <c r="G30" s="105"/>
      <c r="H30" s="106"/>
      <c r="I30" s="73"/>
      <c r="J30" s="40"/>
      <c r="K30" s="74"/>
    </row>
    <row r="31" spans="1:11" ht="42" customHeight="1" thickBot="1">
      <c r="A31" s="95"/>
      <c r="B31" s="96"/>
      <c r="C31" s="96"/>
      <c r="D31" s="96"/>
      <c r="E31" s="103" t="s">
        <v>25</v>
      </c>
      <c r="F31" s="104"/>
      <c r="G31" s="105"/>
      <c r="H31" s="106"/>
      <c r="I31" s="73"/>
      <c r="J31" s="40"/>
      <c r="K31" s="74"/>
    </row>
    <row r="32" spans="1:11" ht="11.25" customHeight="1">
      <c r="A32" s="71"/>
      <c r="B32" s="72"/>
      <c r="C32" s="72"/>
      <c r="D32" s="72"/>
      <c r="E32" s="61"/>
      <c r="F32" s="52"/>
      <c r="G32" s="62"/>
      <c r="H32" s="62"/>
      <c r="I32" s="63"/>
      <c r="J32" s="64"/>
      <c r="K32" s="55"/>
    </row>
    <row r="33" spans="1:4" ht="24.75" customHeight="1" thickBot="1">
      <c r="A33" s="97" t="s">
        <v>29</v>
      </c>
      <c r="B33" s="98"/>
      <c r="C33" s="98"/>
      <c r="D33" s="98"/>
    </row>
    <row r="34" spans="1:17" s="13" customFormat="1" ht="18.75" customHeight="1">
      <c r="A34" s="17"/>
      <c r="B34" s="99" t="s">
        <v>26</v>
      </c>
      <c r="C34" s="100"/>
      <c r="D34" s="100"/>
      <c r="E34" s="100"/>
      <c r="F34" s="101"/>
      <c r="G34" s="101"/>
      <c r="H34" s="99" t="s">
        <v>27</v>
      </c>
      <c r="I34" s="100"/>
      <c r="J34" s="100"/>
      <c r="K34" s="102"/>
      <c r="N34" s="84"/>
      <c r="O34" s="85"/>
      <c r="P34" s="85"/>
      <c r="Q34" s="85"/>
    </row>
    <row r="35" spans="1:15" s="13" customFormat="1" ht="25.5" customHeight="1">
      <c r="A35" s="44" t="s">
        <v>30</v>
      </c>
      <c r="B35" s="110"/>
      <c r="C35" s="324"/>
      <c r="D35" s="324"/>
      <c r="E35" s="324"/>
      <c r="F35" s="324"/>
      <c r="G35" s="325"/>
      <c r="H35" s="326"/>
      <c r="I35" s="324"/>
      <c r="J35" s="324"/>
      <c r="K35" s="327"/>
      <c r="O35" s="14"/>
    </row>
    <row r="36" spans="1:11" s="13" customFormat="1" ht="25.5" customHeight="1">
      <c r="A36" s="44" t="s">
        <v>31</v>
      </c>
      <c r="B36" s="110"/>
      <c r="C36" s="324"/>
      <c r="D36" s="324"/>
      <c r="E36" s="324"/>
      <c r="F36" s="324"/>
      <c r="G36" s="325"/>
      <c r="H36" s="326"/>
      <c r="I36" s="324"/>
      <c r="J36" s="324"/>
      <c r="K36" s="327"/>
    </row>
    <row r="37" spans="1:11" s="13" customFormat="1" ht="63" customHeight="1">
      <c r="A37" s="44" t="s">
        <v>17</v>
      </c>
      <c r="B37" s="113"/>
      <c r="C37" s="317"/>
      <c r="D37" s="317"/>
      <c r="E37" s="317"/>
      <c r="F37" s="317"/>
      <c r="G37" s="319"/>
      <c r="H37" s="316"/>
      <c r="I37" s="317"/>
      <c r="J37" s="317"/>
      <c r="K37" s="318"/>
    </row>
    <row r="38" spans="1:11" s="13" customFormat="1" ht="63" customHeight="1">
      <c r="A38" s="45" t="s">
        <v>18</v>
      </c>
      <c r="B38" s="113"/>
      <c r="C38" s="317"/>
      <c r="D38" s="317"/>
      <c r="E38" s="317"/>
      <c r="F38" s="317"/>
      <c r="G38" s="319"/>
      <c r="H38" s="316"/>
      <c r="I38" s="317"/>
      <c r="J38" s="317"/>
      <c r="K38" s="318"/>
    </row>
    <row r="39" spans="1:11" s="13" customFormat="1" ht="63" customHeight="1" thickBot="1">
      <c r="A39" s="46" t="s">
        <v>32</v>
      </c>
      <c r="B39" s="107"/>
      <c r="C39" s="320"/>
      <c r="D39" s="320"/>
      <c r="E39" s="320"/>
      <c r="F39" s="320"/>
      <c r="G39" s="321"/>
      <c r="H39" s="322"/>
      <c r="I39" s="320"/>
      <c r="J39" s="320"/>
      <c r="K39" s="323"/>
    </row>
    <row r="40" spans="4:11" s="13" customFormat="1" ht="14.25" customHeight="1">
      <c r="D40" s="14"/>
      <c r="E40" s="14"/>
      <c r="F40" s="14"/>
      <c r="G40" s="14"/>
      <c r="H40" s="14"/>
      <c r="I40" s="138"/>
      <c r="J40" s="138"/>
      <c r="K40" s="138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</sheetData>
  <sheetProtection/>
  <mergeCells count="59">
    <mergeCell ref="B38:G38"/>
    <mergeCell ref="H38:K38"/>
    <mergeCell ref="B39:G39"/>
    <mergeCell ref="H39:K39"/>
    <mergeCell ref="I40:K40"/>
    <mergeCell ref="B35:G35"/>
    <mergeCell ref="H35:K35"/>
    <mergeCell ref="B36:G36"/>
    <mergeCell ref="H36:K36"/>
    <mergeCell ref="B37:G37"/>
    <mergeCell ref="H37:K37"/>
    <mergeCell ref="A31:D31"/>
    <mergeCell ref="E31:H31"/>
    <mergeCell ref="A33:D33"/>
    <mergeCell ref="B34:G34"/>
    <mergeCell ref="H34:K34"/>
    <mergeCell ref="N34:Q34"/>
    <mergeCell ref="K22:K25"/>
    <mergeCell ref="E26:H29"/>
    <mergeCell ref="I26:I29"/>
    <mergeCell ref="J26:J29"/>
    <mergeCell ref="K26:K29"/>
    <mergeCell ref="I22:I25"/>
    <mergeCell ref="J22:J25"/>
    <mergeCell ref="A30:D30"/>
    <mergeCell ref="E30:H30"/>
    <mergeCell ref="K14:K17"/>
    <mergeCell ref="E18:H21"/>
    <mergeCell ref="I18:I21"/>
    <mergeCell ref="J18:J21"/>
    <mergeCell ref="K18:K21"/>
    <mergeCell ref="A22:A29"/>
    <mergeCell ref="B22:D29"/>
    <mergeCell ref="E22:H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0:J32 I26:J26 I10:K10 I14:K14 I22:K22 I18:J18 I30:I31 K30:K31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PageLayoutView="0" workbookViewId="0" topLeftCell="A1">
      <selection activeCell="M9" sqref="M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9:11" s="1" customFormat="1" ht="15" customHeight="1">
      <c r="I2" s="70"/>
      <c r="J2" s="194" t="s">
        <v>49</v>
      </c>
      <c r="K2" s="194"/>
    </row>
    <row r="3" spans="1:11" s="1" customFormat="1" ht="18.75">
      <c r="A3" s="184" t="s">
        <v>3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191"/>
      <c r="G5" s="192"/>
      <c r="H5" s="193"/>
      <c r="I5" s="56" t="s">
        <v>38</v>
      </c>
      <c r="J5" s="146">
        <f>'評①'!$J$5</f>
        <v>0</v>
      </c>
      <c r="K5" s="14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191"/>
      <c r="G6" s="192"/>
      <c r="H6" s="193"/>
      <c r="I6" s="57" t="s">
        <v>39</v>
      </c>
      <c r="J6" s="146"/>
      <c r="K6" s="147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148" t="s">
        <v>5</v>
      </c>
      <c r="J8" s="151" t="s">
        <v>11</v>
      </c>
      <c r="K8" s="195" t="s">
        <v>21</v>
      </c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149"/>
      <c r="J9" s="152"/>
      <c r="K9" s="196"/>
    </row>
    <row r="10" spans="1:11" s="9" customFormat="1" ht="12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89"/>
      <c r="J10" s="92"/>
      <c r="K10" s="86"/>
    </row>
    <row r="11" spans="1:11" s="9" customFormat="1" ht="12" customHeight="1">
      <c r="A11" s="156"/>
      <c r="B11" s="157"/>
      <c r="C11" s="157"/>
      <c r="D11" s="158"/>
      <c r="E11" s="93"/>
      <c r="F11" s="128"/>
      <c r="G11" s="128"/>
      <c r="H11" s="129"/>
      <c r="I11" s="90"/>
      <c r="J11" s="93"/>
      <c r="K11" s="87"/>
    </row>
    <row r="12" spans="1:11" s="9" customFormat="1" ht="12" customHeight="1">
      <c r="A12" s="156"/>
      <c r="B12" s="157"/>
      <c r="C12" s="157"/>
      <c r="D12" s="158"/>
      <c r="E12" s="93"/>
      <c r="F12" s="128"/>
      <c r="G12" s="128"/>
      <c r="H12" s="129"/>
      <c r="I12" s="90"/>
      <c r="J12" s="93"/>
      <c r="K12" s="87"/>
    </row>
    <row r="13" spans="1:11" s="9" customFormat="1" ht="12" customHeight="1" thickBot="1">
      <c r="A13" s="159"/>
      <c r="B13" s="160"/>
      <c r="C13" s="160"/>
      <c r="D13" s="161"/>
      <c r="E13" s="140"/>
      <c r="F13" s="131"/>
      <c r="G13" s="131"/>
      <c r="H13" s="132"/>
      <c r="I13" s="139"/>
      <c r="J13" s="140"/>
      <c r="K13" s="141"/>
    </row>
    <row r="14" spans="1:11" ht="12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89"/>
      <c r="J14" s="92"/>
      <c r="K14" s="150"/>
    </row>
    <row r="15" spans="1:11" ht="12" customHeight="1">
      <c r="A15" s="79"/>
      <c r="B15" s="174"/>
      <c r="C15" s="175"/>
      <c r="D15" s="176"/>
      <c r="E15" s="93"/>
      <c r="F15" s="128"/>
      <c r="G15" s="128"/>
      <c r="H15" s="129"/>
      <c r="I15" s="90"/>
      <c r="J15" s="93"/>
      <c r="K15" s="87"/>
    </row>
    <row r="16" spans="1:11" ht="12" customHeight="1">
      <c r="A16" s="79"/>
      <c r="B16" s="174"/>
      <c r="C16" s="175"/>
      <c r="D16" s="176"/>
      <c r="E16" s="93"/>
      <c r="F16" s="128"/>
      <c r="G16" s="128"/>
      <c r="H16" s="129"/>
      <c r="I16" s="90"/>
      <c r="J16" s="93"/>
      <c r="K16" s="87"/>
    </row>
    <row r="17" spans="1:11" ht="12" customHeight="1">
      <c r="A17" s="79"/>
      <c r="B17" s="174"/>
      <c r="C17" s="175"/>
      <c r="D17" s="176"/>
      <c r="E17" s="94"/>
      <c r="F17" s="136"/>
      <c r="G17" s="136"/>
      <c r="H17" s="137"/>
      <c r="I17" s="90"/>
      <c r="J17" s="94"/>
      <c r="K17" s="87"/>
    </row>
    <row r="18" spans="1:11" ht="12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02"/>
      <c r="J18" s="303"/>
      <c r="K18" s="81"/>
    </row>
    <row r="19" spans="1:11" ht="12" customHeight="1">
      <c r="A19" s="79"/>
      <c r="B19" s="174"/>
      <c r="C19" s="175"/>
      <c r="D19" s="176"/>
      <c r="E19" s="127"/>
      <c r="F19" s="128"/>
      <c r="G19" s="128"/>
      <c r="H19" s="129"/>
      <c r="I19" s="90"/>
      <c r="J19" s="304"/>
      <c r="K19" s="82"/>
    </row>
    <row r="20" spans="1:11" ht="12" customHeight="1">
      <c r="A20" s="79"/>
      <c r="B20" s="174"/>
      <c r="C20" s="175"/>
      <c r="D20" s="176"/>
      <c r="E20" s="127"/>
      <c r="F20" s="128"/>
      <c r="G20" s="128"/>
      <c r="H20" s="129"/>
      <c r="I20" s="90"/>
      <c r="J20" s="304"/>
      <c r="K20" s="82"/>
    </row>
    <row r="21" spans="1:11" ht="12" customHeight="1" thickBot="1">
      <c r="A21" s="170"/>
      <c r="B21" s="177"/>
      <c r="C21" s="178"/>
      <c r="D21" s="179"/>
      <c r="E21" s="130"/>
      <c r="F21" s="131"/>
      <c r="G21" s="131"/>
      <c r="H21" s="132"/>
      <c r="I21" s="139"/>
      <c r="J21" s="305"/>
      <c r="K21" s="83"/>
    </row>
    <row r="22" spans="1:11" ht="12" customHeight="1">
      <c r="A22" s="78" t="s">
        <v>1</v>
      </c>
      <c r="B22" s="171" t="s">
        <v>47</v>
      </c>
      <c r="C22" s="172"/>
      <c r="D22" s="173"/>
      <c r="E22" s="133" t="s">
        <v>19</v>
      </c>
      <c r="F22" s="134"/>
      <c r="G22" s="134"/>
      <c r="H22" s="135"/>
      <c r="I22" s="89"/>
      <c r="J22" s="313"/>
      <c r="K22" s="150"/>
    </row>
    <row r="23" spans="1:11" ht="12" customHeight="1">
      <c r="A23" s="79"/>
      <c r="B23" s="174"/>
      <c r="C23" s="175"/>
      <c r="D23" s="176"/>
      <c r="E23" s="93"/>
      <c r="F23" s="128"/>
      <c r="G23" s="128"/>
      <c r="H23" s="129"/>
      <c r="I23" s="307"/>
      <c r="J23" s="314"/>
      <c r="K23" s="87"/>
    </row>
    <row r="24" spans="1:11" ht="12" customHeight="1">
      <c r="A24" s="79"/>
      <c r="B24" s="174"/>
      <c r="C24" s="175"/>
      <c r="D24" s="176"/>
      <c r="E24" s="93"/>
      <c r="F24" s="128"/>
      <c r="G24" s="128"/>
      <c r="H24" s="129"/>
      <c r="I24" s="307"/>
      <c r="J24" s="314"/>
      <c r="K24" s="87"/>
    </row>
    <row r="25" spans="1:11" ht="12" customHeight="1">
      <c r="A25" s="79"/>
      <c r="B25" s="174"/>
      <c r="C25" s="175"/>
      <c r="D25" s="176"/>
      <c r="E25" s="94"/>
      <c r="F25" s="136"/>
      <c r="G25" s="136"/>
      <c r="H25" s="137"/>
      <c r="I25" s="312"/>
      <c r="J25" s="315"/>
      <c r="K25" s="306"/>
    </row>
    <row r="26" spans="1:11" ht="12" customHeight="1">
      <c r="A26" s="79"/>
      <c r="B26" s="174"/>
      <c r="C26" s="175"/>
      <c r="D26" s="176"/>
      <c r="E26" s="124" t="s">
        <v>20</v>
      </c>
      <c r="F26" s="125"/>
      <c r="G26" s="125"/>
      <c r="H26" s="126"/>
      <c r="I26" s="302"/>
      <c r="J26" s="309"/>
      <c r="K26" s="81"/>
    </row>
    <row r="27" spans="1:11" ht="12" customHeight="1">
      <c r="A27" s="79"/>
      <c r="B27" s="174"/>
      <c r="C27" s="175"/>
      <c r="D27" s="176"/>
      <c r="E27" s="127"/>
      <c r="F27" s="128"/>
      <c r="G27" s="128"/>
      <c r="H27" s="129"/>
      <c r="I27" s="307"/>
      <c r="J27" s="310"/>
      <c r="K27" s="82"/>
    </row>
    <row r="28" spans="1:11" ht="12" customHeight="1">
      <c r="A28" s="79"/>
      <c r="B28" s="174"/>
      <c r="C28" s="175"/>
      <c r="D28" s="176"/>
      <c r="E28" s="127"/>
      <c r="F28" s="128"/>
      <c r="G28" s="128"/>
      <c r="H28" s="129"/>
      <c r="I28" s="307"/>
      <c r="J28" s="310"/>
      <c r="K28" s="82"/>
    </row>
    <row r="29" spans="1:11" ht="12" customHeight="1" thickBot="1">
      <c r="A29" s="80"/>
      <c r="B29" s="177"/>
      <c r="C29" s="178"/>
      <c r="D29" s="179"/>
      <c r="E29" s="130"/>
      <c r="F29" s="131"/>
      <c r="G29" s="131"/>
      <c r="H29" s="132"/>
      <c r="I29" s="308"/>
      <c r="J29" s="311"/>
      <c r="K29" s="83"/>
    </row>
    <row r="30" spans="1:11" ht="42" customHeight="1" thickBot="1">
      <c r="A30" s="95"/>
      <c r="B30" s="96"/>
      <c r="C30" s="96"/>
      <c r="D30" s="96"/>
      <c r="E30" s="103" t="s">
        <v>24</v>
      </c>
      <c r="F30" s="104"/>
      <c r="G30" s="105"/>
      <c r="H30" s="106"/>
      <c r="I30" s="73"/>
      <c r="J30" s="40"/>
      <c r="K30" s="74"/>
    </row>
    <row r="31" spans="1:11" ht="42" customHeight="1" thickBot="1">
      <c r="A31" s="95"/>
      <c r="B31" s="96"/>
      <c r="C31" s="96"/>
      <c r="D31" s="96"/>
      <c r="E31" s="103" t="s">
        <v>25</v>
      </c>
      <c r="F31" s="104"/>
      <c r="G31" s="105"/>
      <c r="H31" s="106"/>
      <c r="I31" s="73"/>
      <c r="J31" s="40"/>
      <c r="K31" s="74"/>
    </row>
    <row r="32" spans="1:11" ht="11.25" customHeight="1">
      <c r="A32" s="71"/>
      <c r="B32" s="72"/>
      <c r="C32" s="72"/>
      <c r="D32" s="72"/>
      <c r="E32" s="61"/>
      <c r="F32" s="52"/>
      <c r="G32" s="62"/>
      <c r="H32" s="62"/>
      <c r="I32" s="63"/>
      <c r="J32" s="64"/>
      <c r="K32" s="55"/>
    </row>
    <row r="33" spans="1:4" ht="24.75" customHeight="1" thickBot="1">
      <c r="A33" s="97" t="s">
        <v>29</v>
      </c>
      <c r="B33" s="98"/>
      <c r="C33" s="98"/>
      <c r="D33" s="98"/>
    </row>
    <row r="34" spans="1:17" s="13" customFormat="1" ht="18.75" customHeight="1">
      <c r="A34" s="17"/>
      <c r="B34" s="99" t="s">
        <v>26</v>
      </c>
      <c r="C34" s="100"/>
      <c r="D34" s="100"/>
      <c r="E34" s="100"/>
      <c r="F34" s="101"/>
      <c r="G34" s="101"/>
      <c r="H34" s="99" t="s">
        <v>27</v>
      </c>
      <c r="I34" s="100"/>
      <c r="J34" s="100"/>
      <c r="K34" s="102"/>
      <c r="N34" s="84"/>
      <c r="O34" s="85"/>
      <c r="P34" s="85"/>
      <c r="Q34" s="85"/>
    </row>
    <row r="35" spans="1:15" s="13" customFormat="1" ht="25.5" customHeight="1">
      <c r="A35" s="44" t="s">
        <v>30</v>
      </c>
      <c r="B35" s="110">
        <f>'評①'!$B$35</f>
        <v>0</v>
      </c>
      <c r="C35" s="324"/>
      <c r="D35" s="324"/>
      <c r="E35" s="324"/>
      <c r="F35" s="324"/>
      <c r="G35" s="325"/>
      <c r="H35" s="326">
        <f>'評①'!$H$35</f>
        <v>0</v>
      </c>
      <c r="I35" s="324"/>
      <c r="J35" s="324"/>
      <c r="K35" s="327"/>
      <c r="O35" s="14"/>
    </row>
    <row r="36" spans="1:11" s="13" customFormat="1" ht="25.5" customHeight="1">
      <c r="A36" s="44" t="s">
        <v>31</v>
      </c>
      <c r="B36" s="110">
        <f>'評①'!$B$36</f>
        <v>0</v>
      </c>
      <c r="C36" s="324"/>
      <c r="D36" s="324"/>
      <c r="E36" s="324"/>
      <c r="F36" s="324"/>
      <c r="G36" s="325"/>
      <c r="H36" s="326">
        <f>'評①'!$H$36</f>
        <v>0</v>
      </c>
      <c r="I36" s="324"/>
      <c r="J36" s="324"/>
      <c r="K36" s="327"/>
    </row>
    <row r="37" spans="1:11" s="13" customFormat="1" ht="63" customHeight="1">
      <c r="A37" s="44" t="s">
        <v>17</v>
      </c>
      <c r="B37" s="113"/>
      <c r="C37" s="317"/>
      <c r="D37" s="317"/>
      <c r="E37" s="317"/>
      <c r="F37" s="317"/>
      <c r="G37" s="319"/>
      <c r="H37" s="316"/>
      <c r="I37" s="317"/>
      <c r="J37" s="317"/>
      <c r="K37" s="318"/>
    </row>
    <row r="38" spans="1:11" s="13" customFormat="1" ht="63" customHeight="1">
      <c r="A38" s="45" t="s">
        <v>18</v>
      </c>
      <c r="B38" s="113"/>
      <c r="C38" s="317"/>
      <c r="D38" s="317"/>
      <c r="E38" s="317"/>
      <c r="F38" s="317"/>
      <c r="G38" s="319"/>
      <c r="H38" s="316"/>
      <c r="I38" s="317"/>
      <c r="J38" s="317"/>
      <c r="K38" s="318"/>
    </row>
    <row r="39" spans="1:11" s="13" customFormat="1" ht="63" customHeight="1" thickBot="1">
      <c r="A39" s="46" t="s">
        <v>32</v>
      </c>
      <c r="B39" s="107"/>
      <c r="C39" s="320"/>
      <c r="D39" s="320"/>
      <c r="E39" s="320"/>
      <c r="F39" s="320"/>
      <c r="G39" s="321"/>
      <c r="H39" s="322"/>
      <c r="I39" s="320"/>
      <c r="J39" s="320"/>
      <c r="K39" s="323"/>
    </row>
    <row r="40" spans="4:11" s="13" customFormat="1" ht="14.25" customHeight="1">
      <c r="D40" s="14"/>
      <c r="E40" s="14"/>
      <c r="F40" s="14"/>
      <c r="G40" s="14"/>
      <c r="H40" s="14"/>
      <c r="I40" s="138"/>
      <c r="J40" s="138"/>
      <c r="K40" s="138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</sheetData>
  <sheetProtection/>
  <mergeCells count="59">
    <mergeCell ref="B38:G38"/>
    <mergeCell ref="H38:K38"/>
    <mergeCell ref="B39:G39"/>
    <mergeCell ref="H39:K39"/>
    <mergeCell ref="I40:K40"/>
    <mergeCell ref="B35:G35"/>
    <mergeCell ref="H35:K35"/>
    <mergeCell ref="B36:G36"/>
    <mergeCell ref="H36:K36"/>
    <mergeCell ref="B37:G37"/>
    <mergeCell ref="H37:K37"/>
    <mergeCell ref="A31:D31"/>
    <mergeCell ref="E31:H31"/>
    <mergeCell ref="A33:D33"/>
    <mergeCell ref="B34:G34"/>
    <mergeCell ref="H34:K34"/>
    <mergeCell ref="N34:Q34"/>
    <mergeCell ref="K22:K25"/>
    <mergeCell ref="E26:H29"/>
    <mergeCell ref="I26:I29"/>
    <mergeCell ref="J26:J29"/>
    <mergeCell ref="K26:K29"/>
    <mergeCell ref="I22:I25"/>
    <mergeCell ref="J22:J25"/>
    <mergeCell ref="A30:D30"/>
    <mergeCell ref="E30:H30"/>
    <mergeCell ref="K14:K17"/>
    <mergeCell ref="E18:H21"/>
    <mergeCell ref="I18:I21"/>
    <mergeCell ref="J18:J21"/>
    <mergeCell ref="K18:K21"/>
    <mergeCell ref="A22:A29"/>
    <mergeCell ref="B22:D29"/>
    <mergeCell ref="E22:H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0:J32 I26:J26 I10:K10 I14:K14 I22:K22 I18:J18 I30:I31 K30:K31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PageLayoutView="0" workbookViewId="0" topLeftCell="A1">
      <selection activeCell="K26" sqref="K26:K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9:11" s="1" customFormat="1" ht="15" customHeight="1">
      <c r="I2" s="70"/>
      <c r="J2" s="194" t="s">
        <v>49</v>
      </c>
      <c r="K2" s="194"/>
    </row>
    <row r="3" spans="1:11" s="1" customFormat="1" ht="18.75">
      <c r="A3" s="184" t="s">
        <v>3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191"/>
      <c r="G5" s="192"/>
      <c r="H5" s="193"/>
      <c r="I5" s="56" t="s">
        <v>38</v>
      </c>
      <c r="J5" s="146">
        <f>'評①'!$J$5</f>
        <v>0</v>
      </c>
      <c r="K5" s="14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191"/>
      <c r="G6" s="192"/>
      <c r="H6" s="193"/>
      <c r="I6" s="57" t="s">
        <v>39</v>
      </c>
      <c r="J6" s="146"/>
      <c r="K6" s="147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148" t="s">
        <v>5</v>
      </c>
      <c r="J8" s="151" t="s">
        <v>11</v>
      </c>
      <c r="K8" s="195" t="s">
        <v>21</v>
      </c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149"/>
      <c r="J9" s="152"/>
      <c r="K9" s="196"/>
    </row>
    <row r="10" spans="1:11" s="9" customFormat="1" ht="12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89"/>
      <c r="J10" s="92"/>
      <c r="K10" s="86"/>
    </row>
    <row r="11" spans="1:11" s="9" customFormat="1" ht="12" customHeight="1">
      <c r="A11" s="156"/>
      <c r="B11" s="157"/>
      <c r="C11" s="157"/>
      <c r="D11" s="158"/>
      <c r="E11" s="93"/>
      <c r="F11" s="128"/>
      <c r="G11" s="128"/>
      <c r="H11" s="129"/>
      <c r="I11" s="90"/>
      <c r="J11" s="93"/>
      <c r="K11" s="87"/>
    </row>
    <row r="12" spans="1:11" s="9" customFormat="1" ht="12" customHeight="1">
      <c r="A12" s="156"/>
      <c r="B12" s="157"/>
      <c r="C12" s="157"/>
      <c r="D12" s="158"/>
      <c r="E12" s="93"/>
      <c r="F12" s="128"/>
      <c r="G12" s="128"/>
      <c r="H12" s="129"/>
      <c r="I12" s="90"/>
      <c r="J12" s="93"/>
      <c r="K12" s="87"/>
    </row>
    <row r="13" spans="1:11" s="9" customFormat="1" ht="12" customHeight="1" thickBot="1">
      <c r="A13" s="159"/>
      <c r="B13" s="160"/>
      <c r="C13" s="160"/>
      <c r="D13" s="161"/>
      <c r="E13" s="140"/>
      <c r="F13" s="131"/>
      <c r="G13" s="131"/>
      <c r="H13" s="132"/>
      <c r="I13" s="139"/>
      <c r="J13" s="140"/>
      <c r="K13" s="141"/>
    </row>
    <row r="14" spans="1:11" ht="12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89"/>
      <c r="J14" s="92"/>
      <c r="K14" s="150"/>
    </row>
    <row r="15" spans="1:11" ht="12" customHeight="1">
      <c r="A15" s="79"/>
      <c r="B15" s="174"/>
      <c r="C15" s="175"/>
      <c r="D15" s="176"/>
      <c r="E15" s="93"/>
      <c r="F15" s="128"/>
      <c r="G15" s="128"/>
      <c r="H15" s="129"/>
      <c r="I15" s="90"/>
      <c r="J15" s="93"/>
      <c r="K15" s="87"/>
    </row>
    <row r="16" spans="1:11" ht="12" customHeight="1">
      <c r="A16" s="79"/>
      <c r="B16" s="174"/>
      <c r="C16" s="175"/>
      <c r="D16" s="176"/>
      <c r="E16" s="93"/>
      <c r="F16" s="128"/>
      <c r="G16" s="128"/>
      <c r="H16" s="129"/>
      <c r="I16" s="90"/>
      <c r="J16" s="93"/>
      <c r="K16" s="87"/>
    </row>
    <row r="17" spans="1:11" ht="12" customHeight="1">
      <c r="A17" s="79"/>
      <c r="B17" s="174"/>
      <c r="C17" s="175"/>
      <c r="D17" s="176"/>
      <c r="E17" s="94"/>
      <c r="F17" s="136"/>
      <c r="G17" s="136"/>
      <c r="H17" s="137"/>
      <c r="I17" s="90"/>
      <c r="J17" s="94"/>
      <c r="K17" s="87"/>
    </row>
    <row r="18" spans="1:11" ht="12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02"/>
      <c r="J18" s="303"/>
      <c r="K18" s="81"/>
    </row>
    <row r="19" spans="1:11" ht="12" customHeight="1">
      <c r="A19" s="79"/>
      <c r="B19" s="174"/>
      <c r="C19" s="175"/>
      <c r="D19" s="176"/>
      <c r="E19" s="127"/>
      <c r="F19" s="128"/>
      <c r="G19" s="128"/>
      <c r="H19" s="129"/>
      <c r="I19" s="90"/>
      <c r="J19" s="304"/>
      <c r="K19" s="82"/>
    </row>
    <row r="20" spans="1:11" ht="12" customHeight="1">
      <c r="A20" s="79"/>
      <c r="B20" s="174"/>
      <c r="C20" s="175"/>
      <c r="D20" s="176"/>
      <c r="E20" s="127"/>
      <c r="F20" s="128"/>
      <c r="G20" s="128"/>
      <c r="H20" s="129"/>
      <c r="I20" s="90"/>
      <c r="J20" s="304"/>
      <c r="K20" s="82"/>
    </row>
    <row r="21" spans="1:11" ht="12" customHeight="1" thickBot="1">
      <c r="A21" s="170"/>
      <c r="B21" s="177"/>
      <c r="C21" s="178"/>
      <c r="D21" s="179"/>
      <c r="E21" s="130"/>
      <c r="F21" s="131"/>
      <c r="G21" s="131"/>
      <c r="H21" s="132"/>
      <c r="I21" s="139"/>
      <c r="J21" s="305"/>
      <c r="K21" s="83"/>
    </row>
    <row r="22" spans="1:11" ht="12" customHeight="1">
      <c r="A22" s="78" t="s">
        <v>1</v>
      </c>
      <c r="B22" s="171" t="s">
        <v>47</v>
      </c>
      <c r="C22" s="172"/>
      <c r="D22" s="173"/>
      <c r="E22" s="133" t="s">
        <v>19</v>
      </c>
      <c r="F22" s="134"/>
      <c r="G22" s="134"/>
      <c r="H22" s="135"/>
      <c r="I22" s="89"/>
      <c r="J22" s="313"/>
      <c r="K22" s="150"/>
    </row>
    <row r="23" spans="1:11" ht="12" customHeight="1">
      <c r="A23" s="79"/>
      <c r="B23" s="174"/>
      <c r="C23" s="175"/>
      <c r="D23" s="176"/>
      <c r="E23" s="93"/>
      <c r="F23" s="128"/>
      <c r="G23" s="128"/>
      <c r="H23" s="129"/>
      <c r="I23" s="307"/>
      <c r="J23" s="314"/>
      <c r="K23" s="87"/>
    </row>
    <row r="24" spans="1:11" ht="12" customHeight="1">
      <c r="A24" s="79"/>
      <c r="B24" s="174"/>
      <c r="C24" s="175"/>
      <c r="D24" s="176"/>
      <c r="E24" s="93"/>
      <c r="F24" s="128"/>
      <c r="G24" s="128"/>
      <c r="H24" s="129"/>
      <c r="I24" s="307"/>
      <c r="J24" s="314"/>
      <c r="K24" s="87"/>
    </row>
    <row r="25" spans="1:11" ht="12" customHeight="1">
      <c r="A25" s="79"/>
      <c r="B25" s="174"/>
      <c r="C25" s="175"/>
      <c r="D25" s="176"/>
      <c r="E25" s="94"/>
      <c r="F25" s="136"/>
      <c r="G25" s="136"/>
      <c r="H25" s="137"/>
      <c r="I25" s="312"/>
      <c r="J25" s="315"/>
      <c r="K25" s="306"/>
    </row>
    <row r="26" spans="1:11" ht="12" customHeight="1">
      <c r="A26" s="79"/>
      <c r="B26" s="174"/>
      <c r="C26" s="175"/>
      <c r="D26" s="176"/>
      <c r="E26" s="124" t="s">
        <v>20</v>
      </c>
      <c r="F26" s="125"/>
      <c r="G26" s="125"/>
      <c r="H26" s="126"/>
      <c r="I26" s="302"/>
      <c r="J26" s="309"/>
      <c r="K26" s="81"/>
    </row>
    <row r="27" spans="1:11" ht="12" customHeight="1">
      <c r="A27" s="79"/>
      <c r="B27" s="174"/>
      <c r="C27" s="175"/>
      <c r="D27" s="176"/>
      <c r="E27" s="127"/>
      <c r="F27" s="128"/>
      <c r="G27" s="128"/>
      <c r="H27" s="129"/>
      <c r="I27" s="307"/>
      <c r="J27" s="310"/>
      <c r="K27" s="82"/>
    </row>
    <row r="28" spans="1:11" ht="12" customHeight="1">
      <c r="A28" s="79"/>
      <c r="B28" s="174"/>
      <c r="C28" s="175"/>
      <c r="D28" s="176"/>
      <c r="E28" s="127"/>
      <c r="F28" s="128"/>
      <c r="G28" s="128"/>
      <c r="H28" s="129"/>
      <c r="I28" s="307"/>
      <c r="J28" s="310"/>
      <c r="K28" s="82"/>
    </row>
    <row r="29" spans="1:11" ht="12" customHeight="1" thickBot="1">
      <c r="A29" s="80"/>
      <c r="B29" s="177"/>
      <c r="C29" s="178"/>
      <c r="D29" s="179"/>
      <c r="E29" s="130"/>
      <c r="F29" s="131"/>
      <c r="G29" s="131"/>
      <c r="H29" s="132"/>
      <c r="I29" s="308"/>
      <c r="J29" s="311"/>
      <c r="K29" s="83"/>
    </row>
    <row r="30" spans="1:11" ht="42" customHeight="1" thickBot="1">
      <c r="A30" s="95"/>
      <c r="B30" s="96"/>
      <c r="C30" s="96"/>
      <c r="D30" s="96"/>
      <c r="E30" s="103" t="s">
        <v>24</v>
      </c>
      <c r="F30" s="104"/>
      <c r="G30" s="105"/>
      <c r="H30" s="106"/>
      <c r="I30" s="73"/>
      <c r="J30" s="40"/>
      <c r="K30" s="74"/>
    </row>
    <row r="31" spans="1:11" ht="42" customHeight="1" thickBot="1">
      <c r="A31" s="95"/>
      <c r="B31" s="96"/>
      <c r="C31" s="96"/>
      <c r="D31" s="96"/>
      <c r="E31" s="103" t="s">
        <v>25</v>
      </c>
      <c r="F31" s="104"/>
      <c r="G31" s="105"/>
      <c r="H31" s="106"/>
      <c r="I31" s="73"/>
      <c r="J31" s="40"/>
      <c r="K31" s="74"/>
    </row>
    <row r="32" spans="1:11" ht="11.25" customHeight="1">
      <c r="A32" s="71"/>
      <c r="B32" s="72"/>
      <c r="C32" s="72"/>
      <c r="D32" s="72"/>
      <c r="E32" s="61"/>
      <c r="F32" s="52"/>
      <c r="G32" s="62"/>
      <c r="H32" s="62"/>
      <c r="I32" s="63"/>
      <c r="J32" s="64"/>
      <c r="K32" s="55"/>
    </row>
    <row r="33" spans="1:4" ht="24.75" customHeight="1" thickBot="1">
      <c r="A33" s="97" t="s">
        <v>29</v>
      </c>
      <c r="B33" s="98"/>
      <c r="C33" s="98"/>
      <c r="D33" s="98"/>
    </row>
    <row r="34" spans="1:17" s="13" customFormat="1" ht="18.75" customHeight="1">
      <c r="A34" s="17"/>
      <c r="B34" s="99" t="s">
        <v>26</v>
      </c>
      <c r="C34" s="100"/>
      <c r="D34" s="100"/>
      <c r="E34" s="100"/>
      <c r="F34" s="101"/>
      <c r="G34" s="101"/>
      <c r="H34" s="99" t="s">
        <v>27</v>
      </c>
      <c r="I34" s="100"/>
      <c r="J34" s="100"/>
      <c r="K34" s="102"/>
      <c r="N34" s="84"/>
      <c r="O34" s="85"/>
      <c r="P34" s="85"/>
      <c r="Q34" s="85"/>
    </row>
    <row r="35" spans="1:15" s="13" customFormat="1" ht="25.5" customHeight="1">
      <c r="A35" s="44" t="s">
        <v>30</v>
      </c>
      <c r="B35" s="110">
        <f>'評①'!$B$35</f>
        <v>0</v>
      </c>
      <c r="C35" s="324"/>
      <c r="D35" s="324"/>
      <c r="E35" s="324"/>
      <c r="F35" s="324"/>
      <c r="G35" s="325"/>
      <c r="H35" s="326">
        <f>'評①'!$H$35</f>
        <v>0</v>
      </c>
      <c r="I35" s="324"/>
      <c r="J35" s="324"/>
      <c r="K35" s="327"/>
      <c r="O35" s="14"/>
    </row>
    <row r="36" spans="1:11" s="13" customFormat="1" ht="25.5" customHeight="1">
      <c r="A36" s="44" t="s">
        <v>31</v>
      </c>
      <c r="B36" s="110">
        <f>'評①'!$B$36</f>
        <v>0</v>
      </c>
      <c r="C36" s="324"/>
      <c r="D36" s="324"/>
      <c r="E36" s="324"/>
      <c r="F36" s="324"/>
      <c r="G36" s="325"/>
      <c r="H36" s="326">
        <f>'評①'!$H$36</f>
        <v>0</v>
      </c>
      <c r="I36" s="324"/>
      <c r="J36" s="324"/>
      <c r="K36" s="327"/>
    </row>
    <row r="37" spans="1:11" s="13" customFormat="1" ht="63" customHeight="1">
      <c r="A37" s="44" t="s">
        <v>17</v>
      </c>
      <c r="B37" s="113"/>
      <c r="C37" s="317"/>
      <c r="D37" s="317"/>
      <c r="E37" s="317"/>
      <c r="F37" s="317"/>
      <c r="G37" s="319"/>
      <c r="H37" s="316"/>
      <c r="I37" s="317"/>
      <c r="J37" s="317"/>
      <c r="K37" s="318"/>
    </row>
    <row r="38" spans="1:11" s="13" customFormat="1" ht="63" customHeight="1">
      <c r="A38" s="45" t="s">
        <v>18</v>
      </c>
      <c r="B38" s="113"/>
      <c r="C38" s="317"/>
      <c r="D38" s="317"/>
      <c r="E38" s="317"/>
      <c r="F38" s="317"/>
      <c r="G38" s="319"/>
      <c r="H38" s="316"/>
      <c r="I38" s="317"/>
      <c r="J38" s="317"/>
      <c r="K38" s="318"/>
    </row>
    <row r="39" spans="1:11" s="13" customFormat="1" ht="63" customHeight="1" thickBot="1">
      <c r="A39" s="46" t="s">
        <v>32</v>
      </c>
      <c r="B39" s="107"/>
      <c r="C39" s="320"/>
      <c r="D39" s="320"/>
      <c r="E39" s="320"/>
      <c r="F39" s="320"/>
      <c r="G39" s="321"/>
      <c r="H39" s="322"/>
      <c r="I39" s="320"/>
      <c r="J39" s="320"/>
      <c r="K39" s="323"/>
    </row>
    <row r="40" spans="4:11" s="13" customFormat="1" ht="14.25" customHeight="1">
      <c r="D40" s="14"/>
      <c r="E40" s="14"/>
      <c r="F40" s="14"/>
      <c r="G40" s="14"/>
      <c r="H40" s="14"/>
      <c r="I40" s="138"/>
      <c r="J40" s="138"/>
      <c r="K40" s="138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</sheetData>
  <sheetProtection/>
  <mergeCells count="59">
    <mergeCell ref="B38:G38"/>
    <mergeCell ref="H38:K38"/>
    <mergeCell ref="B39:G39"/>
    <mergeCell ref="H39:K39"/>
    <mergeCell ref="I40:K40"/>
    <mergeCell ref="B35:G35"/>
    <mergeCell ref="H35:K35"/>
    <mergeCell ref="B36:G36"/>
    <mergeCell ref="H36:K36"/>
    <mergeCell ref="B37:G37"/>
    <mergeCell ref="H37:K37"/>
    <mergeCell ref="A31:D31"/>
    <mergeCell ref="E31:H31"/>
    <mergeCell ref="A33:D33"/>
    <mergeCell ref="B34:G34"/>
    <mergeCell ref="H34:K34"/>
    <mergeCell ref="N34:Q34"/>
    <mergeCell ref="K22:K25"/>
    <mergeCell ref="E26:H29"/>
    <mergeCell ref="I26:I29"/>
    <mergeCell ref="J26:J29"/>
    <mergeCell ref="K26:K29"/>
    <mergeCell ref="I22:I25"/>
    <mergeCell ref="J22:J25"/>
    <mergeCell ref="A30:D30"/>
    <mergeCell ref="E30:H30"/>
    <mergeCell ref="K14:K17"/>
    <mergeCell ref="E18:H21"/>
    <mergeCell ref="I18:I21"/>
    <mergeCell ref="J18:J21"/>
    <mergeCell ref="K18:K21"/>
    <mergeCell ref="A22:A29"/>
    <mergeCell ref="B22:D29"/>
    <mergeCell ref="E22:H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0:J32 I26:J26 I10:K10 I14:K14 I22:K22 I18:J18 I30:I31 K30:K31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PageLayoutView="0" workbookViewId="0" topLeftCell="A1">
      <selection activeCell="K26" sqref="K26:K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9:11" s="1" customFormat="1" ht="15" customHeight="1">
      <c r="I2" s="70"/>
      <c r="J2" s="194" t="s">
        <v>49</v>
      </c>
      <c r="K2" s="194"/>
    </row>
    <row r="3" spans="1:11" s="1" customFormat="1" ht="18.75">
      <c r="A3" s="184" t="s">
        <v>3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191"/>
      <c r="G5" s="192"/>
      <c r="H5" s="193"/>
      <c r="I5" s="56" t="s">
        <v>38</v>
      </c>
      <c r="J5" s="146">
        <f>'評①'!$J$5</f>
        <v>0</v>
      </c>
      <c r="K5" s="14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191"/>
      <c r="G6" s="192"/>
      <c r="H6" s="193"/>
      <c r="I6" s="57" t="s">
        <v>39</v>
      </c>
      <c r="J6" s="146"/>
      <c r="K6" s="147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148" t="s">
        <v>5</v>
      </c>
      <c r="J8" s="151" t="s">
        <v>11</v>
      </c>
      <c r="K8" s="195" t="s">
        <v>21</v>
      </c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149"/>
      <c r="J9" s="152"/>
      <c r="K9" s="196"/>
    </row>
    <row r="10" spans="1:11" s="9" customFormat="1" ht="12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89"/>
      <c r="J10" s="92"/>
      <c r="K10" s="86"/>
    </row>
    <row r="11" spans="1:11" s="9" customFormat="1" ht="12" customHeight="1">
      <c r="A11" s="156"/>
      <c r="B11" s="157"/>
      <c r="C11" s="157"/>
      <c r="D11" s="158"/>
      <c r="E11" s="93"/>
      <c r="F11" s="128"/>
      <c r="G11" s="128"/>
      <c r="H11" s="129"/>
      <c r="I11" s="90"/>
      <c r="J11" s="93"/>
      <c r="K11" s="87"/>
    </row>
    <row r="12" spans="1:11" s="9" customFormat="1" ht="12" customHeight="1">
      <c r="A12" s="156"/>
      <c r="B12" s="157"/>
      <c r="C12" s="157"/>
      <c r="D12" s="158"/>
      <c r="E12" s="93"/>
      <c r="F12" s="128"/>
      <c r="G12" s="128"/>
      <c r="H12" s="129"/>
      <c r="I12" s="90"/>
      <c r="J12" s="93"/>
      <c r="K12" s="87"/>
    </row>
    <row r="13" spans="1:11" s="9" customFormat="1" ht="12" customHeight="1" thickBot="1">
      <c r="A13" s="159"/>
      <c r="B13" s="160"/>
      <c r="C13" s="160"/>
      <c r="D13" s="161"/>
      <c r="E13" s="140"/>
      <c r="F13" s="131"/>
      <c r="G13" s="131"/>
      <c r="H13" s="132"/>
      <c r="I13" s="139"/>
      <c r="J13" s="140"/>
      <c r="K13" s="141"/>
    </row>
    <row r="14" spans="1:11" ht="12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89"/>
      <c r="J14" s="92"/>
      <c r="K14" s="150"/>
    </row>
    <row r="15" spans="1:11" ht="12" customHeight="1">
      <c r="A15" s="79"/>
      <c r="B15" s="174"/>
      <c r="C15" s="175"/>
      <c r="D15" s="176"/>
      <c r="E15" s="93"/>
      <c r="F15" s="128"/>
      <c r="G15" s="128"/>
      <c r="H15" s="129"/>
      <c r="I15" s="90"/>
      <c r="J15" s="93"/>
      <c r="K15" s="87"/>
    </row>
    <row r="16" spans="1:11" ht="12" customHeight="1">
      <c r="A16" s="79"/>
      <c r="B16" s="174"/>
      <c r="C16" s="175"/>
      <c r="D16" s="176"/>
      <c r="E16" s="93"/>
      <c r="F16" s="128"/>
      <c r="G16" s="128"/>
      <c r="H16" s="129"/>
      <c r="I16" s="90"/>
      <c r="J16" s="93"/>
      <c r="K16" s="87"/>
    </row>
    <row r="17" spans="1:11" ht="12" customHeight="1">
      <c r="A17" s="79"/>
      <c r="B17" s="174"/>
      <c r="C17" s="175"/>
      <c r="D17" s="176"/>
      <c r="E17" s="94"/>
      <c r="F17" s="136"/>
      <c r="G17" s="136"/>
      <c r="H17" s="137"/>
      <c r="I17" s="90"/>
      <c r="J17" s="94"/>
      <c r="K17" s="87"/>
    </row>
    <row r="18" spans="1:11" ht="12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02"/>
      <c r="J18" s="303"/>
      <c r="K18" s="81"/>
    </row>
    <row r="19" spans="1:11" ht="12" customHeight="1">
      <c r="A19" s="79"/>
      <c r="B19" s="174"/>
      <c r="C19" s="175"/>
      <c r="D19" s="176"/>
      <c r="E19" s="127"/>
      <c r="F19" s="128"/>
      <c r="G19" s="128"/>
      <c r="H19" s="129"/>
      <c r="I19" s="90"/>
      <c r="J19" s="304"/>
      <c r="K19" s="82"/>
    </row>
    <row r="20" spans="1:11" ht="12" customHeight="1">
      <c r="A20" s="79"/>
      <c r="B20" s="174"/>
      <c r="C20" s="175"/>
      <c r="D20" s="176"/>
      <c r="E20" s="127"/>
      <c r="F20" s="128"/>
      <c r="G20" s="128"/>
      <c r="H20" s="129"/>
      <c r="I20" s="90"/>
      <c r="J20" s="304"/>
      <c r="K20" s="82"/>
    </row>
    <row r="21" spans="1:11" ht="12" customHeight="1" thickBot="1">
      <c r="A21" s="170"/>
      <c r="B21" s="177"/>
      <c r="C21" s="178"/>
      <c r="D21" s="179"/>
      <c r="E21" s="130"/>
      <c r="F21" s="131"/>
      <c r="G21" s="131"/>
      <c r="H21" s="132"/>
      <c r="I21" s="139"/>
      <c r="J21" s="305"/>
      <c r="K21" s="83"/>
    </row>
    <row r="22" spans="1:11" ht="12" customHeight="1">
      <c r="A22" s="78" t="s">
        <v>1</v>
      </c>
      <c r="B22" s="171" t="s">
        <v>47</v>
      </c>
      <c r="C22" s="172"/>
      <c r="D22" s="173"/>
      <c r="E22" s="133" t="s">
        <v>19</v>
      </c>
      <c r="F22" s="134"/>
      <c r="G22" s="134"/>
      <c r="H22" s="135"/>
      <c r="I22" s="89"/>
      <c r="J22" s="313"/>
      <c r="K22" s="150"/>
    </row>
    <row r="23" spans="1:11" ht="12" customHeight="1">
      <c r="A23" s="79"/>
      <c r="B23" s="174"/>
      <c r="C23" s="175"/>
      <c r="D23" s="176"/>
      <c r="E23" s="93"/>
      <c r="F23" s="128"/>
      <c r="G23" s="128"/>
      <c r="H23" s="129"/>
      <c r="I23" s="307"/>
      <c r="J23" s="314"/>
      <c r="K23" s="87"/>
    </row>
    <row r="24" spans="1:11" ht="12" customHeight="1">
      <c r="A24" s="79"/>
      <c r="B24" s="174"/>
      <c r="C24" s="175"/>
      <c r="D24" s="176"/>
      <c r="E24" s="93"/>
      <c r="F24" s="128"/>
      <c r="G24" s="128"/>
      <c r="H24" s="129"/>
      <c r="I24" s="307"/>
      <c r="J24" s="314"/>
      <c r="K24" s="87"/>
    </row>
    <row r="25" spans="1:11" ht="12" customHeight="1">
      <c r="A25" s="79"/>
      <c r="B25" s="174"/>
      <c r="C25" s="175"/>
      <c r="D25" s="176"/>
      <c r="E25" s="94"/>
      <c r="F25" s="136"/>
      <c r="G25" s="136"/>
      <c r="H25" s="137"/>
      <c r="I25" s="312"/>
      <c r="J25" s="315"/>
      <c r="K25" s="306"/>
    </row>
    <row r="26" spans="1:11" ht="12" customHeight="1">
      <c r="A26" s="79"/>
      <c r="B26" s="174"/>
      <c r="C26" s="175"/>
      <c r="D26" s="176"/>
      <c r="E26" s="124" t="s">
        <v>20</v>
      </c>
      <c r="F26" s="125"/>
      <c r="G26" s="125"/>
      <c r="H26" s="126"/>
      <c r="I26" s="302"/>
      <c r="J26" s="309"/>
      <c r="K26" s="81"/>
    </row>
    <row r="27" spans="1:11" ht="12" customHeight="1">
      <c r="A27" s="79"/>
      <c r="B27" s="174"/>
      <c r="C27" s="175"/>
      <c r="D27" s="176"/>
      <c r="E27" s="127"/>
      <c r="F27" s="128"/>
      <c r="G27" s="128"/>
      <c r="H27" s="129"/>
      <c r="I27" s="307"/>
      <c r="J27" s="310"/>
      <c r="K27" s="82"/>
    </row>
    <row r="28" spans="1:11" ht="12" customHeight="1">
      <c r="A28" s="79"/>
      <c r="B28" s="174"/>
      <c r="C28" s="175"/>
      <c r="D28" s="176"/>
      <c r="E28" s="127"/>
      <c r="F28" s="128"/>
      <c r="G28" s="128"/>
      <c r="H28" s="129"/>
      <c r="I28" s="307"/>
      <c r="J28" s="310"/>
      <c r="K28" s="82"/>
    </row>
    <row r="29" spans="1:11" ht="12" customHeight="1" thickBot="1">
      <c r="A29" s="80"/>
      <c r="B29" s="177"/>
      <c r="C29" s="178"/>
      <c r="D29" s="179"/>
      <c r="E29" s="130"/>
      <c r="F29" s="131"/>
      <c r="G29" s="131"/>
      <c r="H29" s="132"/>
      <c r="I29" s="308"/>
      <c r="J29" s="311"/>
      <c r="K29" s="83"/>
    </row>
    <row r="30" spans="1:11" ht="42" customHeight="1" thickBot="1">
      <c r="A30" s="95"/>
      <c r="B30" s="96"/>
      <c r="C30" s="96"/>
      <c r="D30" s="96"/>
      <c r="E30" s="103" t="s">
        <v>24</v>
      </c>
      <c r="F30" s="104"/>
      <c r="G30" s="105"/>
      <c r="H30" s="106"/>
      <c r="I30" s="73"/>
      <c r="J30" s="40"/>
      <c r="K30" s="74"/>
    </row>
    <row r="31" spans="1:11" ht="42" customHeight="1" thickBot="1">
      <c r="A31" s="95"/>
      <c r="B31" s="96"/>
      <c r="C31" s="96"/>
      <c r="D31" s="96"/>
      <c r="E31" s="103" t="s">
        <v>25</v>
      </c>
      <c r="F31" s="104"/>
      <c r="G31" s="105"/>
      <c r="H31" s="106"/>
      <c r="I31" s="73"/>
      <c r="J31" s="40"/>
      <c r="K31" s="74"/>
    </row>
    <row r="32" spans="1:11" ht="11.25" customHeight="1">
      <c r="A32" s="71"/>
      <c r="B32" s="72"/>
      <c r="C32" s="72"/>
      <c r="D32" s="72"/>
      <c r="E32" s="61"/>
      <c r="F32" s="52"/>
      <c r="G32" s="62"/>
      <c r="H32" s="62"/>
      <c r="I32" s="63"/>
      <c r="J32" s="64"/>
      <c r="K32" s="55"/>
    </row>
    <row r="33" spans="1:4" ht="24.75" customHeight="1" thickBot="1">
      <c r="A33" s="97" t="s">
        <v>29</v>
      </c>
      <c r="B33" s="98"/>
      <c r="C33" s="98"/>
      <c r="D33" s="98"/>
    </row>
    <row r="34" spans="1:17" s="13" customFormat="1" ht="18.75" customHeight="1">
      <c r="A34" s="17"/>
      <c r="B34" s="99" t="s">
        <v>26</v>
      </c>
      <c r="C34" s="100"/>
      <c r="D34" s="100"/>
      <c r="E34" s="100"/>
      <c r="F34" s="101"/>
      <c r="G34" s="101"/>
      <c r="H34" s="99" t="s">
        <v>27</v>
      </c>
      <c r="I34" s="100"/>
      <c r="J34" s="100"/>
      <c r="K34" s="102"/>
      <c r="N34" s="84"/>
      <c r="O34" s="85"/>
      <c r="P34" s="85"/>
      <c r="Q34" s="85"/>
    </row>
    <row r="35" spans="1:15" s="13" customFormat="1" ht="25.5" customHeight="1">
      <c r="A35" s="44" t="s">
        <v>30</v>
      </c>
      <c r="B35" s="110">
        <f>'評①'!$B$35</f>
        <v>0</v>
      </c>
      <c r="C35" s="324"/>
      <c r="D35" s="324"/>
      <c r="E35" s="324"/>
      <c r="F35" s="324"/>
      <c r="G35" s="325"/>
      <c r="H35" s="326">
        <f>'評①'!$H$35</f>
        <v>0</v>
      </c>
      <c r="I35" s="324"/>
      <c r="J35" s="324"/>
      <c r="K35" s="327"/>
      <c r="O35" s="14"/>
    </row>
    <row r="36" spans="1:11" s="13" customFormat="1" ht="25.5" customHeight="1">
      <c r="A36" s="44" t="s">
        <v>31</v>
      </c>
      <c r="B36" s="110">
        <f>'評①'!$B$36</f>
        <v>0</v>
      </c>
      <c r="C36" s="324"/>
      <c r="D36" s="324"/>
      <c r="E36" s="324"/>
      <c r="F36" s="324"/>
      <c r="G36" s="325"/>
      <c r="H36" s="326">
        <f>'評①'!$H$36</f>
        <v>0</v>
      </c>
      <c r="I36" s="324"/>
      <c r="J36" s="324"/>
      <c r="K36" s="327"/>
    </row>
    <row r="37" spans="1:11" s="13" customFormat="1" ht="63" customHeight="1">
      <c r="A37" s="44" t="s">
        <v>17</v>
      </c>
      <c r="B37" s="113"/>
      <c r="C37" s="317"/>
      <c r="D37" s="317"/>
      <c r="E37" s="317"/>
      <c r="F37" s="317"/>
      <c r="G37" s="319"/>
      <c r="H37" s="316"/>
      <c r="I37" s="317"/>
      <c r="J37" s="317"/>
      <c r="K37" s="318"/>
    </row>
    <row r="38" spans="1:11" s="13" customFormat="1" ht="63" customHeight="1">
      <c r="A38" s="45" t="s">
        <v>18</v>
      </c>
      <c r="B38" s="113"/>
      <c r="C38" s="317"/>
      <c r="D38" s="317"/>
      <c r="E38" s="317"/>
      <c r="F38" s="317"/>
      <c r="G38" s="319"/>
      <c r="H38" s="316"/>
      <c r="I38" s="317"/>
      <c r="J38" s="317"/>
      <c r="K38" s="318"/>
    </row>
    <row r="39" spans="1:11" s="13" customFormat="1" ht="63" customHeight="1" thickBot="1">
      <c r="A39" s="46" t="s">
        <v>32</v>
      </c>
      <c r="B39" s="107"/>
      <c r="C39" s="320"/>
      <c r="D39" s="320"/>
      <c r="E39" s="320"/>
      <c r="F39" s="320"/>
      <c r="G39" s="321"/>
      <c r="H39" s="322"/>
      <c r="I39" s="320"/>
      <c r="J39" s="320"/>
      <c r="K39" s="323"/>
    </row>
    <row r="40" spans="4:11" s="13" customFormat="1" ht="14.25" customHeight="1">
      <c r="D40" s="14"/>
      <c r="E40" s="14"/>
      <c r="F40" s="14"/>
      <c r="G40" s="14"/>
      <c r="H40" s="14"/>
      <c r="I40" s="138"/>
      <c r="J40" s="138"/>
      <c r="K40" s="138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</sheetData>
  <sheetProtection/>
  <mergeCells count="59">
    <mergeCell ref="B38:G38"/>
    <mergeCell ref="H38:K38"/>
    <mergeCell ref="B39:G39"/>
    <mergeCell ref="H39:K39"/>
    <mergeCell ref="I40:K40"/>
    <mergeCell ref="B35:G35"/>
    <mergeCell ref="H35:K35"/>
    <mergeCell ref="B36:G36"/>
    <mergeCell ref="H36:K36"/>
    <mergeCell ref="B37:G37"/>
    <mergeCell ref="H37:K37"/>
    <mergeCell ref="A31:D31"/>
    <mergeCell ref="E31:H31"/>
    <mergeCell ref="A33:D33"/>
    <mergeCell ref="B34:G34"/>
    <mergeCell ref="H34:K34"/>
    <mergeCell ref="N34:Q34"/>
    <mergeCell ref="K22:K25"/>
    <mergeCell ref="E26:H29"/>
    <mergeCell ref="I26:I29"/>
    <mergeCell ref="J26:J29"/>
    <mergeCell ref="K26:K29"/>
    <mergeCell ref="I22:I25"/>
    <mergeCell ref="J22:J25"/>
    <mergeCell ref="A30:D30"/>
    <mergeCell ref="E30:H30"/>
    <mergeCell ref="K14:K17"/>
    <mergeCell ref="E18:H21"/>
    <mergeCell ref="I18:I21"/>
    <mergeCell ref="J18:J21"/>
    <mergeCell ref="K18:K21"/>
    <mergeCell ref="A22:A29"/>
    <mergeCell ref="B22:D29"/>
    <mergeCell ref="E22:H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imeMode="halfAlpha" sqref="J30:J32 I26:J26 I10:K10 I14:K14 I22:K22 I18:J18 I30:I31 K30:K31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1"/>
  <sheetViews>
    <sheetView showZeros="0" zoomScalePageLayoutView="0" workbookViewId="0" topLeftCell="A1">
      <selection activeCell="K26" sqref="K26:K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83" t="s">
        <v>44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9:11" s="1" customFormat="1" ht="15" customHeight="1">
      <c r="I2" s="70"/>
      <c r="J2" s="194" t="s">
        <v>49</v>
      </c>
      <c r="K2" s="194"/>
    </row>
    <row r="3" spans="1:11" s="1" customFormat="1" ht="18.75">
      <c r="A3" s="184" t="s">
        <v>3</v>
      </c>
      <c r="B3" s="184"/>
      <c r="C3" s="184"/>
      <c r="D3" s="184"/>
      <c r="E3" s="184"/>
      <c r="F3" s="184"/>
      <c r="G3" s="184"/>
      <c r="H3" s="185"/>
      <c r="I3" s="185"/>
      <c r="J3" s="185"/>
      <c r="K3" s="18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86" t="s">
        <v>13</v>
      </c>
      <c r="B5" s="187"/>
      <c r="C5" s="187"/>
      <c r="D5" s="188"/>
      <c r="E5" s="2"/>
      <c r="F5" s="191"/>
      <c r="G5" s="192"/>
      <c r="H5" s="193"/>
      <c r="I5" s="56" t="s">
        <v>38</v>
      </c>
      <c r="J5" s="146">
        <f>'評①'!$J$5</f>
        <v>0</v>
      </c>
      <c r="K5" s="147"/>
    </row>
    <row r="6" spans="1:11" s="1" customFormat="1" ht="20.25" customHeight="1" thickBot="1">
      <c r="A6" s="189">
        <f>'評①'!$A$6</f>
        <v>0</v>
      </c>
      <c r="B6" s="190"/>
      <c r="C6" s="16" t="s">
        <v>15</v>
      </c>
      <c r="D6" s="18">
        <f>'評①'!$D$6</f>
        <v>0</v>
      </c>
      <c r="E6" s="3"/>
      <c r="F6" s="191"/>
      <c r="G6" s="192"/>
      <c r="H6" s="193"/>
      <c r="I6" s="57" t="s">
        <v>39</v>
      </c>
      <c r="J6" s="146"/>
      <c r="K6" s="147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8" t="s">
        <v>2</v>
      </c>
      <c r="B8" s="168"/>
      <c r="C8" s="168"/>
      <c r="D8" s="169"/>
      <c r="E8" s="162" t="s">
        <v>41</v>
      </c>
      <c r="F8" s="163"/>
      <c r="G8" s="163"/>
      <c r="H8" s="164"/>
      <c r="I8" s="148" t="s">
        <v>5</v>
      </c>
      <c r="J8" s="151" t="s">
        <v>11</v>
      </c>
      <c r="K8" s="195" t="s">
        <v>21</v>
      </c>
    </row>
    <row r="9" spans="1:11" s="9" customFormat="1" ht="30" customHeight="1" thickBot="1">
      <c r="A9" s="8"/>
      <c r="B9" s="180" t="s">
        <v>0</v>
      </c>
      <c r="C9" s="181"/>
      <c r="D9" s="182"/>
      <c r="E9" s="165"/>
      <c r="F9" s="166"/>
      <c r="G9" s="166"/>
      <c r="H9" s="167"/>
      <c r="I9" s="149"/>
      <c r="J9" s="152"/>
      <c r="K9" s="196"/>
    </row>
    <row r="10" spans="1:11" s="9" customFormat="1" ht="12" customHeight="1">
      <c r="A10" s="153" t="s">
        <v>40</v>
      </c>
      <c r="B10" s="154"/>
      <c r="C10" s="154"/>
      <c r="D10" s="155"/>
      <c r="E10" s="133" t="s">
        <v>19</v>
      </c>
      <c r="F10" s="134"/>
      <c r="G10" s="134"/>
      <c r="H10" s="135"/>
      <c r="I10" s="89"/>
      <c r="J10" s="92"/>
      <c r="K10" s="86"/>
    </row>
    <row r="11" spans="1:11" s="9" customFormat="1" ht="12" customHeight="1">
      <c r="A11" s="156"/>
      <c r="B11" s="157"/>
      <c r="C11" s="157"/>
      <c r="D11" s="158"/>
      <c r="E11" s="93"/>
      <c r="F11" s="128"/>
      <c r="G11" s="128"/>
      <c r="H11" s="129"/>
      <c r="I11" s="90"/>
      <c r="J11" s="93"/>
      <c r="K11" s="87"/>
    </row>
    <row r="12" spans="1:11" s="9" customFormat="1" ht="12" customHeight="1">
      <c r="A12" s="156"/>
      <c r="B12" s="157"/>
      <c r="C12" s="157"/>
      <c r="D12" s="158"/>
      <c r="E12" s="93"/>
      <c r="F12" s="128"/>
      <c r="G12" s="128"/>
      <c r="H12" s="129"/>
      <c r="I12" s="90"/>
      <c r="J12" s="93"/>
      <c r="K12" s="87"/>
    </row>
    <row r="13" spans="1:11" s="9" customFormat="1" ht="12" customHeight="1" thickBot="1">
      <c r="A13" s="159"/>
      <c r="B13" s="160"/>
      <c r="C13" s="160"/>
      <c r="D13" s="161"/>
      <c r="E13" s="140"/>
      <c r="F13" s="131"/>
      <c r="G13" s="131"/>
      <c r="H13" s="132"/>
      <c r="I13" s="139"/>
      <c r="J13" s="140"/>
      <c r="K13" s="141"/>
    </row>
    <row r="14" spans="1:11" ht="12" customHeight="1">
      <c r="A14" s="78" t="s">
        <v>45</v>
      </c>
      <c r="B14" s="171" t="s">
        <v>46</v>
      </c>
      <c r="C14" s="172"/>
      <c r="D14" s="173"/>
      <c r="E14" s="133" t="s">
        <v>19</v>
      </c>
      <c r="F14" s="134"/>
      <c r="G14" s="134"/>
      <c r="H14" s="135"/>
      <c r="I14" s="89"/>
      <c r="J14" s="92"/>
      <c r="K14" s="150"/>
    </row>
    <row r="15" spans="1:11" ht="12" customHeight="1">
      <c r="A15" s="79"/>
      <c r="B15" s="174"/>
      <c r="C15" s="175"/>
      <c r="D15" s="176"/>
      <c r="E15" s="93"/>
      <c r="F15" s="128"/>
      <c r="G15" s="128"/>
      <c r="H15" s="129"/>
      <c r="I15" s="90"/>
      <c r="J15" s="93"/>
      <c r="K15" s="87"/>
    </row>
    <row r="16" spans="1:11" ht="12" customHeight="1">
      <c r="A16" s="79"/>
      <c r="B16" s="174"/>
      <c r="C16" s="175"/>
      <c r="D16" s="176"/>
      <c r="E16" s="93"/>
      <c r="F16" s="128"/>
      <c r="G16" s="128"/>
      <c r="H16" s="129"/>
      <c r="I16" s="90"/>
      <c r="J16" s="93"/>
      <c r="K16" s="87"/>
    </row>
    <row r="17" spans="1:11" ht="12" customHeight="1">
      <c r="A17" s="79"/>
      <c r="B17" s="174"/>
      <c r="C17" s="175"/>
      <c r="D17" s="176"/>
      <c r="E17" s="94"/>
      <c r="F17" s="136"/>
      <c r="G17" s="136"/>
      <c r="H17" s="137"/>
      <c r="I17" s="90"/>
      <c r="J17" s="94"/>
      <c r="K17" s="87"/>
    </row>
    <row r="18" spans="1:11" ht="12" customHeight="1">
      <c r="A18" s="79"/>
      <c r="B18" s="174"/>
      <c r="C18" s="175"/>
      <c r="D18" s="176"/>
      <c r="E18" s="124" t="s">
        <v>20</v>
      </c>
      <c r="F18" s="125"/>
      <c r="G18" s="125"/>
      <c r="H18" s="126"/>
      <c r="I18" s="302"/>
      <c r="J18" s="303"/>
      <c r="K18" s="81"/>
    </row>
    <row r="19" spans="1:11" ht="12" customHeight="1">
      <c r="A19" s="79"/>
      <c r="B19" s="174"/>
      <c r="C19" s="175"/>
      <c r="D19" s="176"/>
      <c r="E19" s="127"/>
      <c r="F19" s="128"/>
      <c r="G19" s="128"/>
      <c r="H19" s="129"/>
      <c r="I19" s="90"/>
      <c r="J19" s="304"/>
      <c r="K19" s="82"/>
    </row>
    <row r="20" spans="1:11" ht="12" customHeight="1">
      <c r="A20" s="79"/>
      <c r="B20" s="174"/>
      <c r="C20" s="175"/>
      <c r="D20" s="176"/>
      <c r="E20" s="127"/>
      <c r="F20" s="128"/>
      <c r="G20" s="128"/>
      <c r="H20" s="129"/>
      <c r="I20" s="90"/>
      <c r="J20" s="304"/>
      <c r="K20" s="82"/>
    </row>
    <row r="21" spans="1:11" ht="12" customHeight="1" thickBot="1">
      <c r="A21" s="170"/>
      <c r="B21" s="177"/>
      <c r="C21" s="178"/>
      <c r="D21" s="179"/>
      <c r="E21" s="130"/>
      <c r="F21" s="131"/>
      <c r="G21" s="131"/>
      <c r="H21" s="132"/>
      <c r="I21" s="139"/>
      <c r="J21" s="305"/>
      <c r="K21" s="83"/>
    </row>
    <row r="22" spans="1:11" ht="12" customHeight="1">
      <c r="A22" s="78" t="s">
        <v>1</v>
      </c>
      <c r="B22" s="171" t="s">
        <v>47</v>
      </c>
      <c r="C22" s="172"/>
      <c r="D22" s="173"/>
      <c r="E22" s="133" t="s">
        <v>19</v>
      </c>
      <c r="F22" s="134"/>
      <c r="G22" s="134"/>
      <c r="H22" s="135"/>
      <c r="I22" s="89"/>
      <c r="J22" s="313"/>
      <c r="K22" s="150"/>
    </row>
    <row r="23" spans="1:11" ht="12" customHeight="1">
      <c r="A23" s="79"/>
      <c r="B23" s="174"/>
      <c r="C23" s="175"/>
      <c r="D23" s="176"/>
      <c r="E23" s="93"/>
      <c r="F23" s="128"/>
      <c r="G23" s="128"/>
      <c r="H23" s="129"/>
      <c r="I23" s="307"/>
      <c r="J23" s="314"/>
      <c r="K23" s="87"/>
    </row>
    <row r="24" spans="1:11" ht="12" customHeight="1">
      <c r="A24" s="79"/>
      <c r="B24" s="174"/>
      <c r="C24" s="175"/>
      <c r="D24" s="176"/>
      <c r="E24" s="93"/>
      <c r="F24" s="128"/>
      <c r="G24" s="128"/>
      <c r="H24" s="129"/>
      <c r="I24" s="307"/>
      <c r="J24" s="314"/>
      <c r="K24" s="87"/>
    </row>
    <row r="25" spans="1:11" ht="12" customHeight="1">
      <c r="A25" s="79"/>
      <c r="B25" s="174"/>
      <c r="C25" s="175"/>
      <c r="D25" s="176"/>
      <c r="E25" s="94"/>
      <c r="F25" s="136"/>
      <c r="G25" s="136"/>
      <c r="H25" s="137"/>
      <c r="I25" s="312"/>
      <c r="J25" s="315"/>
      <c r="K25" s="306"/>
    </row>
    <row r="26" spans="1:11" ht="12" customHeight="1">
      <c r="A26" s="79"/>
      <c r="B26" s="174"/>
      <c r="C26" s="175"/>
      <c r="D26" s="176"/>
      <c r="E26" s="124" t="s">
        <v>20</v>
      </c>
      <c r="F26" s="125"/>
      <c r="G26" s="125"/>
      <c r="H26" s="126"/>
      <c r="I26" s="302"/>
      <c r="J26" s="309"/>
      <c r="K26" s="81"/>
    </row>
    <row r="27" spans="1:11" ht="12" customHeight="1">
      <c r="A27" s="79"/>
      <c r="B27" s="174"/>
      <c r="C27" s="175"/>
      <c r="D27" s="176"/>
      <c r="E27" s="127"/>
      <c r="F27" s="128"/>
      <c r="G27" s="128"/>
      <c r="H27" s="129"/>
      <c r="I27" s="307"/>
      <c r="J27" s="310"/>
      <c r="K27" s="82"/>
    </row>
    <row r="28" spans="1:11" ht="12" customHeight="1">
      <c r="A28" s="79"/>
      <c r="B28" s="174"/>
      <c r="C28" s="175"/>
      <c r="D28" s="176"/>
      <c r="E28" s="127"/>
      <c r="F28" s="128"/>
      <c r="G28" s="128"/>
      <c r="H28" s="129"/>
      <c r="I28" s="307"/>
      <c r="J28" s="310"/>
      <c r="K28" s="82"/>
    </row>
    <row r="29" spans="1:11" ht="12" customHeight="1" thickBot="1">
      <c r="A29" s="80"/>
      <c r="B29" s="177"/>
      <c r="C29" s="178"/>
      <c r="D29" s="179"/>
      <c r="E29" s="130"/>
      <c r="F29" s="131"/>
      <c r="G29" s="131"/>
      <c r="H29" s="132"/>
      <c r="I29" s="308"/>
      <c r="J29" s="311"/>
      <c r="K29" s="83"/>
    </row>
    <row r="30" spans="1:11" ht="42" customHeight="1" thickBot="1">
      <c r="A30" s="95"/>
      <c r="B30" s="96"/>
      <c r="C30" s="96"/>
      <c r="D30" s="96"/>
      <c r="E30" s="103" t="s">
        <v>24</v>
      </c>
      <c r="F30" s="104"/>
      <c r="G30" s="105"/>
      <c r="H30" s="106"/>
      <c r="I30" s="73"/>
      <c r="J30" s="40"/>
      <c r="K30" s="74"/>
    </row>
    <row r="31" spans="1:11" ht="42" customHeight="1" thickBot="1">
      <c r="A31" s="95"/>
      <c r="B31" s="96"/>
      <c r="C31" s="96"/>
      <c r="D31" s="96"/>
      <c r="E31" s="103" t="s">
        <v>25</v>
      </c>
      <c r="F31" s="104"/>
      <c r="G31" s="105"/>
      <c r="H31" s="106"/>
      <c r="I31" s="73"/>
      <c r="J31" s="40"/>
      <c r="K31" s="74"/>
    </row>
    <row r="32" spans="1:11" ht="11.25" customHeight="1">
      <c r="A32" s="71"/>
      <c r="B32" s="72"/>
      <c r="C32" s="72"/>
      <c r="D32" s="72"/>
      <c r="E32" s="61"/>
      <c r="F32" s="52"/>
      <c r="G32" s="62"/>
      <c r="H32" s="62"/>
      <c r="I32" s="63"/>
      <c r="J32" s="64"/>
      <c r="K32" s="55"/>
    </row>
    <row r="33" spans="1:4" ht="24.75" customHeight="1" thickBot="1">
      <c r="A33" s="97" t="s">
        <v>29</v>
      </c>
      <c r="B33" s="98"/>
      <c r="C33" s="98"/>
      <c r="D33" s="98"/>
    </row>
    <row r="34" spans="1:17" s="13" customFormat="1" ht="18.75" customHeight="1">
      <c r="A34" s="17"/>
      <c r="B34" s="99" t="s">
        <v>26</v>
      </c>
      <c r="C34" s="100"/>
      <c r="D34" s="100"/>
      <c r="E34" s="100"/>
      <c r="F34" s="101"/>
      <c r="G34" s="101"/>
      <c r="H34" s="99" t="s">
        <v>27</v>
      </c>
      <c r="I34" s="100"/>
      <c r="J34" s="100"/>
      <c r="K34" s="102"/>
      <c r="N34" s="84"/>
      <c r="O34" s="85"/>
      <c r="P34" s="85"/>
      <c r="Q34" s="85"/>
    </row>
    <row r="35" spans="1:15" s="13" customFormat="1" ht="25.5" customHeight="1">
      <c r="A35" s="44" t="s">
        <v>30</v>
      </c>
      <c r="B35" s="110">
        <f>'評①'!$B$35</f>
        <v>0</v>
      </c>
      <c r="C35" s="324"/>
      <c r="D35" s="324"/>
      <c r="E35" s="324"/>
      <c r="F35" s="324"/>
      <c r="G35" s="325"/>
      <c r="H35" s="326">
        <f>'評①'!$H$35</f>
        <v>0</v>
      </c>
      <c r="I35" s="324"/>
      <c r="J35" s="324"/>
      <c r="K35" s="327"/>
      <c r="O35" s="14"/>
    </row>
    <row r="36" spans="1:11" s="13" customFormat="1" ht="25.5" customHeight="1">
      <c r="A36" s="44" t="s">
        <v>31</v>
      </c>
      <c r="B36" s="110">
        <f>'評①'!$B$36</f>
        <v>0</v>
      </c>
      <c r="C36" s="324"/>
      <c r="D36" s="324"/>
      <c r="E36" s="324"/>
      <c r="F36" s="324"/>
      <c r="G36" s="325"/>
      <c r="H36" s="326">
        <f>'評①'!$H$36</f>
        <v>0</v>
      </c>
      <c r="I36" s="324"/>
      <c r="J36" s="324"/>
      <c r="K36" s="327"/>
    </row>
    <row r="37" spans="1:11" s="13" customFormat="1" ht="63" customHeight="1">
      <c r="A37" s="44" t="s">
        <v>17</v>
      </c>
      <c r="B37" s="113"/>
      <c r="C37" s="317"/>
      <c r="D37" s="317"/>
      <c r="E37" s="317"/>
      <c r="F37" s="317"/>
      <c r="G37" s="319"/>
      <c r="H37" s="316"/>
      <c r="I37" s="317"/>
      <c r="J37" s="317"/>
      <c r="K37" s="318"/>
    </row>
    <row r="38" spans="1:11" s="13" customFormat="1" ht="63" customHeight="1">
      <c r="A38" s="45" t="s">
        <v>18</v>
      </c>
      <c r="B38" s="113"/>
      <c r="C38" s="317"/>
      <c r="D38" s="317"/>
      <c r="E38" s="317"/>
      <c r="F38" s="317"/>
      <c r="G38" s="319"/>
      <c r="H38" s="316"/>
      <c r="I38" s="317"/>
      <c r="J38" s="317"/>
      <c r="K38" s="318"/>
    </row>
    <row r="39" spans="1:11" s="13" customFormat="1" ht="63" customHeight="1" thickBot="1">
      <c r="A39" s="46" t="s">
        <v>32</v>
      </c>
      <c r="B39" s="107"/>
      <c r="C39" s="320"/>
      <c r="D39" s="320"/>
      <c r="E39" s="320"/>
      <c r="F39" s="320"/>
      <c r="G39" s="321"/>
      <c r="H39" s="322"/>
      <c r="I39" s="320"/>
      <c r="J39" s="320"/>
      <c r="K39" s="323"/>
    </row>
    <row r="40" spans="4:11" s="13" customFormat="1" ht="14.25" customHeight="1">
      <c r="D40" s="14"/>
      <c r="E40" s="14"/>
      <c r="F40" s="14"/>
      <c r="G40" s="14"/>
      <c r="H40" s="14"/>
      <c r="I40" s="138"/>
      <c r="J40" s="138"/>
      <c r="K40" s="138"/>
    </row>
    <row r="41" spans="1:8" ht="13.5">
      <c r="A41" s="5"/>
      <c r="B41" s="5"/>
      <c r="C41" s="5"/>
      <c r="D41" s="7"/>
      <c r="E41" s="5"/>
      <c r="F41" s="5"/>
      <c r="G41" s="6"/>
      <c r="H41" s="6"/>
    </row>
    <row r="42" spans="1:8" ht="13.5">
      <c r="A42" s="5"/>
      <c r="B42" s="5"/>
      <c r="C42" s="5"/>
      <c r="D42" s="7"/>
      <c r="E42" s="5"/>
      <c r="F42" s="5"/>
      <c r="G42" s="6"/>
      <c r="H42" s="6"/>
    </row>
    <row r="43" spans="1:8" ht="13.5">
      <c r="A43" s="5"/>
      <c r="B43" s="5"/>
      <c r="C43" s="5"/>
      <c r="D43" s="7"/>
      <c r="E43" s="5"/>
      <c r="F43" s="5"/>
      <c r="G43" s="6"/>
      <c r="H43" s="6"/>
    </row>
    <row r="44" spans="1:8" ht="13.5">
      <c r="A44" s="5"/>
      <c r="B44" s="5"/>
      <c r="C44" s="5"/>
      <c r="D44" s="7"/>
      <c r="E44" s="5"/>
      <c r="F44" s="5"/>
      <c r="G44" s="6"/>
      <c r="H44" s="6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</sheetData>
  <sheetProtection/>
  <mergeCells count="59">
    <mergeCell ref="B38:G38"/>
    <mergeCell ref="H38:K38"/>
    <mergeCell ref="B39:G39"/>
    <mergeCell ref="H39:K39"/>
    <mergeCell ref="I40:K40"/>
    <mergeCell ref="B35:G35"/>
    <mergeCell ref="H35:K35"/>
    <mergeCell ref="B36:G36"/>
    <mergeCell ref="H36:K36"/>
    <mergeCell ref="B37:G37"/>
    <mergeCell ref="H37:K37"/>
    <mergeCell ref="A31:D31"/>
    <mergeCell ref="E31:H31"/>
    <mergeCell ref="A33:D33"/>
    <mergeCell ref="B34:G34"/>
    <mergeCell ref="H34:K34"/>
    <mergeCell ref="N34:Q34"/>
    <mergeCell ref="K22:K25"/>
    <mergeCell ref="E26:H29"/>
    <mergeCell ref="I26:I29"/>
    <mergeCell ref="J26:J29"/>
    <mergeCell ref="K26:K29"/>
    <mergeCell ref="I22:I25"/>
    <mergeCell ref="J22:J25"/>
    <mergeCell ref="A30:D30"/>
    <mergeCell ref="E30:H30"/>
    <mergeCell ref="K14:K17"/>
    <mergeCell ref="E18:H21"/>
    <mergeCell ref="I18:I21"/>
    <mergeCell ref="J18:J21"/>
    <mergeCell ref="K18:K21"/>
    <mergeCell ref="A22:A29"/>
    <mergeCell ref="B22:D29"/>
    <mergeCell ref="E22:H25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:K1"/>
    <mergeCell ref="J2:K2"/>
    <mergeCell ref="A3:K3"/>
    <mergeCell ref="A5:D5"/>
    <mergeCell ref="F5:H5"/>
    <mergeCell ref="J5:K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0:J32 I26:J26 I10:K10 I14:K14 I22:K22 I18:J18 I30:I31 K30:K31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2016-03-21T12:37:25Z</cp:lastPrinted>
  <dcterms:created xsi:type="dcterms:W3CDTF">2004-04-26T08:51:59Z</dcterms:created>
  <dcterms:modified xsi:type="dcterms:W3CDTF">2017-02-01T23:56:43Z</dcterms:modified>
  <cp:category/>
  <cp:version/>
  <cp:contentType/>
  <cp:contentStatus/>
</cp:coreProperties>
</file>