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kyo404\Downloads\"/>
    </mc:Choice>
  </mc:AlternateContent>
  <xr:revisionPtr revIDLastSave="0" documentId="13_ncr:1_{DD9E1B3F-3ECE-466B-8C78-7D57F004012F}" xr6:coauthVersionLast="47" xr6:coauthVersionMax="47" xr10:uidLastSave="{00000000-0000-0000-0000-000000000000}"/>
  <bookViews>
    <workbookView xWindow="-27630" yWindow="1170" windowWidth="15885" windowHeight="12570" firstSheet="1" activeTab="1" xr2:uid="{00000000-000D-0000-FFFF-FFFF00000000}"/>
  </bookViews>
  <sheets>
    <sheet name="実績報告書（様式第5号）" sheetId="1" state="hidden" r:id="rId1"/>
    <sheet name="実績報告書 （様式第5号）" sheetId="2" r:id="rId2"/>
    <sheet name="別紙（　月分）" sheetId="3" r:id="rId3"/>
  </sheets>
  <definedNames>
    <definedName name="_xlnm.Print_Area" localSheetId="1">'実績報告書 （様式第5号）'!$A$1:$N$22</definedName>
    <definedName name="_xlnm.Print_Area" localSheetId="0">'実績報告書（様式第5号）'!$A$1:$N$33</definedName>
    <definedName name="_xlnm.Print_Area" localSheetId="2">'別紙（　月分）'!$A$1:$I$16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3" l="1"/>
  <c r="H11" i="3" s="1"/>
  <c r="G10" i="3"/>
  <c r="H10" i="3" s="1"/>
  <c r="H9" i="3"/>
  <c r="G9" i="3"/>
  <c r="H8" i="3"/>
  <c r="G8" i="3"/>
  <c r="H7" i="3"/>
  <c r="G7" i="3"/>
  <c r="H6" i="3"/>
  <c r="G6" i="3"/>
  <c r="G5" i="3"/>
  <c r="H5" i="3" s="1"/>
  <c r="G4" i="3"/>
  <c r="H4" i="3" s="1"/>
  <c r="H3" i="3"/>
  <c r="G3" i="3"/>
  <c r="H2" i="3"/>
  <c r="G2" i="3"/>
  <c r="D18" i="2"/>
  <c r="D17" i="2"/>
  <c r="D16" i="2"/>
  <c r="D15" i="2"/>
  <c r="D20" i="2" s="1"/>
  <c r="L29" i="1"/>
  <c r="D29" i="1"/>
  <c r="L28" i="1"/>
  <c r="D28" i="1" s="1"/>
  <c r="L27" i="1"/>
  <c r="D27" i="1" s="1"/>
  <c r="L26" i="1"/>
  <c r="D26" i="1"/>
  <c r="L25" i="1"/>
  <c r="D25" i="1"/>
  <c r="L24" i="1"/>
  <c r="D24" i="1"/>
  <c r="L23" i="1"/>
  <c r="D23" i="1"/>
  <c r="L22" i="1"/>
  <c r="D22" i="1" s="1"/>
  <c r="L21" i="1"/>
  <c r="D21" i="1" s="1"/>
  <c r="L20" i="1"/>
  <c r="D20" i="1"/>
  <c r="L19" i="1"/>
  <c r="D19" i="1"/>
  <c r="L18" i="1"/>
  <c r="D18" i="1"/>
  <c r="D17" i="1"/>
  <c r="D16" i="1"/>
  <c r="D15" i="1"/>
  <c r="D14" i="1"/>
  <c r="D31" i="1" l="1"/>
  <c r="H12" i="3"/>
</calcChain>
</file>

<file path=xl/sharedStrings.xml><?xml version="1.0" encoding="utf-8"?>
<sst xmlns="http://schemas.openxmlformats.org/spreadsheetml/2006/main" count="160" uniqueCount="49">
  <si>
    <t>様式第５号（要綱第１１関係）</t>
  </si>
  <si>
    <t>医療的ケア児の通学支援事業実績報告書</t>
  </si>
  <si>
    <t>受託事業者名</t>
  </si>
  <si>
    <t>１　実施期間</t>
  </si>
  <si>
    <t>令和　　　年　　　月　　　日から令和　　　年　　　月　　　日まで</t>
  </si>
  <si>
    <t>２　実施回数等</t>
  </si>
  <si>
    <t>児童生徒氏名</t>
  </si>
  <si>
    <t>総実施回数</t>
  </si>
  <si>
    <t>回</t>
  </si>
  <si>
    <t>３　事業費</t>
  </si>
  <si>
    <t>項　　目</t>
  </si>
  <si>
    <t>金　　額</t>
  </si>
  <si>
    <t>内　　　訳</t>
  </si>
  <si>
    <t>看護師派遣</t>
  </si>
  <si>
    <t>基本額</t>
  </si>
  <si>
    <t>×</t>
  </si>
  <si>
    <t>＠</t>
  </si>
  <si>
    <t>円</t>
  </si>
  <si>
    <t>加算額</t>
  </si>
  <si>
    <t>送迎</t>
  </si>
  <si>
    <t>30分まで</t>
  </si>
  <si>
    <t>大型車加算</t>
  </si>
  <si>
    <t>30分超
1時間以内</t>
  </si>
  <si>
    <t>1時間超
１時間30分以内</t>
  </si>
  <si>
    <t>1時間30分超
2時間以内</t>
  </si>
  <si>
    <t>2時間超
2時間30分以内</t>
  </si>
  <si>
    <t>2時間30分超
3時間以内</t>
  </si>
  <si>
    <t>以降、30分超過
する毎に加算</t>
  </si>
  <si>
    <t>その他</t>
  </si>
  <si>
    <t>計</t>
  </si>
  <si>
    <t>※内訳欄は適宜修正してください</t>
  </si>
  <si>
    <t>※訪問看護等事業所のみ（別紙）内訳書も併せて提出してください。</t>
  </si>
  <si>
    <t>様式第５号（要項第１１関係）</t>
  </si>
  <si>
    <t>受注者名</t>
  </si>
  <si>
    <t>　　　年　　　月　　　日から　　　年　　　月　　　日まで</t>
  </si>
  <si>
    <t>運送費</t>
  </si>
  <si>
    <t>※（別紙）内訳書も併せて提出してください。</t>
  </si>
  <si>
    <t>実施日</t>
  </si>
  <si>
    <t>児童生徒氏名
（複数名同乗の場合は
同乗した全員）</t>
  </si>
  <si>
    <t>送迎区間</t>
  </si>
  <si>
    <t>業務開始時刻</t>
  </si>
  <si>
    <t>業務終了時刻</t>
  </si>
  <si>
    <t>業務時間</t>
  </si>
  <si>
    <t>30分単位で
切り上げた時間</t>
  </si>
  <si>
    <t>備考</t>
  </si>
  <si>
    <t>～</t>
  </si>
  <si>
    <t>※複数名同乗の場合は、児童生徒氏名欄に同乗した児童生徒全員を記入してください。</t>
  </si>
  <si>
    <t>※看護師が複数従事した場合は、備考欄にその旨（人数）を記入してください。</t>
  </si>
  <si>
    <t>※キャンセルが生じた場合は、備考欄にその理由を記入してください。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</si>
</sst>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400]h:mm:ss\ AM/PM"/>
    <numFmt numFmtId="177" formatCode="[h]:mm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09">
    <xf numFmtId="0" fontId="0" fillId="0" borderId="0" xfId="0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49" fontId="3" fillId="0" borderId="24" xfId="0" applyNumberFormat="1" applyFont="1" applyBorder="1" applyAlignment="1">
      <alignment horizontal="center" vertical="center" wrapText="1" shrinkToFit="1"/>
    </xf>
    <xf numFmtId="3" fontId="5" fillId="0" borderId="24" xfId="0" applyNumberFormat="1" applyFont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3" fontId="5" fillId="0" borderId="5" xfId="0" applyNumberFormat="1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49" fontId="3" fillId="0" borderId="0" xfId="0" applyNumberFormat="1" applyFont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3" fontId="5" fillId="0" borderId="0" xfId="0" applyNumberFormat="1" applyFont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shrinkToFit="1"/>
    </xf>
    <xf numFmtId="3" fontId="5" fillId="0" borderId="21" xfId="0" applyNumberFormat="1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57" fontId="9" fillId="0" borderId="1" xfId="0" applyNumberFormat="1" applyFont="1" applyBorder="1" applyAlignment="1">
      <alignment vertical="center"/>
    </xf>
    <xf numFmtId="57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20" fontId="9" fillId="0" borderId="9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 shrinkToFit="1"/>
    </xf>
    <xf numFmtId="49" fontId="3" fillId="0" borderId="16" xfId="0" applyNumberFormat="1" applyFont="1" applyBorder="1" applyAlignment="1">
      <alignment horizontal="center" vertical="center" wrapText="1" shrinkToFit="1"/>
    </xf>
    <xf numFmtId="3" fontId="5" fillId="0" borderId="16" xfId="0" applyNumberFormat="1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49" fontId="3" fillId="0" borderId="4" xfId="0" applyNumberFormat="1" applyFont="1" applyBorder="1" applyAlignment="1">
      <alignment horizontal="center" vertical="center" wrapText="1" shrinkToFit="1"/>
    </xf>
    <xf numFmtId="3" fontId="5" fillId="0" borderId="4" xfId="0" applyNumberFormat="1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wrapText="1" shrinkToFit="1"/>
    </xf>
    <xf numFmtId="49" fontId="3" fillId="0" borderId="11" xfId="0" applyNumberFormat="1" applyFont="1" applyBorder="1" applyAlignment="1">
      <alignment horizontal="center" vertical="center" wrapText="1" shrinkToFit="1"/>
    </xf>
    <xf numFmtId="3" fontId="5" fillId="0" borderId="11" xfId="0" applyNumberFormat="1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8" fillId="0" borderId="28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57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0" fontId="1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0" fillId="0" borderId="8" xfId="0" applyBorder="1" applyAlignment="1"/>
    <xf numFmtId="0" fontId="4" fillId="0" borderId="1" xfId="0" applyFont="1" applyBorder="1" applyAlignment="1">
      <alignment horizontal="center" vertical="center" shrinkToFit="1"/>
    </xf>
    <xf numFmtId="0" fontId="0" fillId="0" borderId="4" xfId="0" applyBorder="1" applyAlignment="1"/>
    <xf numFmtId="0" fontId="0" fillId="0" borderId="3" xfId="0" applyBorder="1" applyAlignment="1"/>
    <xf numFmtId="0" fontId="3" fillId="0" borderId="8" xfId="0" applyFont="1" applyBorder="1" applyAlignment="1">
      <alignment horizontal="center" vertical="center" shrinkToFit="1"/>
    </xf>
    <xf numFmtId="0" fontId="0" fillId="0" borderId="5" xfId="0" applyBorder="1" applyAlignment="1"/>
    <xf numFmtId="0" fontId="0" fillId="0" borderId="7" xfId="0" applyBorder="1" applyAlignment="1"/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 wrapText="1"/>
    </xf>
    <xf numFmtId="0" fontId="3" fillId="0" borderId="28" xfId="0" applyFont="1" applyBorder="1" applyAlignment="1">
      <alignment horizontal="center" vertical="center" wrapText="1" shrinkToFit="1"/>
    </xf>
    <xf numFmtId="0" fontId="0" fillId="0" borderId="11" xfId="0" applyBorder="1" applyAlignment="1"/>
    <xf numFmtId="0" fontId="0" fillId="0" borderId="12" xfId="0" applyBorder="1" applyAlignment="1"/>
    <xf numFmtId="0" fontId="3" fillId="0" borderId="13" xfId="0" applyFont="1" applyBorder="1" applyAlignment="1">
      <alignment horizontal="center" vertical="center" wrapText="1"/>
    </xf>
    <xf numFmtId="0" fontId="0" fillId="0" borderId="29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wrapText="1"/>
    </xf>
    <xf numFmtId="0" fontId="0" fillId="0" borderId="14" xfId="0" applyBorder="1" applyAlignment="1"/>
    <xf numFmtId="0" fontId="4" fillId="0" borderId="3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view="pageBreakPreview" zoomScaleNormal="100" zoomScaleSheetLayoutView="100" workbookViewId="0">
      <selection activeCell="B1" sqref="B1"/>
    </sheetView>
  </sheetViews>
  <sheetFormatPr defaultColWidth="9" defaultRowHeight="20.100000000000001" customHeight="1" x14ac:dyDescent="0.15"/>
  <cols>
    <col min="1" max="1" width="2.125" style="37" customWidth="1"/>
    <col min="2" max="2" width="3.875" style="37" customWidth="1"/>
    <col min="3" max="3" width="17.5" style="37" customWidth="1"/>
    <col min="4" max="4" width="16.75" style="37" customWidth="1"/>
    <col min="5" max="5" width="9.875" style="37" customWidth="1"/>
    <col min="6" max="6" width="3.375" style="37" bestFit="1" customWidth="1"/>
    <col min="7" max="7" width="2.75" style="37" customWidth="1"/>
    <col min="8" max="8" width="7.5" style="37" customWidth="1"/>
    <col min="9" max="9" width="3.375" style="37" bestFit="1" customWidth="1"/>
    <col min="10" max="10" width="2.75" style="37" customWidth="1"/>
    <col min="11" max="11" width="3.625" style="37" bestFit="1" customWidth="1"/>
    <col min="12" max="12" width="8.875" style="37" customWidth="1"/>
    <col min="13" max="13" width="4.25" style="37" customWidth="1"/>
    <col min="14" max="14" width="2.25" style="37" customWidth="1"/>
    <col min="15" max="15" width="3.625" style="37" customWidth="1"/>
    <col min="16" max="16" width="9" style="37" customWidth="1"/>
    <col min="17" max="16384" width="9" style="37"/>
  </cols>
  <sheetData>
    <row r="1" spans="1:14" ht="19.5" customHeight="1" x14ac:dyDescent="0.15">
      <c r="B1" s="37" t="s">
        <v>0</v>
      </c>
      <c r="M1" s="28"/>
    </row>
    <row r="2" spans="1:14" ht="20.100000000000001" customHeight="1" x14ac:dyDescent="0.15">
      <c r="A2" s="103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6" customHeight="1" x14ac:dyDescent="0.1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2.5" customHeight="1" x14ac:dyDescent="0.15">
      <c r="C4" s="29"/>
      <c r="D4" s="30" t="s">
        <v>2</v>
      </c>
      <c r="E4" s="108"/>
      <c r="F4" s="89"/>
      <c r="G4" s="89"/>
      <c r="H4" s="89"/>
      <c r="I4" s="89"/>
      <c r="J4" s="89"/>
      <c r="K4" s="89"/>
      <c r="L4" s="89"/>
      <c r="M4" s="90"/>
    </row>
    <row r="5" spans="1:14" ht="18.75" customHeight="1" x14ac:dyDescent="0.15"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</row>
    <row r="6" spans="1:14" ht="14.25" customHeight="1" x14ac:dyDescent="0.15">
      <c r="B6" s="37" t="s">
        <v>3</v>
      </c>
      <c r="D6" s="32"/>
    </row>
    <row r="7" spans="1:14" ht="20.100000000000001" customHeight="1" x14ac:dyDescent="0.15">
      <c r="B7" s="102" t="s">
        <v>4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ht="18.75" customHeight="1" x14ac:dyDescent="0.15"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14" ht="14.25" customHeight="1" x14ac:dyDescent="0.15">
      <c r="B9" s="37" t="s">
        <v>5</v>
      </c>
    </row>
    <row r="10" spans="1:14" ht="20.100000000000001" customHeight="1" x14ac:dyDescent="0.15">
      <c r="B10" s="88" t="s">
        <v>6</v>
      </c>
      <c r="C10" s="90"/>
      <c r="D10" s="70"/>
      <c r="E10" s="71"/>
      <c r="F10" s="105" t="s">
        <v>7</v>
      </c>
      <c r="G10" s="89"/>
      <c r="H10" s="89"/>
      <c r="I10" s="89"/>
      <c r="J10" s="89"/>
      <c r="K10" s="89"/>
      <c r="L10" s="73"/>
      <c r="M10" s="71" t="s">
        <v>8</v>
      </c>
    </row>
    <row r="11" spans="1:14" ht="13.5" customHeight="1" x14ac:dyDescent="0.15">
      <c r="B11" s="33"/>
      <c r="C11" s="34"/>
      <c r="D11" s="33"/>
      <c r="E11" s="33"/>
      <c r="F11" s="33"/>
      <c r="G11" s="33"/>
      <c r="H11" s="35"/>
      <c r="I11" s="35"/>
      <c r="J11" s="35"/>
      <c r="K11" s="35"/>
      <c r="L11" s="35"/>
      <c r="M11" s="33"/>
    </row>
    <row r="12" spans="1:14" ht="14.25" customHeight="1" x14ac:dyDescent="0.15">
      <c r="B12" s="37" t="s">
        <v>9</v>
      </c>
    </row>
    <row r="13" spans="1:14" ht="23.25" customHeight="1" x14ac:dyDescent="0.4">
      <c r="A13" s="36"/>
      <c r="B13" s="102" t="s">
        <v>10</v>
      </c>
      <c r="C13" s="90"/>
      <c r="D13" s="70" t="s">
        <v>11</v>
      </c>
      <c r="E13" s="88" t="s">
        <v>12</v>
      </c>
      <c r="F13" s="89"/>
      <c r="G13" s="89"/>
      <c r="H13" s="89"/>
      <c r="I13" s="89"/>
      <c r="J13" s="89"/>
      <c r="K13" s="89"/>
      <c r="L13" s="89"/>
      <c r="M13" s="90"/>
    </row>
    <row r="14" spans="1:14" ht="44.25" customHeight="1" x14ac:dyDescent="0.4">
      <c r="A14" s="36"/>
      <c r="B14" s="96" t="s">
        <v>13</v>
      </c>
      <c r="C14" s="1" t="s">
        <v>14</v>
      </c>
      <c r="D14" s="2">
        <f>E14*H14*L14</f>
        <v>0</v>
      </c>
      <c r="E14" s="3"/>
      <c r="F14" s="51"/>
      <c r="G14" s="51"/>
      <c r="H14" s="51"/>
      <c r="I14" s="51" t="s">
        <v>8</v>
      </c>
      <c r="J14" s="51" t="s">
        <v>15</v>
      </c>
      <c r="K14" s="52" t="s">
        <v>16</v>
      </c>
      <c r="L14" s="53">
        <v>14000</v>
      </c>
      <c r="M14" s="54" t="s">
        <v>17</v>
      </c>
    </row>
    <row r="15" spans="1:14" ht="44.25" customHeight="1" thickBot="1" x14ac:dyDescent="0.45">
      <c r="A15" s="36"/>
      <c r="B15" s="87"/>
      <c r="C15" s="1" t="s">
        <v>18</v>
      </c>
      <c r="D15" s="2">
        <f>E15*H15*L15</f>
        <v>0</v>
      </c>
      <c r="E15" s="3"/>
      <c r="F15" s="51"/>
      <c r="G15" s="51"/>
      <c r="H15" s="51"/>
      <c r="I15" s="51" t="s">
        <v>8</v>
      </c>
      <c r="J15" s="51" t="s">
        <v>15</v>
      </c>
      <c r="K15" s="52" t="s">
        <v>16</v>
      </c>
      <c r="L15" s="53">
        <v>3200</v>
      </c>
      <c r="M15" s="54" t="s">
        <v>17</v>
      </c>
    </row>
    <row r="16" spans="1:14" ht="27" customHeight="1" thickTop="1" x14ac:dyDescent="0.4">
      <c r="A16" s="36"/>
      <c r="B16" s="100" t="s">
        <v>19</v>
      </c>
      <c r="C16" s="95" t="s">
        <v>20</v>
      </c>
      <c r="D16" s="4">
        <f>E16*H16*L16</f>
        <v>0</v>
      </c>
      <c r="E16" s="5"/>
      <c r="F16" s="6"/>
      <c r="G16" s="6"/>
      <c r="H16" s="6"/>
      <c r="I16" s="6" t="s">
        <v>8</v>
      </c>
      <c r="J16" s="6" t="s">
        <v>15</v>
      </c>
      <c r="K16" s="7" t="s">
        <v>16</v>
      </c>
      <c r="L16" s="8">
        <v>3350</v>
      </c>
      <c r="M16" s="9" t="s">
        <v>17</v>
      </c>
    </row>
    <row r="17" spans="1:14" ht="27" customHeight="1" x14ac:dyDescent="0.4">
      <c r="A17" s="36"/>
      <c r="B17" s="101"/>
      <c r="C17" s="87"/>
      <c r="D17" s="68">
        <f>F17*H17*L17</f>
        <v>0</v>
      </c>
      <c r="E17" s="10" t="s">
        <v>21</v>
      </c>
      <c r="F17" s="11"/>
      <c r="G17" s="11"/>
      <c r="H17" s="11"/>
      <c r="I17" s="69" t="s">
        <v>8</v>
      </c>
      <c r="J17" s="69" t="s">
        <v>15</v>
      </c>
      <c r="K17" s="69" t="s">
        <v>16</v>
      </c>
      <c r="L17" s="12">
        <v>1370</v>
      </c>
      <c r="M17" s="13" t="s">
        <v>17</v>
      </c>
    </row>
    <row r="18" spans="1:14" ht="27" customHeight="1" x14ac:dyDescent="0.4">
      <c r="A18" s="36"/>
      <c r="B18" s="101"/>
      <c r="C18" s="86" t="s">
        <v>22</v>
      </c>
      <c r="D18" s="2">
        <f>E18*H18*L18</f>
        <v>0</v>
      </c>
      <c r="E18" s="38"/>
      <c r="F18" s="51"/>
      <c r="G18" s="51"/>
      <c r="H18" s="51"/>
      <c r="I18" s="51" t="s">
        <v>8</v>
      </c>
      <c r="J18" s="51" t="s">
        <v>15</v>
      </c>
      <c r="K18" s="52" t="s">
        <v>16</v>
      </c>
      <c r="L18" s="53">
        <f>L16*2</f>
        <v>6700</v>
      </c>
      <c r="M18" s="54" t="s">
        <v>17</v>
      </c>
    </row>
    <row r="19" spans="1:14" ht="27" customHeight="1" x14ac:dyDescent="0.4">
      <c r="A19" s="36"/>
      <c r="B19" s="101"/>
      <c r="C19" s="87"/>
      <c r="D19" s="68">
        <f>F19*H19*L19</f>
        <v>0</v>
      </c>
      <c r="E19" s="10" t="s">
        <v>21</v>
      </c>
      <c r="F19" s="11"/>
      <c r="G19" s="11"/>
      <c r="H19" s="11"/>
      <c r="I19" s="69" t="s">
        <v>8</v>
      </c>
      <c r="J19" s="69" t="s">
        <v>15</v>
      </c>
      <c r="K19" s="69" t="s">
        <v>16</v>
      </c>
      <c r="L19" s="12">
        <f>L17*2</f>
        <v>2740</v>
      </c>
      <c r="M19" s="13" t="s">
        <v>17</v>
      </c>
    </row>
    <row r="20" spans="1:14" ht="27" customHeight="1" x14ac:dyDescent="0.4">
      <c r="A20" s="36"/>
      <c r="B20" s="101"/>
      <c r="C20" s="86" t="s">
        <v>23</v>
      </c>
      <c r="D20" s="2">
        <f>E20*H20*L20</f>
        <v>0</v>
      </c>
      <c r="E20" s="38"/>
      <c r="F20" s="51"/>
      <c r="G20" s="51"/>
      <c r="H20" s="51"/>
      <c r="I20" s="51" t="s">
        <v>8</v>
      </c>
      <c r="J20" s="51" t="s">
        <v>15</v>
      </c>
      <c r="K20" s="52" t="s">
        <v>16</v>
      </c>
      <c r="L20" s="53">
        <f>L16*3</f>
        <v>10050</v>
      </c>
      <c r="M20" s="54" t="s">
        <v>17</v>
      </c>
    </row>
    <row r="21" spans="1:14" ht="27" customHeight="1" x14ac:dyDescent="0.4">
      <c r="A21" s="36"/>
      <c r="B21" s="101"/>
      <c r="C21" s="87"/>
      <c r="D21" s="68">
        <f>F21*H21*L21</f>
        <v>0</v>
      </c>
      <c r="E21" s="10" t="s">
        <v>21</v>
      </c>
      <c r="F21" s="11"/>
      <c r="G21" s="11"/>
      <c r="H21" s="11"/>
      <c r="I21" s="69" t="s">
        <v>8</v>
      </c>
      <c r="J21" s="69" t="s">
        <v>15</v>
      </c>
      <c r="K21" s="69" t="s">
        <v>16</v>
      </c>
      <c r="L21" s="12">
        <f>L17*3</f>
        <v>4110</v>
      </c>
      <c r="M21" s="13" t="s">
        <v>17</v>
      </c>
    </row>
    <row r="22" spans="1:14" ht="27" customHeight="1" x14ac:dyDescent="0.4">
      <c r="A22" s="36"/>
      <c r="B22" s="101"/>
      <c r="C22" s="86" t="s">
        <v>24</v>
      </c>
      <c r="D22" s="2">
        <f>E22*H22*L22</f>
        <v>0</v>
      </c>
      <c r="E22" s="38"/>
      <c r="F22" s="51"/>
      <c r="G22" s="51"/>
      <c r="H22" s="51"/>
      <c r="I22" s="51" t="s">
        <v>8</v>
      </c>
      <c r="J22" s="51" t="s">
        <v>15</v>
      </c>
      <c r="K22" s="52" t="s">
        <v>16</v>
      </c>
      <c r="L22" s="53">
        <f>L16*4</f>
        <v>13400</v>
      </c>
      <c r="M22" s="54" t="s">
        <v>17</v>
      </c>
    </row>
    <row r="23" spans="1:14" ht="27" customHeight="1" x14ac:dyDescent="0.4">
      <c r="A23" s="36"/>
      <c r="B23" s="101"/>
      <c r="C23" s="87"/>
      <c r="D23" s="68">
        <f>F23*H23*L23</f>
        <v>0</v>
      </c>
      <c r="E23" s="10" t="s">
        <v>21</v>
      </c>
      <c r="F23" s="11"/>
      <c r="G23" s="11"/>
      <c r="H23" s="11"/>
      <c r="I23" s="69" t="s">
        <v>8</v>
      </c>
      <c r="J23" s="69" t="s">
        <v>15</v>
      </c>
      <c r="K23" s="69" t="s">
        <v>16</v>
      </c>
      <c r="L23" s="12">
        <f>L17*4</f>
        <v>5480</v>
      </c>
      <c r="M23" s="13" t="s">
        <v>17</v>
      </c>
    </row>
    <row r="24" spans="1:14" ht="27" customHeight="1" x14ac:dyDescent="0.4">
      <c r="A24" s="36"/>
      <c r="B24" s="101"/>
      <c r="C24" s="86" t="s">
        <v>25</v>
      </c>
      <c r="D24" s="2">
        <f>E24*H24*L24</f>
        <v>0</v>
      </c>
      <c r="E24" s="38"/>
      <c r="F24" s="51"/>
      <c r="G24" s="51"/>
      <c r="H24" s="51"/>
      <c r="I24" s="51" t="s">
        <v>8</v>
      </c>
      <c r="J24" s="51" t="s">
        <v>15</v>
      </c>
      <c r="K24" s="52" t="s">
        <v>16</v>
      </c>
      <c r="L24" s="53">
        <f>L16*5</f>
        <v>16750</v>
      </c>
      <c r="M24" s="54" t="s">
        <v>17</v>
      </c>
    </row>
    <row r="25" spans="1:14" ht="27" customHeight="1" x14ac:dyDescent="0.4">
      <c r="A25" s="36"/>
      <c r="B25" s="101"/>
      <c r="C25" s="87"/>
      <c r="D25" s="68">
        <f>F25*H25*L25</f>
        <v>0</v>
      </c>
      <c r="E25" s="10" t="s">
        <v>21</v>
      </c>
      <c r="F25" s="11"/>
      <c r="G25" s="11"/>
      <c r="H25" s="11"/>
      <c r="I25" s="69" t="s">
        <v>8</v>
      </c>
      <c r="J25" s="69" t="s">
        <v>15</v>
      </c>
      <c r="K25" s="69" t="s">
        <v>16</v>
      </c>
      <c r="L25" s="12">
        <f>L17*5</f>
        <v>6850</v>
      </c>
      <c r="M25" s="13" t="s">
        <v>17</v>
      </c>
    </row>
    <row r="26" spans="1:14" ht="27" customHeight="1" x14ac:dyDescent="0.4">
      <c r="A26" s="36"/>
      <c r="B26" s="101"/>
      <c r="C26" s="86" t="s">
        <v>26</v>
      </c>
      <c r="D26" s="2">
        <f>E26*H26*L26</f>
        <v>0</v>
      </c>
      <c r="E26" s="38"/>
      <c r="F26" s="51"/>
      <c r="G26" s="51"/>
      <c r="H26" s="51"/>
      <c r="I26" s="16" t="s">
        <v>8</v>
      </c>
      <c r="J26" s="16" t="s">
        <v>15</v>
      </c>
      <c r="K26" s="14" t="s">
        <v>16</v>
      </c>
      <c r="L26" s="53">
        <f>L16*6</f>
        <v>20100</v>
      </c>
      <c r="M26" s="54" t="s">
        <v>17</v>
      </c>
    </row>
    <row r="27" spans="1:14" ht="27" customHeight="1" x14ac:dyDescent="0.4">
      <c r="A27" s="36"/>
      <c r="B27" s="101"/>
      <c r="C27" s="87"/>
      <c r="D27" s="68">
        <f>F27*H27*L27</f>
        <v>0</v>
      </c>
      <c r="E27" s="10" t="s">
        <v>21</v>
      </c>
      <c r="F27" s="11"/>
      <c r="G27" s="11"/>
      <c r="H27" s="11"/>
      <c r="I27" s="69" t="s">
        <v>8</v>
      </c>
      <c r="J27" s="69" t="s">
        <v>15</v>
      </c>
      <c r="K27" s="69" t="s">
        <v>16</v>
      </c>
      <c r="L27" s="12">
        <f>L17*6</f>
        <v>8220</v>
      </c>
      <c r="M27" s="13" t="s">
        <v>17</v>
      </c>
    </row>
    <row r="28" spans="1:14" ht="27" customHeight="1" x14ac:dyDescent="0.4">
      <c r="A28" s="36"/>
      <c r="B28" s="101"/>
      <c r="C28" s="106" t="s">
        <v>27</v>
      </c>
      <c r="D28" s="15">
        <f>E28*H28*L28</f>
        <v>0</v>
      </c>
      <c r="E28" s="39"/>
      <c r="F28" s="16"/>
      <c r="G28" s="16"/>
      <c r="H28" s="16"/>
      <c r="I28" s="16" t="s">
        <v>8</v>
      </c>
      <c r="J28" s="16" t="s">
        <v>15</v>
      </c>
      <c r="K28" s="14" t="s">
        <v>16</v>
      </c>
      <c r="L28" s="17">
        <f>L16</f>
        <v>3350</v>
      </c>
      <c r="M28" s="18" t="s">
        <v>17</v>
      </c>
    </row>
    <row r="29" spans="1:14" ht="27" customHeight="1" thickBot="1" x14ac:dyDescent="0.45">
      <c r="A29" s="36"/>
      <c r="B29" s="87"/>
      <c r="C29" s="107"/>
      <c r="D29" s="19">
        <f>F29*H29*L29</f>
        <v>0</v>
      </c>
      <c r="E29" s="20" t="s">
        <v>21</v>
      </c>
      <c r="F29" s="21"/>
      <c r="G29" s="21"/>
      <c r="H29" s="21"/>
      <c r="I29" s="22" t="s">
        <v>8</v>
      </c>
      <c r="J29" s="22" t="s">
        <v>15</v>
      </c>
      <c r="K29" s="22" t="s">
        <v>16</v>
      </c>
      <c r="L29" s="23">
        <f>L17</f>
        <v>1370</v>
      </c>
      <c r="M29" s="24" t="s">
        <v>17</v>
      </c>
    </row>
    <row r="30" spans="1:14" ht="27.75" customHeight="1" thickTop="1" thickBot="1" x14ac:dyDescent="0.45">
      <c r="A30" s="36"/>
      <c r="B30" s="25"/>
      <c r="C30" s="26" t="s">
        <v>28</v>
      </c>
      <c r="D30" s="27"/>
      <c r="E30" s="97"/>
      <c r="F30" s="98"/>
      <c r="G30" s="98"/>
      <c r="H30" s="98"/>
      <c r="I30" s="98"/>
      <c r="J30" s="98"/>
      <c r="K30" s="98"/>
      <c r="L30" s="98"/>
      <c r="M30" s="99"/>
    </row>
    <row r="31" spans="1:14" ht="29.25" customHeight="1" thickTop="1" x14ac:dyDescent="0.4">
      <c r="A31" s="36"/>
      <c r="B31" s="94" t="s">
        <v>29</v>
      </c>
      <c r="C31" s="93"/>
      <c r="D31" s="68">
        <f>SUM(D14:D29)</f>
        <v>0</v>
      </c>
      <c r="E31" s="91"/>
      <c r="F31" s="92"/>
      <c r="G31" s="92"/>
      <c r="H31" s="92"/>
      <c r="I31" s="92"/>
      <c r="J31" s="92"/>
      <c r="K31" s="92"/>
      <c r="L31" s="92"/>
      <c r="M31" s="93"/>
    </row>
    <row r="32" spans="1:14" ht="17.25" customHeight="1" x14ac:dyDescent="0.4">
      <c r="A32" s="36"/>
      <c r="B32" s="36"/>
      <c r="C32" s="37" t="s">
        <v>30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3:3" ht="20.100000000000001" customHeight="1" x14ac:dyDescent="0.15">
      <c r="C33" s="37" t="s">
        <v>31</v>
      </c>
    </row>
  </sheetData>
  <mergeCells count="19">
    <mergeCell ref="A2:N2"/>
    <mergeCell ref="B10:C10"/>
    <mergeCell ref="B7:M7"/>
    <mergeCell ref="F10:K10"/>
    <mergeCell ref="C28:C29"/>
    <mergeCell ref="C24:C25"/>
    <mergeCell ref="C18:C19"/>
    <mergeCell ref="E4:M4"/>
    <mergeCell ref="C20:C21"/>
    <mergeCell ref="E13:M13"/>
    <mergeCell ref="E31:M31"/>
    <mergeCell ref="B31:C31"/>
    <mergeCell ref="C16:C17"/>
    <mergeCell ref="C26:C27"/>
    <mergeCell ref="B14:B15"/>
    <mergeCell ref="E30:M30"/>
    <mergeCell ref="C22:C23"/>
    <mergeCell ref="B16:B29"/>
    <mergeCell ref="B13:C13"/>
  </mergeCells>
  <phoneticPr fontId="1"/>
  <pageMargins left="0.7" right="0.2" top="0.3" bottom="0.28999999999999998" header="0.2" footer="0.2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tabSelected="1" view="pageLayout" zoomScaleNormal="100" zoomScaleSheetLayoutView="100" workbookViewId="0">
      <selection activeCell="E5" sqref="E5:M5"/>
    </sheetView>
  </sheetViews>
  <sheetFormatPr defaultColWidth="9" defaultRowHeight="20.100000000000001" customHeight="1" x14ac:dyDescent="0.15"/>
  <cols>
    <col min="1" max="1" width="2.125" style="37" customWidth="1"/>
    <col min="2" max="2" width="3.875" style="37" customWidth="1"/>
    <col min="3" max="3" width="17.5" style="37" customWidth="1"/>
    <col min="4" max="4" width="16.75" style="37" customWidth="1"/>
    <col min="5" max="5" width="9.875" style="37" customWidth="1"/>
    <col min="6" max="6" width="3.375" style="37" bestFit="1" customWidth="1"/>
    <col min="7" max="7" width="2.75" style="37" customWidth="1"/>
    <col min="8" max="8" width="7.5" style="37" customWidth="1"/>
    <col min="9" max="9" width="3.375" style="37" bestFit="1" customWidth="1"/>
    <col min="10" max="10" width="2.75" style="37" customWidth="1"/>
    <col min="11" max="11" width="3.625" style="37" bestFit="1" customWidth="1"/>
    <col min="12" max="12" width="8.875" style="37" customWidth="1"/>
    <col min="13" max="13" width="4.25" style="37" customWidth="1"/>
    <col min="14" max="14" width="2.25" style="37" customWidth="1"/>
    <col min="15" max="15" width="3.625" style="37" customWidth="1"/>
    <col min="16" max="16" width="9" style="37" customWidth="1"/>
    <col min="17" max="16384" width="9" style="37"/>
  </cols>
  <sheetData>
    <row r="1" spans="1:14" ht="19.5" customHeight="1" x14ac:dyDescent="0.15">
      <c r="B1" s="37" t="s">
        <v>32</v>
      </c>
      <c r="M1" s="28"/>
    </row>
    <row r="2" spans="1:14" ht="6" customHeight="1" x14ac:dyDescent="0.15">
      <c r="M2" s="28"/>
    </row>
    <row r="3" spans="1:14" ht="20.100000000000001" customHeight="1" x14ac:dyDescent="0.15">
      <c r="A3" s="103" t="s">
        <v>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6" customHeight="1" x14ac:dyDescent="0.1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4" ht="22.5" customHeight="1" x14ac:dyDescent="0.15">
      <c r="C5" s="29"/>
      <c r="D5" s="30" t="s">
        <v>33</v>
      </c>
      <c r="E5" s="108"/>
      <c r="F5" s="89"/>
      <c r="G5" s="89"/>
      <c r="H5" s="89"/>
      <c r="I5" s="89"/>
      <c r="J5" s="89"/>
      <c r="K5" s="89"/>
      <c r="L5" s="89"/>
      <c r="M5" s="90"/>
    </row>
    <row r="6" spans="1:14" ht="18.75" customHeight="1" x14ac:dyDescent="0.15">
      <c r="C6" s="31"/>
      <c r="D6" s="31"/>
      <c r="E6" s="32"/>
      <c r="F6" s="32"/>
      <c r="G6" s="32"/>
      <c r="H6" s="32"/>
      <c r="I6" s="32"/>
      <c r="J6" s="32"/>
      <c r="K6" s="32"/>
      <c r="L6" s="32"/>
      <c r="M6" s="32"/>
    </row>
    <row r="7" spans="1:14" ht="14.25" customHeight="1" x14ac:dyDescent="0.15">
      <c r="B7" s="37" t="s">
        <v>3</v>
      </c>
      <c r="D7" s="32"/>
    </row>
    <row r="8" spans="1:14" ht="20.100000000000001" customHeight="1" x14ac:dyDescent="0.15">
      <c r="B8" s="102" t="s">
        <v>34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90"/>
    </row>
    <row r="9" spans="1:14" ht="18.75" customHeight="1" x14ac:dyDescent="0.15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4" ht="14.25" customHeight="1" x14ac:dyDescent="0.15">
      <c r="B10" s="37" t="s">
        <v>5</v>
      </c>
    </row>
    <row r="11" spans="1:14" ht="20.100000000000001" customHeight="1" x14ac:dyDescent="0.15">
      <c r="B11" s="88" t="s">
        <v>6</v>
      </c>
      <c r="C11" s="90"/>
      <c r="D11" s="70"/>
      <c r="E11" s="71"/>
      <c r="F11" s="105" t="s">
        <v>7</v>
      </c>
      <c r="G11" s="89"/>
      <c r="H11" s="89"/>
      <c r="I11" s="89"/>
      <c r="J11" s="89"/>
      <c r="K11" s="89"/>
      <c r="L11" s="73"/>
      <c r="M11" s="71" t="s">
        <v>8</v>
      </c>
    </row>
    <row r="12" spans="1:14" ht="13.5" customHeight="1" x14ac:dyDescent="0.15">
      <c r="B12" s="33"/>
      <c r="C12" s="34"/>
      <c r="D12" s="33"/>
      <c r="E12" s="33"/>
      <c r="F12" s="33"/>
      <c r="G12" s="33"/>
      <c r="H12" s="35"/>
      <c r="I12" s="35"/>
      <c r="J12" s="35"/>
      <c r="K12" s="35"/>
      <c r="L12" s="35"/>
      <c r="M12" s="33"/>
    </row>
    <row r="13" spans="1:14" ht="14.25" customHeight="1" x14ac:dyDescent="0.15">
      <c r="B13" s="37" t="s">
        <v>9</v>
      </c>
    </row>
    <row r="14" spans="1:14" ht="23.25" customHeight="1" x14ac:dyDescent="0.4">
      <c r="A14" s="36"/>
      <c r="B14" s="102" t="s">
        <v>10</v>
      </c>
      <c r="C14" s="90"/>
      <c r="D14" s="70" t="s">
        <v>11</v>
      </c>
      <c r="E14" s="88" t="s">
        <v>12</v>
      </c>
      <c r="F14" s="89"/>
      <c r="G14" s="89"/>
      <c r="H14" s="89"/>
      <c r="I14" s="89"/>
      <c r="J14" s="89"/>
      <c r="K14" s="89"/>
      <c r="L14" s="89"/>
      <c r="M14" s="90"/>
    </row>
    <row r="15" spans="1:14" ht="45.75" customHeight="1" x14ac:dyDescent="0.4">
      <c r="A15" s="36"/>
      <c r="B15" s="96" t="s">
        <v>13</v>
      </c>
      <c r="C15" s="1" t="s">
        <v>14</v>
      </c>
      <c r="D15" s="2">
        <f>E15*H15*L15</f>
        <v>0</v>
      </c>
      <c r="E15" s="3"/>
      <c r="F15" s="51"/>
      <c r="G15" s="51"/>
      <c r="H15" s="51"/>
      <c r="I15" s="51" t="s">
        <v>8</v>
      </c>
      <c r="J15" s="51" t="s">
        <v>15</v>
      </c>
      <c r="K15" s="52" t="s">
        <v>16</v>
      </c>
      <c r="L15" s="53"/>
      <c r="M15" s="54" t="s">
        <v>17</v>
      </c>
    </row>
    <row r="16" spans="1:14" ht="45.75" customHeight="1" x14ac:dyDescent="0.4">
      <c r="A16" s="36"/>
      <c r="B16" s="87"/>
      <c r="C16" s="58" t="s">
        <v>18</v>
      </c>
      <c r="D16" s="59">
        <f>E16*H16*L16</f>
        <v>0</v>
      </c>
      <c r="E16" s="60"/>
      <c r="F16" s="61"/>
      <c r="G16" s="61"/>
      <c r="H16" s="61"/>
      <c r="I16" s="61" t="s">
        <v>8</v>
      </c>
      <c r="J16" s="61" t="s">
        <v>15</v>
      </c>
      <c r="K16" s="62" t="s">
        <v>16</v>
      </c>
      <c r="L16" s="63"/>
      <c r="M16" s="64" t="s">
        <v>17</v>
      </c>
    </row>
    <row r="17" spans="1:14" ht="45.75" customHeight="1" x14ac:dyDescent="0.4">
      <c r="A17" s="36"/>
      <c r="B17" s="96" t="s">
        <v>35</v>
      </c>
      <c r="C17" s="1" t="s">
        <v>14</v>
      </c>
      <c r="D17" s="2">
        <f>E17*H17*L17</f>
        <v>0</v>
      </c>
      <c r="E17" s="3"/>
      <c r="F17" s="51"/>
      <c r="G17" s="51"/>
      <c r="H17" s="51"/>
      <c r="I17" s="51" t="s">
        <v>8</v>
      </c>
      <c r="J17" s="51" t="s">
        <v>15</v>
      </c>
      <c r="K17" s="52" t="s">
        <v>16</v>
      </c>
      <c r="L17" s="53"/>
      <c r="M17" s="54" t="s">
        <v>17</v>
      </c>
    </row>
    <row r="18" spans="1:14" ht="45.75" customHeight="1" x14ac:dyDescent="0.4">
      <c r="A18" s="36"/>
      <c r="B18" s="87"/>
      <c r="C18" s="58" t="s">
        <v>18</v>
      </c>
      <c r="D18" s="59">
        <f>E18*H18*L18</f>
        <v>0</v>
      </c>
      <c r="E18" s="60"/>
      <c r="F18" s="61"/>
      <c r="G18" s="61"/>
      <c r="H18" s="61"/>
      <c r="I18" s="61" t="s">
        <v>8</v>
      </c>
      <c r="J18" s="61" t="s">
        <v>15</v>
      </c>
      <c r="K18" s="62" t="s">
        <v>16</v>
      </c>
      <c r="L18" s="63"/>
      <c r="M18" s="64" t="s">
        <v>17</v>
      </c>
    </row>
    <row r="19" spans="1:14" ht="45.75" customHeight="1" thickBot="1" x14ac:dyDescent="0.45">
      <c r="A19" s="36"/>
      <c r="B19" s="74"/>
      <c r="C19" s="26" t="s">
        <v>28</v>
      </c>
      <c r="D19" s="27"/>
      <c r="E19" s="67"/>
      <c r="F19" s="75"/>
      <c r="G19" s="75"/>
      <c r="H19" s="75"/>
      <c r="I19" s="75"/>
      <c r="J19" s="75"/>
      <c r="K19" s="76"/>
      <c r="L19" s="77"/>
      <c r="M19" s="78"/>
    </row>
    <row r="20" spans="1:14" ht="29.25" customHeight="1" thickTop="1" x14ac:dyDescent="0.4">
      <c r="A20" s="36"/>
      <c r="B20" s="94" t="s">
        <v>29</v>
      </c>
      <c r="C20" s="93"/>
      <c r="D20" s="68">
        <f>D15+D16+D17+D18+D19</f>
        <v>0</v>
      </c>
      <c r="E20" s="91"/>
      <c r="F20" s="92"/>
      <c r="G20" s="92"/>
      <c r="H20" s="92"/>
      <c r="I20" s="92"/>
      <c r="J20" s="92"/>
      <c r="K20" s="92"/>
      <c r="L20" s="92"/>
      <c r="M20" s="93"/>
    </row>
    <row r="21" spans="1:14" ht="17.25" customHeight="1" x14ac:dyDescent="0.4">
      <c r="A21" s="36"/>
      <c r="B21" s="36"/>
      <c r="C21" s="37" t="s">
        <v>30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ht="20.100000000000001" customHeight="1" x14ac:dyDescent="0.15">
      <c r="C22" s="37" t="s">
        <v>36</v>
      </c>
    </row>
  </sheetData>
  <mergeCells count="11">
    <mergeCell ref="F11:K11"/>
    <mergeCell ref="A3:N3"/>
    <mergeCell ref="B11:C11"/>
    <mergeCell ref="E5:M5"/>
    <mergeCell ref="B20:C20"/>
    <mergeCell ref="B17:B18"/>
    <mergeCell ref="E14:M14"/>
    <mergeCell ref="B8:M8"/>
    <mergeCell ref="B14:C14"/>
    <mergeCell ref="B15:B16"/>
    <mergeCell ref="E20:M20"/>
  </mergeCells>
  <phoneticPr fontId="1"/>
  <pageMargins left="0.70866141732283472" right="0.19685039370078741" top="1.102362204724409" bottom="0.27559055118110237" header="0.19685039370078741" footer="0.19685039370078741"/>
  <pageSetup paperSize="9" fitToWidth="0" fitToHeight="0" orientation="portrait" r:id="rId1"/>
  <headerFooter>
    <oddFooter>&amp;R&amp;"游明朝,標準"事業者→委員会&amp;"-,標準"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view="pageBreakPreview" zoomScale="80" zoomScaleNormal="100" zoomScaleSheetLayoutView="80" zoomScalePageLayoutView="85" workbookViewId="0">
      <selection activeCell="C8" sqref="C8"/>
    </sheetView>
  </sheetViews>
  <sheetFormatPr defaultRowHeight="18.75" x14ac:dyDescent="0.15"/>
  <cols>
    <col min="1" max="1" width="6.375" style="40" customWidth="1"/>
    <col min="2" max="2" width="20.75" style="40" customWidth="1"/>
    <col min="3" max="4" width="25.25" style="41" customWidth="1"/>
    <col min="5" max="8" width="25.25" style="40" customWidth="1"/>
    <col min="9" max="9" width="22.75" style="40" customWidth="1"/>
    <col min="10" max="11" width="15.75" style="40" customWidth="1"/>
    <col min="12" max="12" width="9" style="40" customWidth="1"/>
    <col min="13" max="16384" width="9" style="40"/>
  </cols>
  <sheetData>
    <row r="1" spans="1:9" ht="63" customHeight="1" x14ac:dyDescent="0.15">
      <c r="A1" s="56"/>
      <c r="B1" s="56" t="s">
        <v>37</v>
      </c>
      <c r="C1" s="80" t="s">
        <v>38</v>
      </c>
      <c r="D1" s="57" t="s">
        <v>39</v>
      </c>
      <c r="E1" s="55" t="s">
        <v>40</v>
      </c>
      <c r="F1" s="55" t="s">
        <v>41</v>
      </c>
      <c r="G1" s="55" t="s">
        <v>42</v>
      </c>
      <c r="H1" s="55" t="s">
        <v>43</v>
      </c>
      <c r="I1" s="56" t="s">
        <v>44</v>
      </c>
    </row>
    <row r="2" spans="1:9" ht="40.5" customHeight="1" x14ac:dyDescent="0.15">
      <c r="A2" s="42">
        <v>1</v>
      </c>
      <c r="B2" s="43"/>
      <c r="C2" s="81"/>
      <c r="D2" s="44" t="s">
        <v>45</v>
      </c>
      <c r="E2" s="45"/>
      <c r="F2" s="45"/>
      <c r="G2" s="45">
        <f t="shared" ref="G2:G11" si="0">+F2-E2</f>
        <v>0</v>
      </c>
      <c r="H2" s="45">
        <f t="shared" ref="H2:H11" si="1">CEILING(G2,"0:30")</f>
        <v>0</v>
      </c>
      <c r="I2" s="42"/>
    </row>
    <row r="3" spans="1:9" ht="40.5" customHeight="1" x14ac:dyDescent="0.15">
      <c r="A3" s="42">
        <v>2</v>
      </c>
      <c r="B3" s="46"/>
      <c r="C3" s="81"/>
      <c r="D3" s="44" t="s">
        <v>45</v>
      </c>
      <c r="E3" s="82"/>
      <c r="F3" s="82"/>
      <c r="G3" s="45">
        <f t="shared" si="0"/>
        <v>0</v>
      </c>
      <c r="H3" s="45">
        <f t="shared" si="1"/>
        <v>0</v>
      </c>
      <c r="I3" s="42"/>
    </row>
    <row r="4" spans="1:9" ht="40.5" customHeight="1" x14ac:dyDescent="0.15">
      <c r="A4" s="42">
        <v>3</v>
      </c>
      <c r="B4" s="46"/>
      <c r="C4" s="81"/>
      <c r="D4" s="44" t="s">
        <v>45</v>
      </c>
      <c r="E4" s="82"/>
      <c r="F4" s="82"/>
      <c r="G4" s="45">
        <f t="shared" si="0"/>
        <v>0</v>
      </c>
      <c r="H4" s="45">
        <f t="shared" si="1"/>
        <v>0</v>
      </c>
      <c r="I4" s="42"/>
    </row>
    <row r="5" spans="1:9" ht="40.5" customHeight="1" x14ac:dyDescent="0.15">
      <c r="A5" s="42">
        <v>4</v>
      </c>
      <c r="B5" s="46"/>
      <c r="C5" s="81"/>
      <c r="D5" s="44" t="s">
        <v>45</v>
      </c>
      <c r="E5" s="82"/>
      <c r="F5" s="82"/>
      <c r="G5" s="45">
        <f t="shared" si="0"/>
        <v>0</v>
      </c>
      <c r="H5" s="45">
        <f t="shared" si="1"/>
        <v>0</v>
      </c>
      <c r="I5" s="42"/>
    </row>
    <row r="6" spans="1:9" ht="40.5" customHeight="1" x14ac:dyDescent="0.15">
      <c r="A6" s="42">
        <v>5</v>
      </c>
      <c r="B6" s="46"/>
      <c r="C6" s="81"/>
      <c r="D6" s="44" t="s">
        <v>45</v>
      </c>
      <c r="E6" s="82"/>
      <c r="F6" s="82"/>
      <c r="G6" s="45">
        <f t="shared" si="0"/>
        <v>0</v>
      </c>
      <c r="H6" s="45">
        <f t="shared" si="1"/>
        <v>0</v>
      </c>
      <c r="I6" s="42"/>
    </row>
    <row r="7" spans="1:9" ht="40.5" customHeight="1" x14ac:dyDescent="0.15">
      <c r="A7" s="42">
        <v>6</v>
      </c>
      <c r="B7" s="46"/>
      <c r="C7" s="81"/>
      <c r="D7" s="44" t="s">
        <v>45</v>
      </c>
      <c r="E7" s="82"/>
      <c r="F7" s="82"/>
      <c r="G7" s="45">
        <f t="shared" si="0"/>
        <v>0</v>
      </c>
      <c r="H7" s="45">
        <f t="shared" si="1"/>
        <v>0</v>
      </c>
      <c r="I7" s="42"/>
    </row>
    <row r="8" spans="1:9" ht="40.5" customHeight="1" x14ac:dyDescent="0.15">
      <c r="A8" s="42">
        <v>7</v>
      </c>
      <c r="B8" s="46"/>
      <c r="C8" s="81"/>
      <c r="D8" s="44" t="s">
        <v>45</v>
      </c>
      <c r="E8" s="82"/>
      <c r="F8" s="82"/>
      <c r="G8" s="45">
        <f t="shared" si="0"/>
        <v>0</v>
      </c>
      <c r="H8" s="45">
        <f t="shared" si="1"/>
        <v>0</v>
      </c>
      <c r="I8" s="42"/>
    </row>
    <row r="9" spans="1:9" ht="40.5" customHeight="1" x14ac:dyDescent="0.15">
      <c r="A9" s="42">
        <v>8</v>
      </c>
      <c r="B9" s="46"/>
      <c r="C9" s="81"/>
      <c r="D9" s="44" t="s">
        <v>45</v>
      </c>
      <c r="E9" s="82"/>
      <c r="F9" s="82"/>
      <c r="G9" s="45">
        <f t="shared" si="0"/>
        <v>0</v>
      </c>
      <c r="H9" s="45">
        <f t="shared" si="1"/>
        <v>0</v>
      </c>
      <c r="I9" s="42"/>
    </row>
    <row r="10" spans="1:9" ht="40.5" customHeight="1" x14ac:dyDescent="0.15">
      <c r="A10" s="42">
        <v>9</v>
      </c>
      <c r="B10" s="46"/>
      <c r="C10" s="81"/>
      <c r="D10" s="44" t="s">
        <v>45</v>
      </c>
      <c r="E10" s="82"/>
      <c r="F10" s="82"/>
      <c r="G10" s="45">
        <f t="shared" si="0"/>
        <v>0</v>
      </c>
      <c r="H10" s="45">
        <f t="shared" si="1"/>
        <v>0</v>
      </c>
      <c r="I10" s="42"/>
    </row>
    <row r="11" spans="1:9" ht="40.5" customHeight="1" thickBot="1" x14ac:dyDescent="0.2">
      <c r="A11" s="47">
        <v>10</v>
      </c>
      <c r="B11" s="48"/>
      <c r="C11" s="81"/>
      <c r="D11" s="44" t="s">
        <v>45</v>
      </c>
      <c r="E11" s="83"/>
      <c r="F11" s="83"/>
      <c r="G11" s="49">
        <f t="shared" si="0"/>
        <v>0</v>
      </c>
      <c r="H11" s="49">
        <f t="shared" si="1"/>
        <v>0</v>
      </c>
      <c r="I11" s="79"/>
    </row>
    <row r="12" spans="1:9" ht="40.5" customHeight="1" thickTop="1" x14ac:dyDescent="0.15">
      <c r="A12" s="50" t="s">
        <v>29</v>
      </c>
      <c r="B12" s="65"/>
      <c r="C12" s="66"/>
      <c r="D12" s="66"/>
      <c r="E12" s="65"/>
      <c r="F12" s="65"/>
      <c r="G12" s="65"/>
      <c r="H12" s="84">
        <f>SUM(H2:H11)</f>
        <v>0</v>
      </c>
      <c r="I12" s="65"/>
    </row>
    <row r="14" spans="1:9" x14ac:dyDescent="0.4">
      <c r="A14" s="85" t="s">
        <v>46</v>
      </c>
    </row>
    <row r="15" spans="1:9" x14ac:dyDescent="0.4">
      <c r="A15" s="85" t="s">
        <v>47</v>
      </c>
    </row>
    <row r="16" spans="1:9" x14ac:dyDescent="0.4">
      <c r="A16" s="85" t="s">
        <v>48</v>
      </c>
    </row>
  </sheetData>
  <phoneticPr fontId="1"/>
  <printOptions horizontalCentered="1"/>
  <pageMargins left="0.51181102362204722" right="0.51181102362204722" top="1.338582677165354" bottom="0.55118110236220474" header="0.70866141732283472" footer="0.31496062992125978"/>
  <pageSetup paperSize="9" scale="68" orientation="landscape" r:id="rId1"/>
  <headerFooter>
    <oddHeader>&amp;L&amp;"游明朝,標準"&amp;12別紙
&amp;C&amp;"游ゴシック,標準"&amp;12
医療的ケア児の通学支援事業実績報告内訳書&amp;R&amp;"游ゴシック,標準"
&amp;14（　　月分）</oddHeader>
    <oddFooter>&amp;R事業者→委員会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実績報告書（様式第5号）</vt:lpstr>
      <vt:lpstr>実績報告書 （様式第5号）</vt:lpstr>
      <vt:lpstr>別紙（　月分）</vt:lpstr>
      <vt:lpstr>'実績報告書 （様式第5号）'!Print_Area</vt:lpstr>
      <vt:lpstr>'実績報告書（様式第5号）'!Print_Area</vt:lpstr>
      <vt:lpstr>'別紙（　月分）'!Print_Area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gkyo404</dc:creator>
  <cp:lastModifiedBy>gkyo404@KYOUIKU.jp</cp:lastModifiedBy>
  <cp:lastPrinted>2026-10-20T11:29:46Z</cp:lastPrinted>
  <dcterms:created xsi:type="dcterms:W3CDTF">2014-09-21T05:42:54Z</dcterms:created>
  <dcterms:modified xsi:type="dcterms:W3CDTF">2026-10-20T11:30:16Z</dcterms:modified>
</cp:coreProperties>
</file>