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mc:AlternateContent xmlns:mc="http://schemas.openxmlformats.org/markup-compatibility/2006">
    <mc:Choice Requires="x15">
      <x15ac:absPath xmlns:x15ac="http://schemas.microsoft.com/office/spreadsheetml/2010/11/ac" url="C:\Users\201op\Desktop\"/>
    </mc:Choice>
  </mc:AlternateContent>
  <xr:revisionPtr revIDLastSave="0" documentId="13_ncr:1_{D3F1791F-F15B-4DC5-872F-9A0D691B8919}" xr6:coauthVersionLast="36" xr6:coauthVersionMax="36" xr10:uidLastSave="{00000000-0000-0000-0000-000000000000}"/>
  <bookViews>
    <workbookView xWindow="0" yWindow="0" windowWidth="20490" windowHeight="8355" xr2:uid="{00000000-000D-0000-FFFF-FFFF00000000}"/>
  </bookViews>
  <sheets>
    <sheet name="表紙" sheetId="8" r:id="rId1"/>
    <sheet name="見出し" sheetId="10" r:id="rId2"/>
    <sheet name="集計" sheetId="6" r:id="rId3"/>
    <sheet name="見出し②" sheetId="9" r:id="rId4"/>
    <sheet name="前回との比較" sheetId="7"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6" l="1"/>
  <c r="C6" i="6" s="1"/>
  <c r="F40" i="6"/>
  <c r="F41" i="6"/>
  <c r="F42" i="6"/>
  <c r="F43" i="6"/>
  <c r="F44" i="6"/>
  <c r="F15" i="6"/>
  <c r="F16" i="6"/>
  <c r="F17" i="6"/>
  <c r="F18" i="6"/>
  <c r="G33" i="6"/>
  <c r="G32" i="6"/>
  <c r="G31" i="6"/>
  <c r="G30" i="6"/>
  <c r="G29" i="6"/>
  <c r="G28" i="6"/>
  <c r="G27" i="6"/>
  <c r="C7" i="6" l="1"/>
  <c r="C5" i="6"/>
  <c r="C8" i="6"/>
  <c r="C3" i="6"/>
  <c r="C4" i="6"/>
</calcChain>
</file>

<file path=xl/sharedStrings.xml><?xml version="1.0" encoding="utf-8"?>
<sst xmlns="http://schemas.openxmlformats.org/spreadsheetml/2006/main" count="92" uniqueCount="57">
  <si>
    <t>1割</t>
  </si>
  <si>
    <t>10割</t>
    <rPh sb="2" eb="3">
      <t>ワリ</t>
    </rPh>
    <phoneticPr fontId="1"/>
  </si>
  <si>
    <t>8～9割</t>
    <phoneticPr fontId="1"/>
  </si>
  <si>
    <t>6～7割</t>
    <phoneticPr fontId="1"/>
  </si>
  <si>
    <t>4～5割</t>
    <phoneticPr fontId="1"/>
  </si>
  <si>
    <t>2～3割</t>
    <phoneticPr fontId="1"/>
  </si>
  <si>
    <t>・入退院数が多すぎて把握しきれない
・転院等あり最後までルール通りにいかない（ケアマネとの連絡は密にあり困っていない）
・患者の９５％が他病院からの転院のため、入院時ケアマネの関わりがない（病院によっては入院時の情報のコピーを付けてくれるところもある。家族から聞いた以前のケアマネに退院時連絡すると協力的）</t>
    <rPh sb="1" eb="4">
      <t>ニュウタイイン</t>
    </rPh>
    <rPh sb="4" eb="5">
      <t>スウ</t>
    </rPh>
    <rPh sb="6" eb="7">
      <t>オオ</t>
    </rPh>
    <rPh sb="10" eb="12">
      <t>ハアク</t>
    </rPh>
    <phoneticPr fontId="1"/>
  </si>
  <si>
    <t>計</t>
    <rPh sb="0" eb="1">
      <t>ケイ</t>
    </rPh>
    <phoneticPr fontId="1"/>
  </si>
  <si>
    <t>計</t>
    <phoneticPr fontId="1"/>
  </si>
  <si>
    <t>件数</t>
    <rPh sb="0" eb="2">
      <t>ケンスウ</t>
    </rPh>
    <phoneticPr fontId="1"/>
  </si>
  <si>
    <t>延件数</t>
    <rPh sb="0" eb="1">
      <t>ノベ</t>
    </rPh>
    <rPh sb="1" eb="3">
      <t>ケンスウ</t>
    </rPh>
    <phoneticPr fontId="1"/>
  </si>
  <si>
    <t>・ケースに応じ個人的に説明（大まかなルールはスタッフ全員が把握しており、担当者不在時でも対応できるようケースごとに情報共有している）
・異動してきた職員がいない
・口頭で申し送られている
・各部署の責任者が変わっていないため改めて周知していない
・サポートセンターへ異動してきたスタッフへは研修を行っているが、病院全体は不明
・地域連携室、外来では周知
・院長との連携が密に成り立っている</t>
    <rPh sb="5" eb="6">
      <t>オウ</t>
    </rPh>
    <rPh sb="7" eb="10">
      <t>コジンテキ</t>
    </rPh>
    <rPh sb="11" eb="13">
      <t>セツメイ</t>
    </rPh>
    <rPh sb="14" eb="15">
      <t>オオ</t>
    </rPh>
    <rPh sb="26" eb="28">
      <t>ゼンイン</t>
    </rPh>
    <rPh sb="29" eb="31">
      <t>ハアク</t>
    </rPh>
    <rPh sb="36" eb="39">
      <t>タントウシャ</t>
    </rPh>
    <rPh sb="39" eb="41">
      <t>フザイ</t>
    </rPh>
    <rPh sb="41" eb="42">
      <t>ジ</t>
    </rPh>
    <rPh sb="44" eb="46">
      <t>タイオウ</t>
    </rPh>
    <rPh sb="57" eb="59">
      <t>ジョウホウ</t>
    </rPh>
    <rPh sb="59" eb="61">
      <t>キョウユウ</t>
    </rPh>
    <rPh sb="68" eb="70">
      <t>イドウ</t>
    </rPh>
    <rPh sb="74" eb="76">
      <t>ショクイン</t>
    </rPh>
    <rPh sb="82" eb="84">
      <t>コウトウ</t>
    </rPh>
    <rPh sb="85" eb="86">
      <t>モウ</t>
    </rPh>
    <rPh sb="87" eb="88">
      <t>オク</t>
    </rPh>
    <rPh sb="95" eb="98">
      <t>カクブショ</t>
    </rPh>
    <rPh sb="99" eb="102">
      <t>セキニンシャ</t>
    </rPh>
    <rPh sb="103" eb="104">
      <t>カ</t>
    </rPh>
    <rPh sb="112" eb="113">
      <t>アラタ</t>
    </rPh>
    <rPh sb="115" eb="117">
      <t>シュウチ</t>
    </rPh>
    <rPh sb="133" eb="135">
      <t>イドウ</t>
    </rPh>
    <rPh sb="145" eb="147">
      <t>ケンシュウ</t>
    </rPh>
    <rPh sb="148" eb="149">
      <t>オコナ</t>
    </rPh>
    <rPh sb="155" eb="157">
      <t>ビョウイン</t>
    </rPh>
    <rPh sb="157" eb="159">
      <t>ゼンタイ</t>
    </rPh>
    <rPh sb="160" eb="162">
      <t>フメイ</t>
    </rPh>
    <rPh sb="164" eb="166">
      <t>チイキ</t>
    </rPh>
    <rPh sb="166" eb="168">
      <t>レンケイ</t>
    </rPh>
    <rPh sb="168" eb="169">
      <t>シツ</t>
    </rPh>
    <rPh sb="170" eb="172">
      <t>ガイライ</t>
    </rPh>
    <rPh sb="174" eb="176">
      <t>シュウチ</t>
    </rPh>
    <rPh sb="178" eb="180">
      <t>インチョウ</t>
    </rPh>
    <rPh sb="182" eb="184">
      <t>レンケイ</t>
    </rPh>
    <rPh sb="185" eb="186">
      <t>ミツ</t>
    </rPh>
    <rPh sb="187" eb="188">
      <t>ナ</t>
    </rPh>
    <rPh sb="189" eb="190">
      <t>タ</t>
    </rPh>
    <phoneticPr fontId="1"/>
  </si>
  <si>
    <t>・異動してきた職員を対象に実施
・多職種を対象に４月の採用者研修で実施（年１～２回）</t>
    <rPh sb="1" eb="3">
      <t>イドウ</t>
    </rPh>
    <rPh sb="7" eb="9">
      <t>ショクイン</t>
    </rPh>
    <rPh sb="10" eb="12">
      <t>タイショウ</t>
    </rPh>
    <rPh sb="13" eb="15">
      <t>ジッシ</t>
    </rPh>
    <rPh sb="17" eb="18">
      <t>タ</t>
    </rPh>
    <rPh sb="18" eb="20">
      <t>ショクシュ</t>
    </rPh>
    <rPh sb="21" eb="23">
      <t>タイショウ</t>
    </rPh>
    <rPh sb="25" eb="26">
      <t>ガツ</t>
    </rPh>
    <rPh sb="27" eb="29">
      <t>サイヨウ</t>
    </rPh>
    <rPh sb="29" eb="30">
      <t>シャ</t>
    </rPh>
    <rPh sb="30" eb="32">
      <t>ケンシュウ</t>
    </rPh>
    <rPh sb="33" eb="35">
      <t>ジッシ</t>
    </rPh>
    <rPh sb="36" eb="37">
      <t>ネン</t>
    </rPh>
    <rPh sb="40" eb="41">
      <t>カイ</t>
    </rPh>
    <phoneticPr fontId="1"/>
  </si>
  <si>
    <t>１．院内研修・説明会の開催</t>
    <rPh sb="2" eb="4">
      <t>インナイ</t>
    </rPh>
    <rPh sb="4" eb="6">
      <t>ケンシュウ</t>
    </rPh>
    <rPh sb="7" eb="10">
      <t>セツメイカイ</t>
    </rPh>
    <rPh sb="11" eb="13">
      <t>カイサイ</t>
    </rPh>
    <phoneticPr fontId="1"/>
  </si>
  <si>
    <t>２．それぞれの所属に手引きを配付し、所属で説明</t>
    <rPh sb="7" eb="9">
      <t>ショゾク</t>
    </rPh>
    <rPh sb="10" eb="12">
      <t>テビ</t>
    </rPh>
    <rPh sb="14" eb="16">
      <t>ハイフ</t>
    </rPh>
    <rPh sb="18" eb="20">
      <t>ショゾク</t>
    </rPh>
    <rPh sb="21" eb="23">
      <t>セツメイ</t>
    </rPh>
    <phoneticPr fontId="1"/>
  </si>
  <si>
    <t>３．周知していない</t>
    <rPh sb="2" eb="4">
      <t>シュウチ</t>
    </rPh>
    <phoneticPr fontId="1"/>
  </si>
  <si>
    <t>４．その他</t>
    <rPh sb="4" eb="5">
      <t>タ</t>
    </rPh>
    <phoneticPr fontId="1"/>
  </si>
  <si>
    <t>１．入院の連絡をしても情報がないことがある</t>
    <rPh sb="2" eb="4">
      <t>ニュウイン</t>
    </rPh>
    <rPh sb="5" eb="7">
      <t>レンラク</t>
    </rPh>
    <rPh sb="11" eb="13">
      <t>ジョウホウ</t>
    </rPh>
    <phoneticPr fontId="1"/>
  </si>
  <si>
    <t>２．事業所やケアマネにより温度差がある</t>
    <rPh sb="2" eb="5">
      <t>ジギョウショ</t>
    </rPh>
    <rPh sb="13" eb="16">
      <t>オンドサ</t>
    </rPh>
    <phoneticPr fontId="1"/>
  </si>
  <si>
    <t>３．退院予定を連絡してもケアマネが面会に来ない</t>
    <rPh sb="2" eb="4">
      <t>タイイン</t>
    </rPh>
    <rPh sb="4" eb="6">
      <t>ヨテイ</t>
    </rPh>
    <rPh sb="7" eb="9">
      <t>レンラク</t>
    </rPh>
    <rPh sb="17" eb="19">
      <t>メンカイ</t>
    </rPh>
    <rPh sb="20" eb="21">
      <t>コ</t>
    </rPh>
    <phoneticPr fontId="1"/>
  </si>
  <si>
    <t>４．担当ケアマネの連絡窓口が不明確</t>
    <rPh sb="2" eb="4">
      <t>タントウ</t>
    </rPh>
    <rPh sb="9" eb="11">
      <t>レンラク</t>
    </rPh>
    <rPh sb="11" eb="13">
      <t>マドグチ</t>
    </rPh>
    <rPh sb="14" eb="17">
      <t>フメイカク</t>
    </rPh>
    <phoneticPr fontId="1"/>
  </si>
  <si>
    <t>５．病院内で入退院調整ルールの周知がされていない</t>
    <rPh sb="2" eb="4">
      <t>ビョウイン</t>
    </rPh>
    <rPh sb="4" eb="5">
      <t>ナイ</t>
    </rPh>
    <rPh sb="6" eb="9">
      <t>ニュウタイイン</t>
    </rPh>
    <rPh sb="9" eb="11">
      <t>チョウセイ</t>
    </rPh>
    <rPh sb="15" eb="17">
      <t>シュウチ</t>
    </rPh>
    <phoneticPr fontId="1"/>
  </si>
  <si>
    <t>６．病院内での連携が不十分</t>
    <rPh sb="2" eb="4">
      <t>ビョウイン</t>
    </rPh>
    <rPh sb="4" eb="5">
      <t>ナイ</t>
    </rPh>
    <rPh sb="7" eb="9">
      <t>レンケイ</t>
    </rPh>
    <rPh sb="10" eb="13">
      <t>フジュウブン</t>
    </rPh>
    <phoneticPr fontId="1"/>
  </si>
  <si>
    <t>７．その他</t>
    <rPh sb="4" eb="5">
      <t>タ</t>
    </rPh>
    <phoneticPr fontId="1"/>
  </si>
  <si>
    <t>調整ルール適用前から連携を行っているため運用に至らないことが多い</t>
    <rPh sb="0" eb="2">
      <t>チョウセイ</t>
    </rPh>
    <rPh sb="5" eb="7">
      <t>テキヨウ</t>
    </rPh>
    <rPh sb="7" eb="8">
      <t>マエ</t>
    </rPh>
    <rPh sb="10" eb="12">
      <t>レンケイ</t>
    </rPh>
    <rPh sb="13" eb="14">
      <t>オコナ</t>
    </rPh>
    <rPh sb="20" eb="22">
      <t>ウンヨウ</t>
    </rPh>
    <rPh sb="23" eb="24">
      <t>イタ</t>
    </rPh>
    <rPh sb="30" eb="31">
      <t>オオ</t>
    </rPh>
    <phoneticPr fontId="1"/>
  </si>
  <si>
    <t>１．入院時の頻繁な連絡、情報提供</t>
    <rPh sb="2" eb="4">
      <t>ニュウイン</t>
    </rPh>
    <rPh sb="4" eb="5">
      <t>ジ</t>
    </rPh>
    <rPh sb="6" eb="8">
      <t>ヒンパン</t>
    </rPh>
    <rPh sb="9" eb="11">
      <t>レンラク</t>
    </rPh>
    <rPh sb="12" eb="14">
      <t>ジョウホウ</t>
    </rPh>
    <rPh sb="14" eb="16">
      <t>テイキョウ</t>
    </rPh>
    <phoneticPr fontId="1"/>
  </si>
  <si>
    <t>２．退院前カンファレンスの出席依頼がしやすい</t>
    <rPh sb="2" eb="4">
      <t>タイイン</t>
    </rPh>
    <rPh sb="4" eb="5">
      <t>マエ</t>
    </rPh>
    <rPh sb="13" eb="15">
      <t>シュッセキ</t>
    </rPh>
    <rPh sb="15" eb="17">
      <t>イライ</t>
    </rPh>
    <phoneticPr fontId="1"/>
  </si>
  <si>
    <t>３．担当ケアマネの連携窓口の明確化</t>
    <rPh sb="2" eb="4">
      <t>タントウ</t>
    </rPh>
    <rPh sb="9" eb="11">
      <t>レンケイ</t>
    </rPh>
    <rPh sb="11" eb="13">
      <t>マドグチ</t>
    </rPh>
    <rPh sb="14" eb="17">
      <t>メイカクカ</t>
    </rPh>
    <phoneticPr fontId="1"/>
  </si>
  <si>
    <t>４．入退院調整ルールの運用によるスムーズな連携</t>
    <rPh sb="2" eb="5">
      <t>ニュウタイイン</t>
    </rPh>
    <rPh sb="5" eb="7">
      <t>チョウセイ</t>
    </rPh>
    <rPh sb="11" eb="13">
      <t>ウンヨウ</t>
    </rPh>
    <rPh sb="21" eb="23">
      <t>レンケイ</t>
    </rPh>
    <phoneticPr fontId="1"/>
  </si>
  <si>
    <t>５．その他</t>
    <rPh sb="4" eb="5">
      <t>タ</t>
    </rPh>
    <phoneticPr fontId="1"/>
  </si>
  <si>
    <t>H30</t>
    <phoneticPr fontId="1"/>
  </si>
  <si>
    <t>R2</t>
    <phoneticPr fontId="1"/>
  </si>
  <si>
    <t>その他</t>
    <rPh sb="2" eb="3">
      <t>タ</t>
    </rPh>
    <phoneticPr fontId="1"/>
  </si>
  <si>
    <t>２．所属に手引きを配付し説明</t>
    <rPh sb="2" eb="4">
      <t>ショゾク</t>
    </rPh>
    <rPh sb="5" eb="7">
      <t>テビ</t>
    </rPh>
    <rPh sb="9" eb="11">
      <t>ハイフ</t>
    </rPh>
    <rPh sb="12" eb="14">
      <t>セツメイ</t>
    </rPh>
    <phoneticPr fontId="1"/>
  </si>
  <si>
    <t>ルールの運用状況に大きな変化はなく、一定程度運用の取り決めが保たれている。
前回１割と回答した医療機関は今回も１～２割の間で回答している。入院数が多く把握しきれないとの意見がある一方で、他院からの転院が多く入院時ケアマネとの関わりがないために低割合となっている医療機関もあった。</t>
    <rPh sb="4" eb="6">
      <t>ウンヨウ</t>
    </rPh>
    <rPh sb="6" eb="8">
      <t>ジョウキョウ</t>
    </rPh>
    <rPh sb="9" eb="10">
      <t>オオ</t>
    </rPh>
    <rPh sb="12" eb="14">
      <t>ヘンカ</t>
    </rPh>
    <rPh sb="18" eb="20">
      <t>イッテイ</t>
    </rPh>
    <rPh sb="20" eb="22">
      <t>テイド</t>
    </rPh>
    <rPh sb="22" eb="24">
      <t>ウンヨウ</t>
    </rPh>
    <rPh sb="25" eb="26">
      <t>ト</t>
    </rPh>
    <rPh sb="27" eb="28">
      <t>キ</t>
    </rPh>
    <rPh sb="30" eb="31">
      <t>タモ</t>
    </rPh>
    <phoneticPr fontId="1"/>
  </si>
  <si>
    <t>１．入院の連絡をしても情報がない</t>
    <rPh sb="2" eb="4">
      <t>ニュウイン</t>
    </rPh>
    <rPh sb="5" eb="7">
      <t>レンラク</t>
    </rPh>
    <rPh sb="11" eb="13">
      <t>ジョウホウ</t>
    </rPh>
    <phoneticPr fontId="1"/>
  </si>
  <si>
    <t>異動者、新採用者へルールを周知している医療機関がほとんどであり、周知状況は前回と大きな変化はない。大規模な医療機関については他部署の周知状況を把握していない場合があった。</t>
    <rPh sb="0" eb="2">
      <t>イドウ</t>
    </rPh>
    <rPh sb="2" eb="3">
      <t>シャ</t>
    </rPh>
    <rPh sb="4" eb="8">
      <t>シンサイヨウシャ</t>
    </rPh>
    <rPh sb="13" eb="15">
      <t>シュウチ</t>
    </rPh>
    <rPh sb="19" eb="21">
      <t>イリョウ</t>
    </rPh>
    <rPh sb="21" eb="23">
      <t>キカン</t>
    </rPh>
    <rPh sb="32" eb="34">
      <t>シュウチ</t>
    </rPh>
    <rPh sb="34" eb="36">
      <t>ジョウキョウ</t>
    </rPh>
    <rPh sb="37" eb="39">
      <t>ゼンカイ</t>
    </rPh>
    <rPh sb="40" eb="41">
      <t>オオ</t>
    </rPh>
    <rPh sb="43" eb="45">
      <t>ヘンカ</t>
    </rPh>
    <rPh sb="49" eb="52">
      <t>ダイキボ</t>
    </rPh>
    <rPh sb="53" eb="55">
      <t>イリョウ</t>
    </rPh>
    <rPh sb="55" eb="57">
      <t>キカン</t>
    </rPh>
    <rPh sb="62" eb="65">
      <t>タブショ</t>
    </rPh>
    <rPh sb="66" eb="68">
      <t>シュウチ</t>
    </rPh>
    <rPh sb="68" eb="70">
      <t>ジョウキョウ</t>
    </rPh>
    <rPh sb="71" eb="73">
      <t>ハアク</t>
    </rPh>
    <rPh sb="78" eb="80">
      <t>バアイ</t>
    </rPh>
    <phoneticPr fontId="1"/>
  </si>
  <si>
    <t>H30</t>
    <phoneticPr fontId="1"/>
  </si>
  <si>
    <r>
      <t>１．ケアマネからの入院時情報提供書の提出状況</t>
    </r>
    <r>
      <rPr>
        <sz val="8"/>
        <color theme="1"/>
        <rFont val="ＭＳ Ｐゴシック"/>
        <family val="3"/>
        <charset val="128"/>
        <scheme val="minor"/>
      </rPr>
      <t>　※幅のある回答は大きい数字の方で計上</t>
    </r>
    <rPh sb="9" eb="11">
      <t>ニュウイン</t>
    </rPh>
    <rPh sb="11" eb="12">
      <t>ジ</t>
    </rPh>
    <rPh sb="12" eb="14">
      <t>ジョウホウ</t>
    </rPh>
    <rPh sb="14" eb="16">
      <t>テイキョウ</t>
    </rPh>
    <rPh sb="16" eb="17">
      <t>ショ</t>
    </rPh>
    <rPh sb="18" eb="20">
      <t>テイシュツ</t>
    </rPh>
    <rPh sb="20" eb="22">
      <t>ジョウキョウ</t>
    </rPh>
    <rPh sb="24" eb="25">
      <t>ハバ</t>
    </rPh>
    <rPh sb="28" eb="30">
      <t>カイトウ</t>
    </rPh>
    <rPh sb="31" eb="32">
      <t>オオ</t>
    </rPh>
    <rPh sb="34" eb="36">
      <t>スウジ</t>
    </rPh>
    <rPh sb="37" eb="38">
      <t>ホウ</t>
    </rPh>
    <rPh sb="39" eb="41">
      <t>ケイジョウ</t>
    </rPh>
    <phoneticPr fontId="1"/>
  </si>
  <si>
    <r>
      <rPr>
        <sz val="28"/>
        <color theme="1"/>
        <rFont val="ＭＳ Ｐゴシック"/>
        <family val="3"/>
        <charset val="128"/>
        <scheme val="minor"/>
      </rPr>
      <t xml:space="preserve">令和２年度入退院調整ルールに
関するアンケート調査集計結果
</t>
    </r>
    <r>
      <rPr>
        <sz val="24"/>
        <color theme="1"/>
        <rFont val="ＭＳ Ｐゴシック"/>
        <family val="3"/>
        <charset val="128"/>
        <scheme val="minor"/>
      </rPr>
      <t>（医療機関編）</t>
    </r>
    <rPh sb="0" eb="2">
      <t>レイワ</t>
    </rPh>
    <rPh sb="3" eb="5">
      <t>ネンド</t>
    </rPh>
    <rPh sb="5" eb="8">
      <t>ニュウタイイン</t>
    </rPh>
    <rPh sb="8" eb="10">
      <t>チョウセイ</t>
    </rPh>
    <rPh sb="15" eb="16">
      <t>カン</t>
    </rPh>
    <rPh sb="23" eb="25">
      <t>チョウサ</t>
    </rPh>
    <rPh sb="25" eb="27">
      <t>シュウケイ</t>
    </rPh>
    <rPh sb="27" eb="29">
      <t>ケッカ</t>
    </rPh>
    <rPh sb="31" eb="33">
      <t>イリョウ</t>
    </rPh>
    <rPh sb="33" eb="35">
      <t>キカン</t>
    </rPh>
    <rPh sb="35" eb="36">
      <t>ヘン</t>
    </rPh>
    <phoneticPr fontId="1"/>
  </si>
  <si>
    <t>割合</t>
    <rPh sb="0" eb="2">
      <t>ワリアイ</t>
    </rPh>
    <phoneticPr fontId="1"/>
  </si>
  <si>
    <t>２．異動してきた職員への周知</t>
    <rPh sb="2" eb="4">
      <t>イドウ</t>
    </rPh>
    <rPh sb="8" eb="10">
      <t>ショクイン</t>
    </rPh>
    <rPh sb="12" eb="14">
      <t>シュウチ</t>
    </rPh>
    <phoneticPr fontId="1"/>
  </si>
  <si>
    <t>３．ルール運用上の課題</t>
    <rPh sb="5" eb="7">
      <t>ウンヨウ</t>
    </rPh>
    <rPh sb="7" eb="8">
      <t>ジョウ</t>
    </rPh>
    <rPh sb="9" eb="11">
      <t>カダイ</t>
    </rPh>
    <phoneticPr fontId="1"/>
  </si>
  <si>
    <t>４．ルール運用後、ケアマネとの連携で上手くいっていること</t>
    <rPh sb="5" eb="7">
      <t>ウンヨウ</t>
    </rPh>
    <rPh sb="7" eb="8">
      <t>ゴ</t>
    </rPh>
    <rPh sb="15" eb="17">
      <t>レンケイ</t>
    </rPh>
    <rPh sb="18" eb="20">
      <t>ウマ</t>
    </rPh>
    <phoneticPr fontId="1"/>
  </si>
  <si>
    <t>（割合が少ない理由）</t>
    <rPh sb="1" eb="3">
      <t>ワリアイ</t>
    </rPh>
    <rPh sb="4" eb="5">
      <t>スク</t>
    </rPh>
    <rPh sb="7" eb="9">
      <t>リユウ</t>
    </rPh>
    <phoneticPr fontId="1"/>
  </si>
  <si>
    <t>（院内研修等について）</t>
    <rPh sb="1" eb="3">
      <t>インナイ</t>
    </rPh>
    <rPh sb="3" eb="5">
      <t>ケンシュウ</t>
    </rPh>
    <rPh sb="5" eb="6">
      <t>トウ</t>
    </rPh>
    <phoneticPr fontId="1"/>
  </si>
  <si>
    <t>（その他）</t>
    <rPh sb="3" eb="4">
      <t>タ</t>
    </rPh>
    <phoneticPr fontId="1"/>
  </si>
  <si>
    <t>（意見のひとつ）</t>
    <rPh sb="1" eb="3">
      <t>イケン</t>
    </rPh>
    <phoneticPr fontId="1"/>
  </si>
  <si>
    <t>Ⅰ　全体集計</t>
    <rPh sb="2" eb="4">
      <t>ゼンタイ</t>
    </rPh>
    <rPh sb="4" eb="6">
      <t>シュウケイ</t>
    </rPh>
    <phoneticPr fontId="1"/>
  </si>
  <si>
    <t>Ⅱ　前回調査結果との比較</t>
    <rPh sb="2" eb="4">
      <t>ゼンカイ</t>
    </rPh>
    <rPh sb="4" eb="6">
      <t>チョウサ</t>
    </rPh>
    <rPh sb="6" eb="8">
      <t>ケッカ</t>
    </rPh>
    <rPh sb="10" eb="12">
      <t>ヒカク</t>
    </rPh>
    <phoneticPr fontId="1"/>
  </si>
  <si>
    <t>１．ルールどおりに入院時情報提供書が提出された割合</t>
    <rPh sb="9" eb="11">
      <t>ニュウイン</t>
    </rPh>
    <rPh sb="11" eb="12">
      <t>ジ</t>
    </rPh>
    <rPh sb="12" eb="14">
      <t>ジョウホウ</t>
    </rPh>
    <rPh sb="14" eb="16">
      <t>テイキョウ</t>
    </rPh>
    <rPh sb="16" eb="17">
      <t>ショ</t>
    </rPh>
    <rPh sb="18" eb="20">
      <t>テイシュツ</t>
    </rPh>
    <rPh sb="23" eb="25">
      <t>ワリアイ</t>
    </rPh>
    <phoneticPr fontId="1"/>
  </si>
  <si>
    <t>２．異動してきた職員への周知状況割合</t>
    <rPh sb="2" eb="4">
      <t>イドウ</t>
    </rPh>
    <rPh sb="8" eb="10">
      <t>ショクイン</t>
    </rPh>
    <rPh sb="12" eb="14">
      <t>シュウチ</t>
    </rPh>
    <rPh sb="14" eb="16">
      <t>ジョウキョウ</t>
    </rPh>
    <rPh sb="16" eb="18">
      <t>ワリアイ</t>
    </rPh>
    <phoneticPr fontId="1"/>
  </si>
  <si>
    <t>傾向としては前回と大きく変化はない。ケアマネによって対応の差が大きいと感じることが多いとのこと。</t>
    <rPh sb="0" eb="2">
      <t>ケイコウ</t>
    </rPh>
    <rPh sb="6" eb="8">
      <t>ゼンカイ</t>
    </rPh>
    <rPh sb="9" eb="10">
      <t>オオ</t>
    </rPh>
    <rPh sb="12" eb="14">
      <t>ヘンカ</t>
    </rPh>
    <rPh sb="26" eb="28">
      <t>タイオウ</t>
    </rPh>
    <rPh sb="29" eb="30">
      <t>サ</t>
    </rPh>
    <rPh sb="31" eb="32">
      <t>オオ</t>
    </rPh>
    <rPh sb="35" eb="36">
      <t>カン</t>
    </rPh>
    <rPh sb="41" eb="42">
      <t>オオ</t>
    </rPh>
    <phoneticPr fontId="1"/>
  </si>
  <si>
    <t>４．ルール運用後、ケアマネとの連携で上手くいっていること（延件数）</t>
    <rPh sb="5" eb="7">
      <t>ウンヨウ</t>
    </rPh>
    <rPh sb="7" eb="8">
      <t>ゴ</t>
    </rPh>
    <rPh sb="15" eb="17">
      <t>レンケイ</t>
    </rPh>
    <rPh sb="18" eb="20">
      <t>ウマ</t>
    </rPh>
    <rPh sb="29" eb="30">
      <t>ノベ</t>
    </rPh>
    <rPh sb="30" eb="32">
      <t>ケンスウ</t>
    </rPh>
    <phoneticPr fontId="1"/>
  </si>
  <si>
    <t>３．ルール運用上の課題（延件数）</t>
    <rPh sb="5" eb="7">
      <t>ウンヨウ</t>
    </rPh>
    <rPh sb="7" eb="8">
      <t>ジョウ</t>
    </rPh>
    <rPh sb="9" eb="11">
      <t>カダイ</t>
    </rPh>
    <rPh sb="12" eb="13">
      <t>ノベ</t>
    </rPh>
    <rPh sb="13" eb="15">
      <t>ケンスウ</t>
    </rPh>
    <phoneticPr fontId="1"/>
  </si>
  <si>
    <t>傾向としては前回と大きく変化はない。連絡窓口が明確になり、小まめな情報共有が行いやすくなっているとのこと。</t>
    <rPh sb="0" eb="2">
      <t>ケイコウ</t>
    </rPh>
    <rPh sb="6" eb="8">
      <t>ゼンカイ</t>
    </rPh>
    <rPh sb="9" eb="10">
      <t>オオ</t>
    </rPh>
    <rPh sb="12" eb="14">
      <t>ヘンカ</t>
    </rPh>
    <rPh sb="18" eb="20">
      <t>レンラク</t>
    </rPh>
    <rPh sb="20" eb="22">
      <t>マドグチ</t>
    </rPh>
    <rPh sb="23" eb="25">
      <t>メイカク</t>
    </rPh>
    <rPh sb="29" eb="30">
      <t>コ</t>
    </rPh>
    <rPh sb="33" eb="35">
      <t>ジョウホウ</t>
    </rPh>
    <rPh sb="35" eb="37">
      <t>キョウユウ</t>
    </rPh>
    <rPh sb="38" eb="39">
      <t>オコナ</t>
    </rPh>
    <phoneticPr fontId="1"/>
  </si>
  <si>
    <t>100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</si>
</sst>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24"/>
      <color theme="1"/>
      <name val="ＭＳ Ｐゴシック"/>
      <family val="3"/>
      <charset val="128"/>
      <scheme val="minor"/>
    </font>
    <font>
      <sz val="26"/>
      <color theme="1"/>
      <name val="ＭＳ Ｐゴシック"/>
      <family val="3"/>
      <charset val="128"/>
      <scheme val="minor"/>
    </font>
    <font>
      <sz val="28"/>
      <color theme="1"/>
      <name val="ＭＳ Ｐ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right" vertical="center"/>
    </xf>
    <xf numFmtId="176" fontId="0" fillId="0" borderId="1" xfId="0" applyNumberFormat="1" applyBorder="1">
      <alignment vertical="center"/>
    </xf>
    <xf numFmtId="0" fontId="0" fillId="0" borderId="0" xfId="0" applyBorder="1" applyAlignment="1">
      <alignment horizontal="center" vertical="center"/>
    </xf>
    <xf numFmtId="0" fontId="0" fillId="0" borderId="0" xfId="0" applyBorder="1" applyAlignment="1">
      <alignment horizontal="right" vertical="center"/>
    </xf>
    <xf numFmtId="176" fontId="0" fillId="0" borderId="0" xfId="0" applyNumberFormat="1" applyBorder="1">
      <alignment vertical="center"/>
    </xf>
    <xf numFmtId="0" fontId="0" fillId="0" borderId="0" xfId="0" applyBorder="1" applyAlignment="1">
      <alignment horizontal="left" vertical="center"/>
    </xf>
    <xf numFmtId="0" fontId="0" fillId="0" borderId="0" xfId="0" applyFill="1" applyBorder="1" applyAlignment="1">
      <alignment vertical="center"/>
    </xf>
    <xf numFmtId="0" fontId="0" fillId="0" borderId="0" xfId="0" applyBorder="1">
      <alignment vertical="center"/>
    </xf>
    <xf numFmtId="0" fontId="0" fillId="0" borderId="2" xfId="0" applyBorder="1" applyAlignment="1">
      <alignment vertical="center"/>
    </xf>
    <xf numFmtId="0" fontId="0" fillId="0" borderId="1" xfId="0" applyBorder="1" applyAlignment="1">
      <alignment horizontal="center" vertical="center"/>
    </xf>
    <xf numFmtId="0" fontId="0" fillId="0" borderId="0" xfId="0" applyBorder="1" applyAlignment="1">
      <alignment vertical="center"/>
    </xf>
    <xf numFmtId="0" fontId="0" fillId="0" borderId="1" xfId="0" applyBorder="1" applyAlignment="1">
      <alignment vertical="center"/>
    </xf>
    <xf numFmtId="0" fontId="0" fillId="0" borderId="0" xfId="0" applyAlignment="1">
      <alignment horizontal="center" vertical="center"/>
    </xf>
    <xf numFmtId="0" fontId="0" fillId="0" borderId="1" xfId="0" applyNumberFormat="1" applyBorder="1">
      <alignment vertical="center"/>
    </xf>
    <xf numFmtId="0" fontId="0" fillId="0" borderId="1" xfId="0" applyNumberFormat="1" applyBorder="1" applyAlignment="1">
      <alignment horizontal="right" vertical="center"/>
    </xf>
    <xf numFmtId="0" fontId="0" fillId="0" borderId="0" xfId="0" applyAlignment="1">
      <alignment horizontal="left" vertical="center" wrapText="1"/>
    </xf>
    <xf numFmtId="0" fontId="0" fillId="0" borderId="0" xfId="0" applyBorder="1" applyAlignment="1">
      <alignment horizontal="left" vertical="center" shrinkToFit="1"/>
    </xf>
    <xf numFmtId="49" fontId="0" fillId="0" borderId="1" xfId="0" applyNumberFormat="1" applyBorder="1" applyAlignment="1">
      <alignment horizontal="right" vertical="center"/>
    </xf>
    <xf numFmtId="0" fontId="4" fillId="0" borderId="0" xfId="0" applyFont="1" applyAlignment="1">
      <alignment horizontal="center" vertical="center" wrapText="1"/>
    </xf>
    <xf numFmtId="0" fontId="0" fillId="0" borderId="0" xfId="0" applyBorder="1" applyAlignment="1">
      <alignment horizontal="left" vertical="top" wrapText="1"/>
    </xf>
    <xf numFmtId="0" fontId="0" fillId="0" borderId="0" xfId="0" applyAlignment="1">
      <alignment horizontal="left" vertical="top" wrapText="1"/>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0" xfId="0" applyFont="1" applyAlignment="1">
      <alignment horizontal="center" vertical="center" wrapText="1"/>
    </xf>
    <xf numFmtId="0" fontId="0" fillId="0" borderId="0" xfId="0" applyFill="1" applyBorder="1" applyAlignment="1">
      <alignment horizontal="left" vertical="center" wrapText="1"/>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colors>
    <mruColors>
      <color rgb="FFFFCCFF"/>
      <color rgb="FFFFD1FF"/>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59760475854798"/>
          <c:y val="7.6602987766619057E-2"/>
          <c:w val="0.40830722118695095"/>
          <c:h val="0.85223914819682911"/>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320-412D-8A22-632AE543B10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320-412D-8A22-632AE543B10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320-412D-8A22-632AE543B10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320-412D-8A22-632AE543B10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320-412D-8A22-632AE543B10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320-412D-8A22-632AE543B10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集計!$A$3:$A$8</c:f>
              <c:strCache>
                <c:ptCount val="6"/>
                <c:pt idx="0">
                  <c:v>1割</c:v>
                </c:pt>
                <c:pt idx="1">
                  <c:v>2～3割</c:v>
                </c:pt>
                <c:pt idx="2">
                  <c:v>4～5割</c:v>
                </c:pt>
                <c:pt idx="3">
                  <c:v>6～7割</c:v>
                </c:pt>
                <c:pt idx="4">
                  <c:v>8～9割</c:v>
                </c:pt>
                <c:pt idx="5">
                  <c:v>10割</c:v>
                </c:pt>
              </c:strCache>
            </c:strRef>
          </c:cat>
          <c:val>
            <c:numRef>
              <c:f>集計!$C$3:$C$8</c:f>
              <c:numCache>
                <c:formatCode>0.0</c:formatCode>
                <c:ptCount val="6"/>
                <c:pt idx="0">
                  <c:v>4.5454545454545459</c:v>
                </c:pt>
                <c:pt idx="1">
                  <c:v>9.0909090909090917</c:v>
                </c:pt>
                <c:pt idx="2">
                  <c:v>4.5454545454545459</c:v>
                </c:pt>
                <c:pt idx="3">
                  <c:v>18.181818181818183</c:v>
                </c:pt>
                <c:pt idx="4">
                  <c:v>50</c:v>
                </c:pt>
                <c:pt idx="5">
                  <c:v>13.636363636363635</c:v>
                </c:pt>
              </c:numCache>
            </c:numRef>
          </c:val>
          <c:extLst>
            <c:ext xmlns:c16="http://schemas.microsoft.com/office/drawing/2014/chart" uri="{C3380CC4-5D6E-409C-BE32-E72D297353CC}">
              <c16:uniqueId val="{00000000-5AEE-4E6B-BFC7-D1D2EEA16540}"/>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D-3320-412D-8A22-632AE543B10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F-3320-412D-8A22-632AE543B10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1-3320-412D-8A22-632AE543B10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3-3320-412D-8A22-632AE543B10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5-3320-412D-8A22-632AE543B10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7-3320-412D-8A22-632AE543B10C}"/>
              </c:ext>
            </c:extLst>
          </c:dPt>
          <c:cat>
            <c:strRef>
              <c:f>集計!$A$3:$A$8</c:f>
              <c:strCache>
                <c:ptCount val="6"/>
                <c:pt idx="0">
                  <c:v>1割</c:v>
                </c:pt>
                <c:pt idx="1">
                  <c:v>2～3割</c:v>
                </c:pt>
                <c:pt idx="2">
                  <c:v>4～5割</c:v>
                </c:pt>
                <c:pt idx="3">
                  <c:v>6～7割</c:v>
                </c:pt>
                <c:pt idx="4">
                  <c:v>8～9割</c:v>
                </c:pt>
                <c:pt idx="5">
                  <c:v>10割</c:v>
                </c:pt>
              </c:strCache>
            </c:strRef>
          </c:cat>
          <c:val>
            <c:numRef>
              <c:f>集計!$C$3:$C$8</c:f>
              <c:numCache>
                <c:formatCode>0.0</c:formatCode>
                <c:ptCount val="6"/>
                <c:pt idx="0">
                  <c:v>4.5454545454545459</c:v>
                </c:pt>
                <c:pt idx="1">
                  <c:v>9.0909090909090917</c:v>
                </c:pt>
                <c:pt idx="2">
                  <c:v>4.5454545454545459</c:v>
                </c:pt>
                <c:pt idx="3">
                  <c:v>18.181818181818183</c:v>
                </c:pt>
                <c:pt idx="4">
                  <c:v>50</c:v>
                </c:pt>
                <c:pt idx="5">
                  <c:v>13.636363636363635</c:v>
                </c:pt>
              </c:numCache>
            </c:numRef>
          </c:val>
          <c:extLst>
            <c:ext xmlns:c16="http://schemas.microsoft.com/office/drawing/2014/chart" uri="{C3380CC4-5D6E-409C-BE32-E72D297353CC}">
              <c16:uniqueId val="{00000001-5AEE-4E6B-BFC7-D1D2EEA16540}"/>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78824187094621778"/>
          <c:y val="9.5266782740715733E-2"/>
          <c:w val="0.169611625359327"/>
          <c:h val="0.8304399412421100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156239342835719E-2"/>
          <c:y val="0.10536134633787436"/>
          <c:w val="0.42060606718487437"/>
          <c:h val="0.81195589663112844"/>
        </c:manualLayout>
      </c:layout>
      <c:pieChart>
        <c:varyColors val="1"/>
        <c:ser>
          <c:idx val="0"/>
          <c:order val="0"/>
          <c:tx>
            <c:strRef>
              <c:f>集計!$F$14</c:f>
              <c:strCache>
                <c:ptCount val="1"/>
                <c:pt idx="0">
                  <c:v>割合</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5D-4F42-AE56-B70E68304D7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5D-4F42-AE56-B70E68304D7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5D-4F42-AE56-B70E68304D7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5D-4F42-AE56-B70E68304D7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集計!$A$15:$D$18</c:f>
              <c:strCache>
                <c:ptCount val="4"/>
                <c:pt idx="0">
                  <c:v>１．院内研修・説明会の開催</c:v>
                </c:pt>
                <c:pt idx="1">
                  <c:v>２．それぞれの所属に手引きを配付し、所属で説明</c:v>
                </c:pt>
                <c:pt idx="2">
                  <c:v>３．周知していない</c:v>
                </c:pt>
                <c:pt idx="3">
                  <c:v>４．その他</c:v>
                </c:pt>
              </c:strCache>
            </c:strRef>
          </c:cat>
          <c:val>
            <c:numRef>
              <c:f>集計!$F$15:$F$18</c:f>
              <c:numCache>
                <c:formatCode>0.0</c:formatCode>
                <c:ptCount val="4"/>
                <c:pt idx="0">
                  <c:v>8.3333333333333321</c:v>
                </c:pt>
                <c:pt idx="1">
                  <c:v>54.166666666666664</c:v>
                </c:pt>
                <c:pt idx="2">
                  <c:v>8.3333333333333321</c:v>
                </c:pt>
                <c:pt idx="3">
                  <c:v>29.166666666666668</c:v>
                </c:pt>
              </c:numCache>
            </c:numRef>
          </c:val>
          <c:extLst>
            <c:ext xmlns:c16="http://schemas.microsoft.com/office/drawing/2014/chart" uri="{C3380CC4-5D6E-409C-BE32-E72D297353CC}">
              <c16:uniqueId val="{00000000-A93B-4094-98E7-1B0E9EA51312}"/>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48291793195757737"/>
          <c:y val="0.18670330872997382"/>
          <c:w val="0.49803318265780705"/>
          <c:h val="0.755026142048647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集計!$F$26</c:f>
              <c:strCache>
                <c:ptCount val="1"/>
                <c:pt idx="0">
                  <c:v>延件数</c:v>
                </c:pt>
              </c:strCache>
            </c:strRef>
          </c:tx>
          <c:spPr>
            <a:solidFill>
              <a:schemeClr val="accent1"/>
            </a:solidFill>
            <a:ln>
              <a:noFill/>
            </a:ln>
            <a:effectLst/>
          </c:spPr>
          <c:invertIfNegative val="0"/>
          <c:cat>
            <c:strRef>
              <c:f>集計!$A$27:$E$33</c:f>
              <c:strCache>
                <c:ptCount val="7"/>
                <c:pt idx="0">
                  <c:v>１．入院の連絡をしても情報がないことがある</c:v>
                </c:pt>
                <c:pt idx="1">
                  <c:v>２．事業所やケアマネにより温度差がある</c:v>
                </c:pt>
                <c:pt idx="2">
                  <c:v>３．退院予定を連絡してもケアマネが面会に来ない</c:v>
                </c:pt>
                <c:pt idx="3">
                  <c:v>４．担当ケアマネの連絡窓口が不明確</c:v>
                </c:pt>
                <c:pt idx="4">
                  <c:v>５．病院内で入退院調整ルールの周知がされていない</c:v>
                </c:pt>
                <c:pt idx="5">
                  <c:v>６．病院内での連携が不十分</c:v>
                </c:pt>
                <c:pt idx="6">
                  <c:v>７．その他</c:v>
                </c:pt>
              </c:strCache>
            </c:strRef>
          </c:cat>
          <c:val>
            <c:numRef>
              <c:f>集計!$F$27:$F$33</c:f>
              <c:numCache>
                <c:formatCode>General</c:formatCode>
                <c:ptCount val="7"/>
                <c:pt idx="0">
                  <c:v>4</c:v>
                </c:pt>
                <c:pt idx="1">
                  <c:v>16</c:v>
                </c:pt>
                <c:pt idx="2">
                  <c:v>7</c:v>
                </c:pt>
                <c:pt idx="3">
                  <c:v>2</c:v>
                </c:pt>
                <c:pt idx="4">
                  <c:v>3</c:v>
                </c:pt>
                <c:pt idx="5">
                  <c:v>4</c:v>
                </c:pt>
                <c:pt idx="6">
                  <c:v>0</c:v>
                </c:pt>
              </c:numCache>
            </c:numRef>
          </c:val>
          <c:extLst>
            <c:ext xmlns:c16="http://schemas.microsoft.com/office/drawing/2014/chart" uri="{C3380CC4-5D6E-409C-BE32-E72D297353CC}">
              <c16:uniqueId val="{00000000-DEF2-4AB3-8ED6-E9B2D69A9B90}"/>
            </c:ext>
          </c:extLst>
        </c:ser>
        <c:dLbls>
          <c:showLegendKey val="0"/>
          <c:showVal val="0"/>
          <c:showCatName val="0"/>
          <c:showSerName val="0"/>
          <c:showPercent val="0"/>
          <c:showBubbleSize val="0"/>
        </c:dLbls>
        <c:gapWidth val="219"/>
        <c:overlap val="-27"/>
        <c:axId val="523308032"/>
        <c:axId val="523306064"/>
      </c:barChart>
      <c:catAx>
        <c:axId val="523308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3306064"/>
        <c:crosses val="autoZero"/>
        <c:auto val="1"/>
        <c:lblAlgn val="ctr"/>
        <c:lblOffset val="100"/>
        <c:noMultiLvlLbl val="0"/>
      </c:catAx>
      <c:valAx>
        <c:axId val="523306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3308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512433690781368E-2"/>
          <c:y val="0.10446338311657867"/>
          <c:w val="0.86503143182325848"/>
          <c:h val="0.44996491839929198"/>
        </c:manualLayout>
      </c:layout>
      <c:barChart>
        <c:barDir val="col"/>
        <c:grouping val="clustered"/>
        <c:varyColors val="0"/>
        <c:ser>
          <c:idx val="3"/>
          <c:order val="3"/>
          <c:tx>
            <c:strRef>
              <c:f>集計!$E$39</c:f>
              <c:strCache>
                <c:ptCount val="1"/>
                <c:pt idx="0">
                  <c:v>延件数</c:v>
                </c:pt>
              </c:strCache>
            </c:strRef>
          </c:tx>
          <c:spPr>
            <a:solidFill>
              <a:schemeClr val="accent4"/>
            </a:solidFill>
            <a:ln>
              <a:noFill/>
            </a:ln>
            <a:effectLst/>
          </c:spPr>
          <c:invertIfNegative val="0"/>
          <c:cat>
            <c:strRef>
              <c:f>集計!$A$40:$A$44</c:f>
              <c:strCache>
                <c:ptCount val="5"/>
                <c:pt idx="0">
                  <c:v>１．入院時の頻繁な連絡、情報提供</c:v>
                </c:pt>
                <c:pt idx="1">
                  <c:v>２．退院前カンファレンスの出席依頼がしやすい</c:v>
                </c:pt>
                <c:pt idx="2">
                  <c:v>３．担当ケアマネの連携窓口の明確化</c:v>
                </c:pt>
                <c:pt idx="3">
                  <c:v>４．入退院調整ルールの運用によるスムーズな連携</c:v>
                </c:pt>
                <c:pt idx="4">
                  <c:v>５．その他</c:v>
                </c:pt>
              </c:strCache>
            </c:strRef>
          </c:cat>
          <c:val>
            <c:numRef>
              <c:f>集計!$E$40:$E$44</c:f>
              <c:numCache>
                <c:formatCode>General</c:formatCode>
                <c:ptCount val="5"/>
                <c:pt idx="0">
                  <c:v>16</c:v>
                </c:pt>
                <c:pt idx="1">
                  <c:v>6</c:v>
                </c:pt>
                <c:pt idx="2">
                  <c:v>16</c:v>
                </c:pt>
                <c:pt idx="3">
                  <c:v>11</c:v>
                </c:pt>
                <c:pt idx="4">
                  <c:v>0</c:v>
                </c:pt>
              </c:numCache>
            </c:numRef>
          </c:val>
          <c:extLst>
            <c:ext xmlns:c16="http://schemas.microsoft.com/office/drawing/2014/chart" uri="{C3380CC4-5D6E-409C-BE32-E72D297353CC}">
              <c16:uniqueId val="{00000003-0F8C-4795-8754-B9A605BFFD63}"/>
            </c:ext>
          </c:extLst>
        </c:ser>
        <c:dLbls>
          <c:showLegendKey val="0"/>
          <c:showVal val="0"/>
          <c:showCatName val="0"/>
          <c:showSerName val="0"/>
          <c:showPercent val="0"/>
          <c:showBubbleSize val="0"/>
        </c:dLbls>
        <c:gapWidth val="219"/>
        <c:overlap val="-27"/>
        <c:axId val="513652400"/>
        <c:axId val="513653056"/>
        <c:extLst>
          <c:ext xmlns:c15="http://schemas.microsoft.com/office/drawing/2012/chart" uri="{02D57815-91ED-43cb-92C2-25804820EDAC}">
            <c15:filteredBarSeries>
              <c15:ser>
                <c:idx val="0"/>
                <c:order val="0"/>
                <c:tx>
                  <c:strRef>
                    <c:extLst>
                      <c:ext uri="{02D57815-91ED-43cb-92C2-25804820EDAC}">
                        <c15:formulaRef>
                          <c15:sqref>集計!$B$39</c15:sqref>
                        </c15:formulaRef>
                      </c:ext>
                    </c:extLst>
                    <c:strCache>
                      <c:ptCount val="1"/>
                    </c:strCache>
                  </c:strRef>
                </c:tx>
                <c:spPr>
                  <a:solidFill>
                    <a:schemeClr val="accent1"/>
                  </a:solidFill>
                  <a:ln>
                    <a:noFill/>
                  </a:ln>
                  <a:effectLst/>
                </c:spPr>
                <c:invertIfNegative val="0"/>
                <c:cat>
                  <c:strRef>
                    <c:extLst>
                      <c:ext uri="{02D57815-91ED-43cb-92C2-25804820EDAC}">
                        <c15:formulaRef>
                          <c15:sqref>集計!$A$40:$A$44</c15:sqref>
                        </c15:formulaRef>
                      </c:ext>
                    </c:extLst>
                    <c:strCache>
                      <c:ptCount val="5"/>
                      <c:pt idx="0">
                        <c:v>１．入院時の頻繁な連絡、情報提供</c:v>
                      </c:pt>
                      <c:pt idx="1">
                        <c:v>２．退院前カンファレンスの出席依頼がしやすい</c:v>
                      </c:pt>
                      <c:pt idx="2">
                        <c:v>３．担当ケアマネの連携窓口の明確化</c:v>
                      </c:pt>
                      <c:pt idx="3">
                        <c:v>４．入退院調整ルールの運用によるスムーズな連携</c:v>
                      </c:pt>
                      <c:pt idx="4">
                        <c:v>５．その他</c:v>
                      </c:pt>
                    </c:strCache>
                  </c:strRef>
                </c:cat>
                <c:val>
                  <c:numRef>
                    <c:extLst>
                      <c:ext uri="{02D57815-91ED-43cb-92C2-25804820EDAC}">
                        <c15:formulaRef>
                          <c15:sqref>集計!$B$40:$B$44</c15:sqref>
                        </c15:formulaRef>
                      </c:ext>
                    </c:extLst>
                    <c:numCache>
                      <c:formatCode>General</c:formatCode>
                      <c:ptCount val="5"/>
                    </c:numCache>
                  </c:numRef>
                </c:val>
                <c:extLst>
                  <c:ext xmlns:c16="http://schemas.microsoft.com/office/drawing/2014/chart" uri="{C3380CC4-5D6E-409C-BE32-E72D297353CC}">
                    <c16:uniqueId val="{00000000-0F8C-4795-8754-B9A605BFFD63}"/>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集計!$C$39</c15:sqref>
                        </c15:formulaRef>
                      </c:ext>
                    </c:extLst>
                    <c:strCache>
                      <c:ptCount val="1"/>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集計!$A$40:$A$44</c15:sqref>
                        </c15:formulaRef>
                      </c:ext>
                    </c:extLst>
                    <c:strCache>
                      <c:ptCount val="5"/>
                      <c:pt idx="0">
                        <c:v>１．入院時の頻繁な連絡、情報提供</c:v>
                      </c:pt>
                      <c:pt idx="1">
                        <c:v>２．退院前カンファレンスの出席依頼がしやすい</c:v>
                      </c:pt>
                      <c:pt idx="2">
                        <c:v>３．担当ケアマネの連携窓口の明確化</c:v>
                      </c:pt>
                      <c:pt idx="3">
                        <c:v>４．入退院調整ルールの運用によるスムーズな連携</c:v>
                      </c:pt>
                      <c:pt idx="4">
                        <c:v>５．その他</c:v>
                      </c:pt>
                    </c:strCache>
                  </c:strRef>
                </c:cat>
                <c:val>
                  <c:numRef>
                    <c:extLst xmlns:c15="http://schemas.microsoft.com/office/drawing/2012/chart">
                      <c:ext xmlns:c15="http://schemas.microsoft.com/office/drawing/2012/chart" uri="{02D57815-91ED-43cb-92C2-25804820EDAC}">
                        <c15:formulaRef>
                          <c15:sqref>集計!$C$40:$C$44</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1-0F8C-4795-8754-B9A605BFFD6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集計!$D$39</c15:sqref>
                        </c15:formulaRef>
                      </c:ext>
                    </c:extLst>
                    <c:strCache>
                      <c:ptCount val="1"/>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集計!$A$40:$A$44</c15:sqref>
                        </c15:formulaRef>
                      </c:ext>
                    </c:extLst>
                    <c:strCache>
                      <c:ptCount val="5"/>
                      <c:pt idx="0">
                        <c:v>１．入院時の頻繁な連絡、情報提供</c:v>
                      </c:pt>
                      <c:pt idx="1">
                        <c:v>２．退院前カンファレンスの出席依頼がしやすい</c:v>
                      </c:pt>
                      <c:pt idx="2">
                        <c:v>３．担当ケアマネの連携窓口の明確化</c:v>
                      </c:pt>
                      <c:pt idx="3">
                        <c:v>４．入退院調整ルールの運用によるスムーズな連携</c:v>
                      </c:pt>
                      <c:pt idx="4">
                        <c:v>５．その他</c:v>
                      </c:pt>
                    </c:strCache>
                  </c:strRef>
                </c:cat>
                <c:val>
                  <c:numRef>
                    <c:extLst xmlns:c15="http://schemas.microsoft.com/office/drawing/2012/chart">
                      <c:ext xmlns:c15="http://schemas.microsoft.com/office/drawing/2012/chart" uri="{02D57815-91ED-43cb-92C2-25804820EDAC}">
                        <c15:formulaRef>
                          <c15:sqref>集計!$D$40:$D$44</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2-0F8C-4795-8754-B9A605BFFD63}"/>
                  </c:ext>
                </c:extLst>
              </c15:ser>
            </c15:filteredBarSeries>
          </c:ext>
        </c:extLst>
      </c:barChart>
      <c:catAx>
        <c:axId val="51365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13653056"/>
        <c:crosses val="autoZero"/>
        <c:auto val="1"/>
        <c:lblAlgn val="ctr"/>
        <c:lblOffset val="100"/>
        <c:noMultiLvlLbl val="0"/>
      </c:catAx>
      <c:valAx>
        <c:axId val="5136530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13652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前回との比較!$A$3</c:f>
              <c:strCache>
                <c:ptCount val="1"/>
                <c:pt idx="0">
                  <c:v>1割</c:v>
                </c:pt>
              </c:strCache>
            </c:strRef>
          </c:tx>
          <c:spPr>
            <a:solidFill>
              <a:schemeClr val="accent1"/>
            </a:solidFill>
            <a:ln>
              <a:noFill/>
            </a:ln>
            <a:effectLst/>
          </c:spPr>
          <c:invertIfNegative val="0"/>
          <c:cat>
            <c:strRef>
              <c:f>前回との比較!$B$2:$C$2</c:f>
              <c:strCache>
                <c:ptCount val="2"/>
                <c:pt idx="0">
                  <c:v>H30</c:v>
                </c:pt>
                <c:pt idx="1">
                  <c:v>R2</c:v>
                </c:pt>
              </c:strCache>
            </c:strRef>
          </c:cat>
          <c:val>
            <c:numRef>
              <c:f>前回との比較!$B$3:$C$3</c:f>
              <c:numCache>
                <c:formatCode>General</c:formatCode>
                <c:ptCount val="2"/>
                <c:pt idx="0">
                  <c:v>8.3000000000000007</c:v>
                </c:pt>
                <c:pt idx="1">
                  <c:v>4.5</c:v>
                </c:pt>
              </c:numCache>
            </c:numRef>
          </c:val>
          <c:extLst>
            <c:ext xmlns:c16="http://schemas.microsoft.com/office/drawing/2014/chart" uri="{C3380CC4-5D6E-409C-BE32-E72D297353CC}">
              <c16:uniqueId val="{00000000-0693-448A-955A-59A15238EE86}"/>
            </c:ext>
          </c:extLst>
        </c:ser>
        <c:ser>
          <c:idx val="1"/>
          <c:order val="1"/>
          <c:tx>
            <c:strRef>
              <c:f>前回との比較!$A$4</c:f>
              <c:strCache>
                <c:ptCount val="1"/>
                <c:pt idx="0">
                  <c:v>2～3割</c:v>
                </c:pt>
              </c:strCache>
            </c:strRef>
          </c:tx>
          <c:spPr>
            <a:solidFill>
              <a:schemeClr val="accent2"/>
            </a:solidFill>
            <a:ln>
              <a:noFill/>
            </a:ln>
            <a:effectLst/>
          </c:spPr>
          <c:invertIfNegative val="0"/>
          <c:cat>
            <c:strRef>
              <c:f>前回との比較!$B$2:$C$2</c:f>
              <c:strCache>
                <c:ptCount val="2"/>
                <c:pt idx="0">
                  <c:v>H30</c:v>
                </c:pt>
                <c:pt idx="1">
                  <c:v>R2</c:v>
                </c:pt>
              </c:strCache>
            </c:strRef>
          </c:cat>
          <c:val>
            <c:numRef>
              <c:f>前回との比較!$B$4:$C$4</c:f>
              <c:numCache>
                <c:formatCode>General</c:formatCode>
                <c:ptCount val="2"/>
                <c:pt idx="0">
                  <c:v>0</c:v>
                </c:pt>
                <c:pt idx="1">
                  <c:v>9.1</c:v>
                </c:pt>
              </c:numCache>
            </c:numRef>
          </c:val>
          <c:extLst>
            <c:ext xmlns:c16="http://schemas.microsoft.com/office/drawing/2014/chart" uri="{C3380CC4-5D6E-409C-BE32-E72D297353CC}">
              <c16:uniqueId val="{00000001-0693-448A-955A-59A15238EE86}"/>
            </c:ext>
          </c:extLst>
        </c:ser>
        <c:ser>
          <c:idx val="2"/>
          <c:order val="2"/>
          <c:tx>
            <c:strRef>
              <c:f>前回との比較!$A$5</c:f>
              <c:strCache>
                <c:ptCount val="1"/>
                <c:pt idx="0">
                  <c:v>4～5割</c:v>
                </c:pt>
              </c:strCache>
            </c:strRef>
          </c:tx>
          <c:spPr>
            <a:solidFill>
              <a:schemeClr val="accent3"/>
            </a:solidFill>
            <a:ln>
              <a:noFill/>
            </a:ln>
            <a:effectLst/>
          </c:spPr>
          <c:invertIfNegative val="0"/>
          <c:cat>
            <c:strRef>
              <c:f>前回との比較!$B$2:$C$2</c:f>
              <c:strCache>
                <c:ptCount val="2"/>
                <c:pt idx="0">
                  <c:v>H30</c:v>
                </c:pt>
                <c:pt idx="1">
                  <c:v>R2</c:v>
                </c:pt>
              </c:strCache>
            </c:strRef>
          </c:cat>
          <c:val>
            <c:numRef>
              <c:f>前回との比較!$B$5:$C$5</c:f>
              <c:numCache>
                <c:formatCode>General</c:formatCode>
                <c:ptCount val="2"/>
                <c:pt idx="0">
                  <c:v>12.5</c:v>
                </c:pt>
                <c:pt idx="1">
                  <c:v>4.5</c:v>
                </c:pt>
              </c:numCache>
            </c:numRef>
          </c:val>
          <c:extLst>
            <c:ext xmlns:c16="http://schemas.microsoft.com/office/drawing/2014/chart" uri="{C3380CC4-5D6E-409C-BE32-E72D297353CC}">
              <c16:uniqueId val="{00000002-0693-448A-955A-59A15238EE86}"/>
            </c:ext>
          </c:extLst>
        </c:ser>
        <c:ser>
          <c:idx val="3"/>
          <c:order val="3"/>
          <c:tx>
            <c:strRef>
              <c:f>前回との比較!$A$6</c:f>
              <c:strCache>
                <c:ptCount val="1"/>
                <c:pt idx="0">
                  <c:v>6～7割</c:v>
                </c:pt>
              </c:strCache>
            </c:strRef>
          </c:tx>
          <c:spPr>
            <a:solidFill>
              <a:schemeClr val="accent4"/>
            </a:solidFill>
            <a:ln>
              <a:noFill/>
            </a:ln>
            <a:effectLst/>
          </c:spPr>
          <c:invertIfNegative val="0"/>
          <c:cat>
            <c:strRef>
              <c:f>前回との比較!$B$2:$C$2</c:f>
              <c:strCache>
                <c:ptCount val="2"/>
                <c:pt idx="0">
                  <c:v>H30</c:v>
                </c:pt>
                <c:pt idx="1">
                  <c:v>R2</c:v>
                </c:pt>
              </c:strCache>
            </c:strRef>
          </c:cat>
          <c:val>
            <c:numRef>
              <c:f>前回との比較!$B$6:$C$6</c:f>
              <c:numCache>
                <c:formatCode>General</c:formatCode>
                <c:ptCount val="2"/>
                <c:pt idx="0">
                  <c:v>20.8</c:v>
                </c:pt>
                <c:pt idx="1">
                  <c:v>18.2</c:v>
                </c:pt>
              </c:numCache>
            </c:numRef>
          </c:val>
          <c:extLst>
            <c:ext xmlns:c16="http://schemas.microsoft.com/office/drawing/2014/chart" uri="{C3380CC4-5D6E-409C-BE32-E72D297353CC}">
              <c16:uniqueId val="{00000003-0693-448A-955A-59A15238EE86}"/>
            </c:ext>
          </c:extLst>
        </c:ser>
        <c:ser>
          <c:idx val="4"/>
          <c:order val="4"/>
          <c:tx>
            <c:strRef>
              <c:f>前回との比較!$A$7</c:f>
              <c:strCache>
                <c:ptCount val="1"/>
                <c:pt idx="0">
                  <c:v>8～9割</c:v>
                </c:pt>
              </c:strCache>
            </c:strRef>
          </c:tx>
          <c:spPr>
            <a:solidFill>
              <a:schemeClr val="accent5"/>
            </a:solidFill>
            <a:ln>
              <a:noFill/>
            </a:ln>
            <a:effectLst/>
          </c:spPr>
          <c:invertIfNegative val="0"/>
          <c:cat>
            <c:strRef>
              <c:f>前回との比較!$B$2:$C$2</c:f>
              <c:strCache>
                <c:ptCount val="2"/>
                <c:pt idx="0">
                  <c:v>H30</c:v>
                </c:pt>
                <c:pt idx="1">
                  <c:v>R2</c:v>
                </c:pt>
              </c:strCache>
            </c:strRef>
          </c:cat>
          <c:val>
            <c:numRef>
              <c:f>前回との比較!$B$7:$C$7</c:f>
              <c:numCache>
                <c:formatCode>General</c:formatCode>
                <c:ptCount val="2"/>
                <c:pt idx="0">
                  <c:v>37.5</c:v>
                </c:pt>
                <c:pt idx="1">
                  <c:v>50</c:v>
                </c:pt>
              </c:numCache>
            </c:numRef>
          </c:val>
          <c:extLst>
            <c:ext xmlns:c16="http://schemas.microsoft.com/office/drawing/2014/chart" uri="{C3380CC4-5D6E-409C-BE32-E72D297353CC}">
              <c16:uniqueId val="{00000004-0693-448A-955A-59A15238EE86}"/>
            </c:ext>
          </c:extLst>
        </c:ser>
        <c:ser>
          <c:idx val="5"/>
          <c:order val="5"/>
          <c:tx>
            <c:strRef>
              <c:f>前回との比較!$A$8</c:f>
              <c:strCache>
                <c:ptCount val="1"/>
                <c:pt idx="0">
                  <c:v>10割</c:v>
                </c:pt>
              </c:strCache>
            </c:strRef>
          </c:tx>
          <c:spPr>
            <a:solidFill>
              <a:schemeClr val="accent6"/>
            </a:solidFill>
            <a:ln>
              <a:noFill/>
            </a:ln>
            <a:effectLst/>
          </c:spPr>
          <c:invertIfNegative val="0"/>
          <c:cat>
            <c:strRef>
              <c:f>前回との比較!$B$2:$C$2</c:f>
              <c:strCache>
                <c:ptCount val="2"/>
                <c:pt idx="0">
                  <c:v>H30</c:v>
                </c:pt>
                <c:pt idx="1">
                  <c:v>R2</c:v>
                </c:pt>
              </c:strCache>
            </c:strRef>
          </c:cat>
          <c:val>
            <c:numRef>
              <c:f>前回との比較!$B$8:$C$8</c:f>
              <c:numCache>
                <c:formatCode>General</c:formatCode>
                <c:ptCount val="2"/>
                <c:pt idx="0">
                  <c:v>12.5</c:v>
                </c:pt>
                <c:pt idx="1">
                  <c:v>13.6</c:v>
                </c:pt>
              </c:numCache>
            </c:numRef>
          </c:val>
          <c:extLst>
            <c:ext xmlns:c16="http://schemas.microsoft.com/office/drawing/2014/chart" uri="{C3380CC4-5D6E-409C-BE32-E72D297353CC}">
              <c16:uniqueId val="{00000005-0693-448A-955A-59A15238EE86}"/>
            </c:ext>
          </c:extLst>
        </c:ser>
        <c:ser>
          <c:idx val="6"/>
          <c:order val="6"/>
          <c:tx>
            <c:strRef>
              <c:f>前回との比較!$A$9</c:f>
              <c:strCache>
                <c:ptCount val="1"/>
                <c:pt idx="0">
                  <c:v>その他</c:v>
                </c:pt>
              </c:strCache>
            </c:strRef>
          </c:tx>
          <c:spPr>
            <a:solidFill>
              <a:schemeClr val="accent1">
                <a:lumMod val="60000"/>
              </a:schemeClr>
            </a:solidFill>
            <a:ln>
              <a:noFill/>
            </a:ln>
            <a:effectLst/>
          </c:spPr>
          <c:invertIfNegative val="0"/>
          <c:cat>
            <c:strRef>
              <c:f>前回との比較!$B$2:$C$2</c:f>
              <c:strCache>
                <c:ptCount val="2"/>
                <c:pt idx="0">
                  <c:v>H30</c:v>
                </c:pt>
                <c:pt idx="1">
                  <c:v>R2</c:v>
                </c:pt>
              </c:strCache>
            </c:strRef>
          </c:cat>
          <c:val>
            <c:numRef>
              <c:f>前回との比較!$B$9:$C$9</c:f>
              <c:numCache>
                <c:formatCode>General</c:formatCode>
                <c:ptCount val="2"/>
                <c:pt idx="0">
                  <c:v>8.3000000000000007</c:v>
                </c:pt>
                <c:pt idx="1">
                  <c:v>0</c:v>
                </c:pt>
              </c:numCache>
            </c:numRef>
          </c:val>
          <c:extLst>
            <c:ext xmlns:c16="http://schemas.microsoft.com/office/drawing/2014/chart" uri="{C3380CC4-5D6E-409C-BE32-E72D297353CC}">
              <c16:uniqueId val="{00000006-0693-448A-955A-59A15238EE86}"/>
            </c:ext>
          </c:extLst>
        </c:ser>
        <c:dLbls>
          <c:showLegendKey val="0"/>
          <c:showVal val="0"/>
          <c:showCatName val="0"/>
          <c:showSerName val="0"/>
          <c:showPercent val="0"/>
          <c:showBubbleSize val="0"/>
        </c:dLbls>
        <c:gapWidth val="150"/>
        <c:overlap val="100"/>
        <c:axId val="658969224"/>
        <c:axId val="658967912"/>
      </c:barChart>
      <c:catAx>
        <c:axId val="6589692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58967912"/>
        <c:crosses val="autoZero"/>
        <c:auto val="1"/>
        <c:lblAlgn val="ctr"/>
        <c:lblOffset val="100"/>
        <c:noMultiLvlLbl val="0"/>
      </c:catAx>
      <c:valAx>
        <c:axId val="65896791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58969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038423976072772E-2"/>
          <c:y val="0.1165761202714745"/>
          <c:w val="0.78607398568728915"/>
          <c:h val="0.3973965090384759"/>
        </c:manualLayout>
      </c:layout>
      <c:barChart>
        <c:barDir val="col"/>
        <c:grouping val="clustered"/>
        <c:varyColors val="0"/>
        <c:ser>
          <c:idx val="0"/>
          <c:order val="0"/>
          <c:tx>
            <c:strRef>
              <c:f>前回との比較!$F$23</c:f>
              <c:strCache>
                <c:ptCount val="1"/>
                <c:pt idx="0">
                  <c:v>H30</c:v>
                </c:pt>
              </c:strCache>
            </c:strRef>
          </c:tx>
          <c:spPr>
            <a:solidFill>
              <a:schemeClr val="accent1"/>
            </a:solidFill>
            <a:ln>
              <a:noFill/>
            </a:ln>
            <a:effectLst/>
          </c:spPr>
          <c:invertIfNegative val="0"/>
          <c:cat>
            <c:strRef>
              <c:f>前回との比較!$A$24:$E$30</c:f>
              <c:strCache>
                <c:ptCount val="7"/>
                <c:pt idx="0">
                  <c:v>１．入院の連絡をしても情報がない</c:v>
                </c:pt>
                <c:pt idx="1">
                  <c:v>２．事業所やケアマネにより温度差がある</c:v>
                </c:pt>
                <c:pt idx="2">
                  <c:v>３．退院予定を連絡してもケアマネが面会に来ない</c:v>
                </c:pt>
                <c:pt idx="3">
                  <c:v>４．担当ケアマネの連絡窓口が不明確</c:v>
                </c:pt>
                <c:pt idx="4">
                  <c:v>５．病院内で入退院調整ルールの周知がされていない</c:v>
                </c:pt>
                <c:pt idx="5">
                  <c:v>６．病院内での連携が不十分</c:v>
                </c:pt>
                <c:pt idx="6">
                  <c:v>７．その他</c:v>
                </c:pt>
              </c:strCache>
            </c:strRef>
          </c:cat>
          <c:val>
            <c:numRef>
              <c:f>前回との比較!$F$24:$F$30</c:f>
              <c:numCache>
                <c:formatCode>General</c:formatCode>
                <c:ptCount val="7"/>
                <c:pt idx="0">
                  <c:v>8</c:v>
                </c:pt>
                <c:pt idx="1">
                  <c:v>16</c:v>
                </c:pt>
                <c:pt idx="2">
                  <c:v>9</c:v>
                </c:pt>
                <c:pt idx="3">
                  <c:v>1</c:v>
                </c:pt>
                <c:pt idx="4">
                  <c:v>3</c:v>
                </c:pt>
                <c:pt idx="5">
                  <c:v>5</c:v>
                </c:pt>
                <c:pt idx="6">
                  <c:v>0</c:v>
                </c:pt>
              </c:numCache>
            </c:numRef>
          </c:val>
          <c:extLst>
            <c:ext xmlns:c16="http://schemas.microsoft.com/office/drawing/2014/chart" uri="{C3380CC4-5D6E-409C-BE32-E72D297353CC}">
              <c16:uniqueId val="{00000000-705D-463F-9956-406746C4C4AA}"/>
            </c:ext>
          </c:extLst>
        </c:ser>
        <c:ser>
          <c:idx val="1"/>
          <c:order val="1"/>
          <c:tx>
            <c:strRef>
              <c:f>前回との比較!$G$23</c:f>
              <c:strCache>
                <c:ptCount val="1"/>
                <c:pt idx="0">
                  <c:v>R2</c:v>
                </c:pt>
              </c:strCache>
            </c:strRef>
          </c:tx>
          <c:spPr>
            <a:solidFill>
              <a:schemeClr val="accent2"/>
            </a:solidFill>
            <a:ln>
              <a:noFill/>
            </a:ln>
            <a:effectLst/>
          </c:spPr>
          <c:invertIfNegative val="0"/>
          <c:cat>
            <c:strRef>
              <c:f>前回との比較!$A$24:$E$30</c:f>
              <c:strCache>
                <c:ptCount val="7"/>
                <c:pt idx="0">
                  <c:v>１．入院の連絡をしても情報がない</c:v>
                </c:pt>
                <c:pt idx="1">
                  <c:v>２．事業所やケアマネにより温度差がある</c:v>
                </c:pt>
                <c:pt idx="2">
                  <c:v>３．退院予定を連絡してもケアマネが面会に来ない</c:v>
                </c:pt>
                <c:pt idx="3">
                  <c:v>４．担当ケアマネの連絡窓口が不明確</c:v>
                </c:pt>
                <c:pt idx="4">
                  <c:v>５．病院内で入退院調整ルールの周知がされていない</c:v>
                </c:pt>
                <c:pt idx="5">
                  <c:v>６．病院内での連携が不十分</c:v>
                </c:pt>
                <c:pt idx="6">
                  <c:v>７．その他</c:v>
                </c:pt>
              </c:strCache>
            </c:strRef>
          </c:cat>
          <c:val>
            <c:numRef>
              <c:f>前回との比較!$G$24:$G$30</c:f>
              <c:numCache>
                <c:formatCode>General</c:formatCode>
                <c:ptCount val="7"/>
                <c:pt idx="0">
                  <c:v>4</c:v>
                </c:pt>
                <c:pt idx="1">
                  <c:v>16</c:v>
                </c:pt>
                <c:pt idx="2">
                  <c:v>7</c:v>
                </c:pt>
                <c:pt idx="3">
                  <c:v>2</c:v>
                </c:pt>
                <c:pt idx="4">
                  <c:v>3</c:v>
                </c:pt>
                <c:pt idx="5">
                  <c:v>4</c:v>
                </c:pt>
                <c:pt idx="6">
                  <c:v>0</c:v>
                </c:pt>
              </c:numCache>
            </c:numRef>
          </c:val>
          <c:extLst>
            <c:ext xmlns:c16="http://schemas.microsoft.com/office/drawing/2014/chart" uri="{C3380CC4-5D6E-409C-BE32-E72D297353CC}">
              <c16:uniqueId val="{00000001-705D-463F-9956-406746C4C4AA}"/>
            </c:ext>
          </c:extLst>
        </c:ser>
        <c:dLbls>
          <c:showLegendKey val="0"/>
          <c:showVal val="0"/>
          <c:showCatName val="0"/>
          <c:showSerName val="0"/>
          <c:showPercent val="0"/>
          <c:showBubbleSize val="0"/>
        </c:dLbls>
        <c:gapWidth val="219"/>
        <c:overlap val="-27"/>
        <c:axId val="662824664"/>
        <c:axId val="652368632"/>
      </c:barChart>
      <c:catAx>
        <c:axId val="662824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652368632"/>
        <c:crosses val="autoZero"/>
        <c:auto val="1"/>
        <c:lblAlgn val="ctr"/>
        <c:lblOffset val="100"/>
        <c:noMultiLvlLbl val="0"/>
      </c:catAx>
      <c:valAx>
        <c:axId val="6523686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62824664"/>
        <c:crosses val="autoZero"/>
        <c:crossBetween val="between"/>
      </c:valAx>
      <c:spPr>
        <a:noFill/>
        <a:ln>
          <a:noFill/>
        </a:ln>
        <a:effectLst/>
      </c:spPr>
    </c:plotArea>
    <c:legend>
      <c:legendPos val="b"/>
      <c:layout>
        <c:manualLayout>
          <c:xMode val="edge"/>
          <c:yMode val="edge"/>
          <c:x val="0.8724710215487731"/>
          <c:y val="0.14440393496612028"/>
          <c:w val="0.10692032836792149"/>
          <c:h val="0.70712869553696467"/>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r>
              <a:rPr lang="ja-JP" altLang="en-US" sz="1050"/>
              <a:t>連携上うまくいっていること</a:t>
            </a:r>
          </a:p>
        </c:rich>
      </c:tx>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533877237135641"/>
          <c:y val="0.1587962962962963"/>
          <c:w val="0.71156786876376565"/>
          <c:h val="0.36609215514727328"/>
        </c:manualLayout>
      </c:layout>
      <c:barChart>
        <c:barDir val="col"/>
        <c:grouping val="clustered"/>
        <c:varyColors val="0"/>
        <c:ser>
          <c:idx val="0"/>
          <c:order val="0"/>
          <c:tx>
            <c:strRef>
              <c:f>前回との比較!$F$36</c:f>
              <c:strCache>
                <c:ptCount val="1"/>
                <c:pt idx="0">
                  <c:v>H30</c:v>
                </c:pt>
              </c:strCache>
            </c:strRef>
          </c:tx>
          <c:spPr>
            <a:solidFill>
              <a:schemeClr val="accent1"/>
            </a:solidFill>
            <a:ln>
              <a:noFill/>
            </a:ln>
            <a:effectLst/>
          </c:spPr>
          <c:invertIfNegative val="0"/>
          <c:cat>
            <c:strRef>
              <c:f>前回との比較!$A$37:$E$41</c:f>
              <c:strCache>
                <c:ptCount val="5"/>
                <c:pt idx="0">
                  <c:v>１．入院時の頻繁な連絡、情報提供</c:v>
                </c:pt>
                <c:pt idx="1">
                  <c:v>２．退院前カンファレンスの出席依頼がしやすい</c:v>
                </c:pt>
                <c:pt idx="2">
                  <c:v>３．担当ケアマネの連携窓口の明確化</c:v>
                </c:pt>
                <c:pt idx="3">
                  <c:v>４．入退院調整ルールの運用によるスムーズな連携</c:v>
                </c:pt>
                <c:pt idx="4">
                  <c:v>５．その他</c:v>
                </c:pt>
              </c:strCache>
            </c:strRef>
          </c:cat>
          <c:val>
            <c:numRef>
              <c:f>前回との比較!$F$37:$F$41</c:f>
              <c:numCache>
                <c:formatCode>General</c:formatCode>
                <c:ptCount val="5"/>
                <c:pt idx="0">
                  <c:v>16</c:v>
                </c:pt>
                <c:pt idx="1">
                  <c:v>9</c:v>
                </c:pt>
                <c:pt idx="2">
                  <c:v>16</c:v>
                </c:pt>
                <c:pt idx="3">
                  <c:v>11</c:v>
                </c:pt>
                <c:pt idx="4">
                  <c:v>1</c:v>
                </c:pt>
              </c:numCache>
            </c:numRef>
          </c:val>
          <c:extLst>
            <c:ext xmlns:c16="http://schemas.microsoft.com/office/drawing/2014/chart" uri="{C3380CC4-5D6E-409C-BE32-E72D297353CC}">
              <c16:uniqueId val="{00000000-9916-47AD-85BE-EC2D736E8A54}"/>
            </c:ext>
          </c:extLst>
        </c:ser>
        <c:ser>
          <c:idx val="1"/>
          <c:order val="1"/>
          <c:tx>
            <c:strRef>
              <c:f>前回との比較!$G$36</c:f>
              <c:strCache>
                <c:ptCount val="1"/>
                <c:pt idx="0">
                  <c:v>R2</c:v>
                </c:pt>
              </c:strCache>
            </c:strRef>
          </c:tx>
          <c:spPr>
            <a:solidFill>
              <a:schemeClr val="accent2"/>
            </a:solidFill>
            <a:ln>
              <a:noFill/>
            </a:ln>
            <a:effectLst/>
          </c:spPr>
          <c:invertIfNegative val="0"/>
          <c:cat>
            <c:strRef>
              <c:f>前回との比較!$A$37:$E$41</c:f>
              <c:strCache>
                <c:ptCount val="5"/>
                <c:pt idx="0">
                  <c:v>１．入院時の頻繁な連絡、情報提供</c:v>
                </c:pt>
                <c:pt idx="1">
                  <c:v>２．退院前カンファレンスの出席依頼がしやすい</c:v>
                </c:pt>
                <c:pt idx="2">
                  <c:v>３．担当ケアマネの連携窓口の明確化</c:v>
                </c:pt>
                <c:pt idx="3">
                  <c:v>４．入退院調整ルールの運用によるスムーズな連携</c:v>
                </c:pt>
                <c:pt idx="4">
                  <c:v>５．その他</c:v>
                </c:pt>
              </c:strCache>
            </c:strRef>
          </c:cat>
          <c:val>
            <c:numRef>
              <c:f>前回との比較!$G$37:$G$41</c:f>
              <c:numCache>
                <c:formatCode>General</c:formatCode>
                <c:ptCount val="5"/>
                <c:pt idx="0">
                  <c:v>16</c:v>
                </c:pt>
                <c:pt idx="1">
                  <c:v>6</c:v>
                </c:pt>
                <c:pt idx="2">
                  <c:v>16</c:v>
                </c:pt>
                <c:pt idx="3">
                  <c:v>11</c:v>
                </c:pt>
                <c:pt idx="4">
                  <c:v>0</c:v>
                </c:pt>
              </c:numCache>
            </c:numRef>
          </c:val>
          <c:extLst>
            <c:ext xmlns:c16="http://schemas.microsoft.com/office/drawing/2014/chart" uri="{C3380CC4-5D6E-409C-BE32-E72D297353CC}">
              <c16:uniqueId val="{00000001-9916-47AD-85BE-EC2D736E8A54}"/>
            </c:ext>
          </c:extLst>
        </c:ser>
        <c:dLbls>
          <c:showLegendKey val="0"/>
          <c:showVal val="0"/>
          <c:showCatName val="0"/>
          <c:showSerName val="0"/>
          <c:showPercent val="0"/>
          <c:showBubbleSize val="0"/>
        </c:dLbls>
        <c:gapWidth val="219"/>
        <c:overlap val="-27"/>
        <c:axId val="658961352"/>
        <c:axId val="658961680"/>
      </c:barChart>
      <c:catAx>
        <c:axId val="658961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658961680"/>
        <c:crosses val="autoZero"/>
        <c:auto val="1"/>
        <c:lblAlgn val="ctr"/>
        <c:lblOffset val="100"/>
        <c:noMultiLvlLbl val="0"/>
      </c:catAx>
      <c:valAx>
        <c:axId val="658961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58961352"/>
        <c:crosses val="autoZero"/>
        <c:crossBetween val="between"/>
      </c:valAx>
      <c:spPr>
        <a:noFill/>
        <a:ln>
          <a:noFill/>
        </a:ln>
        <a:effectLst/>
      </c:spPr>
    </c:plotArea>
    <c:legend>
      <c:legendPos val="b"/>
      <c:layout>
        <c:manualLayout>
          <c:xMode val="edge"/>
          <c:yMode val="edge"/>
          <c:x val="0.85493326025105876"/>
          <c:y val="0.19965223097112866"/>
          <c:w val="0.12651374515746258"/>
          <c:h val="0.5688662875473898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428624</xdr:colOff>
      <xdr:row>1</xdr:row>
      <xdr:rowOff>19050</xdr:rowOff>
    </xdr:from>
    <xdr:to>
      <xdr:col>10</xdr:col>
      <xdr:colOff>69273</xdr:colOff>
      <xdr:row>9</xdr:row>
      <xdr:rowOff>43295</xdr:rowOff>
    </xdr:to>
    <xdr:graphicFrame macro="">
      <xdr:nvGraphicFramePr>
        <xdr:cNvPr id="7" name="グラフ 6">
          <a:extLst>
            <a:ext uri="{FF2B5EF4-FFF2-40B4-BE49-F238E27FC236}">
              <a16:creationId xmlns:a16="http://schemas.microsoft.com/office/drawing/2014/main" id="{C9E584DD-E0AC-4E72-AAB2-FA364333F2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43295</xdr:colOff>
      <xdr:row>12</xdr:row>
      <xdr:rowOff>180974</xdr:rowOff>
    </xdr:from>
    <xdr:to>
      <xdr:col>11</xdr:col>
      <xdr:colOff>675408</xdr:colOff>
      <xdr:row>20</xdr:row>
      <xdr:rowOff>342900</xdr:rowOff>
    </xdr:to>
    <xdr:graphicFrame macro="">
      <xdr:nvGraphicFramePr>
        <xdr:cNvPr id="8" name="グラフ 7">
          <a:extLst>
            <a:ext uri="{FF2B5EF4-FFF2-40B4-BE49-F238E27FC236}">
              <a16:creationId xmlns:a16="http://schemas.microsoft.com/office/drawing/2014/main" id="{D88EF375-6D3A-4187-A88C-85117CF983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69273</xdr:colOff>
      <xdr:row>25</xdr:row>
      <xdr:rowOff>3462</xdr:rowOff>
    </xdr:from>
    <xdr:to>
      <xdr:col>11</xdr:col>
      <xdr:colOff>666750</xdr:colOff>
      <xdr:row>34</xdr:row>
      <xdr:rowOff>161925</xdr:rowOff>
    </xdr:to>
    <xdr:graphicFrame macro="">
      <xdr:nvGraphicFramePr>
        <xdr:cNvPr id="9" name="グラフ 8">
          <a:extLst>
            <a:ext uri="{FF2B5EF4-FFF2-40B4-BE49-F238E27FC236}">
              <a16:creationId xmlns:a16="http://schemas.microsoft.com/office/drawing/2014/main" id="{C4A6DD31-F651-4CFF-835F-1DE5FB2C9C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123826</xdr:colOff>
      <xdr:row>38</xdr:row>
      <xdr:rowOff>9525</xdr:rowOff>
    </xdr:from>
    <xdr:to>
      <xdr:col>11</xdr:col>
      <xdr:colOff>666750</xdr:colOff>
      <xdr:row>46</xdr:row>
      <xdr:rowOff>400050</xdr:rowOff>
    </xdr:to>
    <xdr:graphicFrame macro="">
      <xdr:nvGraphicFramePr>
        <xdr:cNvPr id="10" name="グラフ 9">
          <a:extLst>
            <a:ext uri="{FF2B5EF4-FFF2-40B4-BE49-F238E27FC236}">
              <a16:creationId xmlns:a16="http://schemas.microsoft.com/office/drawing/2014/main" id="{D2C5DC2C-3D29-4372-B9DF-7E535D1E58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104776</xdr:colOff>
      <xdr:row>1</xdr:row>
      <xdr:rowOff>9525</xdr:rowOff>
    </xdr:from>
    <xdr:to>
      <xdr:col>11</xdr:col>
      <xdr:colOff>666751</xdr:colOff>
      <xdr:row>10</xdr:row>
      <xdr:rowOff>142875</xdr:rowOff>
    </xdr:to>
    <xdr:graphicFrame macro="">
      <xdr:nvGraphicFramePr>
        <xdr:cNvPr id="6" name="グラフ 5">
          <a:extLst>
            <a:ext uri="{FF2B5EF4-FFF2-40B4-BE49-F238E27FC236}">
              <a16:creationId xmlns:a16="http://schemas.microsoft.com/office/drawing/2014/main" id="{D71BD70C-7F31-43C9-B5AF-4760E880EB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38099</xdr:colOff>
      <xdr:row>21</xdr:row>
      <xdr:rowOff>166687</xdr:rowOff>
    </xdr:from>
    <xdr:to>
      <xdr:col>11</xdr:col>
      <xdr:colOff>657225</xdr:colOff>
      <xdr:row>31</xdr:row>
      <xdr:rowOff>142875</xdr:rowOff>
    </xdr:to>
    <xdr:graphicFrame macro="">
      <xdr:nvGraphicFramePr>
        <xdr:cNvPr id="8" name="グラフ 7">
          <a:extLst>
            <a:ext uri="{FF2B5EF4-FFF2-40B4-BE49-F238E27FC236}">
              <a16:creationId xmlns:a16="http://schemas.microsoft.com/office/drawing/2014/main" id="{4230989A-B0DC-4D3C-AB66-7857693D5D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33337</xdr:colOff>
      <xdr:row>35</xdr:row>
      <xdr:rowOff>9525</xdr:rowOff>
    </xdr:from>
    <xdr:to>
      <xdr:col>11</xdr:col>
      <xdr:colOff>676275</xdr:colOff>
      <xdr:row>42</xdr:row>
      <xdr:rowOff>247650</xdr:rowOff>
    </xdr:to>
    <xdr:graphicFrame macro="">
      <xdr:nvGraphicFramePr>
        <xdr:cNvPr id="9" name="グラフ 8">
          <a:extLst>
            <a:ext uri="{FF2B5EF4-FFF2-40B4-BE49-F238E27FC236}">
              <a16:creationId xmlns:a16="http://schemas.microsoft.com/office/drawing/2014/main" id="{3E51041A-FD1F-4BDF-8710-02868444C4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6C15A-D364-4DE8-8EAB-AA088C89587B}">
  <dimension ref="A21:H21"/>
  <sheetViews>
    <sheetView tabSelected="1" topLeftCell="A10" zoomScale="90" zoomScaleNormal="90" workbookViewId="0">
      <selection activeCell="H12" sqref="H12"/>
    </sheetView>
  </sheetViews>
  <sheetFormatPr defaultRowHeight="13.5" x14ac:dyDescent="0.15"/>
  <cols>
    <col min="8" max="8" width="23.75" customWidth="1"/>
  </cols>
  <sheetData>
    <row r="21" spans="1:8" ht="121.5" customHeight="1" x14ac:dyDescent="0.15">
      <c r="A21" s="21" t="s">
        <v>39</v>
      </c>
      <c r="B21" s="21"/>
      <c r="C21" s="21"/>
      <c r="D21" s="21"/>
      <c r="E21" s="21"/>
      <c r="F21" s="21"/>
      <c r="G21" s="21"/>
      <c r="H21" s="21"/>
    </row>
  </sheetData>
  <mergeCells count="1">
    <mergeCell ref="A21:H2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A626F-9A12-48DA-A05F-BFEF76BD68BB}">
  <dimension ref="A21:H21"/>
  <sheetViews>
    <sheetView topLeftCell="A10" zoomScale="90" zoomScaleNormal="90" workbookViewId="0">
      <selection activeCell="H12" sqref="H12"/>
    </sheetView>
  </sheetViews>
  <sheetFormatPr defaultRowHeight="13.5" x14ac:dyDescent="0.15"/>
  <cols>
    <col min="8" max="8" width="23.75" customWidth="1"/>
  </cols>
  <sheetData>
    <row r="21" spans="1:8" ht="121.5" customHeight="1" x14ac:dyDescent="0.15">
      <c r="A21" s="21" t="s">
        <v>48</v>
      </c>
      <c r="B21" s="21"/>
      <c r="C21" s="21"/>
      <c r="D21" s="21"/>
      <c r="E21" s="21"/>
      <c r="F21" s="21"/>
      <c r="G21" s="21"/>
      <c r="H21" s="21"/>
    </row>
  </sheetData>
  <mergeCells count="1">
    <mergeCell ref="A21:H2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7"/>
  <sheetViews>
    <sheetView zoomScaleNormal="100" workbookViewId="0">
      <selection activeCell="D2" sqref="D2"/>
    </sheetView>
  </sheetViews>
  <sheetFormatPr defaultRowHeight="13.5" x14ac:dyDescent="0.15"/>
  <cols>
    <col min="1" max="1" width="13.875" customWidth="1"/>
    <col min="2" max="2" width="5.25" bestFit="1" customWidth="1"/>
    <col min="3" max="3" width="7.5" bestFit="1" customWidth="1"/>
    <col min="4" max="6" width="7.125" bestFit="1" customWidth="1"/>
    <col min="7" max="7" width="5.875" bestFit="1" customWidth="1"/>
  </cols>
  <sheetData>
    <row r="1" spans="1:12" ht="15" customHeight="1" x14ac:dyDescent="0.15">
      <c r="A1" t="s">
        <v>38</v>
      </c>
    </row>
    <row r="2" spans="1:12" ht="15" customHeight="1" x14ac:dyDescent="0.15">
      <c r="A2" s="11"/>
      <c r="B2" s="2" t="s">
        <v>9</v>
      </c>
      <c r="C2" s="2" t="s">
        <v>40</v>
      </c>
      <c r="D2" s="5"/>
      <c r="E2" s="5"/>
    </row>
    <row r="3" spans="1:12" ht="15" customHeight="1" x14ac:dyDescent="0.15">
      <c r="A3" s="11" t="s">
        <v>0</v>
      </c>
      <c r="B3" s="3">
        <v>1</v>
      </c>
      <c r="C3" s="4">
        <f>(B3/B9)*100</f>
        <v>4.5454545454545459</v>
      </c>
      <c r="D3" s="6"/>
      <c r="E3" s="7"/>
    </row>
    <row r="4" spans="1:12" ht="15" customHeight="1" x14ac:dyDescent="0.15">
      <c r="A4" s="11" t="s">
        <v>5</v>
      </c>
      <c r="B4" s="3">
        <v>2</v>
      </c>
      <c r="C4" s="4">
        <f>(B4/B9)*100</f>
        <v>9.0909090909090917</v>
      </c>
      <c r="D4" s="6"/>
      <c r="E4" s="7"/>
    </row>
    <row r="5" spans="1:12" ht="15" customHeight="1" x14ac:dyDescent="0.15">
      <c r="A5" s="11" t="s">
        <v>4</v>
      </c>
      <c r="B5" s="3">
        <v>1</v>
      </c>
      <c r="C5" s="4">
        <f>(B5/B9)*100</f>
        <v>4.5454545454545459</v>
      </c>
      <c r="D5" s="6"/>
      <c r="E5" s="7"/>
    </row>
    <row r="6" spans="1:12" ht="15" customHeight="1" x14ac:dyDescent="0.15">
      <c r="A6" s="11" t="s">
        <v>3</v>
      </c>
      <c r="B6" s="3">
        <v>4</v>
      </c>
      <c r="C6" s="4">
        <f>(B6/B9)*100</f>
        <v>18.181818181818183</v>
      </c>
      <c r="D6" s="6"/>
      <c r="E6" s="7"/>
    </row>
    <row r="7" spans="1:12" ht="15" customHeight="1" x14ac:dyDescent="0.15">
      <c r="A7" s="11" t="s">
        <v>2</v>
      </c>
      <c r="B7" s="3">
        <v>11</v>
      </c>
      <c r="C7" s="4">
        <f>(B7/B9)*100</f>
        <v>50</v>
      </c>
      <c r="D7" s="6"/>
      <c r="E7" s="7"/>
    </row>
    <row r="8" spans="1:12" ht="15" customHeight="1" x14ac:dyDescent="0.15">
      <c r="A8" s="11" t="s">
        <v>1</v>
      </c>
      <c r="B8" s="3">
        <v>3</v>
      </c>
      <c r="C8" s="4">
        <f>(B8/B9)*100</f>
        <v>13.636363636363635</v>
      </c>
      <c r="D8" s="6"/>
      <c r="E8" s="7"/>
    </row>
    <row r="9" spans="1:12" ht="15" customHeight="1" x14ac:dyDescent="0.15">
      <c r="A9" s="11" t="s">
        <v>8</v>
      </c>
      <c r="B9" s="3">
        <f>SUM(B3:B8)</f>
        <v>22</v>
      </c>
      <c r="C9" s="20" t="s">
        <v>56</v>
      </c>
      <c r="D9" s="6"/>
      <c r="E9" s="7"/>
    </row>
    <row r="10" spans="1:12" ht="15" customHeight="1" x14ac:dyDescent="0.15">
      <c r="A10" s="8" t="s">
        <v>44</v>
      </c>
    </row>
    <row r="11" spans="1:12" ht="63.75" customHeight="1" x14ac:dyDescent="0.15">
      <c r="A11" s="22" t="s">
        <v>6</v>
      </c>
      <c r="B11" s="22"/>
      <c r="C11" s="22"/>
      <c r="D11" s="22"/>
      <c r="E11" s="22"/>
      <c r="F11" s="22"/>
      <c r="G11" s="22"/>
      <c r="H11" s="22"/>
      <c r="I11" s="22"/>
      <c r="J11" s="22"/>
      <c r="K11" s="22"/>
      <c r="L11" s="22"/>
    </row>
    <row r="12" spans="1:12" ht="27" customHeight="1" x14ac:dyDescent="0.15"/>
    <row r="13" spans="1:12" ht="15" customHeight="1" x14ac:dyDescent="0.15">
      <c r="A13" s="9" t="s">
        <v>41</v>
      </c>
    </row>
    <row r="14" spans="1:12" ht="15" customHeight="1" x14ac:dyDescent="0.15">
      <c r="A14" s="24"/>
      <c r="B14" s="25"/>
      <c r="C14" s="25"/>
      <c r="D14" s="26"/>
      <c r="E14" s="2" t="s">
        <v>10</v>
      </c>
      <c r="F14" s="2" t="s">
        <v>40</v>
      </c>
    </row>
    <row r="15" spans="1:12" ht="15" customHeight="1" x14ac:dyDescent="0.15">
      <c r="A15" s="27" t="s">
        <v>13</v>
      </c>
      <c r="B15" s="28"/>
      <c r="C15" s="28"/>
      <c r="D15" s="29"/>
      <c r="E15" s="1">
        <v>2</v>
      </c>
      <c r="F15" s="4">
        <f>(E15/E19)*100</f>
        <v>8.3333333333333321</v>
      </c>
    </row>
    <row r="16" spans="1:12" ht="15" customHeight="1" x14ac:dyDescent="0.15">
      <c r="A16" s="30" t="s">
        <v>14</v>
      </c>
      <c r="B16" s="31"/>
      <c r="C16" s="31"/>
      <c r="D16" s="32"/>
      <c r="E16" s="1">
        <v>13</v>
      </c>
      <c r="F16" s="4">
        <f>(E16/E19)*100</f>
        <v>54.166666666666664</v>
      </c>
    </row>
    <row r="17" spans="1:12" ht="15" customHeight="1" x14ac:dyDescent="0.15">
      <c r="A17" s="27" t="s">
        <v>15</v>
      </c>
      <c r="B17" s="28"/>
      <c r="C17" s="28"/>
      <c r="D17" s="29"/>
      <c r="E17" s="1">
        <v>2</v>
      </c>
      <c r="F17" s="4">
        <f>(E17/E19)*100</f>
        <v>8.3333333333333321</v>
      </c>
    </row>
    <row r="18" spans="1:12" ht="15" customHeight="1" x14ac:dyDescent="0.15">
      <c r="A18" s="27" t="s">
        <v>16</v>
      </c>
      <c r="B18" s="28"/>
      <c r="C18" s="28"/>
      <c r="D18" s="29"/>
      <c r="E18" s="1">
        <v>7</v>
      </c>
      <c r="F18" s="4">
        <f>(E18/E19)*100</f>
        <v>29.166666666666668</v>
      </c>
    </row>
    <row r="19" spans="1:12" ht="15" customHeight="1" x14ac:dyDescent="0.15">
      <c r="A19" s="27" t="s">
        <v>7</v>
      </c>
      <c r="B19" s="28"/>
      <c r="C19" s="28"/>
      <c r="D19" s="29"/>
      <c r="E19" s="1">
        <v>24</v>
      </c>
      <c r="F19" s="20" t="s">
        <v>56</v>
      </c>
    </row>
    <row r="20" spans="1:12" ht="15" customHeight="1" x14ac:dyDescent="0.15">
      <c r="A20" s="8" t="s">
        <v>45</v>
      </c>
      <c r="B20" s="5"/>
      <c r="C20" s="5"/>
      <c r="D20" s="10"/>
      <c r="E20" s="7"/>
    </row>
    <row r="21" spans="1:12" ht="38.25" customHeight="1" x14ac:dyDescent="0.15">
      <c r="A21" s="22" t="s">
        <v>12</v>
      </c>
      <c r="B21" s="22"/>
      <c r="C21" s="22"/>
      <c r="D21" s="22"/>
      <c r="E21" s="22"/>
      <c r="F21" s="22"/>
      <c r="G21" s="22"/>
    </row>
    <row r="22" spans="1:12" x14ac:dyDescent="0.15">
      <c r="A22" t="s">
        <v>46</v>
      </c>
    </row>
    <row r="23" spans="1:12" ht="115.5" customHeight="1" x14ac:dyDescent="0.15">
      <c r="A23" s="23" t="s">
        <v>11</v>
      </c>
      <c r="B23" s="23"/>
      <c r="C23" s="23"/>
      <c r="D23" s="23"/>
      <c r="E23" s="23"/>
      <c r="F23" s="23"/>
      <c r="G23" s="23"/>
      <c r="H23" s="23"/>
      <c r="I23" s="23"/>
      <c r="J23" s="23"/>
      <c r="K23" s="23"/>
      <c r="L23" s="23"/>
    </row>
    <row r="24" spans="1:12" ht="27" customHeight="1" x14ac:dyDescent="0.15"/>
    <row r="25" spans="1:12" ht="15" customHeight="1" x14ac:dyDescent="0.15">
      <c r="A25" t="s">
        <v>42</v>
      </c>
    </row>
    <row r="26" spans="1:12" ht="15" customHeight="1" x14ac:dyDescent="0.15">
      <c r="A26" s="27"/>
      <c r="B26" s="28"/>
      <c r="C26" s="28"/>
      <c r="D26" s="28"/>
      <c r="E26" s="29"/>
      <c r="F26" s="2" t="s">
        <v>10</v>
      </c>
      <c r="G26" s="2" t="s">
        <v>40</v>
      </c>
    </row>
    <row r="27" spans="1:12" ht="15" customHeight="1" x14ac:dyDescent="0.15">
      <c r="A27" s="30" t="s">
        <v>17</v>
      </c>
      <c r="B27" s="31"/>
      <c r="C27" s="31"/>
      <c r="D27" s="31"/>
      <c r="E27" s="32"/>
      <c r="F27" s="1">
        <v>4</v>
      </c>
      <c r="G27" s="4">
        <f>(F27/F34)*100</f>
        <v>11.111111111111111</v>
      </c>
    </row>
    <row r="28" spans="1:12" ht="15" customHeight="1" x14ac:dyDescent="0.15">
      <c r="A28" s="30" t="s">
        <v>18</v>
      </c>
      <c r="B28" s="31"/>
      <c r="C28" s="31"/>
      <c r="D28" s="31"/>
      <c r="E28" s="32"/>
      <c r="F28" s="1">
        <v>16</v>
      </c>
      <c r="G28" s="4">
        <f>(F28/F34)*100</f>
        <v>44.444444444444443</v>
      </c>
    </row>
    <row r="29" spans="1:12" ht="15" customHeight="1" x14ac:dyDescent="0.15">
      <c r="A29" s="30" t="s">
        <v>19</v>
      </c>
      <c r="B29" s="31"/>
      <c r="C29" s="31"/>
      <c r="D29" s="31"/>
      <c r="E29" s="32"/>
      <c r="F29" s="1">
        <v>7</v>
      </c>
      <c r="G29" s="4">
        <f>(F29/F34)*100</f>
        <v>19.444444444444446</v>
      </c>
    </row>
    <row r="30" spans="1:12" ht="15" customHeight="1" x14ac:dyDescent="0.15">
      <c r="A30" s="30" t="s">
        <v>20</v>
      </c>
      <c r="B30" s="31"/>
      <c r="C30" s="31"/>
      <c r="D30" s="31"/>
      <c r="E30" s="32"/>
      <c r="F30" s="1">
        <v>2</v>
      </c>
      <c r="G30" s="4">
        <f>(F30/F34)*100</f>
        <v>5.5555555555555554</v>
      </c>
    </row>
    <row r="31" spans="1:12" ht="15" customHeight="1" x14ac:dyDescent="0.15">
      <c r="A31" s="30" t="s">
        <v>21</v>
      </c>
      <c r="B31" s="31"/>
      <c r="C31" s="31"/>
      <c r="D31" s="31"/>
      <c r="E31" s="32"/>
      <c r="F31" s="1">
        <v>3</v>
      </c>
      <c r="G31" s="4">
        <f>(F31/F34)*100</f>
        <v>8.3333333333333321</v>
      </c>
    </row>
    <row r="32" spans="1:12" ht="15" customHeight="1" x14ac:dyDescent="0.15">
      <c r="A32" s="30" t="s">
        <v>22</v>
      </c>
      <c r="B32" s="31"/>
      <c r="C32" s="31"/>
      <c r="D32" s="31"/>
      <c r="E32" s="32"/>
      <c r="F32" s="1">
        <v>4</v>
      </c>
      <c r="G32" s="4">
        <f>(F32/F34)*100</f>
        <v>11.111111111111111</v>
      </c>
    </row>
    <row r="33" spans="1:7" ht="15" customHeight="1" x14ac:dyDescent="0.15">
      <c r="A33" s="27" t="s">
        <v>23</v>
      </c>
      <c r="B33" s="28"/>
      <c r="C33" s="28"/>
      <c r="D33" s="28"/>
      <c r="E33" s="29"/>
      <c r="F33" s="1">
        <v>0</v>
      </c>
      <c r="G33" s="4">
        <f>(F33/F34)*100</f>
        <v>0</v>
      </c>
    </row>
    <row r="34" spans="1:7" ht="15" customHeight="1" x14ac:dyDescent="0.15">
      <c r="A34" s="27" t="s">
        <v>7</v>
      </c>
      <c r="B34" s="28"/>
      <c r="C34" s="28"/>
      <c r="D34" s="28"/>
      <c r="E34" s="29"/>
      <c r="F34" s="1">
        <v>36</v>
      </c>
      <c r="G34" s="20" t="s">
        <v>56</v>
      </c>
    </row>
    <row r="35" spans="1:7" ht="15" customHeight="1" x14ac:dyDescent="0.15">
      <c r="A35" t="s">
        <v>47</v>
      </c>
    </row>
    <row r="36" spans="1:7" ht="19.5" customHeight="1" x14ac:dyDescent="0.15">
      <c r="A36" t="s">
        <v>24</v>
      </c>
    </row>
    <row r="37" spans="1:7" ht="27" customHeight="1" x14ac:dyDescent="0.15"/>
    <row r="38" spans="1:7" ht="17.100000000000001" customHeight="1" x14ac:dyDescent="0.15">
      <c r="A38" t="s">
        <v>43</v>
      </c>
    </row>
    <row r="39" spans="1:7" ht="17.100000000000001" customHeight="1" x14ac:dyDescent="0.15">
      <c r="A39" s="33"/>
      <c r="B39" s="34"/>
      <c r="C39" s="34"/>
      <c r="D39" s="35"/>
      <c r="E39" s="2" t="s">
        <v>10</v>
      </c>
      <c r="F39" s="2" t="s">
        <v>40</v>
      </c>
    </row>
    <row r="40" spans="1:7" ht="17.100000000000001" customHeight="1" x14ac:dyDescent="0.15">
      <c r="A40" s="30" t="s">
        <v>25</v>
      </c>
      <c r="B40" s="31"/>
      <c r="C40" s="31"/>
      <c r="D40" s="32"/>
      <c r="E40" s="1">
        <v>16</v>
      </c>
      <c r="F40" s="4">
        <f>(E40/E45)*100</f>
        <v>32.653061224489797</v>
      </c>
    </row>
    <row r="41" spans="1:7" ht="17.100000000000001" customHeight="1" x14ac:dyDescent="0.15">
      <c r="A41" s="30" t="s">
        <v>26</v>
      </c>
      <c r="B41" s="31"/>
      <c r="C41" s="31"/>
      <c r="D41" s="32"/>
      <c r="E41" s="1">
        <v>6</v>
      </c>
      <c r="F41" s="4">
        <f>(E41/E45)*100</f>
        <v>12.244897959183673</v>
      </c>
    </row>
    <row r="42" spans="1:7" ht="17.100000000000001" customHeight="1" x14ac:dyDescent="0.15">
      <c r="A42" s="30" t="s">
        <v>27</v>
      </c>
      <c r="B42" s="31"/>
      <c r="C42" s="31"/>
      <c r="D42" s="32"/>
      <c r="E42" s="1">
        <v>16</v>
      </c>
      <c r="F42" s="4">
        <f>(E42/E45)*100</f>
        <v>32.653061224489797</v>
      </c>
    </row>
    <row r="43" spans="1:7" ht="17.100000000000001" customHeight="1" x14ac:dyDescent="0.15">
      <c r="A43" s="30" t="s">
        <v>28</v>
      </c>
      <c r="B43" s="31"/>
      <c r="C43" s="31"/>
      <c r="D43" s="32"/>
      <c r="E43" s="1">
        <v>11</v>
      </c>
      <c r="F43" s="4">
        <f>(E43/E45)*100</f>
        <v>22.448979591836736</v>
      </c>
    </row>
    <row r="44" spans="1:7" ht="17.100000000000001" customHeight="1" x14ac:dyDescent="0.15">
      <c r="A44" s="30" t="s">
        <v>29</v>
      </c>
      <c r="B44" s="31"/>
      <c r="C44" s="31"/>
      <c r="D44" s="32"/>
      <c r="E44" s="1">
        <v>0</v>
      </c>
      <c r="F44" s="4">
        <f>(E44/E45)*100</f>
        <v>0</v>
      </c>
    </row>
    <row r="45" spans="1:7" ht="17.100000000000001" customHeight="1" x14ac:dyDescent="0.15">
      <c r="A45" s="27" t="s">
        <v>7</v>
      </c>
      <c r="B45" s="28"/>
      <c r="C45" s="28"/>
      <c r="D45" s="29"/>
      <c r="E45" s="1">
        <v>49</v>
      </c>
      <c r="F45" s="20" t="s">
        <v>56</v>
      </c>
    </row>
    <row r="46" spans="1:7" ht="15" customHeight="1" x14ac:dyDescent="0.15">
      <c r="A46" s="8"/>
      <c r="B46" s="8"/>
      <c r="C46" s="8"/>
      <c r="D46" s="8"/>
      <c r="E46" s="10"/>
      <c r="F46" s="7"/>
    </row>
    <row r="47" spans="1:7" ht="54.75" customHeight="1" x14ac:dyDescent="0.15"/>
  </sheetData>
  <mergeCells count="25">
    <mergeCell ref="A15:D15"/>
    <mergeCell ref="A16:D16"/>
    <mergeCell ref="A17:D17"/>
    <mergeCell ref="A45:D45"/>
    <mergeCell ref="A18:D18"/>
    <mergeCell ref="A21:G21"/>
    <mergeCell ref="A33:E33"/>
    <mergeCell ref="A34:E34"/>
    <mergeCell ref="A26:E26"/>
    <mergeCell ref="A11:L11"/>
    <mergeCell ref="A23:L23"/>
    <mergeCell ref="A14:D14"/>
    <mergeCell ref="A19:D19"/>
    <mergeCell ref="A44:D44"/>
    <mergeCell ref="A41:D41"/>
    <mergeCell ref="A40:D40"/>
    <mergeCell ref="A39:D39"/>
    <mergeCell ref="A42:D42"/>
    <mergeCell ref="A43:D43"/>
    <mergeCell ref="A27:E27"/>
    <mergeCell ref="A28:E28"/>
    <mergeCell ref="A29:E29"/>
    <mergeCell ref="A30:E30"/>
    <mergeCell ref="A31:E31"/>
    <mergeCell ref="A32:E32"/>
  </mergeCells>
  <phoneticPr fontId="1"/>
  <pageMargins left="0.43" right="0.16" top="0.75" bottom="0.75" header="0.3" footer="0.3"/>
  <pageSetup paperSize="9" orientation="portrait" r:id="rId1"/>
  <rowBreaks count="1" manualBreakCount="1">
    <brk id="3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F14E1-7381-46D4-B25A-BB1B76C518BC}">
  <dimension ref="A21:H21"/>
  <sheetViews>
    <sheetView topLeftCell="A10" zoomScale="90" zoomScaleNormal="90" workbookViewId="0">
      <selection activeCell="H12" sqref="H12"/>
    </sheetView>
  </sheetViews>
  <sheetFormatPr defaultRowHeight="13.5" x14ac:dyDescent="0.15"/>
  <cols>
    <col min="8" max="8" width="23.75" customWidth="1"/>
  </cols>
  <sheetData>
    <row r="21" spans="1:8" ht="121.5" customHeight="1" x14ac:dyDescent="0.15">
      <c r="A21" s="36" t="s">
        <v>49</v>
      </c>
      <c r="B21" s="21"/>
      <c r="C21" s="21"/>
      <c r="D21" s="21"/>
      <c r="E21" s="21"/>
      <c r="F21" s="21"/>
      <c r="G21" s="21"/>
      <c r="H21" s="21"/>
    </row>
  </sheetData>
  <mergeCells count="1">
    <mergeCell ref="A21:H21"/>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7A88D-4B81-4A75-B8F1-182242070ED7}">
  <dimension ref="A1:L44"/>
  <sheetViews>
    <sheetView topLeftCell="A16" workbookViewId="0">
      <selection activeCell="E15" sqref="E15:E19"/>
    </sheetView>
  </sheetViews>
  <sheetFormatPr defaultRowHeight="13.5" x14ac:dyDescent="0.15"/>
  <cols>
    <col min="2" max="2" width="5.25" bestFit="1" customWidth="1"/>
    <col min="3" max="3" width="5.875" bestFit="1" customWidth="1"/>
    <col min="4" max="4" width="7.25" bestFit="1" customWidth="1"/>
    <col min="5" max="5" width="4.875" bestFit="1" customWidth="1"/>
    <col min="6" max="6" width="5.5" bestFit="1" customWidth="1"/>
    <col min="7" max="7" width="4.75" bestFit="1" customWidth="1"/>
  </cols>
  <sheetData>
    <row r="1" spans="1:12" ht="17.100000000000001" customHeight="1" x14ac:dyDescent="0.15">
      <c r="A1" t="s">
        <v>50</v>
      </c>
    </row>
    <row r="2" spans="1:12" ht="17.100000000000001" customHeight="1" x14ac:dyDescent="0.15">
      <c r="B2" s="12" t="s">
        <v>30</v>
      </c>
      <c r="C2" s="12" t="s">
        <v>31</v>
      </c>
      <c r="D2" s="10"/>
      <c r="E2" s="10"/>
      <c r="F2" s="10"/>
      <c r="G2" s="10"/>
    </row>
    <row r="3" spans="1:12" ht="17.100000000000001" customHeight="1" x14ac:dyDescent="0.15">
      <c r="A3" s="14" t="s">
        <v>0</v>
      </c>
      <c r="B3" s="3">
        <v>8.3000000000000007</v>
      </c>
      <c r="C3" s="3">
        <v>4.5</v>
      </c>
      <c r="D3" s="10"/>
      <c r="E3" s="10"/>
      <c r="F3" s="10"/>
      <c r="G3" s="10"/>
    </row>
    <row r="4" spans="1:12" ht="17.100000000000001" customHeight="1" x14ac:dyDescent="0.15">
      <c r="A4" s="11" t="s">
        <v>5</v>
      </c>
      <c r="B4" s="3">
        <v>0</v>
      </c>
      <c r="C4" s="3">
        <v>9.1</v>
      </c>
      <c r="D4" s="10"/>
      <c r="E4" s="10"/>
      <c r="F4" s="10"/>
      <c r="G4" s="10"/>
    </row>
    <row r="5" spans="1:12" ht="17.100000000000001" customHeight="1" x14ac:dyDescent="0.15">
      <c r="A5" s="11" t="s">
        <v>4</v>
      </c>
      <c r="B5" s="3">
        <v>12.5</v>
      </c>
      <c r="C5" s="3">
        <v>4.5</v>
      </c>
      <c r="D5" s="10"/>
      <c r="E5" s="10"/>
      <c r="F5" s="10"/>
      <c r="G5" s="10"/>
    </row>
    <row r="6" spans="1:12" ht="17.100000000000001" customHeight="1" x14ac:dyDescent="0.15">
      <c r="A6" s="11" t="s">
        <v>3</v>
      </c>
      <c r="B6" s="3">
        <v>20.8</v>
      </c>
      <c r="C6" s="3">
        <v>18.2</v>
      </c>
      <c r="D6" s="10"/>
      <c r="E6" s="10"/>
      <c r="F6" s="10"/>
      <c r="G6" s="10"/>
    </row>
    <row r="7" spans="1:12" ht="17.100000000000001" customHeight="1" x14ac:dyDescent="0.15">
      <c r="A7" s="11" t="s">
        <v>2</v>
      </c>
      <c r="B7" s="3">
        <v>37.5</v>
      </c>
      <c r="C7" s="3">
        <v>50</v>
      </c>
      <c r="D7" s="10"/>
      <c r="E7" s="10"/>
      <c r="F7" s="10"/>
      <c r="G7" s="10"/>
    </row>
    <row r="8" spans="1:12" ht="17.100000000000001" customHeight="1" x14ac:dyDescent="0.15">
      <c r="A8" s="11" t="s">
        <v>1</v>
      </c>
      <c r="B8" s="3">
        <v>12.5</v>
      </c>
      <c r="C8" s="3">
        <v>13.6</v>
      </c>
      <c r="D8" s="10"/>
      <c r="E8" s="10"/>
      <c r="F8" s="10"/>
      <c r="G8" s="10"/>
    </row>
    <row r="9" spans="1:12" ht="17.100000000000001" customHeight="1" x14ac:dyDescent="0.15">
      <c r="A9" s="14" t="s">
        <v>32</v>
      </c>
      <c r="B9" s="3">
        <v>8.3000000000000007</v>
      </c>
      <c r="C9" s="3">
        <v>0</v>
      </c>
      <c r="D9" s="10"/>
      <c r="E9" s="10"/>
      <c r="F9" s="10"/>
      <c r="G9" s="10"/>
    </row>
    <row r="10" spans="1:12" ht="17.100000000000001" customHeight="1" x14ac:dyDescent="0.15">
      <c r="A10" s="13"/>
      <c r="B10" s="6"/>
      <c r="C10" s="6"/>
      <c r="D10" s="7"/>
      <c r="E10" s="10"/>
      <c r="F10" s="10"/>
      <c r="G10" s="10"/>
      <c r="H10" s="10"/>
    </row>
    <row r="11" spans="1:12" x14ac:dyDescent="0.15">
      <c r="A11" s="13"/>
      <c r="B11" s="6"/>
      <c r="C11" s="6"/>
      <c r="D11" s="7"/>
      <c r="E11" s="10"/>
      <c r="F11" s="10"/>
      <c r="G11" s="10"/>
      <c r="H11" s="10"/>
    </row>
    <row r="12" spans="1:12" ht="60" customHeight="1" x14ac:dyDescent="0.15">
      <c r="A12" s="37" t="s">
        <v>34</v>
      </c>
      <c r="B12" s="37"/>
      <c r="C12" s="37"/>
      <c r="D12" s="37"/>
      <c r="E12" s="37"/>
      <c r="F12" s="37"/>
      <c r="G12" s="37"/>
      <c r="H12" s="37"/>
      <c r="I12" s="37"/>
      <c r="J12" s="37"/>
      <c r="K12" s="37"/>
      <c r="L12" s="37"/>
    </row>
    <row r="14" spans="1:12" x14ac:dyDescent="0.15">
      <c r="A14" s="9" t="s">
        <v>51</v>
      </c>
    </row>
    <row r="15" spans="1:12" x14ac:dyDescent="0.15">
      <c r="A15" s="24"/>
      <c r="B15" s="25"/>
      <c r="C15" s="25"/>
      <c r="D15" s="26"/>
      <c r="E15" s="12" t="s">
        <v>30</v>
      </c>
      <c r="F15" s="12" t="s">
        <v>31</v>
      </c>
    </row>
    <row r="16" spans="1:12" x14ac:dyDescent="0.15">
      <c r="A16" s="27" t="s">
        <v>13</v>
      </c>
      <c r="B16" s="28"/>
      <c r="C16" s="28"/>
      <c r="D16" s="29"/>
      <c r="E16" s="1">
        <v>18.2</v>
      </c>
      <c r="F16" s="4">
        <v>8.3000000000000007</v>
      </c>
    </row>
    <row r="17" spans="1:12" x14ac:dyDescent="0.15">
      <c r="A17" s="30" t="s">
        <v>33</v>
      </c>
      <c r="B17" s="31"/>
      <c r="C17" s="31"/>
      <c r="D17" s="32"/>
      <c r="E17" s="1">
        <v>72.7</v>
      </c>
      <c r="F17" s="4">
        <v>54.2</v>
      </c>
    </row>
    <row r="18" spans="1:12" x14ac:dyDescent="0.15">
      <c r="A18" s="27" t="s">
        <v>15</v>
      </c>
      <c r="B18" s="28"/>
      <c r="C18" s="28"/>
      <c r="D18" s="29"/>
      <c r="E18" s="1">
        <v>18.2</v>
      </c>
      <c r="F18" s="4">
        <v>8.3000000000000007</v>
      </c>
    </row>
    <row r="19" spans="1:12" x14ac:dyDescent="0.15">
      <c r="A19" s="27" t="s">
        <v>16</v>
      </c>
      <c r="B19" s="28"/>
      <c r="C19" s="28"/>
      <c r="D19" s="29"/>
      <c r="E19" s="1">
        <v>5.4</v>
      </c>
      <c r="F19" s="4">
        <v>29.2</v>
      </c>
    </row>
    <row r="20" spans="1:12" ht="41.25" customHeight="1" x14ac:dyDescent="0.15">
      <c r="A20" s="38" t="s">
        <v>36</v>
      </c>
      <c r="B20" s="38"/>
      <c r="C20" s="38"/>
      <c r="D20" s="38"/>
      <c r="E20" s="38"/>
      <c r="F20" s="38"/>
      <c r="G20" s="38"/>
      <c r="H20" s="38"/>
      <c r="I20" s="38"/>
      <c r="J20" s="38"/>
      <c r="K20" s="38"/>
      <c r="L20" s="38"/>
    </row>
    <row r="21" spans="1:12" x14ac:dyDescent="0.15">
      <c r="A21" s="18"/>
      <c r="B21" s="18"/>
      <c r="C21" s="18"/>
      <c r="D21" s="18"/>
      <c r="E21" s="18"/>
      <c r="F21" s="18"/>
      <c r="G21" s="18"/>
      <c r="H21" s="18"/>
      <c r="I21" s="18"/>
      <c r="J21" s="18"/>
      <c r="K21" s="18"/>
      <c r="L21" s="18"/>
    </row>
    <row r="22" spans="1:12" x14ac:dyDescent="0.15">
      <c r="A22" t="s">
        <v>54</v>
      </c>
      <c r="G22" s="15"/>
    </row>
    <row r="23" spans="1:12" ht="17.100000000000001" customHeight="1" x14ac:dyDescent="0.15">
      <c r="A23" s="27"/>
      <c r="B23" s="28"/>
      <c r="C23" s="28"/>
      <c r="D23" s="28"/>
      <c r="E23" s="29"/>
      <c r="F23" s="12" t="s">
        <v>30</v>
      </c>
      <c r="G23" s="12" t="s">
        <v>31</v>
      </c>
    </row>
    <row r="24" spans="1:12" ht="17.100000000000001" customHeight="1" x14ac:dyDescent="0.15">
      <c r="A24" s="30" t="s">
        <v>35</v>
      </c>
      <c r="B24" s="31"/>
      <c r="C24" s="31"/>
      <c r="D24" s="31"/>
      <c r="E24" s="32"/>
      <c r="F24" s="17">
        <v>8</v>
      </c>
      <c r="G24" s="16">
        <v>4</v>
      </c>
    </row>
    <row r="25" spans="1:12" ht="17.100000000000001" customHeight="1" x14ac:dyDescent="0.15">
      <c r="A25" s="30" t="s">
        <v>18</v>
      </c>
      <c r="B25" s="31"/>
      <c r="C25" s="31"/>
      <c r="D25" s="31"/>
      <c r="E25" s="32"/>
      <c r="F25" s="16">
        <v>16</v>
      </c>
      <c r="G25" s="16">
        <v>16</v>
      </c>
    </row>
    <row r="26" spans="1:12" ht="17.100000000000001" customHeight="1" x14ac:dyDescent="0.15">
      <c r="A26" s="30" t="s">
        <v>19</v>
      </c>
      <c r="B26" s="31"/>
      <c r="C26" s="31"/>
      <c r="D26" s="31"/>
      <c r="E26" s="32"/>
      <c r="F26" s="16">
        <v>9</v>
      </c>
      <c r="G26" s="16">
        <v>7</v>
      </c>
    </row>
    <row r="27" spans="1:12" ht="17.100000000000001" customHeight="1" x14ac:dyDescent="0.15">
      <c r="A27" s="30" t="s">
        <v>20</v>
      </c>
      <c r="B27" s="31"/>
      <c r="C27" s="31"/>
      <c r="D27" s="31"/>
      <c r="E27" s="32"/>
      <c r="F27" s="16">
        <v>1</v>
      </c>
      <c r="G27" s="16">
        <v>2</v>
      </c>
    </row>
    <row r="28" spans="1:12" ht="17.100000000000001" customHeight="1" x14ac:dyDescent="0.15">
      <c r="A28" s="30" t="s">
        <v>21</v>
      </c>
      <c r="B28" s="31"/>
      <c r="C28" s="31"/>
      <c r="D28" s="31"/>
      <c r="E28" s="32"/>
      <c r="F28" s="16">
        <v>3</v>
      </c>
      <c r="G28" s="16">
        <v>3</v>
      </c>
    </row>
    <row r="29" spans="1:12" ht="17.100000000000001" customHeight="1" x14ac:dyDescent="0.15">
      <c r="A29" s="30" t="s">
        <v>22</v>
      </c>
      <c r="B29" s="31"/>
      <c r="C29" s="31"/>
      <c r="D29" s="31"/>
      <c r="E29" s="32"/>
      <c r="F29" s="16">
        <v>5</v>
      </c>
      <c r="G29" s="16">
        <v>4</v>
      </c>
    </row>
    <row r="30" spans="1:12" ht="17.100000000000001" customHeight="1" x14ac:dyDescent="0.15">
      <c r="A30" s="27" t="s">
        <v>23</v>
      </c>
      <c r="B30" s="28"/>
      <c r="C30" s="28"/>
      <c r="D30" s="28"/>
      <c r="E30" s="29"/>
      <c r="F30" s="16">
        <v>0</v>
      </c>
      <c r="G30" s="16">
        <v>0</v>
      </c>
    </row>
    <row r="33" spans="1:12" ht="23.25" customHeight="1" x14ac:dyDescent="0.15">
      <c r="A33" s="38" t="s">
        <v>52</v>
      </c>
      <c r="B33" s="38"/>
      <c r="C33" s="38"/>
      <c r="D33" s="38"/>
      <c r="E33" s="38"/>
      <c r="F33" s="38"/>
      <c r="G33" s="38"/>
      <c r="H33" s="38"/>
      <c r="I33" s="38"/>
      <c r="J33" s="38"/>
      <c r="K33" s="38"/>
      <c r="L33" s="38"/>
    </row>
    <row r="35" spans="1:12" ht="17.100000000000001" customHeight="1" x14ac:dyDescent="0.15">
      <c r="A35" t="s">
        <v>53</v>
      </c>
    </row>
    <row r="36" spans="1:12" ht="17.100000000000001" customHeight="1" x14ac:dyDescent="0.15">
      <c r="A36" s="33"/>
      <c r="B36" s="34"/>
      <c r="C36" s="34"/>
      <c r="D36" s="34"/>
      <c r="E36" s="35"/>
      <c r="F36" s="12" t="s">
        <v>37</v>
      </c>
      <c r="G36" s="12" t="s">
        <v>31</v>
      </c>
    </row>
    <row r="37" spans="1:12" ht="17.100000000000001" customHeight="1" x14ac:dyDescent="0.15">
      <c r="A37" s="30" t="s">
        <v>25</v>
      </c>
      <c r="B37" s="31"/>
      <c r="C37" s="31"/>
      <c r="D37" s="31"/>
      <c r="E37" s="32"/>
      <c r="F37" s="1">
        <v>16</v>
      </c>
      <c r="G37" s="1">
        <v>16</v>
      </c>
    </row>
    <row r="38" spans="1:12" ht="17.100000000000001" customHeight="1" x14ac:dyDescent="0.15">
      <c r="A38" s="30" t="s">
        <v>26</v>
      </c>
      <c r="B38" s="31"/>
      <c r="C38" s="31"/>
      <c r="D38" s="31"/>
      <c r="E38" s="32"/>
      <c r="F38" s="1">
        <v>9</v>
      </c>
      <c r="G38" s="1">
        <v>6</v>
      </c>
    </row>
    <row r="39" spans="1:12" ht="17.100000000000001" customHeight="1" x14ac:dyDescent="0.15">
      <c r="A39" s="30" t="s">
        <v>27</v>
      </c>
      <c r="B39" s="31"/>
      <c r="C39" s="31"/>
      <c r="D39" s="31"/>
      <c r="E39" s="32"/>
      <c r="F39" s="1">
        <v>16</v>
      </c>
      <c r="G39" s="1">
        <v>16</v>
      </c>
    </row>
    <row r="40" spans="1:12" ht="17.100000000000001" customHeight="1" x14ac:dyDescent="0.15">
      <c r="A40" s="30" t="s">
        <v>28</v>
      </c>
      <c r="B40" s="31"/>
      <c r="C40" s="31"/>
      <c r="D40" s="31"/>
      <c r="E40" s="32"/>
      <c r="F40" s="1">
        <v>11</v>
      </c>
      <c r="G40" s="1">
        <v>11</v>
      </c>
    </row>
    <row r="41" spans="1:12" ht="17.100000000000001" customHeight="1" x14ac:dyDescent="0.15">
      <c r="A41" s="30" t="s">
        <v>29</v>
      </c>
      <c r="B41" s="31"/>
      <c r="C41" s="31"/>
      <c r="D41" s="31"/>
      <c r="E41" s="32"/>
      <c r="F41" s="1">
        <v>1</v>
      </c>
      <c r="G41" s="1">
        <v>0</v>
      </c>
    </row>
    <row r="42" spans="1:12" ht="17.100000000000001" customHeight="1" x14ac:dyDescent="0.15">
      <c r="A42" s="19"/>
      <c r="B42" s="19"/>
      <c r="C42" s="19"/>
      <c r="D42" s="19"/>
      <c r="E42" s="19"/>
      <c r="F42" s="10"/>
      <c r="G42" s="10"/>
    </row>
    <row r="43" spans="1:12" ht="21" customHeight="1" x14ac:dyDescent="0.15"/>
    <row r="44" spans="1:12" ht="37.5" customHeight="1" x14ac:dyDescent="0.15">
      <c r="A44" s="38" t="s">
        <v>55</v>
      </c>
      <c r="B44" s="38"/>
      <c r="C44" s="38"/>
      <c r="D44" s="38"/>
      <c r="E44" s="38"/>
      <c r="F44" s="38"/>
      <c r="G44" s="38"/>
      <c r="H44" s="38"/>
      <c r="I44" s="38"/>
      <c r="J44" s="38"/>
      <c r="K44" s="38"/>
      <c r="L44" s="38"/>
    </row>
  </sheetData>
  <mergeCells count="23">
    <mergeCell ref="A44:L44"/>
    <mergeCell ref="A40:E40"/>
    <mergeCell ref="A19:D19"/>
    <mergeCell ref="A36:E36"/>
    <mergeCell ref="A37:E37"/>
    <mergeCell ref="A38:E38"/>
    <mergeCell ref="A39:E39"/>
    <mergeCell ref="A15:D15"/>
    <mergeCell ref="A41:E41"/>
    <mergeCell ref="A30:E30"/>
    <mergeCell ref="A12:L12"/>
    <mergeCell ref="A20:L20"/>
    <mergeCell ref="A33:L33"/>
    <mergeCell ref="A25:E25"/>
    <mergeCell ref="A26:E26"/>
    <mergeCell ref="A27:E27"/>
    <mergeCell ref="A28:E28"/>
    <mergeCell ref="A29:E29"/>
    <mergeCell ref="A23:E23"/>
    <mergeCell ref="A24:E24"/>
    <mergeCell ref="A16:D16"/>
    <mergeCell ref="A17:D17"/>
    <mergeCell ref="A18:D18"/>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表紙</vt:lpstr>
      <vt:lpstr>見出し</vt:lpstr>
      <vt:lpstr>集計</vt:lpstr>
      <vt:lpstr>見出し②</vt:lpstr>
      <vt:lpstr>前回との比較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201user</dc:creator>
  <cp:lastModifiedBy>201op</cp:lastModifiedBy>
  <cp:lastPrinted>2021-03-15T05:22:58Z</cp:lastPrinted>
  <dcterms:created xsi:type="dcterms:W3CDTF">2016-12-07T23:42:56Z</dcterms:created>
  <dcterms:modified xsi:type="dcterms:W3CDTF">2021-03-22T08:04:10Z</dcterms:modified>
</cp:coreProperties>
</file>