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★スポットワーク\R8\1_交付要綱\☆ホームページ掲載・通知文\"/>
    </mc:Choice>
  </mc:AlternateContent>
  <xr:revisionPtr revIDLastSave="0" documentId="13_ncr:1_{32B5777C-9C9A-4C2D-B74C-C7A53094B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添１－１所要額調書" sheetId="10" r:id="rId1"/>
    <sheet name="別添１－２事業計画書" sheetId="2" r:id="rId2"/>
    <sheet name="記入例" sheetId="9" r:id="rId3"/>
  </sheets>
  <definedNames>
    <definedName name="_xlnm.Print_Area" localSheetId="2">記入例!$A$1:$AM$37</definedName>
    <definedName name="_xlnm.Print_Area" localSheetId="0">'別添１－１所要額調書'!$A$1:$K$14</definedName>
    <definedName name="_xlnm.Print_Area" localSheetId="1">'別添１－２事業計画書'!$A$1:$AM$37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3" i="9" l="1"/>
  <c r="P36" i="9" s="1"/>
  <c r="P36" i="2"/>
  <c r="D10" i="10" s="1"/>
  <c r="G10" i="10"/>
  <c r="I10" i="10" s="1"/>
  <c r="J10" i="10" s="1"/>
  <c r="P33" i="2"/>
  <c r="F10" i="10" l="1"/>
  <c r="K10" i="10" s="1"/>
</calcChain>
</file>

<file path=xl/sharedStrings.xml><?xml version="1.0" encoding="utf-8"?>
<sst xmlns="http://schemas.openxmlformats.org/spreadsheetml/2006/main" count="145" uniqueCount="77">
  <si>
    <t>他の事業の補助金等と重複は生じていない</t>
    <rPh sb="0" eb="1">
      <t>タ</t>
    </rPh>
    <rPh sb="2" eb="4">
      <t>ジギョウ</t>
    </rPh>
    <rPh sb="5" eb="7">
      <t>ホジョ</t>
    </rPh>
    <rPh sb="7" eb="8">
      <t>キン</t>
    </rPh>
    <rPh sb="8" eb="9">
      <t>トウ</t>
    </rPh>
    <rPh sb="10" eb="12">
      <t>ジュウフク</t>
    </rPh>
    <rPh sb="13" eb="14">
      <t>ショウ</t>
    </rPh>
    <phoneticPr fontId="6"/>
  </si>
  <si>
    <t>必ずご確認をお願いします。</t>
    <rPh sb="0" eb="1">
      <t>カナラ</t>
    </rPh>
    <rPh sb="3" eb="5">
      <t>カクニン</t>
    </rPh>
    <rPh sb="7" eb="8">
      <t>ネガ</t>
    </rPh>
    <phoneticPr fontId="6"/>
  </si>
  <si>
    <t>はじめてスポットワークを利用する業務である</t>
    <rPh sb="12" eb="14">
      <t>リヨウ</t>
    </rPh>
    <rPh sb="16" eb="18">
      <t>ギョウム</t>
    </rPh>
    <phoneticPr fontId="6"/>
  </si>
  <si>
    <t>確認事項（プルダウンから選択）</t>
    <rPh sb="0" eb="2">
      <t>カクニン</t>
    </rPh>
    <rPh sb="2" eb="4">
      <t>ジコウ</t>
    </rPh>
    <rPh sb="12" eb="14">
      <t>センタク</t>
    </rPh>
    <phoneticPr fontId="6"/>
  </si>
  <si>
    <t>実施予定内容</t>
    <rPh sb="0" eb="2">
      <t>ジッシ</t>
    </rPh>
    <rPh sb="2" eb="4">
      <t>ヨテイ</t>
    </rPh>
    <rPh sb="4" eb="6">
      <t>ナイヨウ</t>
    </rPh>
    <phoneticPr fontId="6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</si>
  <si>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</si>
  <si>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</si>
  <si>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</si>
  <si>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～</t>
    <phoneticPr fontId="4"/>
  </si>
  <si>
    <t>１．事業実施予定期間（雇用予定期間）</t>
    <rPh sb="2" eb="4">
      <t>ジギョウ</t>
    </rPh>
    <rPh sb="4" eb="6">
      <t>ジッシ</t>
    </rPh>
    <rPh sb="6" eb="8">
      <t>ヨテイ</t>
    </rPh>
    <rPh sb="8" eb="10">
      <t>キカン</t>
    </rPh>
    <rPh sb="11" eb="13">
      <t>コヨウ</t>
    </rPh>
    <rPh sb="13" eb="15">
      <t>ヨテイ</t>
    </rPh>
    <rPh sb="15" eb="17">
      <t>キカン</t>
    </rPh>
    <phoneticPr fontId="4"/>
  </si>
  <si>
    <t>①</t>
    <phoneticPr fontId="4"/>
  </si>
  <si>
    <t>②</t>
    <phoneticPr fontId="4"/>
  </si>
  <si>
    <t>③</t>
    <phoneticPr fontId="4"/>
  </si>
  <si>
    <t>業務内容</t>
    <rPh sb="0" eb="2">
      <t>ギョウム</t>
    </rPh>
    <rPh sb="2" eb="4">
      <t>ナイヨウ</t>
    </rPh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</si>
  <si>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</si>
  <si>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</si>
  <si>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</si>
  <si>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</si>
  <si>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</si>
  <si>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</si>
  <si>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</si>
  <si>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手数料（円）</t>
    <rPh sb="0" eb="3">
      <t>テスウリョウ</t>
    </rPh>
    <rPh sb="4" eb="5">
      <t>エン</t>
    </rPh>
    <phoneticPr fontId="4"/>
  </si>
  <si>
    <t>利用者に対して単独でサービス提供を行う業務は含んでいない</t>
    <rPh sb="0" eb="3">
      <t>リヨウシャ</t>
    </rPh>
    <rPh sb="4" eb="5">
      <t>タイ</t>
    </rPh>
    <rPh sb="7" eb="9">
      <t>タンドク</t>
    </rPh>
    <rPh sb="14" eb="16">
      <t>テイキョウ</t>
    </rPh>
    <rPh sb="17" eb="18">
      <t>オコナ</t>
    </rPh>
    <rPh sb="19" eb="21">
      <t>ギョウム</t>
    </rPh>
    <rPh sb="22" eb="23">
      <t>フク</t>
    </rPh>
    <phoneticPr fontId="4"/>
  </si>
  <si>
    <t>✔</t>
  </si>
  <si>
    <t>洗濯</t>
    <rPh sb="0" eb="2">
      <t>センタク</t>
    </rPh>
    <phoneticPr fontId="4"/>
  </si>
  <si>
    <t>配膳</t>
    <rPh sb="0" eb="2">
      <t>ハイゼン</t>
    </rPh>
    <phoneticPr fontId="4"/>
  </si>
  <si>
    <t>食事介助</t>
    <rPh sb="0" eb="2">
      <t>ショクジ</t>
    </rPh>
    <rPh sb="2" eb="4">
      <t>カイジョ</t>
    </rPh>
    <phoneticPr fontId="4"/>
  </si>
  <si>
    <t>（別添１－２）</t>
    <rPh sb="1" eb="3">
      <t>ベッテン</t>
    </rPh>
    <phoneticPr fontId="6"/>
  </si>
  <si>
    <t>（法人名）</t>
    <rPh sb="1" eb="3">
      <t>ホウジン</t>
    </rPh>
    <rPh sb="3" eb="4">
      <t>メイ</t>
    </rPh>
    <phoneticPr fontId="6"/>
  </si>
  <si>
    <t>種目</t>
    <rPh sb="0" eb="2">
      <t>シュモク</t>
    </rPh>
    <phoneticPr fontId="17"/>
  </si>
  <si>
    <t>総事業費</t>
    <rPh sb="0" eb="1">
      <t>ソウ</t>
    </rPh>
    <rPh sb="1" eb="4">
      <t>ジギョウヒ</t>
    </rPh>
    <phoneticPr fontId="6"/>
  </si>
  <si>
    <t>寄附金その
他の収入
見込額</t>
    <rPh sb="0" eb="3">
      <t>キフキン</t>
    </rPh>
    <rPh sb="6" eb="7">
      <t>ホカ</t>
    </rPh>
    <rPh sb="8" eb="10">
      <t>シュウニュウ</t>
    </rPh>
    <rPh sb="11" eb="13">
      <t>ミコミ</t>
    </rPh>
    <rPh sb="13" eb="14">
      <t>ガク</t>
    </rPh>
    <phoneticPr fontId="6"/>
  </si>
  <si>
    <t>差引額</t>
    <rPh sb="0" eb="3">
      <t>サシヒキガク</t>
    </rPh>
    <phoneticPr fontId="6"/>
  </si>
  <si>
    <t>基準額</t>
    <rPh sb="0" eb="3">
      <t>キジュンガク</t>
    </rPh>
    <phoneticPr fontId="6"/>
  </si>
  <si>
    <t>補助金所要額</t>
    <rPh sb="0" eb="3">
      <t>ホジョキン</t>
    </rPh>
    <rPh sb="3" eb="6">
      <t>ショヨウガク</t>
    </rPh>
    <phoneticPr fontId="17"/>
  </si>
  <si>
    <t>A</t>
    <phoneticPr fontId="6"/>
  </si>
  <si>
    <t>B</t>
    <phoneticPr fontId="6"/>
  </si>
  <si>
    <t>（A-B)C</t>
    <phoneticPr fontId="6"/>
  </si>
  <si>
    <t>D</t>
    <phoneticPr fontId="6"/>
  </si>
  <si>
    <t>円</t>
    <rPh sb="0" eb="1">
      <t>エン</t>
    </rPh>
    <phoneticPr fontId="4"/>
  </si>
  <si>
    <t>円</t>
    <rPh sb="0" eb="1">
      <t>エン</t>
    </rPh>
    <phoneticPr fontId="6"/>
  </si>
  <si>
    <t>所要額調書</t>
    <rPh sb="0" eb="2">
      <t>ショヨウ</t>
    </rPh>
    <rPh sb="2" eb="3">
      <t>ガク</t>
    </rPh>
    <rPh sb="3" eb="5">
      <t>チョウショ</t>
    </rPh>
    <phoneticPr fontId="17"/>
  </si>
  <si>
    <t>事業計画書</t>
    <rPh sb="0" eb="2">
      <t>ジギョウ</t>
    </rPh>
    <rPh sb="2" eb="5">
      <t>ケイカクショ</t>
    </rPh>
    <phoneticPr fontId="6"/>
  </si>
  <si>
    <t>４．支出予定額</t>
    <rPh sb="2" eb="4">
      <t>シシュツ</t>
    </rPh>
    <rPh sb="4" eb="6">
      <t>ヨテイ</t>
    </rPh>
    <rPh sb="6" eb="7">
      <t>ガク</t>
    </rPh>
    <phoneticPr fontId="4"/>
  </si>
  <si>
    <t>１回当たりの平均給与額（円）</t>
    <rPh sb="1" eb="2">
      <t>カイ</t>
    </rPh>
    <rPh sb="2" eb="3">
      <t>ア</t>
    </rPh>
    <rPh sb="6" eb="8">
      <t>ヘイキン</t>
    </rPh>
    <rPh sb="8" eb="10">
      <t>キュウヨ</t>
    </rPh>
    <rPh sb="10" eb="11">
      <t>ガク</t>
    </rPh>
    <rPh sb="12" eb="13">
      <t>エン</t>
    </rPh>
    <phoneticPr fontId="4"/>
  </si>
  <si>
    <t>回</t>
    <rPh sb="0" eb="1">
      <t>カイ</t>
    </rPh>
    <phoneticPr fontId="4"/>
  </si>
  <si>
    <t>③（①×②）</t>
    <phoneticPr fontId="4"/>
  </si>
  <si>
    <t>個室の掃除</t>
    <phoneticPr fontId="4"/>
  </si>
  <si>
    <t>２．利用予定のスポットワーク提供事業者</t>
    <rPh sb="2" eb="4">
      <t>リヨウ</t>
    </rPh>
    <rPh sb="4" eb="6">
      <t>ヨテイ</t>
    </rPh>
    <rPh sb="14" eb="16">
      <t>テイキョウ</t>
    </rPh>
    <rPh sb="16" eb="19">
      <t>ジギョウシャ</t>
    </rPh>
    <phoneticPr fontId="4"/>
  </si>
  <si>
    <t>３．スポットワークを利用予定の業務内容</t>
    <rPh sb="10" eb="12">
      <t>リヨウ</t>
    </rPh>
    <rPh sb="12" eb="14">
      <t>ヨテイ</t>
    </rPh>
    <rPh sb="15" eb="17">
      <t>ギョウム</t>
    </rPh>
    <rPh sb="17" eb="19">
      <t>ナイヨウ</t>
    </rPh>
    <phoneticPr fontId="4"/>
  </si>
  <si>
    <t>スポットワーク利用予定回数（回）</t>
    <rPh sb="7" eb="9">
      <t>リヨウ</t>
    </rPh>
    <rPh sb="9" eb="11">
      <t>ヨテイ</t>
    </rPh>
    <rPh sb="11" eb="13">
      <t>カイスウ</t>
    </rPh>
    <rPh sb="14" eb="15">
      <t>カイ</t>
    </rPh>
    <phoneticPr fontId="4"/>
  </si>
  <si>
    <t>給与総額（円）</t>
    <rPh sb="0" eb="2">
      <t>キュウヨ</t>
    </rPh>
    <rPh sb="2" eb="4">
      <t>ソウガク</t>
    </rPh>
    <rPh sb="5" eb="6">
      <t>エン</t>
    </rPh>
    <phoneticPr fontId="4"/>
  </si>
  <si>
    <t>←別添１－１所要額調書のＡ欄と一致する。</t>
    <rPh sb="1" eb="3">
      <t>ベッテン</t>
    </rPh>
    <rPh sb="6" eb="8">
      <t>ショヨウ</t>
    </rPh>
    <rPh sb="8" eb="9">
      <t>ガク</t>
    </rPh>
    <rPh sb="9" eb="11">
      <t>チョウショ</t>
    </rPh>
    <rPh sb="13" eb="14">
      <t>ラン</t>
    </rPh>
    <rPh sb="15" eb="17">
      <t>イッチ</t>
    </rPh>
    <phoneticPr fontId="4"/>
  </si>
  <si>
    <t>←別添１－１所要額調書のＤ欄と一致する。</t>
    <rPh sb="1" eb="3">
      <t>ベッテン</t>
    </rPh>
    <rPh sb="6" eb="8">
      <t>ショヨウ</t>
    </rPh>
    <rPh sb="8" eb="9">
      <t>ガク</t>
    </rPh>
    <rPh sb="9" eb="11">
      <t>チョウショ</t>
    </rPh>
    <rPh sb="13" eb="14">
      <t>ラン</t>
    </rPh>
    <rPh sb="15" eb="17">
      <t>イッチ</t>
    </rPh>
    <phoneticPr fontId="4"/>
  </si>
  <si>
    <t>←想定している業務内容を全て記入ください。</t>
    <rPh sb="1" eb="3">
      <t>ソウテイ</t>
    </rPh>
    <rPh sb="7" eb="9">
      <t>ギョウム</t>
    </rPh>
    <rPh sb="9" eb="11">
      <t>ナイヨウ</t>
    </rPh>
    <rPh sb="12" eb="13">
      <t>スベ</t>
    </rPh>
    <rPh sb="14" eb="16">
      <t>キニュウ</t>
    </rPh>
    <phoneticPr fontId="4"/>
  </si>
  <si>
    <t>←税抜き</t>
    <phoneticPr fontId="4"/>
  </si>
  <si>
    <t>（別添１－１）</t>
    <rPh sb="1" eb="3">
      <t>ベッテン</t>
    </rPh>
    <phoneticPr fontId="6"/>
  </si>
  <si>
    <t>初めてスポットワークを利用する業務である</t>
    <rPh sb="0" eb="1">
      <t>ハジ</t>
    </rPh>
    <rPh sb="11" eb="13">
      <t>リヨウ</t>
    </rPh>
    <rPh sb="15" eb="17">
      <t>ギョウム</t>
    </rPh>
    <phoneticPr fontId="6"/>
  </si>
  <si>
    <t>介護事業所スポットワーク活用支援事業</t>
    <phoneticPr fontId="17"/>
  </si>
  <si>
    <r>
      <t>　Ｄ</t>
    </r>
    <r>
      <rPr>
        <b/>
        <sz val="16"/>
        <rFont val="ＭＳ 明朝"/>
        <family val="1"/>
        <charset val="128"/>
      </rPr>
      <t>欄</t>
    </r>
    <r>
      <rPr>
        <sz val="16"/>
        <rFont val="ＭＳ 明朝"/>
        <family val="1"/>
        <charset val="128"/>
      </rPr>
      <t>には、別添１－２「４．支出予定額」④を記入する。</t>
    </r>
    <rPh sb="2" eb="3">
      <t>ラン</t>
    </rPh>
    <rPh sb="6" eb="8">
      <t>ベッテン</t>
    </rPh>
    <rPh sb="22" eb="24">
      <t>キニュウ</t>
    </rPh>
    <phoneticPr fontId="17"/>
  </si>
  <si>
    <t>補助対象経費
実支出額</t>
    <rPh sb="0" eb="2">
      <t>ホジョ</t>
    </rPh>
    <rPh sb="2" eb="4">
      <t>タイショウ</t>
    </rPh>
    <rPh sb="4" eb="6">
      <t>ケイヒ</t>
    </rPh>
    <rPh sb="7" eb="8">
      <t>ジツ</t>
    </rPh>
    <rPh sb="8" eb="10">
      <t>シシュツ</t>
    </rPh>
    <phoneticPr fontId="6"/>
  </si>
  <si>
    <t>E</t>
    <phoneticPr fontId="17"/>
  </si>
  <si>
    <t>F</t>
    <phoneticPr fontId="4"/>
  </si>
  <si>
    <t>DとEを比較
していずれか
低い額</t>
    <rPh sb="4" eb="6">
      <t>ヒカク</t>
    </rPh>
    <rPh sb="14" eb="15">
      <t>ヒク</t>
    </rPh>
    <rPh sb="16" eb="17">
      <t>ガク</t>
    </rPh>
    <phoneticPr fontId="4"/>
  </si>
  <si>
    <t>(F×1/2）G</t>
    <phoneticPr fontId="6"/>
  </si>
  <si>
    <t>F欄の額に補助率を乗じて得た額</t>
    <rPh sb="1" eb="2">
      <t>ラン</t>
    </rPh>
    <rPh sb="3" eb="4">
      <t>ガク</t>
    </rPh>
    <rPh sb="5" eb="8">
      <t>ホジョリツ</t>
    </rPh>
    <rPh sb="9" eb="10">
      <t>ジョウ</t>
    </rPh>
    <rPh sb="12" eb="13">
      <t>エ</t>
    </rPh>
    <rPh sb="14" eb="15">
      <t>ガク</t>
    </rPh>
    <phoneticPr fontId="6"/>
  </si>
  <si>
    <t>H</t>
    <phoneticPr fontId="17"/>
  </si>
  <si>
    <r>
      <rPr>
        <b/>
        <sz val="16"/>
        <rFont val="ＭＳ 明朝"/>
        <family val="1"/>
        <charset val="128"/>
      </rPr>
      <t>　Ｈ欄</t>
    </r>
    <r>
      <rPr>
        <sz val="16"/>
        <rFont val="ＭＳ 明朝"/>
        <family val="1"/>
        <charset val="128"/>
      </rPr>
      <t>には、Ｃ欄とＧ欄を比較して少ない額を記入する。</t>
    </r>
    <rPh sb="2" eb="3">
      <t>ラン</t>
    </rPh>
    <rPh sb="7" eb="8">
      <t>ラン</t>
    </rPh>
    <rPh sb="10" eb="11">
      <t>ラン</t>
    </rPh>
    <rPh sb="12" eb="14">
      <t>ヒカク</t>
    </rPh>
    <rPh sb="16" eb="17">
      <t>スク</t>
    </rPh>
    <rPh sb="19" eb="20">
      <t>ガク</t>
    </rPh>
    <rPh sb="21" eb="23">
      <t>キニュウ</t>
    </rPh>
    <phoneticPr fontId="6"/>
  </si>
  <si>
    <t>（別添１－２）記載例</t>
    <rPh sb="1" eb="3">
      <t>ベッテン</t>
    </rPh>
    <rPh sb="7" eb="9">
      <t>キサイ</t>
    </rPh>
    <rPh sb="9" eb="10">
      <t>レイ</t>
    </rPh>
    <phoneticPr fontId="6"/>
  </si>
  <si>
    <t>その他経費（円）</t>
    <rPh sb="2" eb="3">
      <t>タ</t>
    </rPh>
    <rPh sb="3" eb="5">
      <t>ケイヒ</t>
    </rPh>
    <rPh sb="6" eb="7">
      <t>エン</t>
    </rPh>
    <phoneticPr fontId="4"/>
  </si>
  <si>
    <t>総事業費（円）</t>
    <rPh sb="0" eb="4">
      <t>ソウジギョウヒ</t>
    </rPh>
    <rPh sb="5" eb="6">
      <t>エン</t>
    </rPh>
    <phoneticPr fontId="4"/>
  </si>
  <si>
    <t>⑥（③＋④＋⑤）</t>
    <phoneticPr fontId="4"/>
  </si>
  <si>
    <t>④（補助対象経費）</t>
    <rPh sb="2" eb="4">
      <t>ホジョ</t>
    </rPh>
    <rPh sb="4" eb="6">
      <t>タイショウ</t>
    </rPh>
    <rPh sb="6" eb="8">
      <t>ケイヒ</t>
    </rPh>
    <phoneticPr fontId="4"/>
  </si>
  <si>
    <t>⑤（その他振込手数料等）</t>
    <rPh sb="4" eb="5">
      <t>タ</t>
    </rPh>
    <rPh sb="5" eb="7">
      <t>フリコミ</t>
    </rPh>
    <rPh sb="7" eb="9">
      <t>テスウ</t>
    </rPh>
    <rPh sb="9" eb="10">
      <t>リョウ</t>
    </rPh>
    <rPh sb="10" eb="11">
      <t>トウ</t>
    </rPh>
    <phoneticPr fontId="4"/>
  </si>
  <si>
    <r>
      <t>　Ａ</t>
    </r>
    <r>
      <rPr>
        <b/>
        <sz val="16"/>
        <rFont val="ＭＳ 明朝"/>
        <family val="1"/>
        <charset val="128"/>
      </rPr>
      <t>欄</t>
    </r>
    <r>
      <rPr>
        <sz val="16"/>
        <rFont val="ＭＳ 明朝"/>
        <family val="1"/>
        <charset val="128"/>
      </rPr>
      <t>には、スポットワーク提供事業者への支払見込額の総額を記入する。</t>
    </r>
    <rPh sb="2" eb="3">
      <t>ラン</t>
    </rPh>
    <rPh sb="13" eb="15">
      <t>テイキョウ</t>
    </rPh>
    <rPh sb="15" eb="18">
      <t>ジギョウシャ</t>
    </rPh>
    <rPh sb="20" eb="22">
      <t>シハライ</t>
    </rPh>
    <rPh sb="22" eb="24">
      <t>ミコ</t>
    </rPh>
    <rPh sb="24" eb="25">
      <t>ガク</t>
    </rPh>
    <rPh sb="26" eb="28">
      <t>ソウガク</t>
    </rPh>
    <rPh sb="29" eb="31">
      <t>キニュウ</t>
    </rPh>
    <phoneticPr fontId="17"/>
  </si>
  <si>
    <r>
      <rPr>
        <b/>
        <sz val="16"/>
        <rFont val="ＭＳ 明朝"/>
        <family val="1"/>
        <charset val="128"/>
      </rPr>
      <t>　Ｇ欄</t>
    </r>
    <r>
      <rPr>
        <sz val="16"/>
        <rFont val="ＭＳ 明朝"/>
        <family val="1"/>
        <charset val="128"/>
      </rPr>
      <t>には、Ｆ欄に補助率を乗じて得た額を記入する。ただし、一円未満の端数が生じた場合には、これを切り捨てるものとする。</t>
    </r>
    <rPh sb="7" eb="8">
      <t>ラン</t>
    </rPh>
    <rPh sb="9" eb="12">
      <t>ホジョリツ</t>
    </rPh>
    <rPh sb="13" eb="14">
      <t>ジョウ</t>
    </rPh>
    <rPh sb="16" eb="17">
      <t>エ</t>
    </rPh>
    <rPh sb="18" eb="19">
      <t>ガク</t>
    </rPh>
    <rPh sb="20" eb="22">
      <t>キニュウ</t>
    </rPh>
    <rPh sb="29" eb="30">
      <t>イチ</t>
    </rPh>
    <rPh sb="30" eb="31">
      <t>エン</t>
    </rPh>
    <rPh sb="31" eb="33">
      <t>ミマン</t>
    </rPh>
    <rPh sb="34" eb="36">
      <t>ハスウ</t>
    </rPh>
    <rPh sb="37" eb="38">
      <t>ショウ</t>
    </rPh>
    <rPh sb="40" eb="42">
      <t>バアイ</t>
    </rPh>
    <rPh sb="48" eb="49">
      <t>キ</t>
    </rPh>
    <rPh sb="50" eb="51">
      <t>ス</t>
    </rPh>
    <phoneticPr fontId="6"/>
  </si>
  <si>
    <t>〇〇株式会社</t>
    <rPh sb="2" eb="6">
      <t>カブシキカイシャ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</si>
</sst>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b/>
      <u/>
      <sz val="10"/>
      <color rgb="FFFF0000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6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1"/>
      <color theme="1"/>
      <name val="Yu Gothic"/>
      <family val="3"/>
      <charset val="128"/>
      <scheme val="minor"/>
    </font>
    <font>
      <b/>
      <sz val="1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0" fillId="0" borderId="0" xfId="0" applyFill="1" applyBorder="1"/>
    <xf numFmtId="0" fontId="18" fillId="0" borderId="0" xfId="18" applyFont="1" applyAlignment="1">
      <alignment horizontal="center"/>
    </xf>
    <xf numFmtId="0" fontId="15" fillId="0" borderId="7" xfId="18" applyFont="1" applyBorder="1" applyAlignment="1">
      <alignment horizontal="distributed" vertical="top" wrapText="1"/>
    </xf>
    <xf numFmtId="0" fontId="20" fillId="0" borderId="0" xfId="0" applyFont="1"/>
    <xf numFmtId="0" fontId="8" fillId="0" borderId="0" xfId="1" applyFont="1" applyAlignment="1" applyProtection="1">
      <alignment horizontal="left" vertical="center"/>
      <protection locked="0"/>
    </xf>
    <xf numFmtId="0" fontId="5" fillId="0" borderId="0" xfId="1" applyProtection="1">
      <alignment vertical="center"/>
      <protection locked="0"/>
    </xf>
    <xf numFmtId="0" fontId="0" fillId="0" borderId="0" xfId="0" applyProtection="1">
      <protection locked="0"/>
    </xf>
    <xf numFmtId="0" fontId="10" fillId="0" borderId="0" xfId="1" applyFont="1" applyFill="1" applyBorder="1" applyAlignment="1" applyProtection="1">
      <alignment horizontal="center" vertical="center"/>
      <protection locked="0"/>
    </xf>
    <xf numFmtId="49" fontId="7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1" applyFont="1" applyFill="1" applyBorder="1" applyAlignment="1" applyProtection="1">
      <alignment vertical="center" shrinkToFit="1"/>
      <protection locked="0"/>
    </xf>
    <xf numFmtId="0" fontId="10" fillId="0" borderId="0" xfId="12" applyFont="1" applyFill="1" applyBorder="1" applyAlignment="1" applyProtection="1">
      <alignment vertical="center" shrinkToFit="1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0" fillId="0" borderId="4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Fill="1" applyBorder="1" applyProtection="1">
      <protection locked="0"/>
    </xf>
    <xf numFmtId="0" fontId="20" fillId="0" borderId="0" xfId="0" applyFont="1" applyProtection="1">
      <protection locked="0"/>
    </xf>
    <xf numFmtId="38" fontId="18" fillId="0" borderId="4" xfId="19" applyFont="1" applyFill="1" applyBorder="1" applyAlignment="1">
      <alignment horizontal="right" vertical="center" shrinkToFit="1"/>
    </xf>
    <xf numFmtId="38" fontId="18" fillId="5" borderId="4" xfId="19" applyFont="1" applyFill="1" applyBorder="1" applyAlignment="1" applyProtection="1">
      <alignment horizontal="right" vertical="center" shrinkToFit="1"/>
      <protection locked="0"/>
    </xf>
    <xf numFmtId="38" fontId="18" fillId="0" borderId="4" xfId="19" applyFont="1" applyBorder="1" applyAlignment="1">
      <alignment horizontal="right" vertical="center" shrinkToFit="1"/>
    </xf>
    <xf numFmtId="0" fontId="18" fillId="0" borderId="0" xfId="18" applyFont="1" applyAlignment="1">
      <alignment vertical="center"/>
    </xf>
    <xf numFmtId="0" fontId="18" fillId="0" borderId="0" xfId="18" applyFont="1"/>
    <xf numFmtId="0" fontId="18" fillId="0" borderId="0" xfId="18" applyFont="1" applyAlignment="1">
      <alignment horizontal="center" vertical="center" wrapText="1"/>
    </xf>
    <xf numFmtId="0" fontId="18" fillId="0" borderId="0" xfId="18" applyFont="1" applyAlignment="1">
      <alignment horizontal="right" vertical="center"/>
    </xf>
    <xf numFmtId="0" fontId="18" fillId="0" borderId="6" xfId="18" applyFont="1" applyBorder="1"/>
    <xf numFmtId="0" fontId="18" fillId="0" borderId="0" xfId="18" applyFont="1" applyAlignment="1">
      <alignment horizontal="distributed" vertical="top" wrapText="1"/>
    </xf>
    <xf numFmtId="0" fontId="18" fillId="0" borderId="7" xfId="18" applyFont="1" applyBorder="1" applyAlignment="1">
      <alignment horizontal="right" vertical="center"/>
    </xf>
    <xf numFmtId="0" fontId="18" fillId="0" borderId="8" xfId="18" applyFont="1" applyBorder="1" applyAlignment="1">
      <alignment horizontal="right" vertical="center"/>
    </xf>
    <xf numFmtId="0" fontId="15" fillId="0" borderId="4" xfId="18" applyFont="1" applyBorder="1" applyAlignment="1">
      <alignment horizontal="center" vertical="center"/>
    </xf>
    <xf numFmtId="0" fontId="15" fillId="0" borderId="4" xfId="18" applyFont="1" applyBorder="1" applyAlignment="1">
      <alignment horizontal="center" vertical="center" wrapText="1"/>
    </xf>
    <xf numFmtId="0" fontId="16" fillId="0" borderId="0" xfId="18" applyFont="1" applyAlignment="1">
      <alignment horizontal="center" vertical="center" wrapText="1"/>
    </xf>
    <xf numFmtId="0" fontId="18" fillId="5" borderId="5" xfId="18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38" fontId="0" fillId="5" borderId="1" xfId="17" applyFont="1" applyFill="1" applyBorder="1" applyAlignment="1" applyProtection="1">
      <alignment horizontal="right"/>
      <protection locked="0"/>
    </xf>
    <xf numFmtId="38" fontId="0" fillId="5" borderId="2" xfId="17" applyFont="1" applyFill="1" applyBorder="1" applyAlignment="1" applyProtection="1">
      <alignment horizontal="right"/>
      <protection locked="0"/>
    </xf>
    <xf numFmtId="38" fontId="0" fillId="6" borderId="1" xfId="17" applyFont="1" applyFill="1" applyBorder="1" applyAlignment="1" applyProtection="1">
      <alignment horizontal="right"/>
      <protection locked="0"/>
    </xf>
    <xf numFmtId="38" fontId="0" fillId="6" borderId="2" xfId="17" applyFont="1" applyFill="1" applyBorder="1" applyAlignment="1" applyProtection="1">
      <alignment horizontal="right"/>
      <protection locked="0"/>
    </xf>
    <xf numFmtId="38" fontId="0" fillId="0" borderId="1" xfId="17" applyFont="1" applyFill="1" applyBorder="1" applyAlignment="1">
      <alignment horizontal="right"/>
    </xf>
    <xf numFmtId="38" fontId="0" fillId="0" borderId="2" xfId="17" applyFont="1" applyFill="1" applyBorder="1" applyAlignment="1">
      <alignment horizontal="right"/>
    </xf>
    <xf numFmtId="38" fontId="0" fillId="6" borderId="1" xfId="17" applyNumberFormat="1" applyFont="1" applyFill="1" applyBorder="1" applyAlignment="1">
      <alignment horizontal="right"/>
    </xf>
    <xf numFmtId="38" fontId="0" fillId="6" borderId="2" xfId="17" applyNumberFormat="1" applyFont="1" applyFill="1" applyBorder="1" applyAlignment="1">
      <alignment horizontal="right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2" borderId="1" xfId="12" applyFont="1" applyFill="1" applyBorder="1" applyAlignment="1" applyProtection="1">
      <alignment vertical="center" shrinkToFit="1"/>
      <protection locked="0"/>
    </xf>
    <xf numFmtId="0" fontId="10" fillId="2" borderId="2" xfId="12" applyFont="1" applyFill="1" applyBorder="1" applyAlignment="1" applyProtection="1">
      <alignment vertical="center" shrinkToFit="1"/>
      <protection locked="0"/>
    </xf>
    <xf numFmtId="0" fontId="9" fillId="4" borderId="1" xfId="12" applyFont="1" applyFill="1" applyBorder="1" applyAlignment="1" applyProtection="1">
      <alignment horizontal="center" vertical="center"/>
      <protection locked="0"/>
    </xf>
    <xf numFmtId="0" fontId="9" fillId="4" borderId="2" xfId="12" applyFont="1" applyFill="1" applyBorder="1" applyAlignment="1" applyProtection="1">
      <alignment horizontal="center" vertical="center"/>
      <protection locked="0"/>
    </xf>
    <xf numFmtId="0" fontId="9" fillId="4" borderId="3" xfId="12" applyFont="1" applyFill="1" applyBorder="1" applyAlignment="1" applyProtection="1">
      <alignment horizontal="center" vertical="center"/>
      <protection locked="0"/>
    </xf>
    <xf numFmtId="0" fontId="19" fillId="3" borderId="1" xfId="1" applyFont="1" applyFill="1" applyBorder="1" applyAlignment="1" applyProtection="1">
      <alignment horizontal="center" vertical="center"/>
      <protection locked="0"/>
    </xf>
    <xf numFmtId="0" fontId="19" fillId="3" borderId="2" xfId="1" applyFont="1" applyFill="1" applyBorder="1" applyAlignment="1" applyProtection="1">
      <alignment horizontal="center" vertical="center"/>
      <protection locked="0"/>
    </xf>
    <xf numFmtId="0" fontId="19" fillId="3" borderId="3" xfId="1" applyFont="1" applyFill="1" applyBorder="1" applyAlignment="1" applyProtection="1">
      <alignment horizontal="center" vertical="center"/>
      <protection locked="0"/>
    </xf>
    <xf numFmtId="0" fontId="10" fillId="2" borderId="1" xfId="12" applyFont="1" applyFill="1" applyBorder="1" applyAlignment="1" applyProtection="1">
      <alignment horizontal="left" vertical="center" shrinkToFit="1"/>
      <protection locked="0"/>
    </xf>
    <xf numFmtId="0" fontId="10" fillId="2" borderId="2" xfId="12" applyFont="1" applyFill="1" applyBorder="1" applyAlignment="1" applyProtection="1">
      <alignment horizontal="left" vertical="center" shrinkToFit="1"/>
      <protection locked="0"/>
    </xf>
    <xf numFmtId="0" fontId="10" fillId="2" borderId="3" xfId="12" applyFont="1" applyFill="1" applyBorder="1" applyAlignment="1" applyProtection="1">
      <alignment horizontal="left" vertical="center" shrinkToFit="1"/>
      <protection locked="0"/>
    </xf>
    <xf numFmtId="0" fontId="9" fillId="3" borderId="1" xfId="12" applyFont="1" applyFill="1" applyBorder="1" applyAlignment="1" applyProtection="1">
      <alignment horizontal="center" vertical="center"/>
      <protection locked="0"/>
    </xf>
    <xf numFmtId="0" fontId="9" fillId="3" borderId="2" xfId="12" applyFont="1" applyFill="1" applyBorder="1" applyAlignment="1" applyProtection="1">
      <alignment horizontal="center" vertical="center"/>
      <protection locked="0"/>
    </xf>
    <xf numFmtId="0" fontId="9" fillId="3" borderId="3" xfId="12" applyFont="1" applyFill="1" applyBorder="1" applyAlignment="1" applyProtection="1">
      <alignment horizontal="center" vertical="center"/>
      <protection locked="0"/>
    </xf>
    <xf numFmtId="0" fontId="14" fillId="0" borderId="0" xfId="12" applyFont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wrapText="1"/>
      <protection locked="0"/>
    </xf>
    <xf numFmtId="0" fontId="0" fillId="5" borderId="2" xfId="0" applyFill="1" applyBorder="1" applyAlignment="1" applyProtection="1">
      <alignment horizontal="left" wrapText="1"/>
      <protection locked="0"/>
    </xf>
    <xf numFmtId="0" fontId="0" fillId="5" borderId="3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38" fontId="0" fillId="0" borderId="1" xfId="17" applyNumberFormat="1" applyFont="1" applyFill="1" applyBorder="1" applyAlignment="1">
      <alignment horizontal="right"/>
    </xf>
    <xf numFmtId="38" fontId="0" fillId="0" borderId="2" xfId="17" applyNumberFormat="1" applyFont="1" applyFill="1" applyBorder="1" applyAlignment="1">
      <alignment horizontal="right"/>
    </xf>
    <xf numFmtId="0" fontId="0" fillId="5" borderId="1" xfId="0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alignment horizontal="left"/>
      <protection locked="0"/>
    </xf>
    <xf numFmtId="0" fontId="0" fillId="5" borderId="3" xfId="0" applyFill="1" applyBorder="1" applyAlignment="1" applyProtection="1">
      <alignment horizontal="left"/>
      <protection locked="0"/>
    </xf>
  </cellXfs>
  <cellStyles count="20">
    <cellStyle name="パーセント 2" xfId="3" xr:uid="{145F0621-71C8-4CC1-B802-A9C6471550B9}"/>
    <cellStyle name="ハイパーリンク 2" xfId="11" xr:uid="{F1088089-1225-447A-B2AF-56739A69F22C}"/>
    <cellStyle name="桁区切り" xfId="17" builtinId="6"/>
    <cellStyle name="桁区切り 2" xfId="2" xr:uid="{61100BB3-2520-4AD3-AAE1-BA6ECE61BE51}"/>
    <cellStyle name="桁区切り 3" xfId="7" xr:uid="{19DCCE82-7800-429A-AC8F-4C1B0F9CD97E}"/>
    <cellStyle name="桁区切り 4" xfId="14" xr:uid="{068C9EF6-F31A-4EF1-AFD7-B15F11CE7402}"/>
    <cellStyle name="桁区切り 5" xfId="5" xr:uid="{BAF20ED7-B8B4-4BFA-9692-862576435C62}"/>
    <cellStyle name="桁区切り 6" xfId="19" xr:uid="{B8A3FD90-0A3D-4C78-B159-A370904E5DCD}"/>
    <cellStyle name="標準" xfId="0" builtinId="0"/>
    <cellStyle name="標準 2" xfId="4" xr:uid="{E0A4FEE2-CCD2-4190-834E-C6833E1DE778}"/>
    <cellStyle name="標準 2 2" xfId="18" xr:uid="{5CA7B8F6-0635-4710-8A6B-32595760C2EC}"/>
    <cellStyle name="標準 2 2 2" xfId="8" xr:uid="{4E06061B-F665-4AFB-BCD8-5F59A916DE40}"/>
    <cellStyle name="標準 2 2 2 2" xfId="9" xr:uid="{753043DA-ACA2-4C4B-ACB0-E8DC4372329A}"/>
    <cellStyle name="標準 2 2 2 5" xfId="12" xr:uid="{33CB7EBF-FC05-468F-AB4B-4E4AAE082394}"/>
    <cellStyle name="標準 2 2_交付金交付申請書（一般）H25配布用 20130122 2" xfId="10" xr:uid="{932C7CB8-92ED-4E50-8EEB-9A309AC3AF07}"/>
    <cellStyle name="標準 3" xfId="6" xr:uid="{8C6C7577-44F3-4F2C-840D-669B67A5E62D}"/>
    <cellStyle name="標準 3 2" xfId="13" xr:uid="{A4761DD8-D348-4D58-A665-2DCB18BB6194}"/>
    <cellStyle name="標準 3 3" xfId="15" xr:uid="{7EAB2F4A-556F-4601-802C-FD383EBC44D6}"/>
    <cellStyle name="標準 4" xfId="1" xr:uid="{FCCC8C01-D1D9-4660-B7B5-B68AC2B1958A}"/>
    <cellStyle name="標準 5" xfId="16" xr:uid="{42E2FC17-22E1-4927-A042-7B5DC2810CAE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68035</xdr:colOff>
      <xdr:row>9</xdr:row>
      <xdr:rowOff>571500</xdr:rowOff>
    </xdr:from>
    <xdr:to>
      <xdr:col>18</xdr:col>
      <xdr:colOff>557892</xdr:colOff>
      <xdr:row>9</xdr:row>
      <xdr:rowOff>1524000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8239C00-E4E7-4E88-8288-07D3559D890A}"/>
            </a:ext>
          </a:extLst>
        </xdr:cNvPr>
        <xdr:cNvSpPr/>
      </xdr:nvSpPr>
      <xdr:spPr>
        <a:xfrm>
          <a:off x="13422085" y="4657725"/>
          <a:ext cx="5290457" cy="952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・法人名及びＢ欄のみ記入ください。他の欄は全て別添１－２から自動入力されます。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104775</xdr:colOff>
      <xdr:row>5</xdr:row>
      <xdr:rowOff>19050</xdr:rowOff>
    </xdr:from>
    <xdr:to>
      <xdr:col>28</xdr:col>
      <xdr:colOff>0</xdr:colOff>
      <xdr:row>8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5DC1A2B1-29A5-D688-7A77-8B4F646B5A7B}"/>
            </a:ext>
          </a:extLst>
        </xdr:cNvPr>
        <xdr:cNvSpPr/>
      </xdr:nvSpPr>
      <xdr:spPr>
        <a:xfrm>
          <a:off x="4105275" y="2171700"/>
          <a:ext cx="200025" cy="933450"/>
        </a:xfrm>
        <a:prstGeom prst="rightBrace">
          <a:avLst/>
        </a:prstGeom>
        <a:noFill/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104775</xdr:colOff>
      <xdr:row>5</xdr:row>
      <xdr:rowOff>19050</xdr:rowOff>
    </xdr:from>
    <xdr:to>
      <xdr:col>28</xdr:col>
      <xdr:colOff>0</xdr:colOff>
      <xdr:row>8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A236C222-85D1-447D-984B-20587330501C}"/>
            </a:ext>
          </a:extLst>
        </xdr:cNvPr>
        <xdr:cNvSpPr/>
      </xdr:nvSpPr>
      <xdr:spPr>
        <a:xfrm>
          <a:off x="4105275" y="1143000"/>
          <a:ext cx="200025" cy="695325"/>
        </a:xfrm>
        <a:prstGeom prst="rightBrace">
          <a:avLst/>
        </a:prstGeom>
        <a:noFill/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2D57-64CB-4F87-B986-BDCA96A7C51A}">
  <sheetPr>
    <tabColor rgb="FFC00000"/>
    <pageSetUpPr fitToPage="1"/>
  </sheetPr>
  <dimension ref="A1:K21"/>
  <sheetViews>
    <sheetView showGridLines="0" showZeros="0" tabSelected="1" view="pageBreakPreview" zoomScale="70" zoomScaleNormal="70" zoomScaleSheetLayoutView="70" zoomScalePageLayoutView="50" workbookViewId="0">
      <selection activeCell="H4" sqref="H4:J4"/>
    </sheetView>
  </sheetViews>
  <sheetFormatPr defaultColWidth="9" defaultRowHeight="18.75"/>
  <cols>
    <col min="1" max="2" width="6.375" style="21" customWidth="1"/>
    <col min="3" max="3" width="39.125" style="21" customWidth="1"/>
    <col min="4" max="10" width="17.625" style="21" customWidth="1"/>
    <col min="11" max="11" width="17.75" style="21" customWidth="1"/>
    <col min="12" max="16384" width="9" style="21"/>
  </cols>
  <sheetData>
    <row r="1" spans="1:11" s="20" customFormat="1" ht="29.25" customHeight="1">
      <c r="A1" s="20" t="s">
        <v>56</v>
      </c>
    </row>
    <row r="2" spans="1:11" ht="65.25" customHeight="1">
      <c r="A2" s="30" t="s">
        <v>41</v>
      </c>
      <c r="B2" s="30"/>
      <c r="C2" s="30"/>
      <c r="D2" s="30"/>
      <c r="E2" s="30"/>
      <c r="F2" s="30"/>
      <c r="G2" s="30"/>
      <c r="H2" s="30"/>
      <c r="I2" s="30"/>
      <c r="J2" s="30"/>
    </row>
    <row r="3" spans="1:11" ht="65.25" customHeight="1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1" ht="29.25" customHeight="1">
      <c r="A4" s="2"/>
      <c r="B4" s="2"/>
      <c r="C4" s="2"/>
      <c r="D4" s="2"/>
      <c r="E4" s="2"/>
      <c r="F4" s="2"/>
      <c r="G4" s="23" t="s">
        <v>28</v>
      </c>
      <c r="H4" s="31"/>
      <c r="I4" s="31"/>
      <c r="J4" s="31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13.5" customHeight="1">
      <c r="A6" s="28" t="s">
        <v>29</v>
      </c>
      <c r="B6" s="28"/>
      <c r="C6" s="28"/>
      <c r="D6" s="24"/>
      <c r="E6" s="24"/>
      <c r="F6" s="24"/>
      <c r="G6" s="24"/>
      <c r="H6" s="24"/>
      <c r="I6" s="24"/>
      <c r="J6" s="24"/>
      <c r="K6" s="24"/>
    </row>
    <row r="7" spans="1:11" s="25" customFormat="1" ht="51.75">
      <c r="A7" s="28"/>
      <c r="B7" s="28"/>
      <c r="C7" s="28"/>
      <c r="D7" s="3" t="s">
        <v>30</v>
      </c>
      <c r="E7" s="3" t="s">
        <v>31</v>
      </c>
      <c r="F7" s="3" t="s">
        <v>32</v>
      </c>
      <c r="G7" s="3" t="s">
        <v>60</v>
      </c>
      <c r="H7" s="3" t="s">
        <v>33</v>
      </c>
      <c r="I7" s="3" t="s">
        <v>63</v>
      </c>
      <c r="J7" s="3" t="s">
        <v>65</v>
      </c>
      <c r="K7" s="3" t="s">
        <v>34</v>
      </c>
    </row>
    <row r="8" spans="1:11" s="23" customFormat="1" ht="30.75" customHeight="1">
      <c r="A8" s="28"/>
      <c r="B8" s="28"/>
      <c r="C8" s="28"/>
      <c r="D8" s="26" t="s">
        <v>35</v>
      </c>
      <c r="E8" s="26" t="s">
        <v>36</v>
      </c>
      <c r="F8" s="26" t="s">
        <v>37</v>
      </c>
      <c r="G8" s="26" t="s">
        <v>38</v>
      </c>
      <c r="H8" s="26" t="s">
        <v>61</v>
      </c>
      <c r="I8" s="26" t="s">
        <v>62</v>
      </c>
      <c r="J8" s="26" t="s">
        <v>64</v>
      </c>
      <c r="K8" s="26" t="s">
        <v>66</v>
      </c>
    </row>
    <row r="9" spans="1:11" s="23" customFormat="1" ht="18" customHeight="1">
      <c r="A9" s="28"/>
      <c r="B9" s="28"/>
      <c r="C9" s="28"/>
      <c r="D9" s="27" t="s">
        <v>40</v>
      </c>
      <c r="E9" s="27" t="s">
        <v>40</v>
      </c>
      <c r="F9" s="27" t="s">
        <v>40</v>
      </c>
      <c r="G9" s="27" t="s">
        <v>40</v>
      </c>
      <c r="H9" s="27" t="s">
        <v>40</v>
      </c>
      <c r="I9" s="27" t="s">
        <v>39</v>
      </c>
      <c r="J9" s="27" t="s">
        <v>40</v>
      </c>
      <c r="K9" s="27" t="s">
        <v>40</v>
      </c>
    </row>
    <row r="10" spans="1:11" s="23" customFormat="1" ht="120.75" customHeight="1">
      <c r="A10" s="29" t="s">
        <v>58</v>
      </c>
      <c r="B10" s="28"/>
      <c r="C10" s="28"/>
      <c r="D10" s="17">
        <f>'別添１－２事業計画書'!P36</f>
        <v>0</v>
      </c>
      <c r="E10" s="18"/>
      <c r="F10" s="19">
        <f>D10-E10</f>
        <v>0</v>
      </c>
      <c r="G10" s="17">
        <f>'別添１－２事業計画書'!P34</f>
        <v>0</v>
      </c>
      <c r="H10" s="19">
        <v>200000</v>
      </c>
      <c r="I10" s="19">
        <f>MIN(G10:H10)</f>
        <v>0</v>
      </c>
      <c r="J10" s="19">
        <f>ROUNDDOWN(I10/2,0)</f>
        <v>0</v>
      </c>
      <c r="K10" s="19">
        <f>MIN(F10,J10,H10)</f>
        <v>0</v>
      </c>
    </row>
    <row r="11" spans="1:11" s="20" customFormat="1" ht="32.25" customHeight="1">
      <c r="A11" s="23">
        <v>1</v>
      </c>
      <c r="B11" s="20" t="s">
        <v>74</v>
      </c>
    </row>
    <row r="12" spans="1:11" s="20" customFormat="1" ht="32.25" customHeight="1">
      <c r="A12" s="23">
        <v>2</v>
      </c>
      <c r="B12" s="20" t="s">
        <v>59</v>
      </c>
    </row>
    <row r="13" spans="1:11" s="20" customFormat="1" ht="32.25" customHeight="1">
      <c r="A13" s="23">
        <v>3</v>
      </c>
      <c r="B13" s="20" t="s">
        <v>75</v>
      </c>
    </row>
    <row r="14" spans="1:11" ht="32.25" customHeight="1">
      <c r="A14" s="20">
        <v>4</v>
      </c>
      <c r="B14" s="20" t="s">
        <v>67</v>
      </c>
      <c r="C14" s="20"/>
      <c r="D14" s="20"/>
      <c r="E14" s="20"/>
      <c r="F14" s="20"/>
      <c r="G14" s="20"/>
      <c r="H14" s="20"/>
      <c r="I14" s="20"/>
      <c r="J14" s="20"/>
    </row>
    <row r="15" spans="1:11" ht="28.5" customHeight="1"/>
    <row r="16" spans="1:11" ht="28.5" customHeight="1"/>
    <row r="17" ht="29.25" customHeight="1"/>
    <row r="18" ht="29.25" customHeight="1"/>
    <row r="19" ht="29.25" customHeight="1"/>
    <row r="20" ht="29.25" customHeight="1"/>
    <row r="21" ht="30.75" customHeight="1"/>
  </sheetData>
  <mergeCells count="4">
    <mergeCell ref="A6:C9"/>
    <mergeCell ref="A10:C10"/>
    <mergeCell ref="A2:J2"/>
    <mergeCell ref="H4:J4"/>
  </mergeCells>
  <phoneticPr fontId="4"/>
  <printOptions horizontalCentered="1"/>
  <pageMargins left="0.70866141732283472" right="0.70866141732283472" top="0.59055118110236227" bottom="0.59055118110236227" header="0.51181102362204722" footer="0.51181102362204722"/>
  <pageSetup paperSize="9" scale="59" orientation="landscape" blackAndWhite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042C-E60B-4228-AC16-E1869AF78CCD}">
  <sheetPr codeName="Sheet2"/>
  <dimension ref="A1:AN36"/>
  <sheetViews>
    <sheetView view="pageBreakPreview" zoomScaleNormal="100" zoomScaleSheetLayoutView="100" workbookViewId="0">
      <selection activeCell="D12" sqref="D12:E12"/>
    </sheetView>
  </sheetViews>
  <sheetFormatPr defaultColWidth="2" defaultRowHeight="18.75"/>
  <cols>
    <col min="1" max="1" width="2.5" bestFit="1" customWidth="1"/>
    <col min="38" max="38" width="3.625" customWidth="1"/>
  </cols>
  <sheetData>
    <row r="1" spans="1:39">
      <c r="A1" s="5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7"/>
    </row>
    <row r="2" spans="1:39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1:39">
      <c r="A3" s="59" t="s">
        <v>42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1"/>
      <c r="AM3" s="7"/>
    </row>
    <row r="4" spans="1:39">
      <c r="A4" s="8"/>
      <c r="B4" s="8"/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8"/>
      <c r="P4" s="8"/>
      <c r="Q4" s="8"/>
      <c r="R4" s="8"/>
      <c r="S4" s="8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7"/>
    </row>
    <row r="5" spans="1:39" ht="13.5" customHeight="1">
      <c r="A5" s="65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7"/>
      <c r="AM5" s="7"/>
    </row>
    <row r="6" spans="1:39">
      <c r="A6" s="54" t="s">
        <v>57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7"/>
      <c r="Z6" s="58"/>
      <c r="AA6" s="11"/>
      <c r="AB6" s="11"/>
      <c r="AC6" s="68" t="s">
        <v>1</v>
      </c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>
      <c r="A7" s="62" t="s">
        <v>22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4"/>
      <c r="X7" s="56"/>
      <c r="Y7" s="57"/>
      <c r="Z7" s="58"/>
      <c r="AA7" s="11"/>
      <c r="AB7" s="11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>
      <c r="A8" s="54" t="s">
        <v>0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57"/>
      <c r="Z8" s="58"/>
      <c r="AA8" s="11"/>
      <c r="AB8" s="11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ht="13.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39">
      <c r="A10" s="65" t="s">
        <v>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7"/>
      <c r="AM10" s="7"/>
    </row>
    <row r="11" spans="1:39">
      <c r="A11" s="7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>
      <c r="A12" s="7"/>
      <c r="B12" s="72" t="s">
        <v>5</v>
      </c>
      <c r="C12" s="72"/>
      <c r="D12" s="73"/>
      <c r="E12" s="73"/>
      <c r="F12" s="72" t="s">
        <v>6</v>
      </c>
      <c r="G12" s="72"/>
      <c r="H12" s="73"/>
      <c r="I12" s="73"/>
      <c r="J12" s="72" t="s">
        <v>7</v>
      </c>
      <c r="K12" s="72"/>
      <c r="L12" s="72" t="s">
        <v>8</v>
      </c>
      <c r="M12" s="72"/>
      <c r="N12" s="72"/>
      <c r="O12" s="72" t="s">
        <v>5</v>
      </c>
      <c r="P12" s="72"/>
      <c r="Q12" s="73"/>
      <c r="R12" s="73"/>
      <c r="S12" s="72" t="s">
        <v>6</v>
      </c>
      <c r="T12" s="72"/>
      <c r="U12" s="73"/>
      <c r="V12" s="73"/>
      <c r="W12" s="72" t="s">
        <v>7</v>
      </c>
      <c r="X12" s="72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3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39">
      <c r="A14" s="7" t="s">
        <v>48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1"/>
      <c r="AF15" s="7"/>
      <c r="AG15" s="12"/>
      <c r="AH15" s="12"/>
      <c r="AI15" s="12"/>
      <c r="AJ15" s="12"/>
      <c r="AK15" s="12"/>
      <c r="AL15" s="12"/>
      <c r="AM15" s="7"/>
    </row>
    <row r="16" spans="1:3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40">
      <c r="A17" s="7" t="s">
        <v>49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t="s">
        <v>54</v>
      </c>
    </row>
    <row r="18" spans="1:40">
      <c r="A18" s="13"/>
      <c r="B18" s="53" t="s">
        <v>13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3"/>
      <c r="AM18" s="7"/>
    </row>
    <row r="19" spans="1:40">
      <c r="A19" s="14" t="s">
        <v>10</v>
      </c>
      <c r="B19" s="50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2"/>
      <c r="AM19" s="7"/>
    </row>
    <row r="20" spans="1:40">
      <c r="A20" s="14" t="s">
        <v>11</v>
      </c>
      <c r="B20" s="50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2"/>
      <c r="AM20" s="7"/>
    </row>
    <row r="21" spans="1:40">
      <c r="A21" s="14" t="s">
        <v>12</v>
      </c>
      <c r="B21" s="50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2"/>
      <c r="AM21" s="7"/>
    </row>
    <row r="22" spans="1:40">
      <c r="A22" s="14" t="s">
        <v>14</v>
      </c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2"/>
      <c r="AM22" s="7"/>
    </row>
    <row r="23" spans="1:40">
      <c r="A23" s="14" t="s">
        <v>15</v>
      </c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2"/>
      <c r="AM23" s="7"/>
    </row>
    <row r="24" spans="1:40">
      <c r="A24" s="14" t="s">
        <v>16</v>
      </c>
      <c r="B24" s="50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2"/>
      <c r="AM24" s="7"/>
    </row>
    <row r="25" spans="1:40">
      <c r="A25" s="14" t="s">
        <v>17</v>
      </c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2"/>
      <c r="AM25" s="7"/>
    </row>
    <row r="26" spans="1:40">
      <c r="A26" s="14" t="s">
        <v>18</v>
      </c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2"/>
      <c r="AM26" s="7"/>
    </row>
    <row r="27" spans="1:40">
      <c r="A27" s="14" t="s">
        <v>19</v>
      </c>
      <c r="B27" s="5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2"/>
      <c r="AM27" s="7"/>
    </row>
    <row r="28" spans="1:40">
      <c r="A28" s="14" t="s">
        <v>20</v>
      </c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2"/>
      <c r="AM28" s="7"/>
      <c r="AN28" s="1"/>
    </row>
    <row r="29" spans="1:40">
      <c r="A29" s="1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40">
      <c r="A30" s="7" t="s">
        <v>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40">
      <c r="A31" s="36" t="s">
        <v>44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8"/>
      <c r="P31" s="42"/>
      <c r="Q31" s="43"/>
      <c r="R31" s="43"/>
      <c r="S31" s="43"/>
      <c r="T31" s="43"/>
      <c r="U31" s="43"/>
      <c r="V31" s="43"/>
      <c r="W31" s="32" t="s">
        <v>39</v>
      </c>
      <c r="X31" s="33"/>
      <c r="Y31" s="16" t="s">
        <v>10</v>
      </c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4" t="s">
        <v>55</v>
      </c>
    </row>
    <row r="32" spans="1:40">
      <c r="A32" s="36" t="s">
        <v>50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8"/>
      <c r="P32" s="44"/>
      <c r="Q32" s="45"/>
      <c r="R32" s="45"/>
      <c r="S32" s="45"/>
      <c r="T32" s="45"/>
      <c r="U32" s="45"/>
      <c r="V32" s="45"/>
      <c r="W32" s="32" t="s">
        <v>45</v>
      </c>
      <c r="X32" s="33"/>
      <c r="Y32" s="16" t="s">
        <v>11</v>
      </c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spans="1:40">
      <c r="A33" s="39" t="s">
        <v>51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1"/>
      <c r="P33" s="46">
        <f>P31*P32</f>
        <v>0</v>
      </c>
      <c r="Q33" s="47"/>
      <c r="R33" s="47"/>
      <c r="S33" s="47"/>
      <c r="T33" s="47"/>
      <c r="U33" s="47"/>
      <c r="V33" s="47"/>
      <c r="W33" s="34" t="s">
        <v>39</v>
      </c>
      <c r="X33" s="35"/>
      <c r="Y33" s="4" t="s">
        <v>46</v>
      </c>
    </row>
    <row r="34" spans="1:40">
      <c r="A34" s="39" t="s">
        <v>21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  <c r="P34" s="48"/>
      <c r="Q34" s="49"/>
      <c r="R34" s="49"/>
      <c r="S34" s="49"/>
      <c r="T34" s="49"/>
      <c r="U34" s="49"/>
      <c r="V34" s="49"/>
      <c r="W34" s="34" t="s">
        <v>39</v>
      </c>
      <c r="X34" s="35"/>
      <c r="Y34" s="4" t="s">
        <v>72</v>
      </c>
      <c r="AN34" t="s">
        <v>53</v>
      </c>
    </row>
    <row r="35" spans="1:40">
      <c r="A35" s="39" t="s">
        <v>69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1"/>
      <c r="P35" s="48"/>
      <c r="Q35" s="49"/>
      <c r="R35" s="49"/>
      <c r="S35" s="49"/>
      <c r="T35" s="49"/>
      <c r="U35" s="49"/>
      <c r="V35" s="49"/>
      <c r="W35" s="34" t="s">
        <v>39</v>
      </c>
      <c r="X35" s="35"/>
      <c r="Y35" s="4" t="s">
        <v>73</v>
      </c>
    </row>
    <row r="36" spans="1:40">
      <c r="A36" s="39" t="s">
        <v>70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1"/>
      <c r="P36" s="74">
        <f>SUM(P33:V35)</f>
        <v>0</v>
      </c>
      <c r="Q36" s="75"/>
      <c r="R36" s="75"/>
      <c r="S36" s="75"/>
      <c r="T36" s="75"/>
      <c r="U36" s="75"/>
      <c r="V36" s="75"/>
      <c r="W36" s="34" t="s">
        <v>39</v>
      </c>
      <c r="X36" s="35"/>
      <c r="Y36" s="4" t="s">
        <v>71</v>
      </c>
      <c r="AN36" t="s">
        <v>52</v>
      </c>
    </row>
  </sheetData>
  <sheetProtection formatCells="0" formatRows="0" insertRows="0"/>
  <mergeCells count="51">
    <mergeCell ref="A35:O35"/>
    <mergeCell ref="P35:V35"/>
    <mergeCell ref="W35:X35"/>
    <mergeCell ref="A36:O36"/>
    <mergeCell ref="P36:V36"/>
    <mergeCell ref="W36:X36"/>
    <mergeCell ref="A15:AE15"/>
    <mergeCell ref="A10:AL10"/>
    <mergeCell ref="B12:C12"/>
    <mergeCell ref="D12:E12"/>
    <mergeCell ref="F12:G12"/>
    <mergeCell ref="H12:I12"/>
    <mergeCell ref="J12:K12"/>
    <mergeCell ref="L12:N12"/>
    <mergeCell ref="O12:P12"/>
    <mergeCell ref="Q12:R12"/>
    <mergeCell ref="S12:T12"/>
    <mergeCell ref="U12:V12"/>
    <mergeCell ref="W12:X12"/>
    <mergeCell ref="A8:W8"/>
    <mergeCell ref="X8:Z8"/>
    <mergeCell ref="A3:AL3"/>
    <mergeCell ref="A7:W7"/>
    <mergeCell ref="A5:AL5"/>
    <mergeCell ref="A6:W6"/>
    <mergeCell ref="X6:Z6"/>
    <mergeCell ref="X7:Z7"/>
    <mergeCell ref="AC6:AM8"/>
    <mergeCell ref="B26:AL26"/>
    <mergeCell ref="B27:AL27"/>
    <mergeCell ref="B28:AL28"/>
    <mergeCell ref="B18:AL18"/>
    <mergeCell ref="B19:AL19"/>
    <mergeCell ref="B20:AL20"/>
    <mergeCell ref="B21:AL21"/>
    <mergeCell ref="B22:AL22"/>
    <mergeCell ref="B23:AL23"/>
    <mergeCell ref="B24:AL24"/>
    <mergeCell ref="B25:AL25"/>
    <mergeCell ref="W31:X31"/>
    <mergeCell ref="W32:X32"/>
    <mergeCell ref="W33:X33"/>
    <mergeCell ref="W34:X34"/>
    <mergeCell ref="A32:O32"/>
    <mergeCell ref="A31:O31"/>
    <mergeCell ref="A33:O33"/>
    <mergeCell ref="A34:O34"/>
    <mergeCell ref="P31:V31"/>
    <mergeCell ref="P32:V32"/>
    <mergeCell ref="P33:V33"/>
    <mergeCell ref="P34:V34"/>
  </mergeCells>
  <phoneticPr fontId="4"/>
  <dataValidations count="1">
    <dataValidation type="list" allowBlank="1" showInputMessage="1" showErrorMessage="1" sqref="X6:Z8" xr:uid="{04C73ADF-2820-441B-81D1-9162946C8BA5}">
      <formula1>"✔"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1F58-E584-4CC6-AD91-75DCEB72946B}">
  <dimension ref="A1:AN36"/>
  <sheetViews>
    <sheetView view="pageBreakPreview" zoomScaleNormal="100" zoomScaleSheetLayoutView="100" workbookViewId="0">
      <selection activeCell="D12" sqref="D12:E12"/>
    </sheetView>
  </sheetViews>
  <sheetFormatPr defaultColWidth="2" defaultRowHeight="18.75"/>
  <cols>
    <col min="1" max="1" width="2.5" bestFit="1" customWidth="1"/>
    <col min="38" max="38" width="3.625" customWidth="1"/>
  </cols>
  <sheetData>
    <row r="1" spans="1:39">
      <c r="A1" s="5" t="s">
        <v>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7"/>
    </row>
    <row r="2" spans="1:39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1:39">
      <c r="A3" s="59" t="s">
        <v>42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1"/>
      <c r="AM3" s="7"/>
    </row>
    <row r="4" spans="1:39">
      <c r="A4" s="8"/>
      <c r="B4" s="8"/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8"/>
      <c r="P4" s="8"/>
      <c r="Q4" s="8"/>
      <c r="R4" s="8"/>
      <c r="S4" s="8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7"/>
    </row>
    <row r="5" spans="1:39" ht="13.5" customHeight="1">
      <c r="A5" s="65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7"/>
      <c r="AM5" s="7"/>
    </row>
    <row r="6" spans="1:39">
      <c r="A6" s="54" t="s">
        <v>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 t="s">
        <v>23</v>
      </c>
      <c r="Y6" s="57"/>
      <c r="Z6" s="58"/>
      <c r="AA6" s="11"/>
      <c r="AB6" s="11"/>
      <c r="AC6" s="68" t="s">
        <v>1</v>
      </c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>
      <c r="A7" s="62" t="s">
        <v>22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4"/>
      <c r="X7" s="56" t="s">
        <v>23</v>
      </c>
      <c r="Y7" s="57"/>
      <c r="Z7" s="58"/>
      <c r="AA7" s="11"/>
      <c r="AB7" s="11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>
      <c r="A8" s="54" t="s">
        <v>0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 t="s">
        <v>23</v>
      </c>
      <c r="Y8" s="57"/>
      <c r="Z8" s="58"/>
      <c r="AA8" s="11"/>
      <c r="AB8" s="11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ht="13.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39">
      <c r="A10" s="65" t="s">
        <v>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7"/>
      <c r="AM10" s="7"/>
    </row>
    <row r="11" spans="1:39">
      <c r="A11" s="7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>
      <c r="A12" s="7"/>
      <c r="B12" s="72" t="s">
        <v>5</v>
      </c>
      <c r="C12" s="72"/>
      <c r="D12" s="73">
        <v>8</v>
      </c>
      <c r="E12" s="73"/>
      <c r="F12" s="72" t="s">
        <v>6</v>
      </c>
      <c r="G12" s="72"/>
      <c r="H12" s="73">
        <v>8</v>
      </c>
      <c r="I12" s="73"/>
      <c r="J12" s="72" t="s">
        <v>7</v>
      </c>
      <c r="K12" s="72"/>
      <c r="L12" s="72" t="s">
        <v>8</v>
      </c>
      <c r="M12" s="72"/>
      <c r="N12" s="72"/>
      <c r="O12" s="72" t="s">
        <v>5</v>
      </c>
      <c r="P12" s="72"/>
      <c r="Q12" s="73">
        <v>9</v>
      </c>
      <c r="R12" s="73"/>
      <c r="S12" s="72" t="s">
        <v>6</v>
      </c>
      <c r="T12" s="72"/>
      <c r="U12" s="73">
        <v>1</v>
      </c>
      <c r="V12" s="73"/>
      <c r="W12" s="72" t="s">
        <v>7</v>
      </c>
      <c r="X12" s="72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3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39">
      <c r="A14" s="7" t="s">
        <v>48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>
      <c r="A15" s="69" t="s">
        <v>76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1"/>
      <c r="AF15" s="7"/>
      <c r="AG15" s="12"/>
      <c r="AH15" s="12"/>
      <c r="AI15" s="12"/>
      <c r="AJ15" s="12"/>
      <c r="AK15" s="12"/>
      <c r="AL15" s="12"/>
      <c r="AM15" s="7"/>
    </row>
    <row r="16" spans="1:3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40">
      <c r="A17" s="7" t="s">
        <v>49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t="s">
        <v>54</v>
      </c>
    </row>
    <row r="18" spans="1:40">
      <c r="A18" s="13"/>
      <c r="B18" s="53" t="s">
        <v>13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3"/>
      <c r="AM18" s="7"/>
    </row>
    <row r="19" spans="1:40">
      <c r="A19" s="14" t="s">
        <v>10</v>
      </c>
      <c r="B19" s="76" t="s">
        <v>47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8"/>
      <c r="AM19" s="7"/>
    </row>
    <row r="20" spans="1:40">
      <c r="A20" s="14" t="s">
        <v>11</v>
      </c>
      <c r="B20" s="76" t="s">
        <v>25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8"/>
      <c r="AM20" s="7"/>
    </row>
    <row r="21" spans="1:40">
      <c r="A21" s="14" t="s">
        <v>12</v>
      </c>
      <c r="B21" s="76" t="s">
        <v>24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8"/>
      <c r="AM21" s="7"/>
    </row>
    <row r="22" spans="1:40">
      <c r="A22" s="14" t="s">
        <v>14</v>
      </c>
      <c r="B22" s="76" t="s">
        <v>26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8"/>
      <c r="AM22" s="7"/>
    </row>
    <row r="23" spans="1:40">
      <c r="A23" s="14" t="s">
        <v>15</v>
      </c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2"/>
      <c r="AM23" s="7"/>
    </row>
    <row r="24" spans="1:40">
      <c r="A24" s="14" t="s">
        <v>16</v>
      </c>
      <c r="B24" s="50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2"/>
      <c r="AM24" s="7"/>
    </row>
    <row r="25" spans="1:40">
      <c r="A25" s="14" t="s">
        <v>17</v>
      </c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2"/>
      <c r="AM25" s="7"/>
    </row>
    <row r="26" spans="1:40">
      <c r="A26" s="14" t="s">
        <v>18</v>
      </c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2"/>
      <c r="AM26" s="7"/>
    </row>
    <row r="27" spans="1:40">
      <c r="A27" s="14" t="s">
        <v>19</v>
      </c>
      <c r="B27" s="5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2"/>
      <c r="AM27" s="7"/>
    </row>
    <row r="28" spans="1:40">
      <c r="A28" s="14" t="s">
        <v>20</v>
      </c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2"/>
      <c r="AM28" s="7"/>
      <c r="AN28" s="1"/>
    </row>
    <row r="29" spans="1:40">
      <c r="A29" s="1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40">
      <c r="A30" s="7" t="s">
        <v>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40">
      <c r="A31" s="36" t="s">
        <v>44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8"/>
      <c r="P31" s="42">
        <v>15000</v>
      </c>
      <c r="Q31" s="43"/>
      <c r="R31" s="43"/>
      <c r="S31" s="43"/>
      <c r="T31" s="43"/>
      <c r="U31" s="43"/>
      <c r="V31" s="43"/>
      <c r="W31" s="32" t="s">
        <v>39</v>
      </c>
      <c r="X31" s="33"/>
      <c r="Y31" s="16" t="s">
        <v>10</v>
      </c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4" t="s">
        <v>55</v>
      </c>
    </row>
    <row r="32" spans="1:40">
      <c r="A32" s="36" t="s">
        <v>50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8"/>
      <c r="P32" s="44">
        <v>50</v>
      </c>
      <c r="Q32" s="45"/>
      <c r="R32" s="45"/>
      <c r="S32" s="45"/>
      <c r="T32" s="45"/>
      <c r="U32" s="45"/>
      <c r="V32" s="45"/>
      <c r="W32" s="32" t="s">
        <v>45</v>
      </c>
      <c r="X32" s="33"/>
      <c r="Y32" s="16" t="s">
        <v>11</v>
      </c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spans="1:40">
      <c r="A33" s="39" t="s">
        <v>51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1"/>
      <c r="P33" s="46">
        <f>P31*P32</f>
        <v>750000</v>
      </c>
      <c r="Q33" s="47"/>
      <c r="R33" s="47"/>
      <c r="S33" s="47"/>
      <c r="T33" s="47"/>
      <c r="U33" s="47"/>
      <c r="V33" s="47"/>
      <c r="W33" s="34" t="s">
        <v>39</v>
      </c>
      <c r="X33" s="35"/>
      <c r="Y33" s="4" t="s">
        <v>46</v>
      </c>
    </row>
    <row r="34" spans="1:40">
      <c r="A34" s="39" t="s">
        <v>21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  <c r="P34" s="48">
        <v>225000</v>
      </c>
      <c r="Q34" s="49"/>
      <c r="R34" s="49"/>
      <c r="S34" s="49"/>
      <c r="T34" s="49"/>
      <c r="U34" s="49"/>
      <c r="V34" s="49"/>
      <c r="W34" s="34" t="s">
        <v>39</v>
      </c>
      <c r="X34" s="35"/>
      <c r="Y34" s="4" t="s">
        <v>72</v>
      </c>
      <c r="AN34" t="s">
        <v>53</v>
      </c>
    </row>
    <row r="35" spans="1:40">
      <c r="A35" s="39" t="s">
        <v>69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1"/>
      <c r="P35" s="48">
        <v>1500</v>
      </c>
      <c r="Q35" s="49"/>
      <c r="R35" s="49"/>
      <c r="S35" s="49"/>
      <c r="T35" s="49"/>
      <c r="U35" s="49"/>
      <c r="V35" s="49"/>
      <c r="W35" s="34" t="s">
        <v>39</v>
      </c>
      <c r="X35" s="35"/>
      <c r="Y35" s="4" t="s">
        <v>73</v>
      </c>
    </row>
    <row r="36" spans="1:40">
      <c r="A36" s="39" t="s">
        <v>70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1"/>
      <c r="P36" s="74">
        <f>SUM(P33:V35)</f>
        <v>976500</v>
      </c>
      <c r="Q36" s="75"/>
      <c r="R36" s="75"/>
      <c r="S36" s="75"/>
      <c r="T36" s="75"/>
      <c r="U36" s="75"/>
      <c r="V36" s="75"/>
      <c r="W36" s="34" t="s">
        <v>39</v>
      </c>
      <c r="X36" s="35"/>
      <c r="Y36" s="4" t="s">
        <v>71</v>
      </c>
      <c r="AN36" t="s">
        <v>52</v>
      </c>
    </row>
  </sheetData>
  <sheetProtection formatCells="0" formatRows="0" insertRows="0"/>
  <mergeCells count="51">
    <mergeCell ref="A35:O35"/>
    <mergeCell ref="P35:V35"/>
    <mergeCell ref="W35:X35"/>
    <mergeCell ref="A36:O36"/>
    <mergeCell ref="P36:V36"/>
    <mergeCell ref="W36:X36"/>
    <mergeCell ref="W31:X31"/>
    <mergeCell ref="A33:O33"/>
    <mergeCell ref="P33:V33"/>
    <mergeCell ref="W33:X33"/>
    <mergeCell ref="A34:O34"/>
    <mergeCell ref="P34:V34"/>
    <mergeCell ref="W34:X34"/>
    <mergeCell ref="A15:AE15"/>
    <mergeCell ref="B18:AL18"/>
    <mergeCell ref="B19:AL19"/>
    <mergeCell ref="A32:O32"/>
    <mergeCell ref="P32:V32"/>
    <mergeCell ref="W32:X32"/>
    <mergeCell ref="B21:AL21"/>
    <mergeCell ref="B22:AL22"/>
    <mergeCell ref="B23:AL23"/>
    <mergeCell ref="B24:AL24"/>
    <mergeCell ref="B25:AL25"/>
    <mergeCell ref="B26:AL26"/>
    <mergeCell ref="B27:AL27"/>
    <mergeCell ref="B28:AL28"/>
    <mergeCell ref="A31:O31"/>
    <mergeCell ref="P31:V31"/>
    <mergeCell ref="A8:W8"/>
    <mergeCell ref="X8:Z8"/>
    <mergeCell ref="AC6:AM8"/>
    <mergeCell ref="B20:AL20"/>
    <mergeCell ref="A10:AL10"/>
    <mergeCell ref="B12:C12"/>
    <mergeCell ref="D12:E12"/>
    <mergeCell ref="F12:G12"/>
    <mergeCell ref="H12:I12"/>
    <mergeCell ref="J12:K12"/>
    <mergeCell ref="L12:N12"/>
    <mergeCell ref="O12:P12"/>
    <mergeCell ref="Q12:R12"/>
    <mergeCell ref="S12:T12"/>
    <mergeCell ref="U12:V12"/>
    <mergeCell ref="W12:X12"/>
    <mergeCell ref="A3:AL3"/>
    <mergeCell ref="A5:AL5"/>
    <mergeCell ref="A6:W6"/>
    <mergeCell ref="X6:Z6"/>
    <mergeCell ref="A7:W7"/>
    <mergeCell ref="X7:Z7"/>
  </mergeCells>
  <phoneticPr fontId="4"/>
  <dataValidations count="1">
    <dataValidation type="list" allowBlank="1" showInputMessage="1" showErrorMessage="1" sqref="X6:Z8" xr:uid="{76655D13-890A-446F-8188-4FC3828571AF}">
      <formula1>"✔"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別添１－１所要額調書</vt:lpstr>
      <vt:lpstr>別添１－２事業計画書</vt:lpstr>
      <vt:lpstr>記入例</vt:lpstr>
      <vt:lpstr>記入例!Print_Area</vt:lpstr>
      <vt:lpstr>'別添１－１所要額調書'!Print_Area</vt:lpstr>
      <vt:lpstr>'別添１－２事業計画書'!Print_Area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2026-08-18T10:30:49Z</cp:lastPrinted>
  <dcterms:created xsi:type="dcterms:W3CDTF">2015-06-05T18:19:34Z</dcterms:created>
  <dcterms:modified xsi:type="dcterms:W3CDTF">2026-08-21T04:56:37Z</dcterms:modified>
</cp:coreProperties>
</file>