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6"/>
  <workbookPr filterPrivacy="1" codeName="ThisWorkbook" defaultThemeVersion="124226"/>
  <xr:revisionPtr revIDLastSave="0" documentId="13_ncr:1_{12CE1AC5-BE91-4EC4-B6C0-51CD9BE647D9}" xr6:coauthVersionLast="36" xr6:coauthVersionMax="36" xr10:uidLastSave="{00000000-0000-0000-0000-000000000000}"/>
  <bookViews>
    <workbookView xWindow="0" yWindow="0" windowWidth="18105" windowHeight="11760" tabRatio="889" xr2:uid="{00000000-000D-0000-FFFF-FFFF00000000}"/>
  </bookViews>
  <sheets>
    <sheet name="申請書" sheetId="100" r:id="rId1"/>
    <sheet name="支給申請額算定シート " sheetId="103" r:id="rId2"/>
  </sheets>
  <definedNames>
    <definedName name="_xlnm.Print_Area" localSheetId="1">'支給申請額算定シート '!$A$1:$I$54</definedName>
    <definedName name="_xlnm.Print_Area" localSheetId="0">申請書!$A$1:$BZ$96</definedName>
    <definedName name="_xlnm.Print_Area">#REF!</definedName>
  </definedNames>
  <calcPr calcId="191029"/>
</workbook>
</file>

<file path=xl/calcChain.xml><?xml version="1.0" encoding="utf-8"?>
<calcChain xmlns="http://schemas.openxmlformats.org/spreadsheetml/2006/main">
  <c r="G17" i="103" l="1"/>
  <c r="H13" i="103" l="1"/>
  <c r="I13" i="103" l="1"/>
  <c r="F33" i="103"/>
  <c r="H29" i="103"/>
  <c r="I29" i="103" s="1"/>
  <c r="H30" i="103"/>
  <c r="I30" i="103" s="1"/>
  <c r="C43" i="103" l="1"/>
  <c r="E43" i="103" s="1"/>
  <c r="H5" i="103"/>
  <c r="I5" i="103" l="1"/>
  <c r="C52" i="103" s="1"/>
  <c r="F34" i="103"/>
  <c r="C44" i="103" s="1"/>
  <c r="I45" i="103" s="1"/>
  <c r="H6" i="103"/>
  <c r="I6" i="103" s="1"/>
  <c r="C47" i="103" l="1"/>
  <c r="E44" i="103"/>
  <c r="I46" i="103" s="1"/>
  <c r="J7" i="103"/>
  <c r="D7" i="103" s="1"/>
  <c r="D25" i="103" l="1"/>
  <c r="B7" i="103"/>
  <c r="G7" i="103"/>
  <c r="C7" i="103"/>
  <c r="F7" i="103"/>
  <c r="E7" i="103"/>
  <c r="G20" i="103" l="1"/>
  <c r="F25" i="103"/>
  <c r="C25" i="103"/>
  <c r="C14" i="103"/>
  <c r="E25" i="103"/>
  <c r="E14" i="103"/>
  <c r="F14" i="103"/>
  <c r="G25" i="103"/>
  <c r="D14" i="103"/>
  <c r="H7" i="103"/>
  <c r="I7" i="103" l="1"/>
  <c r="C21" i="103" s="1"/>
  <c r="E21" i="103" s="1"/>
  <c r="I25" i="103" s="1"/>
  <c r="H20" i="103"/>
  <c r="H25" i="103"/>
  <c r="I15" i="103" l="1"/>
  <c r="I20" i="103"/>
  <c r="E47" i="103" l="1"/>
  <c r="D47" i="103" s="1"/>
  <c r="E50" i="103" l="1"/>
  <c r="D50" i="103" s="1"/>
  <c r="C54" i="103" s="1"/>
  <c r="N45" i="100" s="1"/>
</calcChain>
</file>

<file path=xl/sharedStrings.xml><?xml version="1.0" encoding="utf-8"?>
<sst xmlns="http://schemas.openxmlformats.org/spreadsheetml/2006/main" count="127" uniqueCount="87">
  <si>
    <t>申請年月日</t>
    <rPh sb="0" eb="2">
      <t>シンセイ</t>
    </rPh>
    <rPh sb="2" eb="3">
      <t>ネン</t>
    </rPh>
    <rPh sb="3" eb="5">
      <t>ネンガッピ</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</si>
  <si>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</si>
  <si>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</si>
  <si>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</si>
  <si>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</si>
  <si>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</si>
  <si>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</si>
  <si>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</si>
  <si>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</si>
  <si>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</si>
  <si>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</si>
  <si>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</si>
  <si>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</si>
  <si>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</si>
  <si>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</si>
  <si>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</si>
  <si>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</si>
  <si>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</si>
  <si>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</si>
  <si>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構想区域名</t>
    <rPh sb="0" eb="2">
      <t>コウソウ</t>
    </rPh>
    <rPh sb="2" eb="4">
      <t>クイキ</t>
    </rPh>
    <rPh sb="4" eb="5">
      <t>メイ</t>
    </rPh>
    <phoneticPr fontId="1"/>
  </si>
  <si>
    <t>月</t>
    <rPh sb="0" eb="1">
      <t>ツキ</t>
    </rPh>
    <phoneticPr fontId="1"/>
  </si>
  <si>
    <t>金融機関名</t>
    <rPh sb="0" eb="2">
      <t>キンユウ</t>
    </rPh>
    <rPh sb="2" eb="5">
      <t>キカンメイ</t>
    </rPh>
    <phoneticPr fontId="1"/>
  </si>
  <si>
    <t>支店名</t>
    <rPh sb="0" eb="3">
      <t>シテンメイ</t>
    </rPh>
    <phoneticPr fontId="1"/>
  </si>
  <si>
    <t>支店
コード</t>
    <rPh sb="0" eb="2">
      <t>シテン</t>
    </rPh>
    <phoneticPr fontId="1"/>
  </si>
  <si>
    <t>金融機関
コード</t>
    <rPh sb="0" eb="2">
      <t>キンユウ</t>
    </rPh>
    <rPh sb="2" eb="4">
      <t>キカン</t>
    </rPh>
    <phoneticPr fontId="1"/>
  </si>
  <si>
    <t>口座名義人</t>
    <rPh sb="0" eb="2">
      <t>コウザ</t>
    </rPh>
    <rPh sb="2" eb="5">
      <t>メイギニン</t>
    </rPh>
    <phoneticPr fontId="1"/>
  </si>
  <si>
    <t>口座番号
（右詰め）</t>
    <rPh sb="0" eb="2">
      <t>コウザ</t>
    </rPh>
    <rPh sb="2" eb="4">
      <t>バンゴウ</t>
    </rPh>
    <rPh sb="6" eb="8">
      <t>ミギヅメ</t>
    </rPh>
    <phoneticPr fontId="1"/>
  </si>
  <si>
    <t>預金種別</t>
    <rPh sb="0" eb="2">
      <t>ヨキン</t>
    </rPh>
    <rPh sb="2" eb="4">
      <t>シュベツ</t>
    </rPh>
    <phoneticPr fontId="1"/>
  </si>
  <si>
    <t>※　ゆうちょ銀行の場合は、「振込用の店名・預金種目・口座番号（７桁）」（通帳見開き下部に記載）を記入すること。</t>
    <rPh sb="6" eb="8">
      <t>ギンコウ</t>
    </rPh>
    <rPh sb="9" eb="11">
      <t>バアイ</t>
    </rPh>
    <rPh sb="14" eb="16">
      <t>フリコミ</t>
    </rPh>
    <rPh sb="16" eb="17">
      <t>ヨウ</t>
    </rPh>
    <rPh sb="18" eb="20">
      <t>テンメイ</t>
    </rPh>
    <rPh sb="21" eb="23">
      <t>ヨキン</t>
    </rPh>
    <rPh sb="23" eb="24">
      <t>シュ</t>
    </rPh>
    <rPh sb="24" eb="25">
      <t>モク</t>
    </rPh>
    <rPh sb="26" eb="28">
      <t>コウザ</t>
    </rPh>
    <rPh sb="28" eb="30">
      <t>バンゴウ</t>
    </rPh>
    <rPh sb="32" eb="33">
      <t>ケタ</t>
    </rPh>
    <rPh sb="36" eb="38">
      <t>ツウチョウ</t>
    </rPh>
    <rPh sb="38" eb="40">
      <t>ミヒラ</t>
    </rPh>
    <rPh sb="41" eb="43">
      <t>カブ</t>
    </rPh>
    <rPh sb="44" eb="46">
      <t>キサイ</t>
    </rPh>
    <rPh sb="48" eb="50">
      <t>キニュウ</t>
    </rPh>
    <phoneticPr fontId="1"/>
  </si>
  <si>
    <r>
      <t xml:space="preserve">開設者
</t>
    </r>
    <r>
      <rPr>
        <sz val="6"/>
        <rFont val="ＭＳ Ｐゴシック"/>
        <family val="3"/>
        <charset val="128"/>
      </rPr>
      <t>（代表者の職・氏名も記載）</t>
    </r>
    <rPh sb="0" eb="3">
      <t>カイセツシャ</t>
    </rPh>
    <rPh sb="5" eb="8">
      <t>ダイヒョウシャ</t>
    </rPh>
    <rPh sb="9" eb="10">
      <t>ショク</t>
    </rPh>
    <rPh sb="11" eb="13">
      <t>シメイ</t>
    </rPh>
    <rPh sb="14" eb="16">
      <t>キサイ</t>
    </rPh>
    <phoneticPr fontId="1"/>
  </si>
  <si>
    <t>病院等の名称</t>
    <rPh sb="0" eb="2">
      <t>ビョウイン</t>
    </rPh>
    <rPh sb="2" eb="3">
      <t>トウ</t>
    </rPh>
    <rPh sb="4" eb="6">
      <t>メイショウ</t>
    </rPh>
    <phoneticPr fontId="1"/>
  </si>
  <si>
    <t xml:space="preserve">
　（１）　令和２年度において、本給付金の支給を受けておりません。
　（２）　令和２年度中に、本申請に係る病院等が属する構想区域内において開設する病院等の療養病床及び
　　　一般病床の増床は行っておりません。
　（３）　本給付金に関する報告や調査について、厚生労働省又は都道府県から求められた場合には、これに応じま
　　　す。
　（４）　本給付金の給付後、以下の①又は②に該当した場合は、本給付金の全額を返還します。
　　　①　本給付金の給付を受けた日から2026年３月31日までの間に、都道府県知事及び厚生労働大臣が特に認
　　　　める場合を除き、本申請に係る病院等が属する構想区域内において開設する病院等の療養病床及び一般
　　　　病床の増床を行った場合。
　　　②　申請内容を偽り、その他不正の手段により本給付金の給付を受けたことが判明した場合。
　</t>
    <rPh sb="6" eb="8">
      <t>レイワ</t>
    </rPh>
    <rPh sb="9" eb="11">
      <t>ネンド</t>
    </rPh>
    <rPh sb="16" eb="17">
      <t>ホン</t>
    </rPh>
    <rPh sb="17" eb="20">
      <t>キュウフキン</t>
    </rPh>
    <rPh sb="21" eb="23">
      <t>シキュウ</t>
    </rPh>
    <rPh sb="24" eb="25">
      <t>ウ</t>
    </rPh>
    <rPh sb="39" eb="41">
      <t>レイワ</t>
    </rPh>
    <rPh sb="47" eb="48">
      <t>ホン</t>
    </rPh>
    <rPh sb="48" eb="50">
      <t>シンセイ</t>
    </rPh>
    <rPh sb="51" eb="52">
      <t>カカ</t>
    </rPh>
    <rPh sb="53" eb="55">
      <t>ビョウイン</t>
    </rPh>
    <rPh sb="55" eb="56">
      <t>トウ</t>
    </rPh>
    <rPh sb="60" eb="62">
      <t>コウソウ</t>
    </rPh>
    <rPh sb="62" eb="64">
      <t>クイキ</t>
    </rPh>
    <rPh sb="64" eb="65">
      <t>ナイ</t>
    </rPh>
    <rPh sb="69" eb="71">
      <t>カイセツ</t>
    </rPh>
    <rPh sb="73" eb="75">
      <t>ビョウイン</t>
    </rPh>
    <rPh sb="75" eb="76">
      <t>トウ</t>
    </rPh>
    <rPh sb="77" eb="79">
      <t>リョウヨウ</t>
    </rPh>
    <rPh sb="79" eb="81">
      <t>ビョウショウ</t>
    </rPh>
    <rPh sb="81" eb="82">
      <t>オヨ</t>
    </rPh>
    <rPh sb="87" eb="89">
      <t>イッパン</t>
    </rPh>
    <rPh sb="89" eb="91">
      <t>ビョウショウ</t>
    </rPh>
    <rPh sb="92" eb="94">
      <t>ゾウショウ</t>
    </rPh>
    <rPh sb="95" eb="96">
      <t>オコナ</t>
    </rPh>
    <rPh sb="110" eb="112">
      <t>ホンキュウ</t>
    </rPh>
    <rPh sb="128" eb="130">
      <t>コウセイ</t>
    </rPh>
    <rPh sb="130" eb="133">
      <t>ロウドウショウ</t>
    </rPh>
    <rPh sb="133" eb="134">
      <t>マタ</t>
    </rPh>
    <rPh sb="135" eb="139">
      <t>トドウフケン</t>
    </rPh>
    <rPh sb="141" eb="142">
      <t>モト</t>
    </rPh>
    <rPh sb="146" eb="148">
      <t>バアイ</t>
    </rPh>
    <rPh sb="154" eb="155">
      <t>オウ</t>
    </rPh>
    <rPh sb="176" eb="177">
      <t>ゴ</t>
    </rPh>
    <rPh sb="178" eb="180">
      <t>イカ</t>
    </rPh>
    <rPh sb="182" eb="183">
      <t>マタ</t>
    </rPh>
    <rPh sb="186" eb="188">
      <t>ガイトウ</t>
    </rPh>
    <rPh sb="190" eb="192">
      <t>バアイ</t>
    </rPh>
    <rPh sb="194" eb="195">
      <t>ホン</t>
    </rPh>
    <rPh sb="195" eb="198">
      <t>キュウフキン</t>
    </rPh>
    <rPh sb="199" eb="201">
      <t>ゼンガク</t>
    </rPh>
    <rPh sb="202" eb="204">
      <t>ヘンカン</t>
    </rPh>
    <rPh sb="244" eb="248">
      <t>トドウフケン</t>
    </rPh>
    <rPh sb="248" eb="250">
      <t>チジ</t>
    </rPh>
    <rPh sb="250" eb="251">
      <t>オヨ</t>
    </rPh>
    <rPh sb="252" eb="254">
      <t>コウセイ</t>
    </rPh>
    <rPh sb="254" eb="256">
      <t>ロウドウ</t>
    </rPh>
    <rPh sb="256" eb="258">
      <t>ダイジン</t>
    </rPh>
    <rPh sb="259" eb="260">
      <t>トク</t>
    </rPh>
    <rPh sb="261" eb="262">
      <t>ミト</t>
    </rPh>
    <rPh sb="269" eb="271">
      <t>バアイ</t>
    </rPh>
    <rPh sb="272" eb="273">
      <t>ノゾ</t>
    </rPh>
    <rPh sb="281" eb="283">
      <t>ビョウイン</t>
    </rPh>
    <rPh sb="283" eb="284">
      <t>トウ</t>
    </rPh>
    <rPh sb="290" eb="292">
      <t>クイキ</t>
    </rPh>
    <rPh sb="292" eb="293">
      <t>ナイ</t>
    </rPh>
    <rPh sb="297" eb="299">
      <t>カイセツ</t>
    </rPh>
    <rPh sb="301" eb="303">
      <t>ビョウイン</t>
    </rPh>
    <rPh sb="303" eb="304">
      <t>トウ</t>
    </rPh>
    <rPh sb="305" eb="307">
      <t>リョウヨウ</t>
    </rPh>
    <rPh sb="307" eb="309">
      <t>ビョウショウ</t>
    </rPh>
    <rPh sb="309" eb="310">
      <t>オヨ</t>
    </rPh>
    <rPh sb="311" eb="313">
      <t>イッパン</t>
    </rPh>
    <rPh sb="318" eb="320">
      <t>ビョウショウ</t>
    </rPh>
    <rPh sb="321" eb="323">
      <t>ゾウショウ</t>
    </rPh>
    <rPh sb="324" eb="325">
      <t>オコナ</t>
    </rPh>
    <rPh sb="327" eb="329">
      <t>バアイ</t>
    </rPh>
    <rPh sb="336" eb="338">
      <t>シンセイ</t>
    </rPh>
    <rPh sb="338" eb="340">
      <t>ナイヨウ</t>
    </rPh>
    <rPh sb="341" eb="342">
      <t>イツワ</t>
    </rPh>
    <rPh sb="346" eb="347">
      <t>タ</t>
    </rPh>
    <rPh sb="347" eb="349">
      <t>フセイ</t>
    </rPh>
    <rPh sb="350" eb="352">
      <t>シュダン</t>
    </rPh>
    <rPh sb="355" eb="357">
      <t>ホンキュウ</t>
    </rPh>
    <phoneticPr fontId="1"/>
  </si>
  <si>
    <t>２．支給申請額</t>
    <rPh sb="2" eb="4">
      <t>シキュウ</t>
    </rPh>
    <rPh sb="4" eb="7">
      <t>シンセイガク</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</si>
  <si>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</si>
  <si>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</si>
  <si>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</si>
  <si>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一日平均実働病床数から削減後の対象３区分の許可病床数までの削減分に係る支給額</t>
    <rPh sb="0" eb="2">
      <t>イチニチ</t>
    </rPh>
    <rPh sb="2" eb="4">
      <t>ヘイキン</t>
    </rPh>
    <rPh sb="4" eb="6">
      <t>ジツドウ</t>
    </rPh>
    <rPh sb="6" eb="9">
      <t>ビョウショウスウ</t>
    </rPh>
    <rPh sb="11" eb="14">
      <t>サクゲンゴ</t>
    </rPh>
    <rPh sb="15" eb="17">
      <t>タイショウ</t>
    </rPh>
    <rPh sb="18" eb="20">
      <t>クブン</t>
    </rPh>
    <rPh sb="21" eb="23">
      <t>キョカ</t>
    </rPh>
    <rPh sb="23" eb="26">
      <t>ビョウショウスウ</t>
    </rPh>
    <rPh sb="29" eb="32">
      <t>サクゲンブン</t>
    </rPh>
    <rPh sb="33" eb="34">
      <t>カカ</t>
    </rPh>
    <rPh sb="35" eb="37">
      <t>シキュウ</t>
    </rPh>
    <rPh sb="37" eb="38">
      <t>ガク</t>
    </rPh>
    <phoneticPr fontId="1"/>
  </si>
  <si>
    <t>削減前の対象３区分の稼働病床数から一日平均実働病床数までの削減分に係る支給額</t>
    <rPh sb="0" eb="3">
      <t>サクゲンマエ</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29" eb="32">
      <t>サクゲンブン</t>
    </rPh>
    <rPh sb="33" eb="34">
      <t>カカ</t>
    </rPh>
    <rPh sb="35" eb="37">
      <t>シキュウ</t>
    </rPh>
    <rPh sb="37" eb="38">
      <t>ガク</t>
    </rPh>
    <phoneticPr fontId="1"/>
  </si>
  <si>
    <t>単価(千円)</t>
    <rPh sb="0" eb="2">
      <t>タンカ</t>
    </rPh>
    <rPh sb="3" eb="5">
      <t>センエン</t>
    </rPh>
    <phoneticPr fontId="1"/>
  </si>
  <si>
    <t>支給額(千円)</t>
    <rPh sb="0" eb="3">
      <t>シキュウガク</t>
    </rPh>
    <rPh sb="4" eb="6">
      <t>センエン</t>
    </rPh>
    <phoneticPr fontId="1"/>
  </si>
  <si>
    <t>介護医療院</t>
    <rPh sb="0" eb="2">
      <t>カイゴ</t>
    </rPh>
    <rPh sb="2" eb="4">
      <t>イリョウ</t>
    </rPh>
    <rPh sb="4" eb="5">
      <t>イン</t>
    </rPh>
    <phoneticPr fontId="1"/>
  </si>
  <si>
    <t>支給申請額（千円）</t>
    <rPh sb="0" eb="2">
      <t>シキュウ</t>
    </rPh>
    <rPh sb="2" eb="5">
      <t>シンセイガク</t>
    </rPh>
    <rPh sb="6" eb="8">
      <t>センエン</t>
    </rPh>
    <phoneticPr fontId="1"/>
  </si>
  <si>
    <t>うち支給対象病床数</t>
    <rPh sb="2" eb="4">
      <t>シキュウ</t>
    </rPh>
    <rPh sb="4" eb="6">
      <t>タイショウ</t>
    </rPh>
    <rPh sb="6" eb="9">
      <t>ビョウショウスウ</t>
    </rPh>
    <phoneticPr fontId="1"/>
  </si>
  <si>
    <t>90%削減チェック</t>
    <rPh sb="3" eb="5">
      <t>サクゲン</t>
    </rPh>
    <phoneticPr fontId="1"/>
  </si>
  <si>
    <t>支給申請額(千円)</t>
    <rPh sb="0" eb="2">
      <t>シキュウ</t>
    </rPh>
    <rPh sb="2" eb="4">
      <t>シンセイ</t>
    </rPh>
    <rPh sb="4" eb="5">
      <t>ガク</t>
    </rPh>
    <rPh sb="6" eb="8">
      <t>センエン</t>
    </rPh>
    <phoneticPr fontId="1"/>
  </si>
  <si>
    <t>要件
審査</t>
    <rPh sb="0" eb="2">
      <t>ヨウケン</t>
    </rPh>
    <rPh sb="3" eb="5">
      <t>シンサ</t>
    </rPh>
    <phoneticPr fontId="1"/>
  </si>
  <si>
    <t>３．病床削減に係る地域医療構想調整会議の議論の状況</t>
    <rPh sb="2" eb="4">
      <t>ビョウショウ</t>
    </rPh>
    <rPh sb="4" eb="6">
      <t>サクゲン</t>
    </rPh>
    <rPh sb="7" eb="8">
      <t>カカ</t>
    </rPh>
    <rPh sb="9" eb="11">
      <t>チイキ</t>
    </rPh>
    <rPh sb="11" eb="13">
      <t>イリョウ</t>
    </rPh>
    <rPh sb="13" eb="15">
      <t>コウソウ</t>
    </rPh>
    <rPh sb="15" eb="17">
      <t>チョウセイ</t>
    </rPh>
    <rPh sb="17" eb="19">
      <t>カイギ</t>
    </rPh>
    <rPh sb="20" eb="22">
      <t>ギロン</t>
    </rPh>
    <rPh sb="23" eb="25">
      <t>ジョウキョウ</t>
    </rPh>
    <phoneticPr fontId="1"/>
  </si>
  <si>
    <r>
      <t xml:space="preserve">議論の状況
</t>
    </r>
    <r>
      <rPr>
        <sz val="8"/>
        <rFont val="ＭＳ Ｐゴシック"/>
        <family val="3"/>
        <charset val="128"/>
      </rPr>
      <t>(プルダウン)</t>
    </r>
    <rPh sb="0" eb="2">
      <t>ギロン</t>
    </rPh>
    <rPh sb="3" eb="5">
      <t>ジョウキョウ</t>
    </rPh>
    <phoneticPr fontId="1"/>
  </si>
  <si>
    <r>
      <t xml:space="preserve">意見聴取の状況
</t>
    </r>
    <r>
      <rPr>
        <sz val="8"/>
        <rFont val="ＭＳ Ｐゴシック"/>
        <family val="3"/>
        <charset val="128"/>
      </rPr>
      <t>(プルダウン)</t>
    </r>
    <rPh sb="0" eb="2">
      <t>イケン</t>
    </rPh>
    <rPh sb="2" eb="4">
      <t>チョウシュ</t>
    </rPh>
    <rPh sb="5" eb="7">
      <t>ジョウキョウ</t>
    </rPh>
    <phoneticPr fontId="1"/>
  </si>
  <si>
    <t>４．病床削減に係る都道府県医療審議会への意見聴取の状況</t>
    <rPh sb="2" eb="4">
      <t>ビョウショウ</t>
    </rPh>
    <rPh sb="4" eb="6">
      <t>サクゲン</t>
    </rPh>
    <rPh sb="7" eb="8">
      <t>カカ</t>
    </rPh>
    <rPh sb="9" eb="13">
      <t>トドウフケン</t>
    </rPh>
    <rPh sb="13" eb="15">
      <t>イリョウ</t>
    </rPh>
    <rPh sb="15" eb="18">
      <t>シンギカイ</t>
    </rPh>
    <rPh sb="20" eb="22">
      <t>イケン</t>
    </rPh>
    <rPh sb="22" eb="24">
      <t>チョウシュ</t>
    </rPh>
    <rPh sb="25" eb="27">
      <t>ジョウキョウ</t>
    </rPh>
    <phoneticPr fontId="1"/>
  </si>
  <si>
    <t>５．給付金の振込口座</t>
    <rPh sb="2" eb="5">
      <t>キュウフキン</t>
    </rPh>
    <rPh sb="6" eb="8">
      <t>フリコミ</t>
    </rPh>
    <rPh sb="8" eb="10">
      <t>コウザ</t>
    </rPh>
    <phoneticPr fontId="1"/>
  </si>
  <si>
    <t>　地域医療構想を推進するための病床削減支援給付金の支給を受けたいので、下記のとおり申請します。
　また、下記６の「支給申請に関する誓約事項」について誓約します。</t>
    <rPh sb="1" eb="3">
      <t>チイキ</t>
    </rPh>
    <rPh sb="3" eb="5">
      <t>イリョウ</t>
    </rPh>
    <rPh sb="5" eb="7">
      <t>コウソウ</t>
    </rPh>
    <rPh sb="8" eb="10">
      <t>スイシン</t>
    </rPh>
    <rPh sb="15" eb="17">
      <t>ビョウショウ</t>
    </rPh>
    <rPh sb="17" eb="19">
      <t>サクゲン</t>
    </rPh>
    <rPh sb="19" eb="21">
      <t>シエン</t>
    </rPh>
    <rPh sb="21" eb="24">
      <t>キュウフキン</t>
    </rPh>
    <rPh sb="25" eb="27">
      <t>シキュウ</t>
    </rPh>
    <rPh sb="28" eb="29">
      <t>ウ</t>
    </rPh>
    <rPh sb="35" eb="37">
      <t>カキ</t>
    </rPh>
    <rPh sb="41" eb="43">
      <t>シンセイ</t>
    </rPh>
    <rPh sb="52" eb="54">
      <t>カキ</t>
    </rPh>
    <rPh sb="57" eb="59">
      <t>シキュウ</t>
    </rPh>
    <rPh sb="59" eb="61">
      <t>シンセイ</t>
    </rPh>
    <rPh sb="62" eb="63">
      <t>カン</t>
    </rPh>
    <rPh sb="65" eb="67">
      <t>セイヤク</t>
    </rPh>
    <rPh sb="67" eb="69">
      <t>ジコウ</t>
    </rPh>
    <rPh sb="74" eb="76">
      <t>セイヤク</t>
    </rPh>
    <phoneticPr fontId="1"/>
  </si>
  <si>
    <t>６．支給申請に関する誓約事項</t>
    <rPh sb="2" eb="4">
      <t>シキュウ</t>
    </rPh>
    <rPh sb="4" eb="6">
      <t>シンセイ</t>
    </rPh>
    <rPh sb="7" eb="8">
      <t>カン</t>
    </rPh>
    <rPh sb="10" eb="12">
      <t>セイヤク</t>
    </rPh>
    <rPh sb="12" eb="14">
      <t>ジコウ</t>
    </rPh>
    <phoneticPr fontId="1"/>
  </si>
  <si>
    <t>休棟</t>
    <rPh sb="0" eb="2">
      <t>キュウトウ</t>
    </rPh>
    <phoneticPr fontId="1"/>
  </si>
  <si>
    <t>※２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</si>
  <si>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うち対象３区分（※２）の合計</t>
    <rPh sb="2" eb="4">
      <t>タイショウ</t>
    </rPh>
    <rPh sb="5" eb="7">
      <t>クブン</t>
    </rPh>
    <rPh sb="12" eb="14">
      <t>ゴウケイ</t>
    </rPh>
    <phoneticPr fontId="1"/>
  </si>
  <si>
    <t>病床削減後の許可病床数
（＝病床削減後の稼働病床数）</t>
    <rPh sb="0" eb="2">
      <t>ビョウショウ</t>
    </rPh>
    <rPh sb="2" eb="4">
      <t>サクゲン</t>
    </rPh>
    <rPh sb="4" eb="5">
      <t>ゴ</t>
    </rPh>
    <rPh sb="6" eb="8">
      <t>キョカ</t>
    </rPh>
    <rPh sb="8" eb="11">
      <t>ビョウショウスウ</t>
    </rPh>
    <rPh sb="20" eb="22">
      <t>カドウ</t>
    </rPh>
    <phoneticPr fontId="1"/>
  </si>
  <si>
    <t>稼働病床数</t>
    <rPh sb="0" eb="2">
      <t>カドウ</t>
    </rPh>
    <rPh sb="2" eb="5">
      <t>ビョウショウスウ</t>
    </rPh>
    <phoneticPr fontId="1"/>
  </si>
  <si>
    <t>許可病床数</t>
    <rPh sb="0" eb="2">
      <t>キョカ</t>
    </rPh>
    <rPh sb="2" eb="5">
      <t>ビョウショウスウ</t>
    </rPh>
    <phoneticPr fontId="1"/>
  </si>
  <si>
    <t>一日平均実働病床数</t>
    <rPh sb="0" eb="2">
      <t>イチニチ</t>
    </rPh>
    <rPh sb="2" eb="4">
      <t>ヘイキン</t>
    </rPh>
    <rPh sb="4" eb="6">
      <t>ジツドウ</t>
    </rPh>
    <rPh sb="6" eb="9">
      <t>ビョウショウスウ</t>
    </rPh>
    <phoneticPr fontId="1"/>
  </si>
  <si>
    <t>対象３区分の病床稼働率</t>
    <rPh sb="0" eb="2">
      <t>タイショウ</t>
    </rPh>
    <rPh sb="3" eb="5">
      <t>クブン</t>
    </rPh>
    <phoneticPr fontId="1"/>
  </si>
  <si>
    <t>対象３区分の病棟の
年間在棟患者延べ数（人）</t>
    <phoneticPr fontId="1"/>
  </si>
  <si>
    <t>①　平成30年度病床機能報告</t>
    <rPh sb="2" eb="4">
      <t>ヘイセイ</t>
    </rPh>
    <rPh sb="6" eb="8">
      <t>ネンド</t>
    </rPh>
    <rPh sb="8" eb="10">
      <t>ビョウショウ</t>
    </rPh>
    <rPh sb="10" eb="12">
      <t>キノウ</t>
    </rPh>
    <rPh sb="12" eb="14">
      <t>ホウコク</t>
    </rPh>
    <phoneticPr fontId="1"/>
  </si>
  <si>
    <t>②　令和２年４月１日時点（※１）</t>
    <rPh sb="2" eb="4">
      <t>レイワ</t>
    </rPh>
    <rPh sb="5" eb="6">
      <t>ネン</t>
    </rPh>
    <rPh sb="7" eb="8">
      <t>ガツ</t>
    </rPh>
    <rPh sb="9" eb="10">
      <t>ニチ</t>
    </rPh>
    <rPh sb="10" eb="12">
      <t>ジテン</t>
    </rPh>
    <phoneticPr fontId="1"/>
  </si>
  <si>
    <t>適用</t>
    <rPh sb="0" eb="2">
      <t>テキヨウ</t>
    </rPh>
    <phoneticPr fontId="1"/>
  </si>
  <si>
    <t>Ａ　平成30年度病床機能報告</t>
    <rPh sb="2" eb="4">
      <t>ヘイセイ</t>
    </rPh>
    <rPh sb="6" eb="8">
      <t>ネンド</t>
    </rPh>
    <rPh sb="8" eb="10">
      <t>ビョウショウ</t>
    </rPh>
    <rPh sb="10" eb="12">
      <t>キノウ</t>
    </rPh>
    <rPh sb="12" eb="14">
      <t>ホウコク</t>
    </rPh>
    <phoneticPr fontId="1"/>
  </si>
  <si>
    <t>Ｂ　令和２年４月１日時点</t>
    <rPh sb="2" eb="4">
      <t>レイワ</t>
    </rPh>
    <rPh sb="5" eb="6">
      <t>ネン</t>
    </rPh>
    <rPh sb="7" eb="8">
      <t>ガツ</t>
    </rPh>
    <rPh sb="9" eb="10">
      <t>ニチ</t>
    </rPh>
    <rPh sb="10" eb="12">
      <t>ジテン</t>
    </rPh>
    <phoneticPr fontId="1"/>
  </si>
  <si>
    <t>＜選択＞</t>
    <rPh sb="1" eb="3">
      <t>センタク</t>
    </rPh>
    <phoneticPr fontId="1"/>
  </si>
  <si>
    <t>削減病床数　（1③－2）</t>
    <rPh sb="0" eb="2">
      <t>サクゲン</t>
    </rPh>
    <rPh sb="2" eb="5">
      <t>ビョウショウスウ</t>
    </rPh>
    <phoneticPr fontId="1"/>
  </si>
  <si>
    <t>※１　各機能ごとの数値については、地域医療構想調整会議にて確認されていること。
　　　　令和２年４月１日時点で病床数の変更があった場合は、変更前の病床数を記載すること。</t>
    <rPh sb="3" eb="4">
      <t>カク</t>
    </rPh>
    <rPh sb="4" eb="6">
      <t>キノウ</t>
    </rPh>
    <rPh sb="9" eb="11">
      <t>スウチ</t>
    </rPh>
    <rPh sb="29" eb="31">
      <t>カクニン</t>
    </rPh>
    <phoneticPr fontId="1"/>
  </si>
  <si>
    <t>適用する
病床稼働率</t>
    <rPh sb="0" eb="2">
      <t>テキヨウ</t>
    </rPh>
    <rPh sb="5" eb="7">
      <t>ビョウショウ</t>
    </rPh>
    <rPh sb="7" eb="10">
      <t>カドウリツ</t>
    </rPh>
    <phoneticPr fontId="1"/>
  </si>
  <si>
    <t>対象３区分から
回復期又は介護医療院へ
転換した病床数</t>
    <rPh sb="0" eb="2">
      <t>タイショウ</t>
    </rPh>
    <rPh sb="3" eb="5">
      <t>クブン</t>
    </rPh>
    <rPh sb="8" eb="11">
      <t>カイフクキ</t>
    </rPh>
    <rPh sb="11" eb="12">
      <t>マタ</t>
    </rPh>
    <rPh sb="13" eb="15">
      <t>カイゴ</t>
    </rPh>
    <rPh sb="15" eb="17">
      <t>イリョウ</t>
    </rPh>
    <rPh sb="17" eb="18">
      <t>イン</t>
    </rPh>
    <rPh sb="20" eb="22">
      <t>テンカン</t>
    </rPh>
    <rPh sb="24" eb="27">
      <t>ビョウショウスウ</t>
    </rPh>
    <phoneticPr fontId="1"/>
  </si>
  <si>
    <t>※対象３区分の病床数の合計が減っていません。</t>
    <rPh sb="1" eb="3">
      <t>タイショウ</t>
    </rPh>
    <rPh sb="4" eb="6">
      <t>クブン</t>
    </rPh>
    <rPh sb="7" eb="9">
      <t>ビョウショウ</t>
    </rPh>
    <rPh sb="9" eb="10">
      <t>カズ</t>
    </rPh>
    <rPh sb="11" eb="13">
      <t>ゴウケイ</t>
    </rPh>
    <rPh sb="14" eb="15">
      <t>ヘ</t>
    </rPh>
    <phoneticPr fontId="1"/>
  </si>
  <si>
    <t>②　令和２年４月１日時点</t>
    <rPh sb="2" eb="4">
      <t>レイワ</t>
    </rPh>
    <rPh sb="5" eb="6">
      <t>ネン</t>
    </rPh>
    <rPh sb="7" eb="8">
      <t>ガツ</t>
    </rPh>
    <rPh sb="9" eb="10">
      <t>ニチ</t>
    </rPh>
    <rPh sb="10" eb="12">
      <t>ジテン</t>
    </rPh>
    <phoneticPr fontId="1"/>
  </si>
  <si>
    <t>対象３区分の合計</t>
    <rPh sb="0" eb="2">
      <t>タイショウ</t>
    </rPh>
    <rPh sb="3" eb="5">
      <t>クブン</t>
    </rPh>
    <rPh sb="6" eb="8">
      <t>ゴウケイ</t>
    </rPh>
    <phoneticPr fontId="1"/>
  </si>
  <si>
    <r>
      <t>①　平成30年度病床機能報告</t>
    </r>
    <r>
      <rPr>
        <sz val="9"/>
        <color theme="1"/>
        <rFont val="ＭＳ Ｐゴシック"/>
        <family val="3"/>
        <charset val="128"/>
        <scheme val="minor"/>
      </rPr>
      <t>（※４）</t>
    </r>
    <rPh sb="2" eb="4">
      <t>ヘイセイ</t>
    </rPh>
    <rPh sb="6" eb="8">
      <t>ネンド</t>
    </rPh>
    <rPh sb="8" eb="10">
      <t>ビョウショウ</t>
    </rPh>
    <rPh sb="10" eb="12">
      <t>キノウ</t>
    </rPh>
    <rPh sb="12" eb="14">
      <t>ホウコク</t>
    </rPh>
    <phoneticPr fontId="1"/>
  </si>
  <si>
    <t>※４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補正後の年間在棟患者延べ数＝年間在棟患者延べ数（（48）欄に記載された数値）÷報告可能な対象期間（月単位）×１２
　　（注）　報告可能な対象期間（月単位）は、平成30年度病床機能報告で報告した月数とすること。
　　　　　例）　報告可能な対象期間を「平成29年７月１日～平成30年12月末日」とした場合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3" eb="156">
      <t>ホセイゴ</t>
    </rPh>
    <rPh sb="157" eb="159">
      <t>ネンカン</t>
    </rPh>
    <rPh sb="159" eb="161">
      <t>ザイトウ</t>
    </rPh>
    <rPh sb="161" eb="163">
      <t>カンジャ</t>
    </rPh>
    <rPh sb="163" eb="164">
      <t>ノ</t>
    </rPh>
    <rPh sb="165" eb="166">
      <t>スウ</t>
    </rPh>
    <rPh sb="167" eb="169">
      <t>ネンカン</t>
    </rPh>
    <rPh sb="169" eb="171">
      <t>ザイトウ</t>
    </rPh>
    <rPh sb="171" eb="173">
      <t>カンジャ</t>
    </rPh>
    <rPh sb="173" eb="174">
      <t>ノ</t>
    </rPh>
    <rPh sb="175" eb="176">
      <t>スウ</t>
    </rPh>
    <rPh sb="181" eb="182">
      <t>ラン</t>
    </rPh>
    <rPh sb="183" eb="185">
      <t>キサイ</t>
    </rPh>
    <rPh sb="188" eb="190">
      <t>スウチ</t>
    </rPh>
    <rPh sb="217" eb="219">
      <t>ホウコク</t>
    </rPh>
    <rPh sb="219" eb="221">
      <t>カノウ</t>
    </rPh>
    <rPh sb="222" eb="224">
      <t>タイショウ</t>
    </rPh>
    <rPh sb="224" eb="226">
      <t>キカン</t>
    </rPh>
    <rPh sb="227" eb="228">
      <t>ツキ</t>
    </rPh>
    <rPh sb="228" eb="230">
      <t>タンイ</t>
    </rPh>
    <rPh sb="233" eb="235">
      <t>ヘイセイ</t>
    </rPh>
    <rPh sb="237" eb="239">
      <t>ネンド</t>
    </rPh>
    <rPh sb="239" eb="241">
      <t>ビョウショウ</t>
    </rPh>
    <rPh sb="241" eb="243">
      <t>キノウ</t>
    </rPh>
    <rPh sb="243" eb="245">
      <t>ホウコク</t>
    </rPh>
    <rPh sb="246" eb="248">
      <t>ホウコク</t>
    </rPh>
    <rPh sb="250" eb="252">
      <t>ツキスウ</t>
    </rPh>
    <rPh sb="264" eb="265">
      <t>レイ</t>
    </rPh>
    <rPh sb="267" eb="269">
      <t>ホウコク</t>
    </rPh>
    <rPh sb="269" eb="271">
      <t>カノウ</t>
    </rPh>
    <rPh sb="272" eb="274">
      <t>タイショウ</t>
    </rPh>
    <rPh sb="274" eb="276">
      <t>キカン</t>
    </rPh>
    <rPh sb="278" eb="280">
      <t>ヘイセイ</t>
    </rPh>
    <rPh sb="282" eb="283">
      <t>ネン</t>
    </rPh>
    <rPh sb="284" eb="285">
      <t>ガツ</t>
    </rPh>
    <rPh sb="286" eb="287">
      <t>ニチ</t>
    </rPh>
    <rPh sb="288" eb="290">
      <t>ヘイセイ</t>
    </rPh>
    <rPh sb="292" eb="293">
      <t>ネン</t>
    </rPh>
    <rPh sb="295" eb="296">
      <t>ガツ</t>
    </rPh>
    <rPh sb="296" eb="298">
      <t>マツジツ</t>
    </rPh>
    <rPh sb="302" eb="304">
      <t>バアイ</t>
    </rPh>
    <rPh sb="307" eb="309">
      <t>ホウコク</t>
    </rPh>
    <rPh sb="309" eb="311">
      <t>カノウ</t>
    </rPh>
    <rPh sb="312" eb="314">
      <t>タイショウ</t>
    </rPh>
    <rPh sb="314" eb="316">
      <t>キカン</t>
    </rPh>
    <rPh sb="317" eb="320">
      <t>ツキタンイ</t>
    </rPh>
    <phoneticPr fontId="1"/>
  </si>
  <si>
    <t>Ａ</t>
    <phoneticPr fontId="1"/>
  </si>
  <si>
    <t>Ｂ</t>
    <phoneticPr fontId="1"/>
  </si>
  <si>
    <t>他の病院等への移転病床数※３</t>
    <rPh sb="0" eb="1">
      <t>タ</t>
    </rPh>
    <rPh sb="2" eb="4">
      <t>ビョウイン</t>
    </rPh>
    <rPh sb="4" eb="5">
      <t>トウ</t>
    </rPh>
    <rPh sb="7" eb="9">
      <t>イテン</t>
    </rPh>
    <rPh sb="9" eb="12">
      <t>ビョウショウスウ</t>
    </rPh>
    <phoneticPr fontId="1"/>
  </si>
  <si>
    <t>※３　病院統合や地域医療連携推進法人の病床融通制度等を活用し、他の病院等へ病床が移転されている場合に記載すること。
　　　 また、「（参考）病床移転にかかる概要」シートに関連する病院等の病床数を記載すること。</t>
    <rPh sb="3" eb="5">
      <t>ビョウイン</t>
    </rPh>
    <rPh sb="5" eb="7">
      <t>トウゴウ</t>
    </rPh>
    <rPh sb="8" eb="10">
      <t>チイキ</t>
    </rPh>
    <rPh sb="10" eb="12">
      <t>イリョウ</t>
    </rPh>
    <rPh sb="12" eb="14">
      <t>レンケイ</t>
    </rPh>
    <rPh sb="14" eb="16">
      <t>スイシン</t>
    </rPh>
    <rPh sb="16" eb="18">
      <t>ホウジン</t>
    </rPh>
    <rPh sb="19" eb="21">
      <t>ビョウショウ</t>
    </rPh>
    <rPh sb="21" eb="23">
      <t>ユウズウ</t>
    </rPh>
    <rPh sb="23" eb="25">
      <t>セイド</t>
    </rPh>
    <rPh sb="25" eb="26">
      <t>トウ</t>
    </rPh>
    <rPh sb="27" eb="29">
      <t>カツヨウ</t>
    </rPh>
    <rPh sb="31" eb="32">
      <t>タ</t>
    </rPh>
    <rPh sb="33" eb="35">
      <t>ビョウイン</t>
    </rPh>
    <rPh sb="35" eb="36">
      <t>トウ</t>
    </rPh>
    <rPh sb="37" eb="39">
      <t>ビョウショウ</t>
    </rPh>
    <rPh sb="40" eb="42">
      <t>イテン</t>
    </rPh>
    <rPh sb="47" eb="49">
      <t>バアイ</t>
    </rPh>
    <rPh sb="50" eb="52">
      <t>キサイ</t>
    </rPh>
    <rPh sb="67" eb="69">
      <t>サンコウ</t>
    </rPh>
    <rPh sb="78" eb="80">
      <t>ガイヨウ</t>
    </rPh>
    <rPh sb="85" eb="87">
      <t>カンレン</t>
    </rPh>
    <rPh sb="89" eb="91">
      <t>ビョウイン</t>
    </rPh>
    <rPh sb="91" eb="92">
      <t>トウ</t>
    </rPh>
    <rPh sb="93" eb="95">
      <t>ビョウショウ</t>
    </rPh>
    <rPh sb="95" eb="96">
      <t>スウ</t>
    </rPh>
    <rPh sb="97" eb="99">
      <t>キサイ</t>
    </rPh>
    <phoneticPr fontId="1"/>
  </si>
  <si>
    <r>
      <t xml:space="preserve">開催日
</t>
    </r>
    <r>
      <rPr>
        <sz val="7"/>
        <rFont val="ＭＳ Ｐゴシック"/>
        <family val="3"/>
        <charset val="128"/>
      </rPr>
      <t>(実施予定の場合は予定日)</t>
    </r>
    <rPh sb="0" eb="3">
      <t>カイサイビ</t>
    </rPh>
    <rPh sb="5" eb="7">
      <t>ジッシ</t>
    </rPh>
    <rPh sb="7" eb="9">
      <t>ヨテイ</t>
    </rPh>
    <rPh sb="10" eb="12">
      <t>バアイ</t>
    </rPh>
    <rPh sb="13" eb="15">
      <t>ヨテイ</t>
    </rPh>
    <rPh sb="15" eb="16">
      <t>ビ</t>
    </rPh>
    <phoneticPr fontId="1"/>
  </si>
  <si>
    <r>
      <t xml:space="preserve">開催日
</t>
    </r>
    <r>
      <rPr>
        <sz val="7"/>
        <rFont val="ＭＳ Ｐゴシック"/>
        <family val="3"/>
        <charset val="128"/>
      </rPr>
      <t>(聴取予定の場合は予定日)</t>
    </r>
    <rPh sb="0" eb="3">
      <t>カイサイビ</t>
    </rPh>
    <rPh sb="5" eb="7">
      <t>チョウシュ</t>
    </rPh>
    <rPh sb="7" eb="9">
      <t>ヨテイ</t>
    </rPh>
    <rPh sb="10" eb="12">
      <t>バアイ</t>
    </rPh>
    <rPh sb="13" eb="15">
      <t>ヨテイ</t>
    </rPh>
    <rPh sb="15" eb="16">
      <t>ビ</t>
    </rPh>
    <phoneticPr fontId="1"/>
  </si>
  <si>
    <t>Ｂ</t>
  </si>
  <si>
    <t>第１号様式（第５関係）</t>
    <rPh sb="0" eb="1">
      <t>ダイ</t>
    </rPh>
    <rPh sb="2" eb="3">
      <t>ゴウ</t>
    </rPh>
    <rPh sb="3" eb="5">
      <t>ヨウシキ</t>
    </rPh>
    <rPh sb="6" eb="7">
      <t>ダイ</t>
    </rPh>
    <rPh sb="8" eb="10">
      <t>カンケイ</t>
    </rPh>
    <phoneticPr fontId="51"/>
  </si>
  <si>
    <t>青森県知事　殿</t>
    <rPh sb="0" eb="2">
      <t>アオモリ</t>
    </rPh>
    <rPh sb="2" eb="5">
      <t>ケンチジ</t>
    </rPh>
    <phoneticPr fontId="51"/>
  </si>
  <si>
    <t>令和２年度青森県病床数適正化推進事業費補助金
（地域医療構想を推進するための病床削減支援給付金）支給申請書兼口座振込依頼書</t>
    <rPh sb="0" eb="2">
      <t>レイワ</t>
    </rPh>
    <rPh sb="3" eb="5">
      <t>ネンド</t>
    </rPh>
    <rPh sb="5" eb="8">
      <t>アオモリケン</t>
    </rPh>
    <rPh sb="8" eb="11">
      <t>ビョウショウスウ</t>
    </rPh>
    <rPh sb="11" eb="14">
      <t>テキセイカ</t>
    </rPh>
    <rPh sb="14" eb="16">
      <t>スイシン</t>
    </rPh>
    <rPh sb="16" eb="19">
      <t>ジギョウヒ</t>
    </rPh>
    <rPh sb="19" eb="22">
      <t>ホジョキン</t>
    </rPh>
    <rPh sb="24" eb="26">
      <t>チイキ</t>
    </rPh>
    <rPh sb="26" eb="28">
      <t>イリョウ</t>
    </rPh>
    <rPh sb="28" eb="30">
      <t>コウソウ</t>
    </rPh>
    <rPh sb="31" eb="33">
      <t>スイシン</t>
    </rPh>
    <rPh sb="38" eb="40">
      <t>ビョウショウ</t>
    </rPh>
    <rPh sb="40" eb="42">
      <t>サクゲン</t>
    </rPh>
    <rPh sb="42" eb="44">
      <t>シエン</t>
    </rPh>
    <rPh sb="44" eb="47">
      <t>キュウフキン</t>
    </rPh>
    <rPh sb="48" eb="50">
      <t>シキュウ</t>
    </rPh>
    <rPh sb="50" eb="53">
      <t>シンセイショ</t>
    </rPh>
    <rPh sb="53" eb="54">
      <t>ケン</t>
    </rPh>
    <rPh sb="54" eb="56">
      <t>コウザ</t>
    </rPh>
    <rPh sb="56" eb="58">
      <t>フリコミ</t>
    </rPh>
    <rPh sb="58" eb="60">
      <t>イライ</t>
    </rPh>
    <rPh sb="60" eb="61">
      <t>ショ</t>
    </rPh>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</si>
</sst>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0.0%"/>
  </numFmts>
  <fonts count="74">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sz val="11"/>
      <name val="ＭＳ Ｐゴシック"/>
      <family val="3"/>
      <charset val="128"/>
      <scheme val="minor"/>
    </font>
    <font>
      <sz val="16"/>
      <name val="ＭＳ Ｐゴシック"/>
      <family val="3"/>
      <charset val="128"/>
    </font>
    <font>
      <b/>
      <sz val="16"/>
      <name val="ＭＳ Ｐゴシック"/>
      <family val="3"/>
      <charset val="128"/>
    </font>
    <font>
      <sz val="12"/>
      <name val="ＭＳ Ｐゴシック"/>
      <family val="3"/>
      <charset val="128"/>
    </font>
    <font>
      <sz val="7"/>
      <name val="ＭＳ Ｐゴシック"/>
      <family val="3"/>
      <charset val="128"/>
    </font>
    <font>
      <sz val="8"/>
      <name val="ＭＳ Ｐゴシック"/>
      <family val="3"/>
      <charset val="128"/>
    </font>
    <font>
      <sz val="10"/>
      <color theme="1"/>
      <name val="ＭＳ Ｐゴシック"/>
      <family val="3"/>
      <charset val="128"/>
    </font>
    <font>
      <sz val="11"/>
      <color theme="1"/>
      <name val="ＭＳ Ｐゴシック"/>
      <family val="3"/>
      <charset val="128"/>
    </font>
    <font>
      <b/>
      <sz val="12"/>
      <name val="ＭＳ Ｐゴシック"/>
      <family val="3"/>
      <charset val="128"/>
    </font>
    <font>
      <sz val="8.5"/>
      <name val="ＭＳ Ｐゴシック"/>
      <family val="3"/>
      <charset val="128"/>
    </font>
    <font>
      <sz val="14"/>
      <color theme="1"/>
      <name val="ＭＳ Ｐゴシック"/>
      <family val="2"/>
      <charset val="128"/>
      <scheme val="minor"/>
    </font>
    <font>
      <sz val="10"/>
      <color theme="1"/>
      <name val="ＭＳ Ｐゴシック"/>
      <family val="2"/>
      <charset val="128"/>
      <scheme val="minor"/>
    </font>
    <font>
      <sz val="8"/>
      <color theme="1"/>
      <name val="ＭＳ Ｐゴシック"/>
      <family val="2"/>
      <charset val="128"/>
      <scheme val="minor"/>
    </font>
    <font>
      <sz val="10"/>
      <color theme="1"/>
      <name val="ＭＳ Ｐゴシック"/>
      <family val="3"/>
      <charset val="128"/>
      <scheme val="minor"/>
    </font>
    <font>
      <sz val="11"/>
      <color theme="0" tint="-0.34998626667073579"/>
      <name val="ＭＳ Ｐゴシック"/>
      <family val="2"/>
      <charset val="128"/>
      <scheme val="minor"/>
    </font>
    <font>
      <sz val="11"/>
      <color theme="0"/>
      <name val="ＭＳ Ｐゴシック"/>
      <family val="2"/>
      <charset val="128"/>
      <scheme val="minor"/>
    </font>
    <font>
      <sz val="10"/>
      <name val="ＭＳ Ｐゴシック"/>
      <family val="3"/>
      <charset val="128"/>
      <scheme val="minor"/>
    </font>
    <font>
      <sz val="9"/>
      <color theme="1"/>
      <name val="ＭＳ Ｐゴシック"/>
      <family val="3"/>
      <charset val="128"/>
      <scheme val="minor"/>
    </font>
    <font>
      <sz val="11"/>
      <name val="ＭＳ Ｐゴシック"/>
      <family val="2"/>
      <charset val="128"/>
      <scheme val="minor"/>
    </font>
    <font>
      <b/>
      <sz val="10"/>
      <color theme="0"/>
      <name val="ＭＳ Ｐゴシック"/>
      <family val="2"/>
      <charset val="128"/>
      <scheme val="minor"/>
    </font>
    <font>
      <sz val="11"/>
      <color theme="0"/>
      <name val="ＭＳ Ｐゴシック"/>
      <family val="3"/>
      <charset val="128"/>
      <scheme val="minor"/>
    </font>
    <font>
      <sz val="10.5"/>
      <name val="ＭＳ Ｐゴシック"/>
      <family val="3"/>
      <charset val="128"/>
    </font>
  </fonts>
  <fills count="5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s>
  <borders count="9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right/>
      <top style="thin">
        <color indexed="64"/>
      </top>
      <bottom style="thin">
        <color auto="1"/>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50">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69">
    <xf numFmtId="0" fontId="0" fillId="0" borderId="0" xfId="0">
      <alignment vertical="center"/>
    </xf>
    <xf numFmtId="0" fontId="4" fillId="0" borderId="0" xfId="69" applyFont="1" applyAlignment="1">
      <alignment vertical="center"/>
    </xf>
    <xf numFmtId="0" fontId="3" fillId="0" borderId="0" xfId="212" applyFont="1" applyFill="1">
      <alignment vertical="center"/>
    </xf>
    <xf numFmtId="0" fontId="3" fillId="0" borderId="0" xfId="212" applyFont="1" applyFill="1" applyBorder="1">
      <alignment vertical="center"/>
    </xf>
    <xf numFmtId="0" fontId="3" fillId="0" borderId="0" xfId="213" applyFont="1" applyFill="1">
      <alignment vertical="center"/>
    </xf>
    <xf numFmtId="0" fontId="54" fillId="0" borderId="0" xfId="213" applyFont="1" applyFill="1" applyAlignment="1">
      <alignment horizontal="center" vertical="center"/>
    </xf>
    <xf numFmtId="0" fontId="3" fillId="0" borderId="0" xfId="213" applyFont="1" applyFill="1" applyAlignment="1">
      <alignment vertical="center"/>
    </xf>
    <xf numFmtId="0" fontId="50" fillId="0" borderId="0" xfId="213" applyFont="1" applyFill="1" applyAlignment="1">
      <alignment horizontal="left" vertical="center"/>
    </xf>
    <xf numFmtId="0" fontId="3" fillId="0" borderId="0" xfId="213" applyFont="1" applyFill="1" applyBorder="1" applyAlignment="1">
      <alignment vertical="center"/>
    </xf>
    <xf numFmtId="0" fontId="3" fillId="0" borderId="0" xfId="213" applyFont="1" applyFill="1" applyBorder="1">
      <alignment vertical="center"/>
    </xf>
    <xf numFmtId="0" fontId="3" fillId="0" borderId="0" xfId="213" applyFont="1" applyFill="1" applyBorder="1" applyAlignment="1">
      <alignment vertical="center" wrapText="1"/>
    </xf>
    <xf numFmtId="0" fontId="55" fillId="0" borderId="0" xfId="213" applyFont="1" applyFill="1" applyBorder="1" applyAlignment="1">
      <alignment vertical="center" wrapText="1"/>
    </xf>
    <xf numFmtId="0" fontId="3" fillId="0" borderId="0" xfId="213" applyFont="1" applyFill="1" applyAlignment="1">
      <alignment vertical="center" wrapText="1"/>
    </xf>
    <xf numFmtId="0" fontId="3" fillId="0" borderId="0" xfId="213" applyFont="1" applyFill="1" applyBorder="1" applyAlignment="1">
      <alignment horizontal="center" vertical="center"/>
    </xf>
    <xf numFmtId="0" fontId="3" fillId="0" borderId="0" xfId="212" applyFont="1" applyFill="1" applyAlignment="1">
      <alignment horizontal="left" vertical="center"/>
    </xf>
    <xf numFmtId="0" fontId="3" fillId="0" borderId="0" xfId="213" applyFont="1" applyBorder="1" applyAlignment="1">
      <alignment horizontal="left" vertical="center" wrapText="1"/>
    </xf>
    <xf numFmtId="0" fontId="3" fillId="0" borderId="0" xfId="212" applyFont="1" applyFill="1" applyAlignment="1">
      <alignment horizontal="left" vertical="center"/>
    </xf>
    <xf numFmtId="0" fontId="53" fillId="0" borderId="0" xfId="212" applyFont="1" applyFill="1" applyBorder="1" applyAlignment="1">
      <alignment vertical="center"/>
    </xf>
    <xf numFmtId="0" fontId="53" fillId="0" borderId="0" xfId="213" applyFont="1" applyFill="1" applyBorder="1" applyAlignment="1">
      <alignment vertical="center"/>
    </xf>
    <xf numFmtId="0" fontId="58" fillId="0" borderId="0" xfId="213" applyFont="1" applyBorder="1" applyAlignment="1">
      <alignment vertical="center" wrapText="1"/>
    </xf>
    <xf numFmtId="0" fontId="50" fillId="0" borderId="0" xfId="213" applyFont="1" applyFill="1" applyBorder="1" applyAlignment="1">
      <alignment horizontal="left" vertical="center"/>
    </xf>
    <xf numFmtId="0" fontId="3" fillId="48" borderId="0" xfId="213" applyFont="1" applyFill="1" applyBorder="1" applyAlignment="1">
      <alignment vertical="center"/>
    </xf>
    <xf numFmtId="0" fontId="3" fillId="48" borderId="0" xfId="213" applyFont="1" applyFill="1" applyBorder="1" applyAlignment="1">
      <alignment vertical="center" wrapText="1"/>
    </xf>
    <xf numFmtId="0" fontId="3" fillId="48" borderId="0" xfId="213" applyFont="1" applyFill="1" applyBorder="1" applyAlignment="1">
      <alignment vertical="top" wrapText="1"/>
    </xf>
    <xf numFmtId="0" fontId="26" fillId="48" borderId="0" xfId="213" applyFont="1" applyFill="1" applyBorder="1" applyAlignment="1">
      <alignment horizontal="right" vertical="center" shrinkToFit="1"/>
    </xf>
    <xf numFmtId="0" fontId="26" fillId="48" borderId="0" xfId="213" applyFont="1" applyFill="1" applyBorder="1" applyAlignment="1">
      <alignment horizontal="left" vertical="center" shrinkToFit="1"/>
    </xf>
    <xf numFmtId="0" fontId="26" fillId="48" borderId="0" xfId="187" applyFont="1" applyFill="1" applyBorder="1" applyAlignment="1">
      <alignment horizontal="right" vertical="center"/>
    </xf>
    <xf numFmtId="0" fontId="26" fillId="48" borderId="0" xfId="187" applyFont="1" applyFill="1" applyBorder="1" applyAlignment="1">
      <alignment horizontal="left" vertical="center"/>
    </xf>
    <xf numFmtId="0" fontId="26" fillId="48" borderId="0" xfId="213" applyFont="1" applyFill="1" applyBorder="1" applyAlignment="1">
      <alignment horizontal="right" vertical="center"/>
    </xf>
    <xf numFmtId="0" fontId="26" fillId="48" borderId="0" xfId="213" applyFont="1" applyFill="1" applyBorder="1" applyAlignment="1">
      <alignment horizontal="center" vertical="center"/>
    </xf>
    <xf numFmtId="0" fontId="56" fillId="48" borderId="0" xfId="187" applyFont="1" applyFill="1" applyBorder="1" applyAlignment="1">
      <alignment vertical="top"/>
    </xf>
    <xf numFmtId="0" fontId="56" fillId="48" borderId="0" xfId="213" applyFont="1" applyFill="1" applyBorder="1" applyAlignment="1">
      <alignment vertical="center"/>
    </xf>
    <xf numFmtId="0" fontId="57" fillId="48" borderId="0" xfId="213" applyFont="1" applyFill="1" applyBorder="1" applyAlignment="1">
      <alignment vertical="center" shrinkToFit="1"/>
    </xf>
    <xf numFmtId="0" fontId="3" fillId="48" borderId="0" xfId="213" applyFont="1" applyFill="1" applyBorder="1" applyAlignment="1">
      <alignment horizontal="center" vertical="center"/>
    </xf>
    <xf numFmtId="0" fontId="3" fillId="48" borderId="0" xfId="213" applyFont="1" applyFill="1" applyBorder="1" applyAlignment="1">
      <alignment vertical="center" textRotation="255"/>
    </xf>
    <xf numFmtId="0" fontId="3" fillId="48" borderId="4" xfId="213" applyFont="1" applyFill="1" applyBorder="1" applyAlignment="1">
      <alignment vertical="center" textRotation="255"/>
    </xf>
    <xf numFmtId="0" fontId="3" fillId="48" borderId="51" xfId="213" applyFont="1" applyFill="1" applyBorder="1" applyAlignment="1">
      <alignment vertical="center" textRotation="255"/>
    </xf>
    <xf numFmtId="0" fontId="26" fillId="48" borderId="0" xfId="213" applyFont="1" applyFill="1" applyBorder="1" applyAlignment="1">
      <alignment vertical="center" shrinkToFit="1"/>
    </xf>
    <xf numFmtId="0" fontId="3" fillId="48" borderId="0" xfId="187" applyFont="1" applyFill="1" applyBorder="1" applyAlignment="1">
      <alignment vertical="center"/>
    </xf>
    <xf numFmtId="0" fontId="52" fillId="48" borderId="0" xfId="69" applyFont="1" applyFill="1" applyBorder="1" applyAlignment="1">
      <alignment horizontal="right" vertical="center"/>
    </xf>
    <xf numFmtId="0" fontId="52" fillId="48" borderId="0" xfId="69" applyFont="1" applyFill="1" applyBorder="1" applyAlignment="1">
      <alignment horizontal="left" vertical="center" shrinkToFit="1"/>
    </xf>
    <xf numFmtId="0" fontId="52" fillId="48" borderId="0" xfId="69" applyFont="1" applyFill="1" applyBorder="1" applyAlignment="1">
      <alignment horizontal="left" vertical="center"/>
    </xf>
    <xf numFmtId="0" fontId="3" fillId="48" borderId="0" xfId="69" applyFont="1" applyFill="1" applyBorder="1" applyAlignment="1">
      <alignment horizontal="right" vertical="center"/>
    </xf>
    <xf numFmtId="0" fontId="52" fillId="0" borderId="0" xfId="69" applyFont="1" applyBorder="1" applyAlignment="1">
      <alignment horizontal="left" vertical="center"/>
    </xf>
    <xf numFmtId="0" fontId="26" fillId="48" borderId="0" xfId="69" applyFont="1" applyFill="1" applyBorder="1" applyAlignment="1">
      <alignment horizontal="center" vertical="center"/>
    </xf>
    <xf numFmtId="38" fontId="26" fillId="48" borderId="0" xfId="130" applyFont="1" applyFill="1" applyBorder="1" applyAlignment="1">
      <alignment vertical="center" wrapText="1"/>
    </xf>
    <xf numFmtId="0" fontId="26" fillId="48" borderId="0" xfId="213" applyFont="1" applyFill="1" applyBorder="1" applyAlignment="1">
      <alignment horizontal="center" vertical="center" shrinkToFit="1"/>
    </xf>
    <xf numFmtId="0" fontId="3" fillId="48" borderId="0" xfId="213" applyFont="1" applyFill="1" applyBorder="1" applyAlignment="1">
      <alignment vertical="center" shrinkToFit="1"/>
    </xf>
    <xf numFmtId="0" fontId="61" fillId="48" borderId="0" xfId="213" applyFont="1" applyFill="1" applyBorder="1" applyAlignment="1">
      <alignment vertical="center" wrapText="1"/>
    </xf>
    <xf numFmtId="0" fontId="26" fillId="48" borderId="0" xfId="213" applyFont="1" applyFill="1" applyBorder="1" applyAlignment="1">
      <alignment vertical="center"/>
    </xf>
    <xf numFmtId="38" fontId="28" fillId="48" borderId="0" xfId="130" applyFont="1" applyFill="1" applyBorder="1" applyAlignment="1">
      <alignment vertical="center" wrapText="1"/>
    </xf>
    <xf numFmtId="0" fontId="57" fillId="48" borderId="0" xfId="213" applyFont="1" applyFill="1" applyBorder="1" applyAlignment="1">
      <alignment vertical="center" wrapText="1"/>
    </xf>
    <xf numFmtId="0" fontId="52" fillId="48" borderId="0" xfId="69" applyFont="1" applyFill="1" applyBorder="1" applyAlignment="1">
      <alignment vertical="center"/>
    </xf>
    <xf numFmtId="0" fontId="53" fillId="0" borderId="0" xfId="214" applyFont="1" applyFill="1" applyBorder="1" applyAlignment="1">
      <alignment vertical="center"/>
    </xf>
    <xf numFmtId="0" fontId="3" fillId="0" borderId="0" xfId="76" applyFont="1" applyBorder="1" applyAlignment="1">
      <alignment vertical="center"/>
    </xf>
    <xf numFmtId="0" fontId="53" fillId="0" borderId="0" xfId="215" quotePrefix="1" applyFont="1" applyFill="1" applyBorder="1" applyAlignment="1">
      <alignment vertical="center"/>
    </xf>
    <xf numFmtId="0" fontId="53" fillId="0" borderId="0" xfId="215" applyFont="1" applyFill="1" applyBorder="1" applyAlignment="1">
      <alignment vertical="center"/>
    </xf>
    <xf numFmtId="0" fontId="0" fillId="0" borderId="2" xfId="0" applyFill="1" applyBorder="1" applyAlignment="1">
      <alignment horizontal="center" vertical="center"/>
    </xf>
    <xf numFmtId="0" fontId="62" fillId="0" borderId="0" xfId="0" applyFont="1" applyFill="1">
      <alignment vertical="center"/>
    </xf>
    <xf numFmtId="0" fontId="0" fillId="0" borderId="0" xfId="0" applyFill="1">
      <alignment vertical="center"/>
    </xf>
    <xf numFmtId="0" fontId="0" fillId="0" borderId="2" xfId="0" applyFill="1" applyBorder="1">
      <alignment vertical="center"/>
    </xf>
    <xf numFmtId="38" fontId="0" fillId="0" borderId="2" xfId="349" applyFont="1" applyFill="1" applyBorder="1">
      <alignment vertical="center"/>
    </xf>
    <xf numFmtId="38" fontId="0" fillId="0" borderId="71" xfId="0" applyNumberFormat="1" applyFill="1" applyBorder="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49" borderId="70" xfId="0" applyFill="1" applyBorder="1">
      <alignment vertical="center"/>
    </xf>
    <xf numFmtId="0" fontId="65" fillId="49" borderId="2" xfId="0" applyFont="1" applyFill="1" applyBorder="1" applyAlignment="1">
      <alignment horizontal="center" vertical="center"/>
    </xf>
    <xf numFmtId="0" fontId="0" fillId="49" borderId="71" xfId="0" applyFill="1" applyBorder="1" applyAlignment="1">
      <alignment horizontal="center" vertical="center"/>
    </xf>
    <xf numFmtId="0" fontId="63" fillId="50" borderId="2" xfId="0" applyFont="1" applyFill="1" applyBorder="1" applyAlignment="1">
      <alignment horizontal="center" vertical="center" wrapText="1"/>
    </xf>
    <xf numFmtId="0" fontId="0" fillId="51" borderId="2" xfId="0" applyFill="1" applyBorder="1" applyProtection="1">
      <alignment vertical="center"/>
      <protection locked="0"/>
    </xf>
    <xf numFmtId="38" fontId="0" fillId="51" borderId="2" xfId="349" applyFont="1" applyFill="1" applyBorder="1" applyProtection="1">
      <alignment vertical="center"/>
      <protection locked="0"/>
    </xf>
    <xf numFmtId="0" fontId="0" fillId="0" borderId="54" xfId="0" applyFill="1" applyBorder="1">
      <alignment vertical="center"/>
    </xf>
    <xf numFmtId="0" fontId="0" fillId="0" borderId="1" xfId="0" applyFill="1" applyBorder="1" applyProtection="1">
      <alignment vertical="center"/>
    </xf>
    <xf numFmtId="0" fontId="0" fillId="0" borderId="55" xfId="0" applyFill="1" applyBorder="1" applyProtection="1">
      <alignment vertical="center"/>
    </xf>
    <xf numFmtId="0" fontId="0" fillId="51" borderId="1" xfId="0" applyFill="1" applyBorder="1" applyProtection="1">
      <alignment vertical="center"/>
      <protection locked="0"/>
    </xf>
    <xf numFmtId="0" fontId="0" fillId="0" borderId="1" xfId="0" applyFill="1" applyBorder="1">
      <alignment vertical="center"/>
    </xf>
    <xf numFmtId="0" fontId="0" fillId="0" borderId="55" xfId="0" applyFill="1" applyBorder="1">
      <alignment vertical="center"/>
    </xf>
    <xf numFmtId="0" fontId="0" fillId="51" borderId="55" xfId="0" applyFill="1" applyBorder="1" applyProtection="1">
      <alignment vertical="center"/>
      <protection locked="0"/>
    </xf>
    <xf numFmtId="0" fontId="0" fillId="0" borderId="76" xfId="0" applyFill="1" applyBorder="1" applyProtection="1">
      <alignment vertical="center"/>
    </xf>
    <xf numFmtId="0" fontId="0" fillId="0" borderId="77" xfId="0" applyFill="1" applyBorder="1" applyProtection="1">
      <alignment vertical="center"/>
    </xf>
    <xf numFmtId="0" fontId="0" fillId="0" borderId="80" xfId="0" applyFill="1" applyBorder="1" applyProtection="1">
      <alignment vertical="center"/>
    </xf>
    <xf numFmtId="0" fontId="64" fillId="49" borderId="78" xfId="0" applyFont="1" applyFill="1" applyBorder="1" applyAlignment="1">
      <alignment horizontal="center" vertical="center" shrinkToFit="1"/>
    </xf>
    <xf numFmtId="0" fontId="0" fillId="0" borderId="81" xfId="0" applyFill="1" applyBorder="1">
      <alignment vertical="center"/>
    </xf>
    <xf numFmtId="0" fontId="0" fillId="51" borderId="76" xfId="0" applyFill="1" applyBorder="1" applyProtection="1">
      <alignment vertical="center"/>
      <protection locked="0"/>
    </xf>
    <xf numFmtId="0" fontId="0" fillId="51" borderId="77" xfId="0" applyFill="1" applyBorder="1" applyProtection="1">
      <alignment vertical="center"/>
      <protection locked="0"/>
    </xf>
    <xf numFmtId="0" fontId="0" fillId="51" borderId="80" xfId="0" applyFill="1" applyBorder="1" applyProtection="1">
      <alignment vertical="center"/>
      <protection locked="0"/>
    </xf>
    <xf numFmtId="0" fontId="0" fillId="0" borderId="76" xfId="0" applyFill="1" applyBorder="1">
      <alignment vertical="center"/>
    </xf>
    <xf numFmtId="0" fontId="0" fillId="0" borderId="77" xfId="0" applyFill="1" applyBorder="1">
      <alignment vertical="center"/>
    </xf>
    <xf numFmtId="0" fontId="0" fillId="0" borderId="80" xfId="0" applyFill="1" applyBorder="1">
      <alignment vertical="center"/>
    </xf>
    <xf numFmtId="0" fontId="66" fillId="0" borderId="0" xfId="0" applyFont="1" applyFill="1" applyAlignment="1">
      <alignment horizontal="center" vertical="center"/>
    </xf>
    <xf numFmtId="0" fontId="0" fillId="51" borderId="74" xfId="0" applyFill="1" applyBorder="1" applyProtection="1">
      <alignment vertical="center"/>
      <protection locked="0"/>
    </xf>
    <xf numFmtId="0" fontId="0" fillId="51" borderId="75" xfId="0" applyFill="1" applyBorder="1" applyProtection="1">
      <alignment vertical="center"/>
      <protection locked="0"/>
    </xf>
    <xf numFmtId="0" fontId="0" fillId="51" borderId="41" xfId="0" applyFill="1" applyBorder="1" applyProtection="1">
      <alignment vertical="center"/>
      <protection locked="0"/>
    </xf>
    <xf numFmtId="0" fontId="0" fillId="51" borderId="79" xfId="0" applyFill="1" applyBorder="1" applyProtection="1">
      <alignment vertical="center"/>
      <protection locked="0"/>
    </xf>
    <xf numFmtId="0" fontId="0" fillId="0" borderId="79" xfId="0" applyFill="1" applyBorder="1">
      <alignment vertical="center"/>
    </xf>
    <xf numFmtId="0" fontId="67" fillId="0" borderId="0" xfId="0" applyFont="1" applyFill="1">
      <alignment vertical="center"/>
    </xf>
    <xf numFmtId="0" fontId="0" fillId="51" borderId="2" xfId="0" applyFill="1" applyBorder="1" applyAlignment="1" applyProtection="1">
      <alignment horizontal="center" vertical="center"/>
      <protection locked="0"/>
    </xf>
    <xf numFmtId="0" fontId="65" fillId="49" borderId="2" xfId="0" applyFont="1" applyFill="1" applyBorder="1" applyAlignment="1">
      <alignment vertical="center" wrapText="1"/>
    </xf>
    <xf numFmtId="0" fontId="68" fillId="0" borderId="0" xfId="0" applyFont="1" applyFill="1" applyAlignment="1">
      <alignment vertical="center"/>
    </xf>
    <xf numFmtId="0" fontId="65" fillId="49" borderId="54" xfId="0" applyFont="1" applyFill="1" applyBorder="1" applyAlignment="1">
      <alignment vertical="center" wrapText="1"/>
    </xf>
    <xf numFmtId="0" fontId="65" fillId="49" borderId="2" xfId="0" applyFont="1" applyFill="1" applyBorder="1" applyAlignment="1">
      <alignment horizontal="center" vertical="center" wrapText="1"/>
    </xf>
    <xf numFmtId="0" fontId="65" fillId="49" borderId="54" xfId="0" applyFont="1" applyFill="1" applyBorder="1" applyAlignment="1">
      <alignment horizontal="center" vertical="center"/>
    </xf>
    <xf numFmtId="0" fontId="65" fillId="50" borderId="2" xfId="0" applyFont="1" applyFill="1" applyBorder="1">
      <alignment vertical="center"/>
    </xf>
    <xf numFmtId="0" fontId="65" fillId="49" borderId="67" xfId="0" applyFont="1" applyFill="1" applyBorder="1">
      <alignment vertical="center"/>
    </xf>
    <xf numFmtId="0" fontId="65" fillId="49" borderId="2" xfId="0" applyFont="1" applyFill="1" applyBorder="1" applyAlignment="1">
      <alignment vertical="center" shrinkToFit="1"/>
    </xf>
    <xf numFmtId="0" fontId="63" fillId="0" borderId="0" xfId="0" quotePrefix="1" applyFont="1" applyFill="1">
      <alignment vertical="center"/>
    </xf>
    <xf numFmtId="0" fontId="70" fillId="0" borderId="0" xfId="0" applyFont="1" applyFill="1">
      <alignment vertical="center"/>
    </xf>
    <xf numFmtId="0" fontId="71" fillId="0" borderId="0" xfId="0" applyFont="1" applyFill="1" applyAlignment="1">
      <alignment horizontal="right" vertical="center"/>
    </xf>
    <xf numFmtId="0" fontId="0" fillId="0" borderId="0" xfId="0" applyFont="1" applyFill="1">
      <alignment vertical="center"/>
    </xf>
    <xf numFmtId="0" fontId="63" fillId="0" borderId="3" xfId="0" applyFont="1" applyFill="1" applyBorder="1" applyAlignment="1">
      <alignment vertical="center" wrapText="1"/>
    </xf>
    <xf numFmtId="0" fontId="72" fillId="0" borderId="0" xfId="0" applyFont="1" applyFill="1">
      <alignment vertical="center"/>
    </xf>
    <xf numFmtId="183" fontId="72" fillId="0" borderId="0" xfId="0" applyNumberFormat="1" applyFont="1" applyFill="1">
      <alignment vertical="center"/>
    </xf>
    <xf numFmtId="0" fontId="3" fillId="0" borderId="0" xfId="212" applyFont="1" applyFill="1" applyAlignment="1">
      <alignment vertical="center"/>
    </xf>
    <xf numFmtId="0" fontId="60" fillId="0" borderId="0" xfId="212" applyFont="1" applyFill="1" applyAlignment="1">
      <alignment horizontal="center" vertical="center" shrinkToFit="1"/>
    </xf>
    <xf numFmtId="0" fontId="0" fillId="51" borderId="85" xfId="0" applyFill="1" applyBorder="1" applyProtection="1">
      <alignment vertical="center"/>
      <protection locked="0"/>
    </xf>
    <xf numFmtId="0" fontId="0" fillId="51" borderId="86" xfId="0" applyFill="1" applyBorder="1" applyProtection="1">
      <alignment vertical="center"/>
      <protection locked="0"/>
    </xf>
    <xf numFmtId="0" fontId="0" fillId="51" borderId="87" xfId="0" applyFill="1" applyBorder="1" applyProtection="1">
      <alignment vertical="center"/>
      <protection locked="0"/>
    </xf>
    <xf numFmtId="0" fontId="0" fillId="51" borderId="88" xfId="0" applyFill="1" applyBorder="1" applyProtection="1">
      <alignment vertical="center"/>
      <protection locked="0"/>
    </xf>
    <xf numFmtId="0" fontId="0" fillId="51" borderId="89" xfId="0" applyFill="1" applyBorder="1" applyProtection="1">
      <alignment vertical="center"/>
      <protection locked="0"/>
    </xf>
    <xf numFmtId="38" fontId="0" fillId="51" borderId="90" xfId="349" applyFont="1" applyFill="1" applyBorder="1" applyProtection="1">
      <alignment vertical="center"/>
      <protection locked="0"/>
    </xf>
    <xf numFmtId="0" fontId="3" fillId="0" borderId="0" xfId="212" applyFont="1" applyFill="1" applyAlignment="1">
      <alignment vertical="center"/>
    </xf>
    <xf numFmtId="0" fontId="59" fillId="0" borderId="0" xfId="213" applyFont="1" applyBorder="1" applyAlignment="1">
      <alignment horizontal="left" vertical="top" wrapText="1"/>
    </xf>
    <xf numFmtId="0" fontId="3" fillId="49" borderId="49" xfId="213" applyFont="1" applyFill="1" applyBorder="1" applyAlignment="1">
      <alignment horizontal="center" vertical="center"/>
    </xf>
    <xf numFmtId="0" fontId="3" fillId="49" borderId="47" xfId="213" applyFont="1" applyFill="1" applyBorder="1" applyAlignment="1">
      <alignment horizontal="center" vertical="center"/>
    </xf>
    <xf numFmtId="0" fontId="3" fillId="49" borderId="48" xfId="213" applyFont="1" applyFill="1" applyBorder="1" applyAlignment="1">
      <alignment horizontal="center" vertical="center"/>
    </xf>
    <xf numFmtId="0" fontId="3" fillId="49" borderId="3" xfId="213" applyFont="1" applyFill="1" applyBorder="1" applyAlignment="1">
      <alignment horizontal="center" vertical="center"/>
    </xf>
    <xf numFmtId="0" fontId="3" fillId="49" borderId="0" xfId="213" applyFont="1" applyFill="1" applyBorder="1" applyAlignment="1">
      <alignment horizontal="center" vertical="center"/>
    </xf>
    <xf numFmtId="0" fontId="3" fillId="49" borderId="4" xfId="213" applyFont="1" applyFill="1" applyBorder="1" applyAlignment="1">
      <alignment horizontal="center" vertical="center"/>
    </xf>
    <xf numFmtId="0" fontId="3" fillId="49" borderId="5" xfId="213" applyFont="1" applyFill="1" applyBorder="1" applyAlignment="1">
      <alignment horizontal="center" vertical="center"/>
    </xf>
    <xf numFmtId="0" fontId="3" fillId="49" borderId="6" xfId="213" applyFont="1" applyFill="1" applyBorder="1" applyAlignment="1">
      <alignment horizontal="center" vertical="center"/>
    </xf>
    <xf numFmtId="0" fontId="3" fillId="49" borderId="7" xfId="213" applyFont="1" applyFill="1" applyBorder="1" applyAlignment="1">
      <alignment horizontal="center" vertical="center"/>
    </xf>
    <xf numFmtId="0" fontId="3" fillId="51" borderId="47" xfId="213" applyFont="1" applyFill="1" applyBorder="1" applyAlignment="1" applyProtection="1">
      <alignment horizontal="center" vertical="center" wrapText="1"/>
      <protection locked="0"/>
    </xf>
    <xf numFmtId="0" fontId="3" fillId="51" borderId="0" xfId="213" applyFont="1" applyFill="1" applyBorder="1" applyAlignment="1" applyProtection="1">
      <alignment horizontal="center" vertical="center" wrapText="1"/>
      <protection locked="0"/>
    </xf>
    <xf numFmtId="0" fontId="3" fillId="51" borderId="6" xfId="213" applyFont="1" applyFill="1" applyBorder="1" applyAlignment="1" applyProtection="1">
      <alignment horizontal="center" vertical="center" wrapText="1"/>
      <protection locked="0"/>
    </xf>
    <xf numFmtId="0" fontId="28" fillId="48" borderId="47" xfId="213" applyFont="1" applyFill="1" applyBorder="1" applyAlignment="1">
      <alignment horizontal="center" vertical="center" wrapText="1"/>
    </xf>
    <xf numFmtId="0" fontId="28" fillId="48" borderId="0" xfId="213" applyFont="1" applyFill="1" applyBorder="1" applyAlignment="1">
      <alignment horizontal="center" vertical="center" wrapText="1"/>
    </xf>
    <xf numFmtId="0" fontId="28" fillId="48" borderId="6" xfId="213" applyFont="1" applyFill="1" applyBorder="1" applyAlignment="1">
      <alignment horizontal="center" vertical="center" wrapText="1"/>
    </xf>
    <xf numFmtId="0" fontId="28" fillId="51" borderId="49" xfId="213" applyFont="1" applyFill="1" applyBorder="1" applyAlignment="1" applyProtection="1">
      <alignment horizontal="center" vertical="center" shrinkToFit="1"/>
      <protection locked="0"/>
    </xf>
    <xf numFmtId="0" fontId="28" fillId="51" borderId="47" xfId="213" applyFont="1" applyFill="1" applyBorder="1" applyAlignment="1" applyProtection="1">
      <alignment horizontal="center" vertical="center" shrinkToFit="1"/>
      <protection locked="0"/>
    </xf>
    <xf numFmtId="0" fontId="28" fillId="51" borderId="3" xfId="213" applyFont="1" applyFill="1" applyBorder="1" applyAlignment="1" applyProtection="1">
      <alignment horizontal="center" vertical="center" shrinkToFit="1"/>
      <protection locked="0"/>
    </xf>
    <xf numFmtId="0" fontId="28" fillId="51" borderId="0" xfId="213" applyFont="1" applyFill="1" applyBorder="1" applyAlignment="1" applyProtection="1">
      <alignment horizontal="center" vertical="center" shrinkToFit="1"/>
      <protection locked="0"/>
    </xf>
    <xf numFmtId="0" fontId="28" fillId="51" borderId="5" xfId="213" applyFont="1" applyFill="1" applyBorder="1" applyAlignment="1" applyProtection="1">
      <alignment horizontal="center" vertical="center" shrinkToFit="1"/>
      <protection locked="0"/>
    </xf>
    <xf numFmtId="0" fontId="28" fillId="51" borderId="6" xfId="213" applyFont="1" applyFill="1" applyBorder="1" applyAlignment="1" applyProtection="1">
      <alignment horizontal="center" vertical="center" shrinkToFit="1"/>
      <protection locked="0"/>
    </xf>
    <xf numFmtId="0" fontId="57" fillId="49" borderId="49" xfId="213" applyFont="1" applyFill="1" applyBorder="1" applyAlignment="1">
      <alignment horizontal="center" vertical="center"/>
    </xf>
    <xf numFmtId="0" fontId="57" fillId="49" borderId="47" xfId="213" applyFont="1" applyFill="1" applyBorder="1" applyAlignment="1">
      <alignment horizontal="center" vertical="center"/>
    </xf>
    <xf numFmtId="0" fontId="57" fillId="49" borderId="48" xfId="213" applyFont="1" applyFill="1" applyBorder="1" applyAlignment="1">
      <alignment horizontal="center" vertical="center"/>
    </xf>
    <xf numFmtId="0" fontId="57" fillId="49" borderId="5" xfId="213" applyFont="1" applyFill="1" applyBorder="1" applyAlignment="1">
      <alignment horizontal="center" vertical="center"/>
    </xf>
    <xf numFmtId="0" fontId="57" fillId="49" borderId="6" xfId="213" applyFont="1" applyFill="1" applyBorder="1" applyAlignment="1">
      <alignment horizontal="center" vertical="center"/>
    </xf>
    <xf numFmtId="0" fontId="57" fillId="49" borderId="7" xfId="213" applyFont="1" applyFill="1" applyBorder="1" applyAlignment="1">
      <alignment horizontal="center" vertical="center"/>
    </xf>
    <xf numFmtId="0" fontId="3" fillId="51" borderId="49" xfId="213" applyFont="1" applyFill="1" applyBorder="1" applyAlignment="1" applyProtection="1">
      <alignment horizontal="center" vertical="center"/>
      <protection locked="0"/>
    </xf>
    <xf numFmtId="0" fontId="3" fillId="51" borderId="47" xfId="213" applyFont="1" applyFill="1" applyBorder="1" applyAlignment="1" applyProtection="1">
      <alignment horizontal="center" vertical="center"/>
      <protection locked="0"/>
    </xf>
    <xf numFmtId="0" fontId="3" fillId="51" borderId="48" xfId="213" applyFont="1" applyFill="1" applyBorder="1" applyAlignment="1" applyProtection="1">
      <alignment horizontal="center" vertical="center"/>
      <protection locked="0"/>
    </xf>
    <xf numFmtId="0" fontId="3" fillId="51" borderId="5" xfId="213" applyFont="1" applyFill="1" applyBorder="1" applyAlignment="1" applyProtection="1">
      <alignment horizontal="center" vertical="center"/>
      <protection locked="0"/>
    </xf>
    <xf numFmtId="0" fontId="3" fillId="51" borderId="6" xfId="213" applyFont="1" applyFill="1" applyBorder="1" applyAlignment="1" applyProtection="1">
      <alignment horizontal="center" vertical="center"/>
      <protection locked="0"/>
    </xf>
    <xf numFmtId="0" fontId="3" fillId="51" borderId="7" xfId="213" applyFont="1" applyFill="1" applyBorder="1" applyAlignment="1" applyProtection="1">
      <alignment horizontal="center" vertical="center"/>
      <protection locked="0"/>
    </xf>
    <xf numFmtId="0" fontId="3" fillId="49" borderId="49" xfId="213" applyFont="1" applyFill="1" applyBorder="1" applyAlignment="1">
      <alignment horizontal="center" vertical="center" wrapText="1"/>
    </xf>
    <xf numFmtId="0" fontId="3" fillId="51" borderId="51" xfId="213" applyFont="1" applyFill="1" applyBorder="1" applyAlignment="1" applyProtection="1">
      <alignment horizontal="center" vertical="center"/>
      <protection locked="0"/>
    </xf>
    <xf numFmtId="0" fontId="3" fillId="51" borderId="3" xfId="213" applyFont="1" applyFill="1" applyBorder="1" applyAlignment="1" applyProtection="1">
      <alignment horizontal="center" vertical="center"/>
      <protection locked="0"/>
    </xf>
    <xf numFmtId="0" fontId="3" fillId="51" borderId="0" xfId="213" applyFont="1" applyFill="1" applyBorder="1" applyAlignment="1" applyProtection="1">
      <alignment horizontal="center" vertical="center"/>
      <protection locked="0"/>
    </xf>
    <xf numFmtId="0" fontId="3" fillId="51" borderId="4" xfId="213" applyFont="1" applyFill="1" applyBorder="1" applyAlignment="1" applyProtection="1">
      <alignment horizontal="center" vertical="center"/>
      <protection locked="0"/>
    </xf>
    <xf numFmtId="0" fontId="28" fillId="49" borderId="49" xfId="213" applyFont="1" applyFill="1" applyBorder="1" applyAlignment="1">
      <alignment horizontal="center" vertical="center" shrinkToFit="1"/>
    </xf>
    <xf numFmtId="0" fontId="28" fillId="49" borderId="47" xfId="213" applyFont="1" applyFill="1" applyBorder="1" applyAlignment="1">
      <alignment horizontal="center" vertical="center" shrinkToFit="1"/>
    </xf>
    <xf numFmtId="0" fontId="28" fillId="49" borderId="48" xfId="213" applyFont="1" applyFill="1" applyBorder="1" applyAlignment="1">
      <alignment horizontal="center" vertical="center" shrinkToFit="1"/>
    </xf>
    <xf numFmtId="0" fontId="28" fillId="49" borderId="3" xfId="213" applyFont="1" applyFill="1" applyBorder="1" applyAlignment="1">
      <alignment horizontal="center" vertical="center" shrinkToFit="1"/>
    </xf>
    <xf numFmtId="0" fontId="28" fillId="49" borderId="0" xfId="213" applyFont="1" applyFill="1" applyBorder="1" applyAlignment="1">
      <alignment horizontal="center" vertical="center" shrinkToFit="1"/>
    </xf>
    <xf numFmtId="0" fontId="28" fillId="49" borderId="4" xfId="213" applyFont="1" applyFill="1" applyBorder="1" applyAlignment="1">
      <alignment horizontal="center" vertical="center" shrinkToFit="1"/>
    </xf>
    <xf numFmtId="0" fontId="28" fillId="49" borderId="5" xfId="213" applyFont="1" applyFill="1" applyBorder="1" applyAlignment="1">
      <alignment horizontal="center" vertical="center" shrinkToFit="1"/>
    </xf>
    <xf numFmtId="0" fontId="28" fillId="49" borderId="6" xfId="213" applyFont="1" applyFill="1" applyBorder="1" applyAlignment="1">
      <alignment horizontal="center" vertical="center" shrinkToFit="1"/>
    </xf>
    <xf numFmtId="0" fontId="28" fillId="49" borderId="7" xfId="213" applyFont="1" applyFill="1" applyBorder="1" applyAlignment="1">
      <alignment horizontal="center" vertical="center" shrinkToFit="1"/>
    </xf>
    <xf numFmtId="0" fontId="3" fillId="51" borderId="3" xfId="213" applyFont="1" applyFill="1" applyBorder="1" applyAlignment="1" applyProtection="1">
      <alignment horizontal="left" vertical="center"/>
      <protection locked="0"/>
    </xf>
    <xf numFmtId="0" fontId="3" fillId="51" borderId="0" xfId="213" applyFont="1" applyFill="1" applyBorder="1" applyAlignment="1" applyProtection="1">
      <alignment horizontal="left" vertical="center"/>
      <protection locked="0"/>
    </xf>
    <xf numFmtId="0" fontId="3" fillId="51" borderId="4" xfId="213" applyFont="1" applyFill="1" applyBorder="1" applyAlignment="1" applyProtection="1">
      <alignment horizontal="left" vertical="center"/>
      <protection locked="0"/>
    </xf>
    <xf numFmtId="0" fontId="3" fillId="51" borderId="5" xfId="213" applyFont="1" applyFill="1" applyBorder="1" applyAlignment="1" applyProtection="1">
      <alignment horizontal="left" vertical="center"/>
      <protection locked="0"/>
    </xf>
    <xf numFmtId="0" fontId="3" fillId="51" borderId="6" xfId="213" applyFont="1" applyFill="1" applyBorder="1" applyAlignment="1" applyProtection="1">
      <alignment horizontal="left" vertical="center"/>
      <protection locked="0"/>
    </xf>
    <xf numFmtId="0" fontId="3" fillId="51" borderId="7" xfId="213" applyFont="1" applyFill="1" applyBorder="1" applyAlignment="1" applyProtection="1">
      <alignment horizontal="left" vertical="center"/>
      <protection locked="0"/>
    </xf>
    <xf numFmtId="0" fontId="26" fillId="49" borderId="49" xfId="213" applyFont="1" applyFill="1" applyBorder="1" applyAlignment="1">
      <alignment horizontal="center" vertical="center"/>
    </xf>
    <xf numFmtId="0" fontId="26" fillId="49" borderId="47" xfId="213" applyFont="1" applyFill="1" applyBorder="1" applyAlignment="1">
      <alignment horizontal="center" vertical="center"/>
    </xf>
    <xf numFmtId="0" fontId="26" fillId="49" borderId="48" xfId="213" applyFont="1" applyFill="1" applyBorder="1" applyAlignment="1">
      <alignment horizontal="center" vertical="center"/>
    </xf>
    <xf numFmtId="0" fontId="26" fillId="49" borderId="5" xfId="213" applyFont="1" applyFill="1" applyBorder="1" applyAlignment="1">
      <alignment horizontal="center" vertical="center"/>
    </xf>
    <xf numFmtId="0" fontId="26" fillId="49" borderId="6" xfId="213" applyFont="1" applyFill="1" applyBorder="1" applyAlignment="1">
      <alignment horizontal="center" vertical="center"/>
    </xf>
    <xf numFmtId="0" fontId="26" fillId="49" borderId="7" xfId="213" applyFont="1" applyFill="1" applyBorder="1" applyAlignment="1">
      <alignment horizontal="center" vertical="center"/>
    </xf>
    <xf numFmtId="0" fontId="57" fillId="49" borderId="2" xfId="213" applyFont="1" applyFill="1" applyBorder="1" applyAlignment="1">
      <alignment horizontal="center" vertical="center"/>
    </xf>
    <xf numFmtId="0" fontId="57" fillId="49" borderId="50" xfId="213" applyFont="1" applyFill="1" applyBorder="1" applyAlignment="1">
      <alignment horizontal="center" vertical="center"/>
    </xf>
    <xf numFmtId="0" fontId="55" fillId="48" borderId="0" xfId="213" applyFont="1" applyFill="1" applyBorder="1" applyAlignment="1">
      <alignment horizontal="center" vertical="center" wrapText="1"/>
    </xf>
    <xf numFmtId="0" fontId="28" fillId="48" borderId="0" xfId="213" applyFont="1" applyFill="1" applyBorder="1" applyAlignment="1">
      <alignment horizontal="left" vertical="center" wrapText="1"/>
    </xf>
    <xf numFmtId="0" fontId="28" fillId="51" borderId="56" xfId="213" applyFont="1" applyFill="1" applyBorder="1" applyAlignment="1" applyProtection="1">
      <alignment horizontal="center" vertical="center"/>
      <protection locked="0"/>
    </xf>
    <xf numFmtId="0" fontId="28" fillId="51" borderId="57" xfId="213" applyFont="1" applyFill="1" applyBorder="1" applyAlignment="1" applyProtection="1">
      <alignment horizontal="center" vertical="center"/>
      <protection locked="0"/>
    </xf>
    <xf numFmtId="0" fontId="28" fillId="51" borderId="59" xfId="213" applyFont="1" applyFill="1" applyBorder="1" applyAlignment="1" applyProtection="1">
      <alignment horizontal="center" vertical="center"/>
      <protection locked="0"/>
    </xf>
    <xf numFmtId="0" fontId="28" fillId="51" borderId="60" xfId="213" applyFont="1" applyFill="1" applyBorder="1" applyAlignment="1" applyProtection="1">
      <alignment horizontal="center" vertical="center"/>
      <protection locked="0"/>
    </xf>
    <xf numFmtId="0" fontId="28" fillId="51" borderId="62" xfId="213" applyFont="1" applyFill="1" applyBorder="1" applyAlignment="1" applyProtection="1">
      <alignment horizontal="center" vertical="center"/>
      <protection locked="0"/>
    </xf>
    <xf numFmtId="0" fontId="28" fillId="51" borderId="63" xfId="213" applyFont="1" applyFill="1" applyBorder="1" applyAlignment="1" applyProtection="1">
      <alignment horizontal="center" vertical="center"/>
      <protection locked="0"/>
    </xf>
    <xf numFmtId="38" fontId="26" fillId="49" borderId="52" xfId="130" applyFont="1" applyFill="1" applyBorder="1" applyAlignment="1">
      <alignment horizontal="center" vertical="center" wrapText="1"/>
    </xf>
    <xf numFmtId="38" fontId="26" fillId="49" borderId="51" xfId="130" applyFont="1" applyFill="1" applyBorder="1" applyAlignment="1">
      <alignment horizontal="center" vertical="center" wrapText="1"/>
    </xf>
    <xf numFmtId="38" fontId="26" fillId="49" borderId="53" xfId="130" applyFont="1" applyFill="1" applyBorder="1" applyAlignment="1">
      <alignment horizontal="center" vertical="center" wrapText="1"/>
    </xf>
    <xf numFmtId="38" fontId="26" fillId="49" borderId="3" xfId="130" applyFont="1" applyFill="1" applyBorder="1" applyAlignment="1">
      <alignment horizontal="center" vertical="center" wrapText="1"/>
    </xf>
    <xf numFmtId="38" fontId="26" fillId="49" borderId="0" xfId="130" applyFont="1" applyFill="1" applyBorder="1" applyAlignment="1">
      <alignment horizontal="center" vertical="center" wrapText="1"/>
    </xf>
    <xf numFmtId="38" fontId="26" fillId="49" borderId="4" xfId="130" applyFont="1" applyFill="1" applyBorder="1" applyAlignment="1">
      <alignment horizontal="center" vertical="center" wrapText="1"/>
    </xf>
    <xf numFmtId="38" fontId="26" fillId="49" borderId="5" xfId="130" applyFont="1" applyFill="1" applyBorder="1" applyAlignment="1">
      <alignment horizontal="center" vertical="center" wrapText="1"/>
    </xf>
    <xf numFmtId="38" fontId="26" fillId="49" borderId="6" xfId="130" applyFont="1" applyFill="1" applyBorder="1" applyAlignment="1">
      <alignment horizontal="center" vertical="center" wrapText="1"/>
    </xf>
    <xf numFmtId="38" fontId="26" fillId="49" borderId="7" xfId="130" applyFont="1" applyFill="1" applyBorder="1" applyAlignment="1">
      <alignment horizontal="center" vertical="center" wrapText="1"/>
    </xf>
    <xf numFmtId="38" fontId="26" fillId="51" borderId="52" xfId="130" applyFont="1" applyFill="1" applyBorder="1" applyAlignment="1" applyProtection="1">
      <alignment horizontal="center" vertical="center" wrapText="1"/>
      <protection locked="0"/>
    </xf>
    <xf numFmtId="38" fontId="26" fillId="51" borderId="51" xfId="130" applyFont="1" applyFill="1" applyBorder="1" applyAlignment="1" applyProtection="1">
      <alignment horizontal="center" vertical="center" wrapText="1"/>
      <protection locked="0"/>
    </xf>
    <xf numFmtId="38" fontId="26" fillId="51" borderId="3" xfId="130" applyFont="1" applyFill="1" applyBorder="1" applyAlignment="1" applyProtection="1">
      <alignment horizontal="center" vertical="center" wrapText="1"/>
      <protection locked="0"/>
    </xf>
    <xf numFmtId="38" fontId="26" fillId="51" borderId="0" xfId="130" applyFont="1" applyFill="1" applyBorder="1" applyAlignment="1" applyProtection="1">
      <alignment horizontal="center" vertical="center" wrapText="1"/>
      <protection locked="0"/>
    </xf>
    <xf numFmtId="38" fontId="26" fillId="51" borderId="5" xfId="130" applyFont="1" applyFill="1" applyBorder="1" applyAlignment="1" applyProtection="1">
      <alignment horizontal="center" vertical="center" wrapText="1"/>
      <protection locked="0"/>
    </xf>
    <xf numFmtId="38" fontId="26" fillId="51" borderId="6" xfId="130" applyFont="1" applyFill="1" applyBorder="1" applyAlignment="1" applyProtection="1">
      <alignment horizontal="center" vertical="center" wrapText="1"/>
      <protection locked="0"/>
    </xf>
    <xf numFmtId="0" fontId="3" fillId="48" borderId="0" xfId="213" applyFont="1" applyFill="1" applyBorder="1" applyAlignment="1">
      <alignment horizontal="center" vertical="center"/>
    </xf>
    <xf numFmtId="0" fontId="3" fillId="51" borderId="57" xfId="213" applyFont="1" applyFill="1" applyBorder="1" applyAlignment="1" applyProtection="1">
      <alignment horizontal="center" vertical="center" wrapText="1"/>
      <protection locked="0"/>
    </xf>
    <xf numFmtId="0" fontId="3" fillId="51" borderId="58" xfId="213" applyFont="1" applyFill="1" applyBorder="1" applyAlignment="1" applyProtection="1">
      <alignment horizontal="center" vertical="center" wrapText="1"/>
      <protection locked="0"/>
    </xf>
    <xf numFmtId="0" fontId="3" fillId="51" borderId="60" xfId="213" applyFont="1" applyFill="1" applyBorder="1" applyAlignment="1" applyProtection="1">
      <alignment horizontal="center" vertical="center" wrapText="1"/>
      <protection locked="0"/>
    </xf>
    <xf numFmtId="0" fontId="3" fillId="51" borderId="61" xfId="213" applyFont="1" applyFill="1" applyBorder="1" applyAlignment="1" applyProtection="1">
      <alignment horizontal="center" vertical="center" wrapText="1"/>
      <protection locked="0"/>
    </xf>
    <xf numFmtId="0" fontId="3" fillId="51" borderId="63" xfId="213" applyFont="1" applyFill="1" applyBorder="1" applyAlignment="1" applyProtection="1">
      <alignment horizontal="center" vertical="center" wrapText="1"/>
      <protection locked="0"/>
    </xf>
    <xf numFmtId="0" fontId="3" fillId="51" borderId="64" xfId="213" applyFont="1" applyFill="1" applyBorder="1" applyAlignment="1" applyProtection="1">
      <alignment horizontal="center" vertical="center" wrapText="1"/>
      <protection locked="0"/>
    </xf>
    <xf numFmtId="0" fontId="3" fillId="49" borderId="52" xfId="213" applyFont="1" applyFill="1" applyBorder="1" applyAlignment="1">
      <alignment horizontal="center" vertical="center"/>
    </xf>
    <xf numFmtId="0" fontId="3" fillId="49" borderId="51" xfId="213" applyFont="1" applyFill="1" applyBorder="1" applyAlignment="1">
      <alignment horizontal="center" vertical="center"/>
    </xf>
    <xf numFmtId="0" fontId="3" fillId="49" borderId="53" xfId="213" applyFont="1" applyFill="1" applyBorder="1" applyAlignment="1">
      <alignment horizontal="center" vertical="center"/>
    </xf>
    <xf numFmtId="0" fontId="28" fillId="48" borderId="47" xfId="213" applyFont="1" applyFill="1" applyBorder="1" applyAlignment="1">
      <alignment horizontal="center" vertical="center"/>
    </xf>
    <xf numFmtId="0" fontId="28" fillId="48" borderId="48" xfId="213" applyFont="1" applyFill="1" applyBorder="1" applyAlignment="1">
      <alignment horizontal="center" vertical="center"/>
    </xf>
    <xf numFmtId="0" fontId="28" fillId="48" borderId="0" xfId="213" applyFont="1" applyFill="1" applyBorder="1" applyAlignment="1">
      <alignment horizontal="center" vertical="center"/>
    </xf>
    <xf numFmtId="0" fontId="28" fillId="48" borderId="4" xfId="213" applyFont="1" applyFill="1" applyBorder="1" applyAlignment="1">
      <alignment horizontal="center" vertical="center"/>
    </xf>
    <xf numFmtId="0" fontId="28" fillId="48" borderId="6" xfId="213" applyFont="1" applyFill="1" applyBorder="1" applyAlignment="1">
      <alignment horizontal="center" vertical="center"/>
    </xf>
    <xf numFmtId="0" fontId="28" fillId="48" borderId="7" xfId="213" applyFont="1" applyFill="1" applyBorder="1" applyAlignment="1">
      <alignment horizontal="center" vertical="center"/>
    </xf>
    <xf numFmtId="0" fontId="56" fillId="48" borderId="0" xfId="213" quotePrefix="1" applyFont="1" applyFill="1" applyBorder="1" applyAlignment="1">
      <alignment horizontal="center" vertical="center"/>
    </xf>
    <xf numFmtId="0" fontId="56" fillId="48" borderId="0" xfId="187" applyFont="1" applyFill="1" applyBorder="1" applyAlignment="1">
      <alignment horizontal="left" vertical="top"/>
    </xf>
    <xf numFmtId="0" fontId="28" fillId="48" borderId="0" xfId="213" applyFont="1" applyFill="1" applyBorder="1" applyAlignment="1">
      <alignment horizontal="left" shrinkToFit="1"/>
    </xf>
    <xf numFmtId="0" fontId="3" fillId="48" borderId="0" xfId="213" applyFont="1" applyFill="1" applyBorder="1" applyAlignment="1">
      <alignment horizontal="left" vertical="center" wrapText="1"/>
    </xf>
    <xf numFmtId="0" fontId="3" fillId="48" borderId="52" xfId="213" applyFont="1" applyFill="1" applyBorder="1" applyAlignment="1">
      <alignment horizontal="left" vertical="top" wrapText="1"/>
    </xf>
    <xf numFmtId="0" fontId="3" fillId="48" borderId="51" xfId="213" applyFont="1" applyFill="1" applyBorder="1" applyAlignment="1">
      <alignment horizontal="left" vertical="top" wrapText="1"/>
    </xf>
    <xf numFmtId="0" fontId="3" fillId="48" borderId="53" xfId="213" applyFont="1" applyFill="1" applyBorder="1" applyAlignment="1">
      <alignment horizontal="left" vertical="top" wrapText="1"/>
    </xf>
    <xf numFmtId="0" fontId="3" fillId="48" borderId="3" xfId="213" applyFont="1" applyFill="1" applyBorder="1" applyAlignment="1">
      <alignment horizontal="left" vertical="top" wrapText="1"/>
    </xf>
    <xf numFmtId="0" fontId="3" fillId="48" borderId="0" xfId="213" applyFont="1" applyFill="1" applyBorder="1" applyAlignment="1">
      <alignment horizontal="left" vertical="top" wrapText="1"/>
    </xf>
    <xf numFmtId="0" fontId="3" fillId="48" borderId="4" xfId="213" applyFont="1" applyFill="1" applyBorder="1" applyAlignment="1">
      <alignment horizontal="left" vertical="top" wrapText="1"/>
    </xf>
    <xf numFmtId="0" fontId="3" fillId="48" borderId="5" xfId="213" applyFont="1" applyFill="1" applyBorder="1" applyAlignment="1">
      <alignment horizontal="left" vertical="top" wrapText="1"/>
    </xf>
    <xf numFmtId="0" fontId="3" fillId="48" borderId="6" xfId="213" applyFont="1" applyFill="1" applyBorder="1" applyAlignment="1">
      <alignment horizontal="left" vertical="top" wrapText="1"/>
    </xf>
    <xf numFmtId="0" fontId="3" fillId="48" borderId="7" xfId="213" applyFont="1" applyFill="1" applyBorder="1" applyAlignment="1">
      <alignment horizontal="left" vertical="top" wrapText="1"/>
    </xf>
    <xf numFmtId="0" fontId="28" fillId="49" borderId="52" xfId="213" applyFont="1" applyFill="1" applyBorder="1" applyAlignment="1">
      <alignment horizontal="center" vertical="center" wrapText="1"/>
    </xf>
    <xf numFmtId="0" fontId="28" fillId="49" borderId="51" xfId="213" applyFont="1" applyFill="1" applyBorder="1" applyAlignment="1">
      <alignment horizontal="center" vertical="center"/>
    </xf>
    <xf numFmtId="0" fontId="28" fillId="49" borderId="53" xfId="213" applyFont="1" applyFill="1" applyBorder="1" applyAlignment="1">
      <alignment horizontal="center" vertical="center"/>
    </xf>
    <xf numFmtId="0" fontId="28" fillId="49" borderId="3" xfId="213" applyFont="1" applyFill="1" applyBorder="1" applyAlignment="1">
      <alignment horizontal="center" vertical="center"/>
    </xf>
    <xf numFmtId="0" fontId="28" fillId="49" borderId="0" xfId="213" applyFont="1" applyFill="1" applyBorder="1" applyAlignment="1">
      <alignment horizontal="center" vertical="center"/>
    </xf>
    <xf numFmtId="0" fontId="28" fillId="49" borderId="4" xfId="213" applyFont="1" applyFill="1" applyBorder="1" applyAlignment="1">
      <alignment horizontal="center" vertical="center"/>
    </xf>
    <xf numFmtId="0" fontId="28" fillId="49" borderId="5" xfId="213" applyFont="1" applyFill="1" applyBorder="1" applyAlignment="1">
      <alignment horizontal="center" vertical="center"/>
    </xf>
    <xf numFmtId="0" fontId="28" fillId="49" borderId="6" xfId="213" applyFont="1" applyFill="1" applyBorder="1" applyAlignment="1">
      <alignment horizontal="center" vertical="center"/>
    </xf>
    <xf numFmtId="0" fontId="28" fillId="49" borderId="7" xfId="213" applyFont="1" applyFill="1" applyBorder="1" applyAlignment="1">
      <alignment horizontal="center" vertical="center"/>
    </xf>
    <xf numFmtId="38" fontId="3" fillId="49" borderId="52" xfId="130" applyFont="1" applyFill="1" applyBorder="1" applyAlignment="1">
      <alignment horizontal="center" vertical="center" wrapText="1"/>
    </xf>
    <xf numFmtId="38" fontId="3" fillId="49" borderId="51" xfId="130" applyFont="1" applyFill="1" applyBorder="1" applyAlignment="1">
      <alignment horizontal="center" vertical="center" wrapText="1"/>
    </xf>
    <xf numFmtId="38" fontId="3" fillId="49" borderId="53" xfId="130" applyFont="1" applyFill="1" applyBorder="1" applyAlignment="1">
      <alignment horizontal="center" vertical="center" wrapText="1"/>
    </xf>
    <xf numFmtId="38" fontId="3" fillId="49" borderId="3" xfId="130" applyFont="1" applyFill="1" applyBorder="1" applyAlignment="1">
      <alignment horizontal="center" vertical="center" wrapText="1"/>
    </xf>
    <xf numFmtId="38" fontId="3" fillId="49" borderId="0" xfId="130" applyFont="1" applyFill="1" applyBorder="1" applyAlignment="1">
      <alignment horizontal="center" vertical="center" wrapText="1"/>
    </xf>
    <xf numFmtId="38" fontId="3" fillId="49" borderId="4" xfId="130" applyFont="1" applyFill="1" applyBorder="1" applyAlignment="1">
      <alignment horizontal="center" vertical="center" wrapText="1"/>
    </xf>
    <xf numFmtId="38" fontId="3" fillId="49" borderId="5" xfId="130" applyFont="1" applyFill="1" applyBorder="1" applyAlignment="1">
      <alignment horizontal="center" vertical="center" wrapText="1"/>
    </xf>
    <xf numFmtId="38" fontId="3" fillId="49" borderId="6" xfId="130" applyFont="1" applyFill="1" applyBorder="1" applyAlignment="1">
      <alignment horizontal="center" vertical="center" wrapText="1"/>
    </xf>
    <xf numFmtId="38" fontId="3" fillId="49" borderId="7" xfId="130" applyFont="1" applyFill="1" applyBorder="1" applyAlignment="1">
      <alignment horizontal="center" vertical="center" wrapText="1"/>
    </xf>
    <xf numFmtId="38" fontId="3" fillId="51" borderId="52" xfId="130" applyFont="1" applyFill="1" applyBorder="1" applyAlignment="1" applyProtection="1">
      <alignment horizontal="center" vertical="center" wrapText="1"/>
      <protection locked="0"/>
    </xf>
    <xf numFmtId="38" fontId="3" fillId="51" borderId="51" xfId="130" applyFont="1" applyFill="1" applyBorder="1" applyAlignment="1" applyProtection="1">
      <alignment horizontal="center" vertical="center" wrapText="1"/>
      <protection locked="0"/>
    </xf>
    <xf numFmtId="38" fontId="3" fillId="51" borderId="53" xfId="130" applyFont="1" applyFill="1" applyBorder="1" applyAlignment="1" applyProtection="1">
      <alignment horizontal="center" vertical="center" wrapText="1"/>
      <protection locked="0"/>
    </xf>
    <xf numFmtId="38" fontId="3" fillId="51" borderId="3" xfId="130" applyFont="1" applyFill="1" applyBorder="1" applyAlignment="1" applyProtection="1">
      <alignment horizontal="center" vertical="center" wrapText="1"/>
      <protection locked="0"/>
    </xf>
    <xf numFmtId="38" fontId="3" fillId="51" borderId="0" xfId="130" applyFont="1" applyFill="1" applyBorder="1" applyAlignment="1" applyProtection="1">
      <alignment horizontal="center" vertical="center" wrapText="1"/>
      <protection locked="0"/>
    </xf>
    <xf numFmtId="38" fontId="3" fillId="51" borderId="4" xfId="130" applyFont="1" applyFill="1" applyBorder="1" applyAlignment="1" applyProtection="1">
      <alignment horizontal="center" vertical="center" wrapText="1"/>
      <protection locked="0"/>
    </xf>
    <xf numFmtId="38" fontId="3" fillId="51" borderId="5" xfId="130" applyFont="1" applyFill="1" applyBorder="1" applyAlignment="1" applyProtection="1">
      <alignment horizontal="center" vertical="center" wrapText="1"/>
      <protection locked="0"/>
    </xf>
    <xf numFmtId="38" fontId="3" fillId="51" borderId="6" xfId="130" applyFont="1" applyFill="1" applyBorder="1" applyAlignment="1" applyProtection="1">
      <alignment horizontal="center" vertical="center" wrapText="1"/>
      <protection locked="0"/>
    </xf>
    <xf numFmtId="38" fontId="3" fillId="51" borderId="7" xfId="130" applyFont="1" applyFill="1" applyBorder="1" applyAlignment="1" applyProtection="1">
      <alignment horizontal="center" vertical="center" wrapText="1"/>
      <protection locked="0"/>
    </xf>
    <xf numFmtId="0" fontId="26" fillId="48" borderId="51" xfId="213" applyFont="1" applyFill="1" applyBorder="1" applyAlignment="1">
      <alignment horizontal="left" vertical="top" wrapText="1"/>
    </xf>
    <xf numFmtId="0" fontId="28" fillId="49" borderId="51" xfId="213" applyFont="1" applyFill="1" applyBorder="1" applyAlignment="1">
      <alignment horizontal="center" vertical="center" wrapText="1"/>
    </xf>
    <xf numFmtId="0" fontId="28" fillId="49" borderId="3" xfId="213" applyFont="1" applyFill="1" applyBorder="1" applyAlignment="1">
      <alignment horizontal="center" vertical="center" wrapText="1"/>
    </xf>
    <xf numFmtId="0" fontId="28" fillId="49" borderId="0" xfId="213" applyFont="1" applyFill="1" applyBorder="1" applyAlignment="1">
      <alignment horizontal="center" vertical="center" wrapText="1"/>
    </xf>
    <xf numFmtId="0" fontId="28" fillId="49" borderId="5" xfId="213" applyFont="1" applyFill="1" applyBorder="1" applyAlignment="1">
      <alignment horizontal="center" vertical="center" wrapText="1"/>
    </xf>
    <xf numFmtId="0" fontId="28" fillId="49" borderId="6" xfId="213" applyFont="1" applyFill="1" applyBorder="1" applyAlignment="1">
      <alignment horizontal="center" vertical="center" wrapText="1"/>
    </xf>
    <xf numFmtId="0" fontId="3" fillId="51" borderId="52" xfId="213" applyFont="1" applyFill="1" applyBorder="1" applyAlignment="1" applyProtection="1">
      <alignment horizontal="center" vertical="center" wrapText="1"/>
      <protection locked="0"/>
    </xf>
    <xf numFmtId="0" fontId="3" fillId="51" borderId="51" xfId="213" applyFont="1" applyFill="1" applyBorder="1" applyAlignment="1" applyProtection="1">
      <alignment horizontal="center" vertical="center" wrapText="1"/>
      <protection locked="0"/>
    </xf>
    <xf numFmtId="0" fontId="3" fillId="51" borderId="53" xfId="213" applyFont="1" applyFill="1" applyBorder="1" applyAlignment="1" applyProtection="1">
      <alignment horizontal="center" vertical="center" wrapText="1"/>
      <protection locked="0"/>
    </xf>
    <xf numFmtId="0" fontId="3" fillId="51" borderId="3" xfId="213" applyFont="1" applyFill="1" applyBorder="1" applyAlignment="1" applyProtection="1">
      <alignment horizontal="center" vertical="center" wrapText="1"/>
      <protection locked="0"/>
    </xf>
    <xf numFmtId="0" fontId="3" fillId="51" borderId="4" xfId="213" applyFont="1" applyFill="1" applyBorder="1" applyAlignment="1" applyProtection="1">
      <alignment horizontal="center" vertical="center" wrapText="1"/>
      <protection locked="0"/>
    </xf>
    <xf numFmtId="0" fontId="3" fillId="51" borderId="5" xfId="213" applyFont="1" applyFill="1" applyBorder="1" applyAlignment="1" applyProtection="1">
      <alignment horizontal="center" vertical="center" wrapText="1"/>
      <protection locked="0"/>
    </xf>
    <xf numFmtId="0" fontId="3" fillId="51" borderId="7" xfId="213" applyFont="1" applyFill="1" applyBorder="1" applyAlignment="1" applyProtection="1">
      <alignment horizontal="center" vertical="center" wrapText="1"/>
      <protection locked="0"/>
    </xf>
    <xf numFmtId="0" fontId="3" fillId="49" borderId="54" xfId="213" applyFont="1" applyFill="1" applyBorder="1" applyAlignment="1">
      <alignment horizontal="center" vertical="center" wrapText="1"/>
    </xf>
    <xf numFmtId="0" fontId="3" fillId="49" borderId="1" xfId="213" applyFont="1" applyFill="1" applyBorder="1" applyAlignment="1">
      <alignment horizontal="center" vertical="center" wrapText="1"/>
    </xf>
    <xf numFmtId="0" fontId="3" fillId="49" borderId="55" xfId="213" applyFont="1" applyFill="1" applyBorder="1" applyAlignment="1">
      <alignment horizontal="center" vertical="center" wrapText="1"/>
    </xf>
    <xf numFmtId="38" fontId="3" fillId="48" borderId="68" xfId="213" applyNumberFormat="1" applyFont="1" applyFill="1" applyBorder="1" applyAlignment="1">
      <alignment horizontal="center" vertical="center"/>
    </xf>
    <xf numFmtId="0" fontId="3" fillId="48" borderId="68" xfId="213" applyFont="1" applyFill="1" applyBorder="1" applyAlignment="1">
      <alignment horizontal="center" vertical="center"/>
    </xf>
    <xf numFmtId="0" fontId="3" fillId="48" borderId="69" xfId="213" applyFont="1" applyFill="1" applyBorder="1" applyAlignment="1">
      <alignment horizontal="center" vertical="center"/>
    </xf>
    <xf numFmtId="49" fontId="56" fillId="48" borderId="0" xfId="213" quotePrefix="1" applyNumberFormat="1" applyFont="1" applyFill="1" applyBorder="1" applyAlignment="1">
      <alignment horizontal="center" vertical="center"/>
    </xf>
    <xf numFmtId="49" fontId="56" fillId="48" borderId="0" xfId="213" quotePrefix="1" applyNumberFormat="1" applyFont="1" applyFill="1" applyBorder="1" applyAlignment="1">
      <alignment horizontal="right" vertical="center"/>
    </xf>
    <xf numFmtId="0" fontId="73" fillId="48" borderId="0" xfId="213" applyFont="1" applyFill="1" applyBorder="1" applyAlignment="1">
      <alignment vertical="center"/>
    </xf>
    <xf numFmtId="0" fontId="3" fillId="49" borderId="67" xfId="213" applyFont="1" applyFill="1" applyBorder="1" applyAlignment="1">
      <alignment horizontal="center" vertical="center" shrinkToFit="1"/>
    </xf>
    <xf numFmtId="0" fontId="3" fillId="49" borderId="21" xfId="213" applyFont="1" applyFill="1" applyBorder="1" applyAlignment="1">
      <alignment horizontal="center" vertical="center" shrinkToFit="1"/>
    </xf>
    <xf numFmtId="0" fontId="28" fillId="51" borderId="52" xfId="213" applyFont="1" applyFill="1" applyBorder="1" applyAlignment="1" applyProtection="1">
      <alignment horizontal="center" vertical="center"/>
      <protection locked="0"/>
    </xf>
    <xf numFmtId="0" fontId="28" fillId="51" borderId="51" xfId="213" applyFont="1" applyFill="1" applyBorder="1" applyAlignment="1" applyProtection="1">
      <alignment horizontal="center" vertical="center"/>
      <protection locked="0"/>
    </xf>
    <xf numFmtId="0" fontId="28" fillId="51" borderId="3" xfId="213" applyFont="1" applyFill="1" applyBorder="1" applyAlignment="1" applyProtection="1">
      <alignment horizontal="center" vertical="center"/>
      <protection locked="0"/>
    </xf>
    <xf numFmtId="0" fontId="28" fillId="51" borderId="0" xfId="213" applyFont="1" applyFill="1" applyBorder="1" applyAlignment="1" applyProtection="1">
      <alignment horizontal="center" vertical="center"/>
      <protection locked="0"/>
    </xf>
    <xf numFmtId="0" fontId="28" fillId="51" borderId="5" xfId="213" applyFont="1" applyFill="1" applyBorder="1" applyAlignment="1" applyProtection="1">
      <alignment horizontal="center" vertical="center"/>
      <protection locked="0"/>
    </xf>
    <xf numFmtId="0" fontId="28" fillId="51" borderId="6" xfId="213" applyFont="1" applyFill="1" applyBorder="1" applyAlignment="1" applyProtection="1">
      <alignment horizontal="center" vertical="center"/>
      <protection locked="0"/>
    </xf>
    <xf numFmtId="0" fontId="28" fillId="51" borderId="58" xfId="213" applyFont="1" applyFill="1" applyBorder="1" applyAlignment="1" applyProtection="1">
      <alignment horizontal="center" vertical="center"/>
      <protection locked="0"/>
    </xf>
    <xf numFmtId="0" fontId="28" fillId="51" borderId="61" xfId="213" applyFont="1" applyFill="1" applyBorder="1" applyAlignment="1" applyProtection="1">
      <alignment horizontal="center" vertical="center"/>
      <protection locked="0"/>
    </xf>
    <xf numFmtId="0" fontId="28" fillId="51" borderId="64" xfId="213" applyFont="1" applyFill="1" applyBorder="1" applyAlignment="1" applyProtection="1">
      <alignment horizontal="center" vertical="center"/>
      <protection locked="0"/>
    </xf>
    <xf numFmtId="0" fontId="3" fillId="49" borderId="52" xfId="213" applyFont="1" applyFill="1" applyBorder="1" applyAlignment="1">
      <alignment horizontal="center" vertical="center" wrapText="1"/>
    </xf>
    <xf numFmtId="0" fontId="3" fillId="49" borderId="51" xfId="213" applyFont="1" applyFill="1" applyBorder="1" applyAlignment="1">
      <alignment horizontal="center" vertical="center" wrapText="1"/>
    </xf>
    <xf numFmtId="0" fontId="3" fillId="49" borderId="53" xfId="213" applyFont="1" applyFill="1" applyBorder="1" applyAlignment="1">
      <alignment horizontal="center" vertical="center" wrapText="1"/>
    </xf>
    <xf numFmtId="0" fontId="3" fillId="49" borderId="3" xfId="213" applyFont="1" applyFill="1" applyBorder="1" applyAlignment="1">
      <alignment horizontal="center" vertical="center" wrapText="1"/>
    </xf>
    <xf numFmtId="0" fontId="3" fillId="49" borderId="0" xfId="213" applyFont="1" applyFill="1" applyBorder="1" applyAlignment="1">
      <alignment horizontal="center" vertical="center" wrapText="1"/>
    </xf>
    <xf numFmtId="0" fontId="3" fillId="49" borderId="4" xfId="213" applyFont="1" applyFill="1" applyBorder="1" applyAlignment="1">
      <alignment horizontal="center" vertical="center" wrapText="1"/>
    </xf>
    <xf numFmtId="0" fontId="3" fillId="49" borderId="5" xfId="213" applyFont="1" applyFill="1" applyBorder="1" applyAlignment="1">
      <alignment horizontal="center" vertical="center" wrapText="1"/>
    </xf>
    <xf numFmtId="0" fontId="3" fillId="49" borderId="6" xfId="213" applyFont="1" applyFill="1" applyBorder="1" applyAlignment="1">
      <alignment horizontal="center" vertical="center" wrapText="1"/>
    </xf>
    <xf numFmtId="0" fontId="3" fillId="49" borderId="7" xfId="213" applyFont="1" applyFill="1" applyBorder="1" applyAlignment="1">
      <alignment horizontal="center" vertical="center" wrapText="1"/>
    </xf>
    <xf numFmtId="0" fontId="3" fillId="51" borderId="56" xfId="213" applyFont="1" applyFill="1" applyBorder="1" applyAlignment="1" applyProtection="1">
      <alignment horizontal="center" vertical="center" wrapText="1"/>
      <protection locked="0"/>
    </xf>
    <xf numFmtId="0" fontId="3" fillId="51" borderId="59" xfId="213" applyFont="1" applyFill="1" applyBorder="1" applyAlignment="1" applyProtection="1">
      <alignment horizontal="center" vertical="center" wrapText="1"/>
      <protection locked="0"/>
    </xf>
    <xf numFmtId="0" fontId="3" fillId="51" borderId="62" xfId="213" applyFont="1" applyFill="1" applyBorder="1" applyAlignment="1" applyProtection="1">
      <alignment horizontal="center" vertical="center" wrapText="1"/>
      <protection locked="0"/>
    </xf>
    <xf numFmtId="0" fontId="3" fillId="51" borderId="54" xfId="213" applyFont="1" applyFill="1" applyBorder="1" applyAlignment="1" applyProtection="1">
      <alignment horizontal="center" vertical="center" wrapText="1"/>
      <protection locked="0"/>
    </xf>
    <xf numFmtId="0" fontId="3" fillId="51" borderId="1" xfId="213" applyFont="1" applyFill="1" applyBorder="1" applyAlignment="1" applyProtection="1">
      <alignment horizontal="center" vertical="center" wrapText="1"/>
      <protection locked="0"/>
    </xf>
    <xf numFmtId="0" fontId="3" fillId="51" borderId="55" xfId="213" applyFont="1" applyFill="1" applyBorder="1" applyAlignment="1" applyProtection="1">
      <alignment horizontal="center" vertical="center" wrapText="1"/>
      <protection locked="0"/>
    </xf>
    <xf numFmtId="0" fontId="28" fillId="51" borderId="53" xfId="213" applyFont="1" applyFill="1" applyBorder="1" applyAlignment="1" applyProtection="1">
      <alignment horizontal="center" vertical="center"/>
      <protection locked="0"/>
    </xf>
    <xf numFmtId="0" fontId="28" fillId="51" borderId="4" xfId="213" applyFont="1" applyFill="1" applyBorder="1" applyAlignment="1" applyProtection="1">
      <alignment horizontal="center" vertical="center"/>
      <protection locked="0"/>
    </xf>
    <xf numFmtId="0" fontId="28" fillId="51" borderId="7" xfId="213" applyFont="1" applyFill="1" applyBorder="1" applyAlignment="1" applyProtection="1">
      <alignment horizontal="center" vertical="center"/>
      <protection locked="0"/>
    </xf>
    <xf numFmtId="38" fontId="26" fillId="51" borderId="51" xfId="130" applyFont="1" applyFill="1" applyBorder="1" applyAlignment="1">
      <alignment horizontal="center" vertical="center" wrapText="1"/>
    </xf>
    <xf numFmtId="38" fontId="26" fillId="51" borderId="53" xfId="130" applyFont="1" applyFill="1" applyBorder="1" applyAlignment="1">
      <alignment horizontal="center" vertical="center" wrapText="1"/>
    </xf>
    <xf numFmtId="38" fontId="26" fillId="51" borderId="0" xfId="130" applyFont="1" applyFill="1" applyBorder="1" applyAlignment="1">
      <alignment horizontal="center" vertical="center" wrapText="1"/>
    </xf>
    <xf numFmtId="38" fontId="26" fillId="51" borderId="4" xfId="130" applyFont="1" applyFill="1" applyBorder="1" applyAlignment="1">
      <alignment horizontal="center" vertical="center" wrapText="1"/>
    </xf>
    <xf numFmtId="38" fontId="26" fillId="51" borderId="6" xfId="130" applyFont="1" applyFill="1" applyBorder="1" applyAlignment="1">
      <alignment horizontal="center" vertical="center" wrapText="1"/>
    </xf>
    <xf numFmtId="38" fontId="26" fillId="51" borderId="7" xfId="130" applyFont="1" applyFill="1" applyBorder="1" applyAlignment="1">
      <alignment horizontal="center" vertical="center" wrapText="1"/>
    </xf>
    <xf numFmtId="0" fontId="60" fillId="0" borderId="0" xfId="212" applyFont="1" applyFill="1" applyAlignment="1">
      <alignment horizontal="center" vertical="center" wrapText="1" shrinkToFit="1"/>
    </xf>
    <xf numFmtId="0" fontId="60" fillId="0" borderId="0" xfId="212" applyFont="1" applyFill="1" applyAlignment="1">
      <alignment horizontal="center" vertical="center" shrinkToFit="1"/>
    </xf>
    <xf numFmtId="38" fontId="3" fillId="51" borderId="65" xfId="130" applyFont="1" applyFill="1" applyBorder="1" applyAlignment="1" applyProtection="1">
      <alignment horizontal="center" vertical="center" wrapText="1"/>
      <protection locked="0"/>
    </xf>
    <xf numFmtId="38" fontId="3" fillId="51" borderId="66" xfId="130" applyFont="1" applyFill="1" applyBorder="1" applyAlignment="1" applyProtection="1">
      <alignment horizontal="center" vertical="center" wrapText="1"/>
      <protection locked="0"/>
    </xf>
    <xf numFmtId="38" fontId="3" fillId="51" borderId="70" xfId="130" applyFont="1" applyFill="1" applyBorder="1" applyAlignment="1" applyProtection="1">
      <alignment horizontal="center" vertical="center" wrapText="1"/>
      <protection locked="0"/>
    </xf>
    <xf numFmtId="38" fontId="26" fillId="51" borderId="51" xfId="130" applyFont="1" applyFill="1" applyBorder="1" applyAlignment="1" applyProtection="1">
      <alignment horizontal="center" vertical="center" wrapText="1"/>
    </xf>
    <xf numFmtId="38" fontId="26" fillId="51" borderId="0" xfId="130" applyFont="1" applyFill="1" applyBorder="1" applyAlignment="1" applyProtection="1">
      <alignment horizontal="center" vertical="center" wrapText="1"/>
    </xf>
    <xf numFmtId="38" fontId="26" fillId="51" borderId="6" xfId="130" applyFont="1" applyFill="1" applyBorder="1" applyAlignment="1" applyProtection="1">
      <alignment horizontal="center" vertical="center" wrapText="1"/>
    </xf>
    <xf numFmtId="0" fontId="52" fillId="0" borderId="0" xfId="213" applyFont="1" applyFill="1" applyAlignment="1">
      <alignment horizontal="left" vertical="center"/>
    </xf>
    <xf numFmtId="0" fontId="52" fillId="0" borderId="6" xfId="213" applyFont="1" applyFill="1" applyBorder="1" applyAlignment="1">
      <alignment horizontal="left" vertical="center"/>
    </xf>
    <xf numFmtId="0" fontId="3" fillId="48" borderId="0" xfId="213" applyFont="1" applyFill="1" applyBorder="1" applyAlignment="1">
      <alignment horizontal="left" vertical="center"/>
    </xf>
    <xf numFmtId="0" fontId="3" fillId="48" borderId="6" xfId="213" applyFont="1" applyFill="1" applyBorder="1" applyAlignment="1">
      <alignment horizontal="left" vertical="center"/>
    </xf>
    <xf numFmtId="0" fontId="3" fillId="51" borderId="2" xfId="213" applyFont="1" applyFill="1" applyBorder="1" applyAlignment="1" applyProtection="1">
      <alignment horizontal="center" vertical="center"/>
      <protection locked="0"/>
    </xf>
    <xf numFmtId="0" fontId="3" fillId="51" borderId="50" xfId="213" applyFont="1" applyFill="1" applyBorder="1" applyAlignment="1" applyProtection="1">
      <alignment horizontal="center" vertical="center"/>
      <protection locked="0"/>
    </xf>
    <xf numFmtId="0" fontId="28" fillId="51" borderId="47" xfId="213" applyFont="1" applyFill="1" applyBorder="1" applyAlignment="1" applyProtection="1">
      <alignment horizontal="center" vertical="center"/>
      <protection locked="0"/>
    </xf>
    <xf numFmtId="0" fontId="3" fillId="48" borderId="3" xfId="213" applyFont="1" applyFill="1" applyBorder="1" applyAlignment="1">
      <alignment horizontal="center" vertical="center" textRotation="255"/>
    </xf>
    <xf numFmtId="0" fontId="3" fillId="48" borderId="0" xfId="213" applyFont="1" applyFill="1" applyBorder="1" applyAlignment="1">
      <alignment horizontal="center" vertical="center" textRotation="255"/>
    </xf>
    <xf numFmtId="0" fontId="65" fillId="49" borderId="2" xfId="0" applyFont="1" applyFill="1" applyBorder="1" applyAlignment="1">
      <alignment horizontal="center" vertical="center" shrinkToFit="1"/>
    </xf>
    <xf numFmtId="0" fontId="65" fillId="49" borderId="65" xfId="0" applyFont="1" applyFill="1" applyBorder="1" applyAlignment="1">
      <alignment horizontal="center" vertical="center"/>
    </xf>
    <xf numFmtId="0" fontId="65" fillId="49" borderId="5" xfId="0" applyFont="1" applyFill="1" applyBorder="1" applyAlignment="1">
      <alignment horizontal="center" vertical="center"/>
    </xf>
    <xf numFmtId="0" fontId="0" fillId="49" borderId="2" xfId="0" applyFill="1" applyBorder="1" applyAlignment="1">
      <alignment horizontal="center" vertical="center"/>
    </xf>
    <xf numFmtId="0" fontId="63" fillId="49" borderId="72" xfId="0" applyFont="1" applyFill="1" applyBorder="1" applyAlignment="1">
      <alignment horizontal="center" vertical="center"/>
    </xf>
    <xf numFmtId="0" fontId="65" fillId="49" borderId="74" xfId="0" applyFont="1" applyFill="1" applyBorder="1" applyAlignment="1">
      <alignment horizontal="center" vertical="center"/>
    </xf>
    <xf numFmtId="0" fontId="65" fillId="49" borderId="73" xfId="0" applyFont="1" applyFill="1" applyBorder="1" applyAlignment="1">
      <alignment horizontal="center" vertical="center"/>
    </xf>
    <xf numFmtId="0" fontId="65" fillId="49" borderId="75" xfId="0" applyFont="1" applyFill="1" applyBorder="1" applyAlignment="1">
      <alignment horizontal="center" vertical="center"/>
    </xf>
    <xf numFmtId="0" fontId="65" fillId="49" borderId="1" xfId="0" applyFont="1" applyFill="1" applyBorder="1" applyAlignment="1">
      <alignment horizontal="center" vertical="center"/>
    </xf>
    <xf numFmtId="0" fontId="65" fillId="49" borderId="54" xfId="0" applyFont="1" applyFill="1" applyBorder="1" applyAlignment="1">
      <alignment horizontal="center" vertical="center" wrapText="1"/>
    </xf>
    <xf numFmtId="0" fontId="63" fillId="49" borderId="65" xfId="0" applyFont="1" applyFill="1" applyBorder="1" applyAlignment="1">
      <alignment horizontal="center" vertical="center" wrapText="1"/>
    </xf>
    <xf numFmtId="0" fontId="65" fillId="49" borderId="5" xfId="0" applyFont="1" applyFill="1" applyBorder="1" applyAlignment="1">
      <alignment horizontal="center" vertical="center" wrapText="1"/>
    </xf>
    <xf numFmtId="0" fontId="65" fillId="49" borderId="2" xfId="0" applyFont="1" applyFill="1" applyBorder="1" applyAlignment="1">
      <alignment horizontal="left" vertical="center" wrapText="1"/>
    </xf>
    <xf numFmtId="0" fontId="65" fillId="49" borderId="55" xfId="0" applyFont="1" applyFill="1" applyBorder="1" applyAlignment="1">
      <alignment horizontal="center" vertical="center"/>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65" fillId="49" borderId="78" xfId="0" applyFont="1" applyFill="1" applyBorder="1" applyAlignment="1">
      <alignment horizontal="center" vertical="center"/>
    </xf>
    <xf numFmtId="0" fontId="65" fillId="49" borderId="79" xfId="0" applyFont="1" applyFill="1" applyBorder="1" applyAlignment="1">
      <alignment horizontal="center" vertical="center"/>
    </xf>
    <xf numFmtId="0" fontId="0" fillId="49" borderId="82" xfId="0" applyFill="1" applyBorder="1" applyAlignment="1">
      <alignment horizontal="center" vertical="center"/>
    </xf>
    <xf numFmtId="0" fontId="0" fillId="49" borderId="83" xfId="0" applyFill="1" applyBorder="1" applyAlignment="1">
      <alignment horizontal="center" vertical="center"/>
    </xf>
    <xf numFmtId="0" fontId="0" fillId="49" borderId="84" xfId="0" applyFill="1" applyBorder="1" applyAlignment="1">
      <alignment horizontal="center" vertical="center"/>
    </xf>
    <xf numFmtId="0" fontId="65" fillId="49" borderId="2" xfId="0" applyFont="1" applyFill="1" applyBorder="1" applyAlignment="1">
      <alignment horizontal="center" vertical="center" wrapText="1"/>
    </xf>
    <xf numFmtId="0" fontId="65" fillId="49" borderId="2" xfId="0" applyFont="1" applyFill="1" applyBorder="1" applyAlignment="1">
      <alignment horizontal="center" vertical="center"/>
    </xf>
    <xf numFmtId="183" fontId="0" fillId="0" borderId="2" xfId="0" applyNumberFormat="1" applyFill="1" applyBorder="1" applyAlignment="1">
      <alignment horizontal="center" vertical="center"/>
    </xf>
    <xf numFmtId="0" fontId="0" fillId="0" borderId="2" xfId="0" applyNumberFormat="1" applyFill="1" applyBorder="1" applyAlignment="1">
      <alignment horizontal="center" vertical="center"/>
    </xf>
    <xf numFmtId="0" fontId="65" fillId="49" borderId="72" xfId="0" applyFont="1" applyFill="1" applyBorder="1" applyAlignment="1">
      <alignment horizontal="center" vertical="center"/>
    </xf>
    <xf numFmtId="0" fontId="0" fillId="49" borderId="55" xfId="0" applyFill="1" applyBorder="1" applyAlignment="1">
      <alignment horizontal="center" vertical="center" shrinkToFit="1"/>
    </xf>
    <xf numFmtId="0" fontId="63" fillId="0" borderId="0" xfId="0" applyFont="1" applyFill="1" applyBorder="1" applyAlignment="1">
      <alignment vertical="center" wrapText="1"/>
    </xf>
    <xf numFmtId="0" fontId="63" fillId="0" borderId="0" xfId="0" applyFont="1" applyFill="1" applyBorder="1" applyAlignment="1">
      <alignment vertical="center"/>
    </xf>
    <xf numFmtId="0" fontId="65" fillId="49" borderId="55" xfId="0" applyFont="1" applyFill="1" applyBorder="1" applyAlignment="1">
      <alignment horizontal="center" vertical="center" wrapText="1"/>
    </xf>
    <xf numFmtId="0" fontId="65" fillId="0" borderId="0" xfId="0" applyFont="1" applyFill="1" applyBorder="1" applyAlignment="1">
      <alignment horizontal="left" vertical="top" shrinkToFit="1"/>
    </xf>
    <xf numFmtId="0" fontId="63" fillId="0" borderId="0" xfId="0" applyFont="1" applyFill="1" applyBorder="1" applyAlignment="1">
      <alignment horizontal="left" vertical="top" wrapText="1" shrinkToFit="1"/>
    </xf>
    <xf numFmtId="49" fontId="3" fillId="51" borderId="0" xfId="213" applyNumberFormat="1" applyFont="1" applyFill="1" applyBorder="1" applyAlignment="1" applyProtection="1">
      <alignment horizontal="center" vertical="center"/>
      <protection locked="0"/>
    </xf>
  </cellXfs>
  <cellStyles count="350">
    <cellStyle name=" 1" xfId="84" xr:uid="{00000000-0005-0000-0000-000000000000}"/>
    <cellStyle name="20% - アクセント 1 2" xfId="3" xr:uid="{00000000-0005-0000-0000-000001000000}"/>
    <cellStyle name="20% - アクセント 1 2 2" xfId="329" xr:uid="{00000000-0005-0000-0000-000002000000}"/>
    <cellStyle name="20% - アクセント 1 3" xfId="85" xr:uid="{00000000-0005-0000-0000-000003000000}"/>
    <cellStyle name="20% - アクセント 2 2" xfId="4" xr:uid="{00000000-0005-0000-0000-000004000000}"/>
    <cellStyle name="20% - アクセント 2 2 2" xfId="330" xr:uid="{00000000-0005-0000-0000-000005000000}"/>
    <cellStyle name="20% - アクセント 2 3" xfId="86" xr:uid="{00000000-0005-0000-0000-000006000000}"/>
    <cellStyle name="20% - アクセント 3 2" xfId="5" xr:uid="{00000000-0005-0000-0000-000007000000}"/>
    <cellStyle name="20% - アクセント 3 2 2" xfId="331" xr:uid="{00000000-0005-0000-0000-000008000000}"/>
    <cellStyle name="20% - アクセント 3 3" xfId="87" xr:uid="{00000000-0005-0000-0000-000009000000}"/>
    <cellStyle name="20% - アクセント 4 2" xfId="6" xr:uid="{00000000-0005-0000-0000-00000A000000}"/>
    <cellStyle name="20% - アクセント 4 2 2" xfId="332" xr:uid="{00000000-0005-0000-0000-00000B000000}"/>
    <cellStyle name="20% - アクセント 4 3" xfId="88" xr:uid="{00000000-0005-0000-0000-00000C000000}"/>
    <cellStyle name="20% - アクセント 5 2" xfId="7" xr:uid="{00000000-0005-0000-0000-00000D000000}"/>
    <cellStyle name="20% - アクセント 5 3" xfId="89" xr:uid="{00000000-0005-0000-0000-00000E000000}"/>
    <cellStyle name="20% - アクセント 6 2" xfId="8" xr:uid="{00000000-0005-0000-0000-00000F000000}"/>
    <cellStyle name="20% - アクセント 6 2 2" xfId="333" xr:uid="{00000000-0005-0000-0000-000010000000}"/>
    <cellStyle name="20% - アクセント 6 3" xfId="90" xr:uid="{00000000-0005-0000-0000-000011000000}"/>
    <cellStyle name="40% - アクセント 1 2" xfId="9" xr:uid="{00000000-0005-0000-0000-000012000000}"/>
    <cellStyle name="40% - アクセント 1 2 2" xfId="334" xr:uid="{00000000-0005-0000-0000-000013000000}"/>
    <cellStyle name="40% - アクセント 1 3" xfId="91" xr:uid="{00000000-0005-0000-0000-000014000000}"/>
    <cellStyle name="40% - アクセント 2 2" xfId="10" xr:uid="{00000000-0005-0000-0000-000015000000}"/>
    <cellStyle name="40% - アクセント 2 3" xfId="92" xr:uid="{00000000-0005-0000-0000-000016000000}"/>
    <cellStyle name="40% - アクセント 3 2" xfId="11" xr:uid="{00000000-0005-0000-0000-000017000000}"/>
    <cellStyle name="40% - アクセント 3 2 2" xfId="335" xr:uid="{00000000-0005-0000-0000-000018000000}"/>
    <cellStyle name="40% - アクセント 3 3" xfId="93" xr:uid="{00000000-0005-0000-0000-000019000000}"/>
    <cellStyle name="40% - アクセント 4 2" xfId="12" xr:uid="{00000000-0005-0000-0000-00001A000000}"/>
    <cellStyle name="40% - アクセント 4 2 2" xfId="336" xr:uid="{00000000-0005-0000-0000-00001B000000}"/>
    <cellStyle name="40% - アクセント 4 3" xfId="94" xr:uid="{00000000-0005-0000-0000-00001C000000}"/>
    <cellStyle name="40% - アクセント 5 2" xfId="13" xr:uid="{00000000-0005-0000-0000-00001D000000}"/>
    <cellStyle name="40% - アクセント 5 3" xfId="95" xr:uid="{00000000-0005-0000-0000-00001E000000}"/>
    <cellStyle name="40% - アクセント 6 2" xfId="14" xr:uid="{00000000-0005-0000-0000-00001F000000}"/>
    <cellStyle name="40% - アクセント 6 2 2" xfId="337" xr:uid="{00000000-0005-0000-0000-000020000000}"/>
    <cellStyle name="40% - アクセント 6 3" xfId="96" xr:uid="{00000000-0005-0000-0000-000021000000}"/>
    <cellStyle name="60% - アクセント 1 2" xfId="15" xr:uid="{00000000-0005-0000-0000-000022000000}"/>
    <cellStyle name="60% - アクセント 1 2 2" xfId="338" xr:uid="{00000000-0005-0000-0000-000023000000}"/>
    <cellStyle name="60% - アクセント 1 3" xfId="97" xr:uid="{00000000-0005-0000-0000-000024000000}"/>
    <cellStyle name="60% - アクセント 2 2" xfId="16" xr:uid="{00000000-0005-0000-0000-000025000000}"/>
    <cellStyle name="60% - アクセント 2 3" xfId="98" xr:uid="{00000000-0005-0000-0000-000026000000}"/>
    <cellStyle name="60% - アクセント 3 2" xfId="17" xr:uid="{00000000-0005-0000-0000-000027000000}"/>
    <cellStyle name="60% - アクセント 3 2 2" xfId="339" xr:uid="{00000000-0005-0000-0000-000028000000}"/>
    <cellStyle name="60% - アクセント 3 3" xfId="99" xr:uid="{00000000-0005-0000-0000-000029000000}"/>
    <cellStyle name="60% - アクセント 4 2" xfId="18" xr:uid="{00000000-0005-0000-0000-00002A000000}"/>
    <cellStyle name="60% - アクセント 4 2 2" xfId="340" xr:uid="{00000000-0005-0000-0000-00002B000000}"/>
    <cellStyle name="60% - アクセント 4 3" xfId="100" xr:uid="{00000000-0005-0000-0000-00002C000000}"/>
    <cellStyle name="60% - アクセント 5 2" xfId="19" xr:uid="{00000000-0005-0000-0000-00002D000000}"/>
    <cellStyle name="60% - アクセント 5 3" xfId="101" xr:uid="{00000000-0005-0000-0000-00002E000000}"/>
    <cellStyle name="60% - アクセント 6 2" xfId="20" xr:uid="{00000000-0005-0000-0000-00002F000000}"/>
    <cellStyle name="60% - アクセント 6 2 2" xfId="341" xr:uid="{00000000-0005-0000-0000-000030000000}"/>
    <cellStyle name="60% - アクセント 6 3" xfId="102" xr:uid="{00000000-0005-0000-0000-000031000000}"/>
    <cellStyle name="Calc Currency (0)" xfId="21" xr:uid="{00000000-0005-0000-0000-000032000000}"/>
    <cellStyle name="Calc Currency (0) 2" xfId="22" xr:uid="{00000000-0005-0000-0000-000033000000}"/>
    <cellStyle name="Calc Currency (0) 3" xfId="103" xr:uid="{00000000-0005-0000-0000-000034000000}"/>
    <cellStyle name="Excel Built-in Normal" xfId="71" xr:uid="{00000000-0005-0000-0000-000035000000}"/>
    <cellStyle name="Grey" xfId="104" xr:uid="{00000000-0005-0000-0000-000036000000}"/>
    <cellStyle name="Header1" xfId="23" xr:uid="{00000000-0005-0000-0000-000037000000}"/>
    <cellStyle name="Header1 2" xfId="24" xr:uid="{00000000-0005-0000-0000-000038000000}"/>
    <cellStyle name="Header1 3" xfId="105" xr:uid="{00000000-0005-0000-0000-000039000000}"/>
    <cellStyle name="Header2" xfId="25" xr:uid="{00000000-0005-0000-0000-00003A000000}"/>
    <cellStyle name="Header2 2" xfId="26" xr:uid="{00000000-0005-0000-0000-00003B000000}"/>
    <cellStyle name="Header2 2 2" xfId="175" xr:uid="{00000000-0005-0000-0000-00003C000000}"/>
    <cellStyle name="Header2 2 2 2" xfId="251" xr:uid="{00000000-0005-0000-0000-00003D000000}"/>
    <cellStyle name="Header2 2 2 3" xfId="279" xr:uid="{00000000-0005-0000-0000-00003E000000}"/>
    <cellStyle name="Header2 2 3" xfId="192" xr:uid="{00000000-0005-0000-0000-00003F000000}"/>
    <cellStyle name="Header2 2 3 2" xfId="261" xr:uid="{00000000-0005-0000-0000-000040000000}"/>
    <cellStyle name="Header2 2 3 3" xfId="287" xr:uid="{00000000-0005-0000-0000-000041000000}"/>
    <cellStyle name="Header2 2 4" xfId="220" xr:uid="{00000000-0005-0000-0000-000042000000}"/>
    <cellStyle name="Header2 2 5" xfId="247" xr:uid="{00000000-0005-0000-0000-000043000000}"/>
    <cellStyle name="Header2 2 6" xfId="232" xr:uid="{00000000-0005-0000-0000-000044000000}"/>
    <cellStyle name="Header2 3" xfId="106" xr:uid="{00000000-0005-0000-0000-000045000000}"/>
    <cellStyle name="Header2 3 2" xfId="177" xr:uid="{00000000-0005-0000-0000-000046000000}"/>
    <cellStyle name="Header2 3 2 2" xfId="253" xr:uid="{00000000-0005-0000-0000-000047000000}"/>
    <cellStyle name="Header2 3 2 3" xfId="281" xr:uid="{00000000-0005-0000-0000-000048000000}"/>
    <cellStyle name="Header2 3 2 4" xfId="305" xr:uid="{00000000-0005-0000-0000-000049000000}"/>
    <cellStyle name="Header2 3 3" xfId="236" xr:uid="{00000000-0005-0000-0000-00004A000000}"/>
    <cellStyle name="Header2 3 4" xfId="237" xr:uid="{00000000-0005-0000-0000-00004B000000}"/>
    <cellStyle name="Header2 4" xfId="174" xr:uid="{00000000-0005-0000-0000-00004C000000}"/>
    <cellStyle name="Header2 4 2" xfId="250" xr:uid="{00000000-0005-0000-0000-00004D000000}"/>
    <cellStyle name="Header2 4 3" xfId="278" xr:uid="{00000000-0005-0000-0000-00004E000000}"/>
    <cellStyle name="Header2 5" xfId="193" xr:uid="{00000000-0005-0000-0000-00004F000000}"/>
    <cellStyle name="Header2 5 2" xfId="262" xr:uid="{00000000-0005-0000-0000-000050000000}"/>
    <cellStyle name="Header2 5 3" xfId="288" xr:uid="{00000000-0005-0000-0000-000051000000}"/>
    <cellStyle name="Header2 6" xfId="219" xr:uid="{00000000-0005-0000-0000-000052000000}"/>
    <cellStyle name="Header2 7" xfId="248" xr:uid="{00000000-0005-0000-0000-000053000000}"/>
    <cellStyle name="Header2 8" xfId="249" xr:uid="{00000000-0005-0000-0000-000054000000}"/>
    <cellStyle name="IBM(401K)" xfId="27" xr:uid="{00000000-0005-0000-0000-000055000000}"/>
    <cellStyle name="Input [yellow]" xfId="107" xr:uid="{00000000-0005-0000-0000-000056000000}"/>
    <cellStyle name="J401K" xfId="28" xr:uid="{00000000-0005-0000-0000-000057000000}"/>
    <cellStyle name="Normal - Style1" xfId="108" xr:uid="{00000000-0005-0000-0000-000058000000}"/>
    <cellStyle name="Normal_#18-Internet" xfId="29" xr:uid="{00000000-0005-0000-0000-000059000000}"/>
    <cellStyle name="Percent [2]" xfId="109" xr:uid="{00000000-0005-0000-0000-00005A000000}"/>
    <cellStyle name="アクセント 1 2" xfId="30" xr:uid="{00000000-0005-0000-0000-00005B000000}"/>
    <cellStyle name="アクセント 1 2 2" xfId="342" xr:uid="{00000000-0005-0000-0000-00005C000000}"/>
    <cellStyle name="アクセント 1 3" xfId="110" xr:uid="{00000000-0005-0000-0000-00005D000000}"/>
    <cellStyle name="アクセント 2 2" xfId="31" xr:uid="{00000000-0005-0000-0000-00005E000000}"/>
    <cellStyle name="アクセント 2 3" xfId="111" xr:uid="{00000000-0005-0000-0000-00005F000000}"/>
    <cellStyle name="アクセント 3 2" xfId="32" xr:uid="{00000000-0005-0000-0000-000060000000}"/>
    <cellStyle name="アクセント 3 3" xfId="112" xr:uid="{00000000-0005-0000-0000-000061000000}"/>
    <cellStyle name="アクセント 4 2" xfId="33" xr:uid="{00000000-0005-0000-0000-000062000000}"/>
    <cellStyle name="アクセント 4 2 2" xfId="343" xr:uid="{00000000-0005-0000-0000-000063000000}"/>
    <cellStyle name="アクセント 4 3" xfId="113" xr:uid="{00000000-0005-0000-0000-000064000000}"/>
    <cellStyle name="アクセント 5 2" xfId="34" xr:uid="{00000000-0005-0000-0000-000065000000}"/>
    <cellStyle name="アクセント 5 3" xfId="114" xr:uid="{00000000-0005-0000-0000-000066000000}"/>
    <cellStyle name="アクセント 6 2" xfId="35" xr:uid="{00000000-0005-0000-0000-000067000000}"/>
    <cellStyle name="アクセント 6 3" xfId="115" xr:uid="{00000000-0005-0000-0000-000068000000}"/>
    <cellStyle name="オン/バッチ" xfId="116" xr:uid="{00000000-0005-0000-0000-000069000000}"/>
    <cellStyle name="タイトル 2" xfId="36" xr:uid="{00000000-0005-0000-0000-00006A000000}"/>
    <cellStyle name="タイトル 2 2" xfId="344" xr:uid="{00000000-0005-0000-0000-00006B000000}"/>
    <cellStyle name="タイトル 3" xfId="117" xr:uid="{00000000-0005-0000-0000-00006C000000}"/>
    <cellStyle name="チェック セル 2" xfId="37" xr:uid="{00000000-0005-0000-0000-00006D000000}"/>
    <cellStyle name="チェック セル 3" xfId="118" xr:uid="{00000000-0005-0000-0000-00006E000000}"/>
    <cellStyle name="どちらでもない 2" xfId="38" xr:uid="{00000000-0005-0000-0000-00006F000000}"/>
    <cellStyle name="どちらでもない 3" xfId="119" xr:uid="{00000000-0005-0000-0000-000070000000}"/>
    <cellStyle name="パーセント 2" xfId="64" xr:uid="{00000000-0005-0000-0000-000071000000}"/>
    <cellStyle name="パーセント 3" xfId="68" xr:uid="{00000000-0005-0000-0000-000072000000}"/>
    <cellStyle name="パーセント 3 2" xfId="120" xr:uid="{00000000-0005-0000-0000-000073000000}"/>
    <cellStyle name="ハイパーリンク 2" xfId="121" xr:uid="{00000000-0005-0000-0000-000074000000}"/>
    <cellStyle name="メモ 2" xfId="39" xr:uid="{00000000-0005-0000-0000-000075000000}"/>
    <cellStyle name="メモ 2 2" xfId="194" xr:uid="{00000000-0005-0000-0000-000076000000}"/>
    <cellStyle name="メモ 2 2 2" xfId="263" xr:uid="{00000000-0005-0000-0000-000077000000}"/>
    <cellStyle name="メモ 2 2 3" xfId="289" xr:uid="{00000000-0005-0000-0000-000078000000}"/>
    <cellStyle name="メモ 2 2 4" xfId="310" xr:uid="{00000000-0005-0000-0000-000079000000}"/>
    <cellStyle name="メモ 2 3" xfId="195" xr:uid="{00000000-0005-0000-0000-00007A000000}"/>
    <cellStyle name="メモ 2 3 2" xfId="264" xr:uid="{00000000-0005-0000-0000-00007B000000}"/>
    <cellStyle name="メモ 2 3 3" xfId="290" xr:uid="{00000000-0005-0000-0000-00007C000000}"/>
    <cellStyle name="メモ 2 3 4" xfId="311" xr:uid="{00000000-0005-0000-0000-00007D000000}"/>
    <cellStyle name="メモ 2 4" xfId="224" xr:uid="{00000000-0005-0000-0000-00007E000000}"/>
    <cellStyle name="メモ 2 5" xfId="260" xr:uid="{00000000-0005-0000-0000-00007F000000}"/>
    <cellStyle name="メモ 2 6" xfId="258" xr:uid="{00000000-0005-0000-0000-000080000000}"/>
    <cellStyle name="メモ 3" xfId="122" xr:uid="{00000000-0005-0000-0000-000081000000}"/>
    <cellStyle name="メモ 3 2" xfId="176" xr:uid="{00000000-0005-0000-0000-000082000000}"/>
    <cellStyle name="メモ 3 2 2" xfId="252" xr:uid="{00000000-0005-0000-0000-000083000000}"/>
    <cellStyle name="メモ 3 2 3" xfId="280" xr:uid="{00000000-0005-0000-0000-000084000000}"/>
    <cellStyle name="メモ 3 2 4" xfId="304" xr:uid="{00000000-0005-0000-0000-000085000000}"/>
    <cellStyle name="メモ 3 3" xfId="196" xr:uid="{00000000-0005-0000-0000-000086000000}"/>
    <cellStyle name="メモ 3 3 2" xfId="265" xr:uid="{00000000-0005-0000-0000-000087000000}"/>
    <cellStyle name="メモ 3 3 3" xfId="291" xr:uid="{00000000-0005-0000-0000-000088000000}"/>
    <cellStyle name="メモ 3 3 4" xfId="312" xr:uid="{00000000-0005-0000-0000-000089000000}"/>
    <cellStyle name="メモ 3 4" xfId="238" xr:uid="{00000000-0005-0000-0000-00008A000000}"/>
    <cellStyle name="メモ 3 5" xfId="222" xr:uid="{00000000-0005-0000-0000-00008B000000}"/>
    <cellStyle name="メモ 3 6" xfId="223" xr:uid="{00000000-0005-0000-0000-00008C000000}"/>
    <cellStyle name="リンク セル 2" xfId="40" xr:uid="{00000000-0005-0000-0000-00008D000000}"/>
    <cellStyle name="リンク セル 3" xfId="123" xr:uid="{00000000-0005-0000-0000-00008E000000}"/>
    <cellStyle name="悪い 2" xfId="41" xr:uid="{00000000-0005-0000-0000-00008F000000}"/>
    <cellStyle name="悪い 3" xfId="124" xr:uid="{00000000-0005-0000-0000-000090000000}"/>
    <cellStyle name="罫線" xfId="42" xr:uid="{00000000-0005-0000-0000-000091000000}"/>
    <cellStyle name="罫線 2" xfId="43" xr:uid="{00000000-0005-0000-0000-000092000000}"/>
    <cellStyle name="罫線 3" xfId="125" xr:uid="{00000000-0005-0000-0000-000093000000}"/>
    <cellStyle name="計算 2" xfId="44" xr:uid="{00000000-0005-0000-0000-000094000000}"/>
    <cellStyle name="計算 2 2" xfId="197" xr:uid="{00000000-0005-0000-0000-000095000000}"/>
    <cellStyle name="計算 2 2 2" xfId="266" xr:uid="{00000000-0005-0000-0000-000096000000}"/>
    <cellStyle name="計算 2 2 3" xfId="292" xr:uid="{00000000-0005-0000-0000-000097000000}"/>
    <cellStyle name="計算 2 2 4" xfId="313" xr:uid="{00000000-0005-0000-0000-000098000000}"/>
    <cellStyle name="計算 2 3" xfId="198" xr:uid="{00000000-0005-0000-0000-000099000000}"/>
    <cellStyle name="計算 2 3 2" xfId="267" xr:uid="{00000000-0005-0000-0000-00009A000000}"/>
    <cellStyle name="計算 2 3 3" xfId="293" xr:uid="{00000000-0005-0000-0000-00009B000000}"/>
    <cellStyle name="計算 2 3 4" xfId="314" xr:uid="{00000000-0005-0000-0000-00009C000000}"/>
    <cellStyle name="計算 2 4" xfId="226" xr:uid="{00000000-0005-0000-0000-00009D000000}"/>
    <cellStyle name="計算 2 5" xfId="259" xr:uid="{00000000-0005-0000-0000-00009E000000}"/>
    <cellStyle name="計算 2 6" xfId="216" xr:uid="{00000000-0005-0000-0000-00009F000000}"/>
    <cellStyle name="計算 3" xfId="126" xr:uid="{00000000-0005-0000-0000-0000A0000000}"/>
    <cellStyle name="計算 3 2" xfId="178" xr:uid="{00000000-0005-0000-0000-0000A1000000}"/>
    <cellStyle name="計算 3 2 2" xfId="254" xr:uid="{00000000-0005-0000-0000-0000A2000000}"/>
    <cellStyle name="計算 3 2 3" xfId="282" xr:uid="{00000000-0005-0000-0000-0000A3000000}"/>
    <cellStyle name="計算 3 2 4" xfId="306" xr:uid="{00000000-0005-0000-0000-0000A4000000}"/>
    <cellStyle name="計算 3 3" xfId="199" xr:uid="{00000000-0005-0000-0000-0000A5000000}"/>
    <cellStyle name="計算 3 3 2" xfId="268" xr:uid="{00000000-0005-0000-0000-0000A6000000}"/>
    <cellStyle name="計算 3 3 3" xfId="294" xr:uid="{00000000-0005-0000-0000-0000A7000000}"/>
    <cellStyle name="計算 3 3 4" xfId="315" xr:uid="{00000000-0005-0000-0000-0000A8000000}"/>
    <cellStyle name="計算 3 4" xfId="240" xr:uid="{00000000-0005-0000-0000-0000A9000000}"/>
    <cellStyle name="計算 3 5" xfId="221" xr:uid="{00000000-0005-0000-0000-0000AA000000}"/>
    <cellStyle name="計算 3 6" xfId="229" xr:uid="{00000000-0005-0000-0000-0000AB000000}"/>
    <cellStyle name="警告文 2" xfId="45" xr:uid="{00000000-0005-0000-0000-0000AC000000}"/>
    <cellStyle name="警告文 3" xfId="127" xr:uid="{00000000-0005-0000-0000-0000AD000000}"/>
    <cellStyle name="桁区切り" xfId="349" builtinId="6"/>
    <cellStyle name="桁区切り 2" xfId="65" xr:uid="{00000000-0005-0000-0000-0000AF000000}"/>
    <cellStyle name="桁区切り 2 2" xfId="78" xr:uid="{00000000-0005-0000-0000-0000B0000000}"/>
    <cellStyle name="桁区切り 2 2 2" xfId="79" xr:uid="{00000000-0005-0000-0000-0000B1000000}"/>
    <cellStyle name="桁区切り 2 2 3" xfId="200" xr:uid="{00000000-0005-0000-0000-0000B2000000}"/>
    <cellStyle name="桁区切り 2 3" xfId="128" xr:uid="{00000000-0005-0000-0000-0000B3000000}"/>
    <cellStyle name="桁区切り 3" xfId="72" xr:uid="{00000000-0005-0000-0000-0000B4000000}"/>
    <cellStyle name="桁区切り 3 2" xfId="129" xr:uid="{00000000-0005-0000-0000-0000B5000000}"/>
    <cellStyle name="桁区切り 4" xfId="74" xr:uid="{00000000-0005-0000-0000-0000B6000000}"/>
    <cellStyle name="桁区切り 5" xfId="80" xr:uid="{00000000-0005-0000-0000-0000B7000000}"/>
    <cellStyle name="桁区切り 6" xfId="130" xr:uid="{00000000-0005-0000-0000-0000B8000000}"/>
    <cellStyle name="見出し 1 2" xfId="46" xr:uid="{00000000-0005-0000-0000-0000B9000000}"/>
    <cellStyle name="見出し 1 2 2" xfId="345" xr:uid="{00000000-0005-0000-0000-0000BA000000}"/>
    <cellStyle name="見出し 1 3" xfId="131" xr:uid="{00000000-0005-0000-0000-0000BB000000}"/>
    <cellStyle name="見出し 2 2" xfId="47" xr:uid="{00000000-0005-0000-0000-0000BC000000}"/>
    <cellStyle name="見出し 2 2 2" xfId="346" xr:uid="{00000000-0005-0000-0000-0000BD000000}"/>
    <cellStyle name="見出し 2 3" xfId="132" xr:uid="{00000000-0005-0000-0000-0000BE000000}"/>
    <cellStyle name="見出し 3 2" xfId="48" xr:uid="{00000000-0005-0000-0000-0000BF000000}"/>
    <cellStyle name="見出し 3 2 2" xfId="133" xr:uid="{00000000-0005-0000-0000-0000C0000000}"/>
    <cellStyle name="見出し 3 3" xfId="134" xr:uid="{00000000-0005-0000-0000-0000C1000000}"/>
    <cellStyle name="見出し 4 2" xfId="49" xr:uid="{00000000-0005-0000-0000-0000C2000000}"/>
    <cellStyle name="見出し 4 2 2" xfId="347" xr:uid="{00000000-0005-0000-0000-0000C3000000}"/>
    <cellStyle name="見出し 4 3" xfId="135" xr:uid="{00000000-0005-0000-0000-0000C4000000}"/>
    <cellStyle name="集計 2" xfId="50" xr:uid="{00000000-0005-0000-0000-0000C5000000}"/>
    <cellStyle name="集計 2 2" xfId="201" xr:uid="{00000000-0005-0000-0000-0000C6000000}"/>
    <cellStyle name="集計 2 2 2" xfId="269" xr:uid="{00000000-0005-0000-0000-0000C7000000}"/>
    <cellStyle name="集計 2 2 3" xfId="295" xr:uid="{00000000-0005-0000-0000-0000C8000000}"/>
    <cellStyle name="集計 2 2 4" xfId="316" xr:uid="{00000000-0005-0000-0000-0000C9000000}"/>
    <cellStyle name="集計 2 3" xfId="202" xr:uid="{00000000-0005-0000-0000-0000CA000000}"/>
    <cellStyle name="集計 2 3 2" xfId="270" xr:uid="{00000000-0005-0000-0000-0000CB000000}"/>
    <cellStyle name="集計 2 3 3" xfId="296" xr:uid="{00000000-0005-0000-0000-0000CC000000}"/>
    <cellStyle name="集計 2 3 4" xfId="317" xr:uid="{00000000-0005-0000-0000-0000CD000000}"/>
    <cellStyle name="集計 2 4" xfId="227" xr:uid="{00000000-0005-0000-0000-0000CE000000}"/>
    <cellStyle name="集計 2 5" xfId="246" xr:uid="{00000000-0005-0000-0000-0000CF000000}"/>
    <cellStyle name="集計 2 6" xfId="234" xr:uid="{00000000-0005-0000-0000-0000D0000000}"/>
    <cellStyle name="集計 3" xfId="136" xr:uid="{00000000-0005-0000-0000-0000D1000000}"/>
    <cellStyle name="集計 3 2" xfId="180" xr:uid="{00000000-0005-0000-0000-0000D2000000}"/>
    <cellStyle name="集計 3 2 2" xfId="255" xr:uid="{00000000-0005-0000-0000-0000D3000000}"/>
    <cellStyle name="集計 3 2 3" xfId="283" xr:uid="{00000000-0005-0000-0000-0000D4000000}"/>
    <cellStyle name="集計 3 2 4" xfId="307" xr:uid="{00000000-0005-0000-0000-0000D5000000}"/>
    <cellStyle name="集計 3 3" xfId="203" xr:uid="{00000000-0005-0000-0000-0000D6000000}"/>
    <cellStyle name="集計 3 3 2" xfId="271" xr:uid="{00000000-0005-0000-0000-0000D7000000}"/>
    <cellStyle name="集計 3 3 3" xfId="297" xr:uid="{00000000-0005-0000-0000-0000D8000000}"/>
    <cellStyle name="集計 3 3 4" xfId="318" xr:uid="{00000000-0005-0000-0000-0000D9000000}"/>
    <cellStyle name="集計 3 4" xfId="241" xr:uid="{00000000-0005-0000-0000-0000DA000000}"/>
    <cellStyle name="集計 3 5" xfId="218" xr:uid="{00000000-0005-0000-0000-0000DB000000}"/>
    <cellStyle name="集計 3 6" xfId="225" xr:uid="{00000000-0005-0000-0000-0000DC000000}"/>
    <cellStyle name="出力 2" xfId="51" xr:uid="{00000000-0005-0000-0000-0000DD000000}"/>
    <cellStyle name="出力 2 2" xfId="204" xr:uid="{00000000-0005-0000-0000-0000DE000000}"/>
    <cellStyle name="出力 2 2 2" xfId="272" xr:uid="{00000000-0005-0000-0000-0000DF000000}"/>
    <cellStyle name="出力 2 2 3" xfId="298" xr:uid="{00000000-0005-0000-0000-0000E0000000}"/>
    <cellStyle name="出力 2 2 4" xfId="319" xr:uid="{00000000-0005-0000-0000-0000E1000000}"/>
    <cellStyle name="出力 2 3" xfId="205" xr:uid="{00000000-0005-0000-0000-0000E2000000}"/>
    <cellStyle name="出力 2 3 2" xfId="273" xr:uid="{00000000-0005-0000-0000-0000E3000000}"/>
    <cellStyle name="出力 2 3 3" xfId="299" xr:uid="{00000000-0005-0000-0000-0000E4000000}"/>
    <cellStyle name="出力 2 3 4" xfId="320" xr:uid="{00000000-0005-0000-0000-0000E5000000}"/>
    <cellStyle name="出力 2 4" xfId="228" xr:uid="{00000000-0005-0000-0000-0000E6000000}"/>
    <cellStyle name="出力 2 5" xfId="245" xr:uid="{00000000-0005-0000-0000-0000E7000000}"/>
    <cellStyle name="出力 2 6" xfId="231" xr:uid="{00000000-0005-0000-0000-0000E8000000}"/>
    <cellStyle name="出力 3" xfId="137" xr:uid="{00000000-0005-0000-0000-0000E9000000}"/>
    <cellStyle name="出力 3 2" xfId="181" xr:uid="{00000000-0005-0000-0000-0000EA000000}"/>
    <cellStyle name="出力 3 2 2" xfId="256" xr:uid="{00000000-0005-0000-0000-0000EB000000}"/>
    <cellStyle name="出力 3 2 3" xfId="284" xr:uid="{00000000-0005-0000-0000-0000EC000000}"/>
    <cellStyle name="出力 3 2 4" xfId="308" xr:uid="{00000000-0005-0000-0000-0000ED000000}"/>
    <cellStyle name="出力 3 3" xfId="206" xr:uid="{00000000-0005-0000-0000-0000EE000000}"/>
    <cellStyle name="出力 3 3 2" xfId="274" xr:uid="{00000000-0005-0000-0000-0000EF000000}"/>
    <cellStyle name="出力 3 3 3" xfId="300" xr:uid="{00000000-0005-0000-0000-0000F0000000}"/>
    <cellStyle name="出力 3 3 4" xfId="321" xr:uid="{00000000-0005-0000-0000-0000F1000000}"/>
    <cellStyle name="出力 3 4" xfId="242" xr:uid="{00000000-0005-0000-0000-0000F2000000}"/>
    <cellStyle name="出力 3 5" xfId="235" xr:uid="{00000000-0005-0000-0000-0000F3000000}"/>
    <cellStyle name="出力 3 6" xfId="233" xr:uid="{00000000-0005-0000-0000-0000F4000000}"/>
    <cellStyle name="説明文 2" xfId="52" xr:uid="{00000000-0005-0000-0000-0000F5000000}"/>
    <cellStyle name="説明文 3" xfId="138" xr:uid="{00000000-0005-0000-0000-0000F6000000}"/>
    <cellStyle name="脱浦 [0.00]_Sheet1" xfId="139" xr:uid="{00000000-0005-0000-0000-0000F7000000}"/>
    <cellStyle name="脱浦_Sheet1" xfId="140" xr:uid="{00000000-0005-0000-0000-0000F8000000}"/>
    <cellStyle name="通貨 2" xfId="141" xr:uid="{00000000-0005-0000-0000-0000F9000000}"/>
    <cellStyle name="入力 2" xfId="53" xr:uid="{00000000-0005-0000-0000-0000FA000000}"/>
    <cellStyle name="入力 2 2" xfId="207" xr:uid="{00000000-0005-0000-0000-0000FB000000}"/>
    <cellStyle name="入力 2 2 2" xfId="275" xr:uid="{00000000-0005-0000-0000-0000FC000000}"/>
    <cellStyle name="入力 2 2 3" xfId="301" xr:uid="{00000000-0005-0000-0000-0000FD000000}"/>
    <cellStyle name="入力 2 2 4" xfId="322" xr:uid="{00000000-0005-0000-0000-0000FE000000}"/>
    <cellStyle name="入力 2 3" xfId="208" xr:uid="{00000000-0005-0000-0000-0000FF000000}"/>
    <cellStyle name="入力 2 3 2" xfId="276" xr:uid="{00000000-0005-0000-0000-000000010000}"/>
    <cellStyle name="入力 2 3 3" xfId="302" xr:uid="{00000000-0005-0000-0000-000001010000}"/>
    <cellStyle name="入力 2 3 4" xfId="323" xr:uid="{00000000-0005-0000-0000-000002010000}"/>
    <cellStyle name="入力 2 4" xfId="230" xr:uid="{00000000-0005-0000-0000-000003010000}"/>
    <cellStyle name="入力 2 5" xfId="244" xr:uid="{00000000-0005-0000-0000-000004010000}"/>
    <cellStyle name="入力 2 6" xfId="286" xr:uid="{00000000-0005-0000-0000-000005010000}"/>
    <cellStyle name="入力 3" xfId="142" xr:uid="{00000000-0005-0000-0000-000006010000}"/>
    <cellStyle name="入力 3 2" xfId="182" xr:uid="{00000000-0005-0000-0000-000007010000}"/>
    <cellStyle name="入力 3 2 2" xfId="257" xr:uid="{00000000-0005-0000-0000-000008010000}"/>
    <cellStyle name="入力 3 2 3" xfId="285" xr:uid="{00000000-0005-0000-0000-000009010000}"/>
    <cellStyle name="入力 3 2 4" xfId="309" xr:uid="{00000000-0005-0000-0000-00000A010000}"/>
    <cellStyle name="入力 3 3" xfId="209" xr:uid="{00000000-0005-0000-0000-00000B010000}"/>
    <cellStyle name="入力 3 3 2" xfId="277" xr:uid="{00000000-0005-0000-0000-00000C010000}"/>
    <cellStyle name="入力 3 3 3" xfId="303" xr:uid="{00000000-0005-0000-0000-00000D010000}"/>
    <cellStyle name="入力 3 3 4" xfId="324" xr:uid="{00000000-0005-0000-0000-00000E010000}"/>
    <cellStyle name="入力 3 4" xfId="243" xr:uid="{00000000-0005-0000-0000-00000F010000}"/>
    <cellStyle name="入力 3 5" xfId="217" xr:uid="{00000000-0005-0000-0000-000010010000}"/>
    <cellStyle name="入力 3 6" xfId="239" xr:uid="{00000000-0005-0000-0000-000011010000}"/>
    <cellStyle name="飯尾用" xfId="143" xr:uid="{00000000-0005-0000-0000-000012010000}"/>
    <cellStyle name="標準" xfId="0" builtinId="0"/>
    <cellStyle name="標準 10" xfId="144" xr:uid="{00000000-0005-0000-0000-000014010000}"/>
    <cellStyle name="標準 11" xfId="145" xr:uid="{00000000-0005-0000-0000-000015010000}"/>
    <cellStyle name="標準 11 2" xfId="183" xr:uid="{00000000-0005-0000-0000-000016010000}"/>
    <cellStyle name="標準 12" xfId="171" xr:uid="{00000000-0005-0000-0000-000017010000}"/>
    <cellStyle name="標準 13" xfId="184" xr:uid="{00000000-0005-0000-0000-000018010000}"/>
    <cellStyle name="標準 14" xfId="185" xr:uid="{00000000-0005-0000-0000-000019010000}"/>
    <cellStyle name="標準 2" xfId="1" xr:uid="{00000000-0005-0000-0000-00001A010000}"/>
    <cellStyle name="標準 2 10" xfId="173" xr:uid="{00000000-0005-0000-0000-00001B010000}"/>
    <cellStyle name="標準 2 2" xfId="66" xr:uid="{00000000-0005-0000-0000-00001C010000}"/>
    <cellStyle name="標準 2 2 17" xfId="325" xr:uid="{00000000-0005-0000-0000-00001D010000}"/>
    <cellStyle name="標準 2 2 2" xfId="69" xr:uid="{00000000-0005-0000-0000-00001E010000}"/>
    <cellStyle name="標準 2 2 2 2" xfId="76" xr:uid="{00000000-0005-0000-0000-00001F010000}"/>
    <cellStyle name="標準 2 2 2 2 13" xfId="326" xr:uid="{00000000-0005-0000-0000-000020010000}"/>
    <cellStyle name="標準 2 2 2 2 2" xfId="146" xr:uid="{00000000-0005-0000-0000-000021010000}"/>
    <cellStyle name="標準 2 2 2 2 3" xfId="147" xr:uid="{00000000-0005-0000-0000-000022010000}"/>
    <cellStyle name="標準 2 2 2 3" xfId="148" xr:uid="{00000000-0005-0000-0000-000023010000}"/>
    <cellStyle name="標準 2 2 2 4" xfId="149" xr:uid="{00000000-0005-0000-0000-000024010000}"/>
    <cellStyle name="標準 2 2 2 5" xfId="187" xr:uid="{00000000-0005-0000-0000-000025010000}"/>
    <cellStyle name="標準 2 2 2 5 2" xfId="328" xr:uid="{00000000-0005-0000-0000-000026010000}"/>
    <cellStyle name="標準 2 2 3" xfId="81" xr:uid="{00000000-0005-0000-0000-000027010000}"/>
    <cellStyle name="標準 2 2_aa" xfId="73" xr:uid="{00000000-0005-0000-0000-000028010000}"/>
    <cellStyle name="標準 2 2_交付金交付申請書（一般）H25配布用 20130122" xfId="213" xr:uid="{00000000-0005-0000-0000-000029010000}"/>
    <cellStyle name="標準 2 2_交付金交付申請書（一般）H25配布用 20130122 2" xfId="215" xr:uid="{00000000-0005-0000-0000-00002A010000}"/>
    <cellStyle name="標準 2 2_交付金交付申請書H27 改修前後比較資料 20150109" xfId="212" xr:uid="{00000000-0005-0000-0000-00002B010000}"/>
    <cellStyle name="標準 2 2_交付金交付申請書H27 改修前後比較資料 20150109 2" xfId="214" xr:uid="{00000000-0005-0000-0000-00002C010000}"/>
    <cellStyle name="標準 2 3" xfId="62" xr:uid="{00000000-0005-0000-0000-00002D010000}"/>
    <cellStyle name="標準 2 3 2" xfId="150" xr:uid="{00000000-0005-0000-0000-00002E010000}"/>
    <cellStyle name="標準 2 3 3" xfId="188" xr:uid="{00000000-0005-0000-0000-00002F010000}"/>
    <cellStyle name="標準 2 4" xfId="82" xr:uid="{00000000-0005-0000-0000-000030010000}"/>
    <cellStyle name="標準 2 4 2" xfId="151" xr:uid="{00000000-0005-0000-0000-000031010000}"/>
    <cellStyle name="標準 2 4 3" xfId="152" xr:uid="{00000000-0005-0000-0000-000032010000}"/>
    <cellStyle name="標準 2 4 4" xfId="153" xr:uid="{00000000-0005-0000-0000-000033010000}"/>
    <cellStyle name="標準 2 4 5" xfId="189" xr:uid="{00000000-0005-0000-0000-000034010000}"/>
    <cellStyle name="標準 2 5" xfId="154" xr:uid="{00000000-0005-0000-0000-000035010000}"/>
    <cellStyle name="標準 2 6" xfId="155" xr:uid="{00000000-0005-0000-0000-000036010000}"/>
    <cellStyle name="標準 2 7" xfId="186" xr:uid="{00000000-0005-0000-0000-000037010000}"/>
    <cellStyle name="標準 2 8" xfId="172" xr:uid="{00000000-0005-0000-0000-000038010000}"/>
    <cellStyle name="標準 2 9" xfId="179" xr:uid="{00000000-0005-0000-0000-000039010000}"/>
    <cellStyle name="標準 2_01_【様式第１号】交付申請書H26案 住所欄変更" xfId="83" xr:uid="{00000000-0005-0000-0000-00003A010000}"/>
    <cellStyle name="標準 26" xfId="327" xr:uid="{00000000-0005-0000-0000-00003B010000}"/>
    <cellStyle name="標準 3" xfId="2" xr:uid="{00000000-0005-0000-0000-00003C010000}"/>
    <cellStyle name="標準 3 2" xfId="63" xr:uid="{00000000-0005-0000-0000-00003D010000}"/>
    <cellStyle name="標準 3 2 2" xfId="191" xr:uid="{00000000-0005-0000-0000-00003E010000}"/>
    <cellStyle name="標準 3 3" xfId="70" xr:uid="{00000000-0005-0000-0000-00003F010000}"/>
    <cellStyle name="標準 3 3 2" xfId="156" xr:uid="{00000000-0005-0000-0000-000040010000}"/>
    <cellStyle name="標準 3 3 3" xfId="157" xr:uid="{00000000-0005-0000-0000-000041010000}"/>
    <cellStyle name="標準 3 4" xfId="158" xr:uid="{00000000-0005-0000-0000-000042010000}"/>
    <cellStyle name="標準 3 5" xfId="159" xr:uid="{00000000-0005-0000-0000-000043010000}"/>
    <cellStyle name="標準 3 6" xfId="160" xr:uid="{00000000-0005-0000-0000-000044010000}"/>
    <cellStyle name="標準 3 7" xfId="210" xr:uid="{00000000-0005-0000-0000-000045010000}"/>
    <cellStyle name="標準 3 7 2" xfId="211" xr:uid="{00000000-0005-0000-0000-000046010000}"/>
    <cellStyle name="標準 3 7 2 2" xfId="348" xr:uid="{00000000-0005-0000-0000-000047010000}"/>
    <cellStyle name="標準 3_別冊35 印刷業者連携用CSVファイルレイアウト" xfId="75" xr:uid="{00000000-0005-0000-0000-000048010000}"/>
    <cellStyle name="標準 4" xfId="54" xr:uid="{00000000-0005-0000-0000-000049010000}"/>
    <cellStyle name="標準 4 2" xfId="67" xr:uid="{00000000-0005-0000-0000-00004A010000}"/>
    <cellStyle name="標準 4 2 2" xfId="161" xr:uid="{00000000-0005-0000-0000-00004B010000}"/>
    <cellStyle name="標準 4 3" xfId="77" xr:uid="{00000000-0005-0000-0000-00004C010000}"/>
    <cellStyle name="標準 4 4" xfId="162" xr:uid="{00000000-0005-0000-0000-00004D010000}"/>
    <cellStyle name="標準 4 5" xfId="190" xr:uid="{00000000-0005-0000-0000-00004E010000}"/>
    <cellStyle name="標準 5" xfId="55" xr:uid="{00000000-0005-0000-0000-00004F010000}"/>
    <cellStyle name="標準 5 2" xfId="56" xr:uid="{00000000-0005-0000-0000-000050010000}"/>
    <cellStyle name="標準 5 2 2" xfId="57" xr:uid="{00000000-0005-0000-0000-000051010000}"/>
    <cellStyle name="標準 5 3" xfId="163" xr:uid="{00000000-0005-0000-0000-000052010000}"/>
    <cellStyle name="標準 6" xfId="58" xr:uid="{00000000-0005-0000-0000-000053010000}"/>
    <cellStyle name="標準 6 2" xfId="164" xr:uid="{00000000-0005-0000-0000-000054010000}"/>
    <cellStyle name="標準 7" xfId="59" xr:uid="{00000000-0005-0000-0000-000055010000}"/>
    <cellStyle name="標準 7 2" xfId="165" xr:uid="{00000000-0005-0000-0000-000056010000}"/>
    <cellStyle name="標準 8" xfId="60" xr:uid="{00000000-0005-0000-0000-000057010000}"/>
    <cellStyle name="標準 8 2" xfId="166" xr:uid="{00000000-0005-0000-0000-000058010000}"/>
    <cellStyle name="標準 9" xfId="167" xr:uid="{00000000-0005-0000-0000-000059010000}"/>
    <cellStyle name="標準 9 2" xfId="168" xr:uid="{00000000-0005-0000-0000-00005A010000}"/>
    <cellStyle name="未定義" xfId="169" xr:uid="{00000000-0005-0000-0000-00005B010000}"/>
    <cellStyle name="良い 2" xfId="61" xr:uid="{00000000-0005-0000-0000-00005C010000}"/>
    <cellStyle name="良い 3" xfId="170" xr:uid="{00000000-0005-0000-0000-00005D010000}"/>
  </cellStyles>
  <dxfs count="7">
    <dxf>
      <font>
        <color theme="0"/>
      </font>
      <fill>
        <patternFill patternType="none">
          <bgColor auto="1"/>
        </patternFill>
      </fill>
      <border>
        <left/>
        <right/>
        <top/>
        <bottom/>
        <vertical/>
        <horizontal/>
      </border>
    </dxf>
    <dxf>
      <font>
        <b/>
        <i val="0"/>
        <color rgb="FFFF0000"/>
      </font>
    </dxf>
    <dxf>
      <fill>
        <patternFill>
          <bgColor rgb="FFFF0000"/>
        </patternFill>
      </fill>
    </dxf>
    <dxf>
      <font>
        <color theme="0"/>
      </font>
    </dxf>
    <dxf>
      <font>
        <color theme="0"/>
      </font>
    </dxf>
    <dxf>
      <fill>
        <patternFill>
          <bgColor rgb="FFFFCCFF"/>
        </patternFill>
      </fill>
    </dxf>
    <dxf>
      <fill>
        <patternFill>
          <bgColor rgb="FFFFCCFF"/>
        </patternFill>
      </fill>
    </dxf>
  </dxfs>
  <tableStyles count="0" defaultTableStyle="TableStyleMedium2" defaultPivotStyle="PivotStyleLight16"/>
  <colors>
    <mruColors>
      <color rgb="FFFFFF99"/>
      <color rgb="FFFFFFCC"/>
      <color rgb="FFFFCCFF"/>
      <color rgb="FFCCFFFF"/>
      <color rgb="FF0000FF"/>
      <color rgb="FFCCFFCC"/>
      <color rgb="FFFF99CC"/>
      <color rgb="FFF4F7FB"/>
      <color rgb="FFCC99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H154"/>
  <sheetViews>
    <sheetView showGridLines="0" tabSelected="1" view="pageBreakPreview" zoomScale="85" zoomScaleNormal="100" zoomScaleSheetLayoutView="85" workbookViewId="0">
      <selection activeCell="CX46" sqref="CX46"/>
    </sheetView>
  </sheetViews>
  <sheetFormatPr defaultColWidth="1.25" defaultRowHeight="6.75" customHeight="1"/>
  <cols>
    <col min="1" max="61" width="1.25" style="4"/>
    <col min="62" max="62" width="1.25" style="4" customWidth="1"/>
    <col min="63" max="65" width="1.25" style="4"/>
    <col min="66" max="66" width="1.25" style="4" customWidth="1"/>
    <col min="67" max="16384" width="1.25" style="4"/>
  </cols>
  <sheetData>
    <row r="1" spans="1:77" ht="6.75" customHeight="1">
      <c r="A1" s="120" t="s">
        <v>84</v>
      </c>
      <c r="B1" s="120"/>
      <c r="C1" s="120"/>
      <c r="D1" s="120"/>
      <c r="E1" s="120"/>
      <c r="F1" s="120"/>
      <c r="G1" s="120"/>
      <c r="H1" s="120"/>
      <c r="I1" s="120"/>
      <c r="J1" s="120"/>
      <c r="K1" s="120"/>
      <c r="L1" s="120"/>
      <c r="M1" s="120"/>
      <c r="N1" s="120"/>
      <c r="O1" s="120"/>
      <c r="P1" s="14"/>
      <c r="Q1" s="16"/>
      <c r="R1" s="1"/>
      <c r="S1" s="1"/>
      <c r="T1" s="1"/>
      <c r="U1" s="1"/>
      <c r="V1" s="2"/>
      <c r="W1" s="2"/>
      <c r="X1" s="2"/>
      <c r="Y1" s="2"/>
      <c r="Z1" s="2"/>
      <c r="AA1" s="2"/>
      <c r="AB1" s="2"/>
      <c r="AC1" s="2"/>
      <c r="AD1" s="2"/>
      <c r="AE1" s="2"/>
      <c r="AF1" s="2"/>
      <c r="AG1" s="2"/>
      <c r="AH1" s="2"/>
      <c r="AI1" s="2"/>
      <c r="AJ1" s="2"/>
      <c r="AK1" s="2"/>
      <c r="AL1" s="2"/>
      <c r="AM1" s="2"/>
      <c r="AN1" s="2"/>
      <c r="AO1" s="3"/>
      <c r="AP1" s="3"/>
      <c r="AQ1" s="3"/>
      <c r="AR1" s="3"/>
      <c r="AS1" s="3"/>
      <c r="AT1" s="3"/>
      <c r="AU1" s="3"/>
      <c r="AV1" s="3"/>
      <c r="AW1" s="3"/>
      <c r="AX1" s="2"/>
      <c r="AY1" s="2"/>
      <c r="AZ1" s="2"/>
      <c r="BA1" s="2"/>
      <c r="BB1" s="2"/>
      <c r="BC1" s="2"/>
      <c r="BD1" s="2"/>
      <c r="BE1" s="2"/>
      <c r="BF1" s="2"/>
      <c r="BG1" s="2"/>
      <c r="BH1" s="2"/>
      <c r="BI1" s="2"/>
      <c r="BJ1" s="17"/>
      <c r="BK1" s="53"/>
      <c r="BL1" s="54"/>
      <c r="BM1" s="54"/>
      <c r="BN1" s="54"/>
      <c r="BO1" s="54"/>
      <c r="BP1" s="54"/>
      <c r="BQ1" s="55"/>
      <c r="BR1" s="55"/>
      <c r="BS1" s="56"/>
      <c r="BT1" s="56"/>
      <c r="BU1" s="56"/>
      <c r="BV1" s="56"/>
      <c r="BW1" s="56"/>
      <c r="BX1" s="56"/>
      <c r="BY1" s="56"/>
    </row>
    <row r="2" spans="1:77" ht="6.75" customHeight="1">
      <c r="A2" s="120"/>
      <c r="B2" s="120"/>
      <c r="C2" s="120"/>
      <c r="D2" s="120"/>
      <c r="E2" s="120"/>
      <c r="F2" s="120"/>
      <c r="G2" s="120"/>
      <c r="H2" s="120"/>
      <c r="I2" s="120"/>
      <c r="J2" s="120"/>
      <c r="K2" s="120"/>
      <c r="L2" s="120"/>
      <c r="M2" s="120"/>
      <c r="N2" s="120"/>
      <c r="O2" s="120"/>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56"/>
      <c r="BX2" s="56"/>
      <c r="BY2" s="56"/>
    </row>
    <row r="3" spans="1:77" ht="6.75" customHeight="1">
      <c r="A3" s="120"/>
      <c r="B3" s="120"/>
      <c r="C3" s="120"/>
      <c r="D3" s="120"/>
      <c r="E3" s="120"/>
      <c r="F3" s="120"/>
      <c r="G3" s="120"/>
      <c r="H3" s="120"/>
      <c r="I3" s="120"/>
      <c r="J3" s="120"/>
      <c r="K3" s="120"/>
      <c r="L3" s="120"/>
      <c r="M3" s="120"/>
      <c r="N3" s="120"/>
      <c r="O3" s="120"/>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56"/>
      <c r="BX3" s="56"/>
      <c r="BY3" s="56"/>
    </row>
    <row r="4" spans="1:77" ht="6.75" customHeight="1">
      <c r="A4" s="112"/>
      <c r="B4" s="112"/>
      <c r="C4" s="319" t="s">
        <v>86</v>
      </c>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0"/>
      <c r="AG4" s="320"/>
      <c r="AH4" s="320"/>
      <c r="AI4" s="320"/>
      <c r="AJ4" s="320"/>
      <c r="AK4" s="320"/>
      <c r="AL4" s="320"/>
      <c r="AM4" s="320"/>
      <c r="AN4" s="320"/>
      <c r="AO4" s="320"/>
      <c r="AP4" s="320"/>
      <c r="AQ4" s="320"/>
      <c r="AR4" s="320"/>
      <c r="AS4" s="320"/>
      <c r="AT4" s="320"/>
      <c r="AU4" s="320"/>
      <c r="AV4" s="320"/>
      <c r="AW4" s="320"/>
      <c r="AX4" s="320"/>
      <c r="AY4" s="320"/>
      <c r="AZ4" s="320"/>
      <c r="BA4" s="320"/>
      <c r="BB4" s="320"/>
      <c r="BC4" s="320"/>
      <c r="BD4" s="320"/>
      <c r="BE4" s="320"/>
      <c r="BF4" s="320"/>
      <c r="BG4" s="320"/>
      <c r="BH4" s="320"/>
      <c r="BI4" s="320"/>
      <c r="BJ4" s="320"/>
      <c r="BK4" s="320"/>
      <c r="BL4" s="320"/>
      <c r="BM4" s="320"/>
      <c r="BN4" s="320"/>
      <c r="BO4" s="320"/>
      <c r="BP4" s="320"/>
      <c r="BQ4" s="320"/>
      <c r="BR4" s="320"/>
      <c r="BS4" s="320"/>
      <c r="BT4" s="320"/>
      <c r="BU4" s="320"/>
      <c r="BV4" s="320"/>
      <c r="BW4" s="320"/>
      <c r="BX4" s="320"/>
      <c r="BY4" s="56"/>
    </row>
    <row r="5" spans="1:77" ht="6.75" customHeight="1">
      <c r="A5" s="112"/>
      <c r="B5" s="112"/>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20"/>
      <c r="AI5" s="320"/>
      <c r="AJ5" s="320"/>
      <c r="AK5" s="320"/>
      <c r="AL5" s="320"/>
      <c r="AM5" s="320"/>
      <c r="AN5" s="320"/>
      <c r="AO5" s="320"/>
      <c r="AP5" s="320"/>
      <c r="AQ5" s="320"/>
      <c r="AR5" s="320"/>
      <c r="AS5" s="320"/>
      <c r="AT5" s="320"/>
      <c r="AU5" s="320"/>
      <c r="AV5" s="320"/>
      <c r="AW5" s="320"/>
      <c r="AX5" s="320"/>
      <c r="AY5" s="320"/>
      <c r="AZ5" s="320"/>
      <c r="BA5" s="320"/>
      <c r="BB5" s="320"/>
      <c r="BC5" s="320"/>
      <c r="BD5" s="320"/>
      <c r="BE5" s="320"/>
      <c r="BF5" s="320"/>
      <c r="BG5" s="320"/>
      <c r="BH5" s="320"/>
      <c r="BI5" s="320"/>
      <c r="BJ5" s="320"/>
      <c r="BK5" s="320"/>
      <c r="BL5" s="320"/>
      <c r="BM5" s="320"/>
      <c r="BN5" s="320"/>
      <c r="BO5" s="320"/>
      <c r="BP5" s="320"/>
      <c r="BQ5" s="320"/>
      <c r="BR5" s="320"/>
      <c r="BS5" s="320"/>
      <c r="BT5" s="320"/>
      <c r="BU5" s="320"/>
      <c r="BV5" s="320"/>
      <c r="BW5" s="320"/>
      <c r="BX5" s="320"/>
      <c r="BY5" s="56"/>
    </row>
    <row r="6" spans="1:77" ht="6.75" customHeight="1">
      <c r="A6" s="112"/>
      <c r="B6" s="112"/>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c r="AM6" s="320"/>
      <c r="AN6" s="320"/>
      <c r="AO6" s="320"/>
      <c r="AP6" s="320"/>
      <c r="AQ6" s="320"/>
      <c r="AR6" s="320"/>
      <c r="AS6" s="320"/>
      <c r="AT6" s="320"/>
      <c r="AU6" s="320"/>
      <c r="AV6" s="320"/>
      <c r="AW6" s="320"/>
      <c r="AX6" s="320"/>
      <c r="AY6" s="320"/>
      <c r="AZ6" s="320"/>
      <c r="BA6" s="320"/>
      <c r="BB6" s="320"/>
      <c r="BC6" s="320"/>
      <c r="BD6" s="320"/>
      <c r="BE6" s="320"/>
      <c r="BF6" s="320"/>
      <c r="BG6" s="320"/>
      <c r="BH6" s="320"/>
      <c r="BI6" s="320"/>
      <c r="BJ6" s="320"/>
      <c r="BK6" s="320"/>
      <c r="BL6" s="320"/>
      <c r="BM6" s="320"/>
      <c r="BN6" s="320"/>
      <c r="BO6" s="320"/>
      <c r="BP6" s="320"/>
      <c r="BQ6" s="320"/>
      <c r="BR6" s="320"/>
      <c r="BS6" s="320"/>
      <c r="BT6" s="320"/>
      <c r="BU6" s="320"/>
      <c r="BV6" s="320"/>
      <c r="BW6" s="320"/>
      <c r="BX6" s="320"/>
      <c r="BY6" s="56"/>
    </row>
    <row r="7" spans="1:77" ht="6.75" customHeight="1">
      <c r="A7" s="112"/>
      <c r="B7" s="112"/>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0"/>
      <c r="AY7" s="320"/>
      <c r="AZ7" s="320"/>
      <c r="BA7" s="320"/>
      <c r="BB7" s="320"/>
      <c r="BC7" s="320"/>
      <c r="BD7" s="320"/>
      <c r="BE7" s="320"/>
      <c r="BF7" s="320"/>
      <c r="BG7" s="320"/>
      <c r="BH7" s="320"/>
      <c r="BI7" s="320"/>
      <c r="BJ7" s="320"/>
      <c r="BK7" s="320"/>
      <c r="BL7" s="320"/>
      <c r="BM7" s="320"/>
      <c r="BN7" s="320"/>
      <c r="BO7" s="320"/>
      <c r="BP7" s="320"/>
      <c r="BQ7" s="320"/>
      <c r="BR7" s="320"/>
      <c r="BS7" s="320"/>
      <c r="BT7" s="320"/>
      <c r="BU7" s="320"/>
      <c r="BV7" s="320"/>
      <c r="BW7" s="320"/>
      <c r="BX7" s="320"/>
      <c r="BY7" s="56"/>
    </row>
    <row r="8" spans="1:77" ht="6.75" customHeight="1">
      <c r="A8" s="112"/>
      <c r="B8" s="112"/>
      <c r="C8" s="320"/>
      <c r="D8" s="320"/>
      <c r="E8" s="320"/>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c r="AK8" s="320"/>
      <c r="AL8" s="320"/>
      <c r="AM8" s="320"/>
      <c r="AN8" s="320"/>
      <c r="AO8" s="320"/>
      <c r="AP8" s="320"/>
      <c r="AQ8" s="320"/>
      <c r="AR8" s="320"/>
      <c r="AS8" s="320"/>
      <c r="AT8" s="320"/>
      <c r="AU8" s="320"/>
      <c r="AV8" s="320"/>
      <c r="AW8" s="320"/>
      <c r="AX8" s="320"/>
      <c r="AY8" s="320"/>
      <c r="AZ8" s="320"/>
      <c r="BA8" s="320"/>
      <c r="BB8" s="320"/>
      <c r="BC8" s="320"/>
      <c r="BD8" s="320"/>
      <c r="BE8" s="320"/>
      <c r="BF8" s="320"/>
      <c r="BG8" s="320"/>
      <c r="BH8" s="320"/>
      <c r="BI8" s="320"/>
      <c r="BJ8" s="320"/>
      <c r="BK8" s="320"/>
      <c r="BL8" s="320"/>
      <c r="BM8" s="320"/>
      <c r="BN8" s="320"/>
      <c r="BO8" s="320"/>
      <c r="BP8" s="320"/>
      <c r="BQ8" s="320"/>
      <c r="BR8" s="320"/>
      <c r="BS8" s="320"/>
      <c r="BT8" s="320"/>
      <c r="BU8" s="320"/>
      <c r="BV8" s="320"/>
      <c r="BW8" s="320"/>
      <c r="BX8" s="320"/>
      <c r="BY8" s="56"/>
    </row>
    <row r="9" spans="1:77" ht="6.75" customHeight="1">
      <c r="A9" s="2"/>
      <c r="B9" s="2"/>
      <c r="C9" s="320"/>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0"/>
      <c r="BI9" s="320"/>
      <c r="BJ9" s="320"/>
      <c r="BK9" s="320"/>
      <c r="BL9" s="320"/>
      <c r="BM9" s="320"/>
      <c r="BN9" s="320"/>
      <c r="BO9" s="320"/>
      <c r="BP9" s="320"/>
      <c r="BQ9" s="320"/>
      <c r="BR9" s="320"/>
      <c r="BS9" s="320"/>
      <c r="BT9" s="320"/>
      <c r="BU9" s="320"/>
      <c r="BV9" s="320"/>
      <c r="BW9" s="320"/>
      <c r="BX9" s="320"/>
      <c r="BY9" s="56"/>
    </row>
    <row r="10" spans="1:77" ht="6.75" customHeight="1">
      <c r="A10" s="2"/>
      <c r="B10" s="2"/>
      <c r="C10" s="2"/>
      <c r="D10" s="2"/>
      <c r="E10" s="2"/>
      <c r="F10" s="2"/>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5"/>
      <c r="BX10" s="5"/>
      <c r="BY10" s="5"/>
    </row>
    <row r="11" spans="1:77" ht="6.75" customHeight="1">
      <c r="A11" s="2"/>
      <c r="B11" s="120" t="s">
        <v>85</v>
      </c>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120"/>
      <c r="BN11" s="5"/>
      <c r="BO11" s="5"/>
      <c r="BP11" s="5"/>
      <c r="BQ11" s="5"/>
      <c r="BR11" s="5"/>
      <c r="BS11" s="5"/>
      <c r="BT11" s="5"/>
      <c r="BU11" s="5"/>
      <c r="BV11" s="5"/>
      <c r="BW11" s="5"/>
      <c r="BX11" s="5"/>
      <c r="BY11" s="5"/>
    </row>
    <row r="12" spans="1:77" ht="6.75" customHeight="1">
      <c r="A12" s="2"/>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8"/>
      <c r="BO12" s="18"/>
      <c r="BP12" s="18"/>
      <c r="BQ12" s="18"/>
      <c r="BR12" s="18"/>
      <c r="BS12" s="18"/>
      <c r="BT12" s="18"/>
      <c r="BU12" s="18"/>
      <c r="BV12" s="18"/>
      <c r="BW12" s="18"/>
      <c r="BX12" s="18"/>
      <c r="BY12" s="18"/>
    </row>
    <row r="13" spans="1:77" ht="6.75" customHeight="1">
      <c r="A13" s="2"/>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8"/>
      <c r="BO13" s="18"/>
      <c r="BP13" s="18"/>
      <c r="BQ13" s="18"/>
      <c r="BR13" s="18"/>
      <c r="BS13" s="18"/>
      <c r="BT13" s="18"/>
      <c r="BU13" s="18"/>
      <c r="BV13" s="18"/>
      <c r="BW13" s="18"/>
      <c r="BX13" s="18"/>
      <c r="BY13" s="18"/>
    </row>
    <row r="14" spans="1:77" ht="6.75" customHeight="1">
      <c r="A14" s="6"/>
      <c r="B14" s="121" t="s">
        <v>51</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row>
    <row r="15" spans="1:77" ht="6.75" customHeight="1">
      <c r="A15" s="6"/>
      <c r="B15" s="121"/>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1"/>
    </row>
    <row r="16" spans="1:77" ht="6.75" customHeight="1">
      <c r="A16" s="5"/>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c r="BX16" s="121"/>
      <c r="BY16" s="121"/>
    </row>
    <row r="17" spans="1:78" ht="6.75" customHeight="1">
      <c r="A17" s="5"/>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row>
    <row r="18" spans="1:78" ht="6.75" customHeight="1">
      <c r="A18" s="6"/>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row>
    <row r="19" spans="1:78" ht="6.75" customHeight="1">
      <c r="A19" s="5"/>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row>
    <row r="20" spans="1:78" ht="6.75" customHeight="1">
      <c r="A20" s="5"/>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5"/>
      <c r="BO20" s="15"/>
      <c r="BP20" s="15"/>
      <c r="BQ20" s="15"/>
      <c r="BR20" s="15"/>
      <c r="BS20" s="15"/>
      <c r="BT20" s="15"/>
      <c r="BU20" s="15"/>
      <c r="BV20" s="15"/>
      <c r="BW20" s="15"/>
      <c r="BX20" s="15"/>
      <c r="BY20" s="6"/>
    </row>
    <row r="21" spans="1:78" ht="6.75" customHeight="1">
      <c r="A21" s="327" t="s">
        <v>1</v>
      </c>
      <c r="B21" s="327"/>
      <c r="C21" s="327"/>
      <c r="D21" s="327"/>
      <c r="E21" s="327"/>
      <c r="F21" s="327"/>
      <c r="G21" s="327"/>
      <c r="H21" s="327"/>
      <c r="I21" s="327"/>
      <c r="J21" s="327"/>
      <c r="K21" s="327"/>
      <c r="L21" s="327"/>
      <c r="M21" s="327"/>
      <c r="N21" s="327"/>
      <c r="O21" s="327"/>
      <c r="P21" s="327"/>
      <c r="Q21" s="7"/>
      <c r="R21" s="7"/>
      <c r="S21" s="7"/>
      <c r="T21" s="7"/>
      <c r="U21" s="7"/>
      <c r="V21" s="7"/>
      <c r="W21" s="7"/>
      <c r="X21" s="7"/>
      <c r="Y21" s="7"/>
      <c r="Z21" s="7"/>
      <c r="AA21" s="7"/>
      <c r="AB21" s="7"/>
      <c r="AC21" s="7"/>
      <c r="AD21" s="7"/>
      <c r="AE21" s="7"/>
      <c r="AF21" s="7"/>
      <c r="AG21" s="7"/>
      <c r="AH21" s="7"/>
      <c r="AI21" s="7"/>
      <c r="AJ21" s="7"/>
      <c r="AK21" s="7"/>
      <c r="AL21" s="7"/>
      <c r="AM21" s="7"/>
      <c r="AN21" s="160" t="s">
        <v>0</v>
      </c>
      <c r="AO21" s="161"/>
      <c r="AP21" s="161"/>
      <c r="AQ21" s="161"/>
      <c r="AR21" s="161"/>
      <c r="AS21" s="161"/>
      <c r="AT21" s="161"/>
      <c r="AU21" s="161"/>
      <c r="AV21" s="161"/>
      <c r="AW21" s="161"/>
      <c r="AX21" s="161"/>
      <c r="AY21" s="162"/>
      <c r="AZ21" s="137"/>
      <c r="BA21" s="138"/>
      <c r="BB21" s="138"/>
      <c r="BC21" s="138"/>
      <c r="BD21" s="138"/>
      <c r="BE21" s="138"/>
      <c r="BF21" s="138"/>
      <c r="BG21" s="138"/>
      <c r="BH21" s="134" t="s">
        <v>12</v>
      </c>
      <c r="BI21" s="134"/>
      <c r="BJ21" s="131"/>
      <c r="BK21" s="131"/>
      <c r="BL21" s="131"/>
      <c r="BM21" s="131"/>
      <c r="BN21" s="131"/>
      <c r="BO21" s="131"/>
      <c r="BP21" s="216" t="s">
        <v>11</v>
      </c>
      <c r="BQ21" s="216"/>
      <c r="BR21" s="333"/>
      <c r="BS21" s="333"/>
      <c r="BT21" s="333"/>
      <c r="BU21" s="333"/>
      <c r="BV21" s="333"/>
      <c r="BW21" s="333"/>
      <c r="BX21" s="216" t="s">
        <v>10</v>
      </c>
      <c r="BY21" s="217"/>
    </row>
    <row r="22" spans="1:78" ht="6.75" customHeight="1">
      <c r="A22" s="327"/>
      <c r="B22" s="327"/>
      <c r="C22" s="327"/>
      <c r="D22" s="327"/>
      <c r="E22" s="327"/>
      <c r="F22" s="327"/>
      <c r="G22" s="327"/>
      <c r="H22" s="327"/>
      <c r="I22" s="327"/>
      <c r="J22" s="327"/>
      <c r="K22" s="327"/>
      <c r="L22" s="327"/>
      <c r="M22" s="327"/>
      <c r="N22" s="327"/>
      <c r="O22" s="327"/>
      <c r="P22" s="327"/>
      <c r="Q22" s="7"/>
      <c r="R22" s="7"/>
      <c r="S22" s="7"/>
      <c r="T22" s="7"/>
      <c r="U22" s="7"/>
      <c r="V22" s="7"/>
      <c r="W22" s="7"/>
      <c r="X22" s="7"/>
      <c r="Y22" s="7"/>
      <c r="Z22" s="7"/>
      <c r="AA22" s="7"/>
      <c r="AB22" s="7"/>
      <c r="AC22" s="7"/>
      <c r="AD22" s="7"/>
      <c r="AE22" s="7"/>
      <c r="AF22" s="7"/>
      <c r="AG22" s="7"/>
      <c r="AH22" s="7"/>
      <c r="AI22" s="7"/>
      <c r="AJ22" s="7"/>
      <c r="AK22" s="7"/>
      <c r="AL22" s="7"/>
      <c r="AM22" s="7"/>
      <c r="AN22" s="163"/>
      <c r="AO22" s="164"/>
      <c r="AP22" s="164"/>
      <c r="AQ22" s="164"/>
      <c r="AR22" s="164"/>
      <c r="AS22" s="164"/>
      <c r="AT22" s="164"/>
      <c r="AU22" s="164"/>
      <c r="AV22" s="164"/>
      <c r="AW22" s="164"/>
      <c r="AX22" s="164"/>
      <c r="AY22" s="165"/>
      <c r="AZ22" s="139"/>
      <c r="BA22" s="140"/>
      <c r="BB22" s="140"/>
      <c r="BC22" s="140"/>
      <c r="BD22" s="140"/>
      <c r="BE22" s="140"/>
      <c r="BF22" s="140"/>
      <c r="BG22" s="140"/>
      <c r="BH22" s="135"/>
      <c r="BI22" s="135"/>
      <c r="BJ22" s="132"/>
      <c r="BK22" s="132"/>
      <c r="BL22" s="132"/>
      <c r="BM22" s="132"/>
      <c r="BN22" s="132"/>
      <c r="BO22" s="132"/>
      <c r="BP22" s="218"/>
      <c r="BQ22" s="218"/>
      <c r="BR22" s="289"/>
      <c r="BS22" s="289"/>
      <c r="BT22" s="289"/>
      <c r="BU22" s="289"/>
      <c r="BV22" s="289"/>
      <c r="BW22" s="289"/>
      <c r="BX22" s="218"/>
      <c r="BY22" s="219"/>
    </row>
    <row r="23" spans="1:78" ht="6.75" customHeight="1">
      <c r="A23" s="328"/>
      <c r="B23" s="328"/>
      <c r="C23" s="328"/>
      <c r="D23" s="328"/>
      <c r="E23" s="328"/>
      <c r="F23" s="328"/>
      <c r="G23" s="328"/>
      <c r="H23" s="328"/>
      <c r="I23" s="328"/>
      <c r="J23" s="328"/>
      <c r="K23" s="328"/>
      <c r="L23" s="328"/>
      <c r="M23" s="328"/>
      <c r="N23" s="328"/>
      <c r="O23" s="328"/>
      <c r="P23" s="328"/>
      <c r="Q23" s="20"/>
      <c r="R23" s="7"/>
      <c r="S23" s="7"/>
      <c r="T23" s="7"/>
      <c r="U23" s="7"/>
      <c r="V23" s="7"/>
      <c r="W23" s="7"/>
      <c r="X23" s="7"/>
      <c r="Y23" s="7"/>
      <c r="Z23" s="7"/>
      <c r="AA23" s="7"/>
      <c r="AB23" s="7"/>
      <c r="AC23" s="7"/>
      <c r="AD23" s="7"/>
      <c r="AE23" s="7"/>
      <c r="AF23" s="7"/>
      <c r="AG23" s="7"/>
      <c r="AH23" s="7"/>
      <c r="AI23" s="7"/>
      <c r="AJ23" s="7"/>
      <c r="AK23" s="7"/>
      <c r="AL23" s="7"/>
      <c r="AM23" s="7"/>
      <c r="AN23" s="166"/>
      <c r="AO23" s="167"/>
      <c r="AP23" s="167"/>
      <c r="AQ23" s="167"/>
      <c r="AR23" s="167"/>
      <c r="AS23" s="167"/>
      <c r="AT23" s="167"/>
      <c r="AU23" s="167"/>
      <c r="AV23" s="167"/>
      <c r="AW23" s="167"/>
      <c r="AX23" s="167"/>
      <c r="AY23" s="168"/>
      <c r="AZ23" s="141"/>
      <c r="BA23" s="142"/>
      <c r="BB23" s="142"/>
      <c r="BC23" s="142"/>
      <c r="BD23" s="142"/>
      <c r="BE23" s="142"/>
      <c r="BF23" s="142"/>
      <c r="BG23" s="142"/>
      <c r="BH23" s="136"/>
      <c r="BI23" s="136"/>
      <c r="BJ23" s="133"/>
      <c r="BK23" s="133"/>
      <c r="BL23" s="133"/>
      <c r="BM23" s="133"/>
      <c r="BN23" s="133"/>
      <c r="BO23" s="133"/>
      <c r="BP23" s="220"/>
      <c r="BQ23" s="220"/>
      <c r="BR23" s="291"/>
      <c r="BS23" s="291"/>
      <c r="BT23" s="291"/>
      <c r="BU23" s="291"/>
      <c r="BV23" s="291"/>
      <c r="BW23" s="291"/>
      <c r="BX23" s="220"/>
      <c r="BY23" s="221"/>
    </row>
    <row r="24" spans="1:78" ht="6.75" customHeight="1">
      <c r="A24" s="122" t="s">
        <v>2</v>
      </c>
      <c r="B24" s="123"/>
      <c r="C24" s="123"/>
      <c r="D24" s="123"/>
      <c r="E24" s="123"/>
      <c r="F24" s="123"/>
      <c r="G24" s="123"/>
      <c r="H24" s="123"/>
      <c r="I24" s="123"/>
      <c r="J24" s="123"/>
      <c r="K24" s="123"/>
      <c r="L24" s="123"/>
      <c r="M24" s="124"/>
      <c r="N24" s="149"/>
      <c r="O24" s="150"/>
      <c r="P24" s="150"/>
      <c r="Q24" s="156"/>
      <c r="R24" s="150"/>
      <c r="S24" s="150"/>
      <c r="T24" s="150"/>
      <c r="U24" s="150"/>
      <c r="V24" s="150"/>
      <c r="W24" s="150"/>
      <c r="X24" s="150"/>
      <c r="Y24" s="150"/>
      <c r="Z24" s="150"/>
      <c r="AA24" s="150"/>
      <c r="AB24" s="150"/>
      <c r="AC24" s="150"/>
      <c r="AD24" s="150"/>
      <c r="AE24" s="150"/>
      <c r="AF24" s="150"/>
      <c r="AG24" s="150"/>
      <c r="AH24" s="150"/>
      <c r="AI24" s="150"/>
      <c r="AJ24" s="150"/>
      <c r="AK24" s="150"/>
      <c r="AL24" s="150"/>
      <c r="AM24" s="151"/>
      <c r="AN24" s="125" t="s">
        <v>3</v>
      </c>
      <c r="AO24" s="126"/>
      <c r="AP24" s="126"/>
      <c r="AQ24" s="126"/>
      <c r="AR24" s="126"/>
      <c r="AS24" s="126"/>
      <c r="AT24" s="126"/>
      <c r="AU24" s="126"/>
      <c r="AV24" s="126"/>
      <c r="AW24" s="126"/>
      <c r="AX24" s="126"/>
      <c r="AY24" s="127"/>
      <c r="AZ24" s="334" t="s">
        <v>5</v>
      </c>
      <c r="BA24" s="335"/>
      <c r="BB24" s="368"/>
      <c r="BC24" s="368"/>
      <c r="BD24" s="368"/>
      <c r="BE24" s="368"/>
      <c r="BF24" s="368"/>
      <c r="BG24" s="206" t="s">
        <v>6</v>
      </c>
      <c r="BH24" s="206"/>
      <c r="BI24" s="368"/>
      <c r="BJ24" s="368"/>
      <c r="BK24" s="368"/>
      <c r="BL24" s="368"/>
      <c r="BM24" s="368"/>
      <c r="BN24" s="368"/>
      <c r="BO24" s="368"/>
      <c r="BP24" s="368"/>
      <c r="BQ24" s="368"/>
      <c r="BR24" s="368"/>
      <c r="BS24" s="34"/>
      <c r="BT24" s="34"/>
      <c r="BU24" s="34"/>
      <c r="BV24" s="34"/>
      <c r="BW24" s="34"/>
      <c r="BX24" s="34"/>
      <c r="BY24" s="35"/>
      <c r="BZ24" s="13"/>
    </row>
    <row r="25" spans="1:78" ht="6.75" customHeight="1">
      <c r="A25" s="128"/>
      <c r="B25" s="129"/>
      <c r="C25" s="129"/>
      <c r="D25" s="129"/>
      <c r="E25" s="129"/>
      <c r="F25" s="129"/>
      <c r="G25" s="129"/>
      <c r="H25" s="129"/>
      <c r="I25" s="129"/>
      <c r="J25" s="129"/>
      <c r="K25" s="129"/>
      <c r="L25" s="129"/>
      <c r="M25" s="130"/>
      <c r="N25" s="152"/>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3"/>
      <c r="AM25" s="154"/>
      <c r="AN25" s="125"/>
      <c r="AO25" s="126"/>
      <c r="AP25" s="126"/>
      <c r="AQ25" s="126"/>
      <c r="AR25" s="126"/>
      <c r="AS25" s="126"/>
      <c r="AT25" s="126"/>
      <c r="AU25" s="126"/>
      <c r="AV25" s="126"/>
      <c r="AW25" s="126"/>
      <c r="AX25" s="126"/>
      <c r="AY25" s="127"/>
      <c r="AZ25" s="334"/>
      <c r="BA25" s="335"/>
      <c r="BB25" s="368"/>
      <c r="BC25" s="368"/>
      <c r="BD25" s="368"/>
      <c r="BE25" s="368"/>
      <c r="BF25" s="368"/>
      <c r="BG25" s="206"/>
      <c r="BH25" s="206"/>
      <c r="BI25" s="368"/>
      <c r="BJ25" s="368"/>
      <c r="BK25" s="368"/>
      <c r="BL25" s="368"/>
      <c r="BM25" s="368"/>
      <c r="BN25" s="368"/>
      <c r="BO25" s="368"/>
      <c r="BP25" s="368"/>
      <c r="BQ25" s="368"/>
      <c r="BR25" s="368"/>
      <c r="BS25" s="34"/>
      <c r="BT25" s="34"/>
      <c r="BU25" s="34"/>
      <c r="BV25" s="34"/>
      <c r="BW25" s="34"/>
      <c r="BX25" s="34"/>
      <c r="BY25" s="35"/>
      <c r="BZ25" s="13"/>
    </row>
    <row r="26" spans="1:78" ht="6.75" customHeight="1">
      <c r="A26" s="122" t="s">
        <v>30</v>
      </c>
      <c r="B26" s="123"/>
      <c r="C26" s="123"/>
      <c r="D26" s="123"/>
      <c r="E26" s="123"/>
      <c r="F26" s="123"/>
      <c r="G26" s="123"/>
      <c r="H26" s="123"/>
      <c r="I26" s="123"/>
      <c r="J26" s="123"/>
      <c r="K26" s="123"/>
      <c r="L26" s="123"/>
      <c r="M26" s="124"/>
      <c r="N26" s="149"/>
      <c r="O26" s="150"/>
      <c r="P26" s="150"/>
      <c r="Q26" s="156"/>
      <c r="R26" s="150"/>
      <c r="S26" s="150"/>
      <c r="T26" s="150"/>
      <c r="U26" s="150"/>
      <c r="V26" s="150"/>
      <c r="W26" s="150"/>
      <c r="X26" s="150"/>
      <c r="Y26" s="150"/>
      <c r="Z26" s="150"/>
      <c r="AA26" s="150"/>
      <c r="AB26" s="150"/>
      <c r="AC26" s="150"/>
      <c r="AD26" s="150"/>
      <c r="AE26" s="150"/>
      <c r="AF26" s="150"/>
      <c r="AG26" s="150"/>
      <c r="AH26" s="150"/>
      <c r="AI26" s="150"/>
      <c r="AJ26" s="150"/>
      <c r="AK26" s="150"/>
      <c r="AL26" s="150"/>
      <c r="AM26" s="151"/>
      <c r="AN26" s="125"/>
      <c r="AO26" s="126"/>
      <c r="AP26" s="126"/>
      <c r="AQ26" s="126"/>
      <c r="AR26" s="126"/>
      <c r="AS26" s="126"/>
      <c r="AT26" s="126"/>
      <c r="AU26" s="126"/>
      <c r="AV26" s="126"/>
      <c r="AW26" s="126"/>
      <c r="AX26" s="126"/>
      <c r="AY26" s="127"/>
      <c r="AZ26" s="169"/>
      <c r="BA26" s="170"/>
      <c r="BB26" s="170"/>
      <c r="BC26" s="170"/>
      <c r="BD26" s="170"/>
      <c r="BE26" s="170"/>
      <c r="BF26" s="170"/>
      <c r="BG26" s="170"/>
      <c r="BH26" s="170"/>
      <c r="BI26" s="170"/>
      <c r="BJ26" s="170"/>
      <c r="BK26" s="170"/>
      <c r="BL26" s="170"/>
      <c r="BM26" s="170"/>
      <c r="BN26" s="170"/>
      <c r="BO26" s="170"/>
      <c r="BP26" s="170"/>
      <c r="BQ26" s="170"/>
      <c r="BR26" s="170"/>
      <c r="BS26" s="170"/>
      <c r="BT26" s="170"/>
      <c r="BU26" s="170"/>
      <c r="BV26" s="170"/>
      <c r="BW26" s="170"/>
      <c r="BX26" s="170"/>
      <c r="BY26" s="171"/>
      <c r="BZ26" s="13"/>
    </row>
    <row r="27" spans="1:78" ht="6.75" customHeight="1">
      <c r="A27" s="125"/>
      <c r="B27" s="126"/>
      <c r="C27" s="126"/>
      <c r="D27" s="126"/>
      <c r="E27" s="126"/>
      <c r="F27" s="126"/>
      <c r="G27" s="126"/>
      <c r="H27" s="126"/>
      <c r="I27" s="126"/>
      <c r="J27" s="126"/>
      <c r="K27" s="126"/>
      <c r="L27" s="126"/>
      <c r="M27" s="127"/>
      <c r="N27" s="157"/>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9"/>
      <c r="AN27" s="125"/>
      <c r="AO27" s="126"/>
      <c r="AP27" s="126"/>
      <c r="AQ27" s="126"/>
      <c r="AR27" s="126"/>
      <c r="AS27" s="126"/>
      <c r="AT27" s="126"/>
      <c r="AU27" s="126"/>
      <c r="AV27" s="126"/>
      <c r="AW27" s="126"/>
      <c r="AX27" s="126"/>
      <c r="AY27" s="127"/>
      <c r="AZ27" s="169"/>
      <c r="BA27" s="170"/>
      <c r="BB27" s="170"/>
      <c r="BC27" s="170"/>
      <c r="BD27" s="170"/>
      <c r="BE27" s="170"/>
      <c r="BF27" s="170"/>
      <c r="BG27" s="170"/>
      <c r="BH27" s="170"/>
      <c r="BI27" s="170"/>
      <c r="BJ27" s="170"/>
      <c r="BK27" s="170"/>
      <c r="BL27" s="170"/>
      <c r="BM27" s="170"/>
      <c r="BN27" s="170"/>
      <c r="BO27" s="170"/>
      <c r="BP27" s="170"/>
      <c r="BQ27" s="170"/>
      <c r="BR27" s="170"/>
      <c r="BS27" s="170"/>
      <c r="BT27" s="170"/>
      <c r="BU27" s="170"/>
      <c r="BV27" s="170"/>
      <c r="BW27" s="170"/>
      <c r="BX27" s="170"/>
      <c r="BY27" s="171"/>
    </row>
    <row r="28" spans="1:78" ht="6.75" customHeight="1">
      <c r="A28" s="125"/>
      <c r="B28" s="126"/>
      <c r="C28" s="126"/>
      <c r="D28" s="126"/>
      <c r="E28" s="126"/>
      <c r="F28" s="126"/>
      <c r="G28" s="126"/>
      <c r="H28" s="126"/>
      <c r="I28" s="126"/>
      <c r="J28" s="126"/>
      <c r="K28" s="126"/>
      <c r="L28" s="126"/>
      <c r="M28" s="127"/>
      <c r="N28" s="157"/>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9"/>
      <c r="AN28" s="125"/>
      <c r="AO28" s="126"/>
      <c r="AP28" s="126"/>
      <c r="AQ28" s="126"/>
      <c r="AR28" s="126"/>
      <c r="AS28" s="126"/>
      <c r="AT28" s="126"/>
      <c r="AU28" s="126"/>
      <c r="AV28" s="126"/>
      <c r="AW28" s="126"/>
      <c r="AX28" s="126"/>
      <c r="AY28" s="127"/>
      <c r="AZ28" s="169"/>
      <c r="BA28" s="170"/>
      <c r="BB28" s="170"/>
      <c r="BC28" s="170"/>
      <c r="BD28" s="170"/>
      <c r="BE28" s="170"/>
      <c r="BF28" s="170"/>
      <c r="BG28" s="170"/>
      <c r="BH28" s="170"/>
      <c r="BI28" s="170"/>
      <c r="BJ28" s="170"/>
      <c r="BK28" s="170"/>
      <c r="BL28" s="170"/>
      <c r="BM28" s="170"/>
      <c r="BN28" s="170"/>
      <c r="BO28" s="170"/>
      <c r="BP28" s="170"/>
      <c r="BQ28" s="170"/>
      <c r="BR28" s="170"/>
      <c r="BS28" s="170"/>
      <c r="BT28" s="170"/>
      <c r="BU28" s="170"/>
      <c r="BV28" s="170"/>
      <c r="BW28" s="170"/>
      <c r="BX28" s="170"/>
      <c r="BY28" s="171"/>
    </row>
    <row r="29" spans="1:78" ht="6.75" customHeight="1">
      <c r="A29" s="125"/>
      <c r="B29" s="126"/>
      <c r="C29" s="126"/>
      <c r="D29" s="126"/>
      <c r="E29" s="126"/>
      <c r="F29" s="126"/>
      <c r="G29" s="126"/>
      <c r="H29" s="126"/>
      <c r="I29" s="126"/>
      <c r="J29" s="126"/>
      <c r="K29" s="126"/>
      <c r="L29" s="126"/>
      <c r="M29" s="127"/>
      <c r="N29" s="157"/>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9"/>
      <c r="AN29" s="125"/>
      <c r="AO29" s="126"/>
      <c r="AP29" s="126"/>
      <c r="AQ29" s="126"/>
      <c r="AR29" s="126"/>
      <c r="AS29" s="126"/>
      <c r="AT29" s="126"/>
      <c r="AU29" s="126"/>
      <c r="AV29" s="126"/>
      <c r="AW29" s="126"/>
      <c r="AX29" s="126"/>
      <c r="AY29" s="127"/>
      <c r="AZ29" s="169"/>
      <c r="BA29" s="170"/>
      <c r="BB29" s="170"/>
      <c r="BC29" s="170"/>
      <c r="BD29" s="170"/>
      <c r="BE29" s="170"/>
      <c r="BF29" s="170"/>
      <c r="BG29" s="170"/>
      <c r="BH29" s="170"/>
      <c r="BI29" s="170"/>
      <c r="BJ29" s="170"/>
      <c r="BK29" s="170"/>
      <c r="BL29" s="170"/>
      <c r="BM29" s="170"/>
      <c r="BN29" s="170"/>
      <c r="BO29" s="170"/>
      <c r="BP29" s="170"/>
      <c r="BQ29" s="170"/>
      <c r="BR29" s="170"/>
      <c r="BS29" s="170"/>
      <c r="BT29" s="170"/>
      <c r="BU29" s="170"/>
      <c r="BV29" s="170"/>
      <c r="BW29" s="170"/>
      <c r="BX29" s="170"/>
      <c r="BY29" s="171"/>
    </row>
    <row r="30" spans="1:78" ht="6.75" customHeight="1">
      <c r="A30" s="125"/>
      <c r="B30" s="126"/>
      <c r="C30" s="126"/>
      <c r="D30" s="126"/>
      <c r="E30" s="126"/>
      <c r="F30" s="126"/>
      <c r="G30" s="126"/>
      <c r="H30" s="126"/>
      <c r="I30" s="126"/>
      <c r="J30" s="126"/>
      <c r="K30" s="126"/>
      <c r="L30" s="126"/>
      <c r="M30" s="127"/>
      <c r="N30" s="157"/>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9"/>
      <c r="AN30" s="125"/>
      <c r="AO30" s="126"/>
      <c r="AP30" s="126"/>
      <c r="AQ30" s="126"/>
      <c r="AR30" s="126"/>
      <c r="AS30" s="126"/>
      <c r="AT30" s="126"/>
      <c r="AU30" s="126"/>
      <c r="AV30" s="126"/>
      <c r="AW30" s="126"/>
      <c r="AX30" s="126"/>
      <c r="AY30" s="127"/>
      <c r="AZ30" s="169"/>
      <c r="BA30" s="170"/>
      <c r="BB30" s="170"/>
      <c r="BC30" s="170"/>
      <c r="BD30" s="170"/>
      <c r="BE30" s="170"/>
      <c r="BF30" s="170"/>
      <c r="BG30" s="170"/>
      <c r="BH30" s="170"/>
      <c r="BI30" s="170"/>
      <c r="BJ30" s="170"/>
      <c r="BK30" s="170"/>
      <c r="BL30" s="170"/>
      <c r="BM30" s="170"/>
      <c r="BN30" s="170"/>
      <c r="BO30" s="170"/>
      <c r="BP30" s="170"/>
      <c r="BQ30" s="170"/>
      <c r="BR30" s="170"/>
      <c r="BS30" s="170"/>
      <c r="BT30" s="170"/>
      <c r="BU30" s="170"/>
      <c r="BV30" s="170"/>
      <c r="BW30" s="170"/>
      <c r="BX30" s="170"/>
      <c r="BY30" s="171"/>
    </row>
    <row r="31" spans="1:78" ht="6.75" customHeight="1">
      <c r="A31" s="128"/>
      <c r="B31" s="129"/>
      <c r="C31" s="129"/>
      <c r="D31" s="129"/>
      <c r="E31" s="129"/>
      <c r="F31" s="129"/>
      <c r="G31" s="129"/>
      <c r="H31" s="129"/>
      <c r="I31" s="129"/>
      <c r="J31" s="129"/>
      <c r="K31" s="129"/>
      <c r="L31" s="129"/>
      <c r="M31" s="130"/>
      <c r="N31" s="152"/>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4"/>
      <c r="AN31" s="128"/>
      <c r="AO31" s="129"/>
      <c r="AP31" s="129"/>
      <c r="AQ31" s="129"/>
      <c r="AR31" s="129"/>
      <c r="AS31" s="129"/>
      <c r="AT31" s="129"/>
      <c r="AU31" s="129"/>
      <c r="AV31" s="129"/>
      <c r="AW31" s="129"/>
      <c r="AX31" s="129"/>
      <c r="AY31" s="130"/>
      <c r="AZ31" s="172"/>
      <c r="BA31" s="173"/>
      <c r="BB31" s="173"/>
      <c r="BC31" s="173"/>
      <c r="BD31" s="173"/>
      <c r="BE31" s="173"/>
      <c r="BF31" s="173"/>
      <c r="BG31" s="173"/>
      <c r="BH31" s="173"/>
      <c r="BI31" s="173"/>
      <c r="BJ31" s="173"/>
      <c r="BK31" s="173"/>
      <c r="BL31" s="173"/>
      <c r="BM31" s="173"/>
      <c r="BN31" s="173"/>
      <c r="BO31" s="173"/>
      <c r="BP31" s="173"/>
      <c r="BQ31" s="173"/>
      <c r="BR31" s="173"/>
      <c r="BS31" s="173"/>
      <c r="BT31" s="173"/>
      <c r="BU31" s="173"/>
      <c r="BV31" s="173"/>
      <c r="BW31" s="173"/>
      <c r="BX31" s="173"/>
      <c r="BY31" s="174"/>
    </row>
    <row r="32" spans="1:78" ht="6.75" customHeight="1">
      <c r="A32" s="122" t="s">
        <v>2</v>
      </c>
      <c r="B32" s="123"/>
      <c r="C32" s="123"/>
      <c r="D32" s="123"/>
      <c r="E32" s="123"/>
      <c r="F32" s="123"/>
      <c r="G32" s="123"/>
      <c r="H32" s="123"/>
      <c r="I32" s="123"/>
      <c r="J32" s="123"/>
      <c r="K32" s="123"/>
      <c r="L32" s="123"/>
      <c r="M32" s="123"/>
      <c r="N32" s="149"/>
      <c r="O32" s="150"/>
      <c r="P32" s="150"/>
      <c r="Q32" s="156"/>
      <c r="R32" s="150"/>
      <c r="S32" s="150"/>
      <c r="T32" s="150"/>
      <c r="U32" s="150"/>
      <c r="V32" s="150"/>
      <c r="W32" s="150"/>
      <c r="X32" s="150"/>
      <c r="Y32" s="150"/>
      <c r="Z32" s="150"/>
      <c r="AA32" s="150"/>
      <c r="AB32" s="150"/>
      <c r="AC32" s="150"/>
      <c r="AD32" s="150"/>
      <c r="AE32" s="150"/>
      <c r="AF32" s="150"/>
      <c r="AG32" s="150"/>
      <c r="AH32" s="150"/>
      <c r="AI32" s="150"/>
      <c r="AJ32" s="150"/>
      <c r="AK32" s="150"/>
      <c r="AL32" s="150"/>
      <c r="AM32" s="151"/>
      <c r="AN32" s="122" t="s">
        <v>4</v>
      </c>
      <c r="AO32" s="123"/>
      <c r="AP32" s="123"/>
      <c r="AQ32" s="123"/>
      <c r="AR32" s="123"/>
      <c r="AS32" s="123"/>
      <c r="AT32" s="123"/>
      <c r="AU32" s="123"/>
      <c r="AV32" s="123"/>
      <c r="AW32" s="123"/>
      <c r="AX32" s="123"/>
      <c r="AY32" s="124"/>
      <c r="AZ32" s="175" t="s">
        <v>7</v>
      </c>
      <c r="BA32" s="176"/>
      <c r="BB32" s="176"/>
      <c r="BC32" s="176"/>
      <c r="BD32" s="176"/>
      <c r="BE32" s="177"/>
      <c r="BF32" s="149"/>
      <c r="BG32" s="150"/>
      <c r="BH32" s="150"/>
      <c r="BI32" s="150"/>
      <c r="BJ32" s="150"/>
      <c r="BK32" s="150"/>
      <c r="BL32" s="150"/>
      <c r="BM32" s="150"/>
      <c r="BN32" s="150"/>
      <c r="BO32" s="150"/>
      <c r="BP32" s="150"/>
      <c r="BQ32" s="150"/>
      <c r="BR32" s="150"/>
      <c r="BS32" s="150"/>
      <c r="BT32" s="150"/>
      <c r="BU32" s="150"/>
      <c r="BV32" s="150"/>
      <c r="BW32" s="150"/>
      <c r="BX32" s="150"/>
      <c r="BY32" s="151"/>
    </row>
    <row r="33" spans="1:79" ht="6.75" customHeight="1">
      <c r="A33" s="128"/>
      <c r="B33" s="129"/>
      <c r="C33" s="129"/>
      <c r="D33" s="129"/>
      <c r="E33" s="129"/>
      <c r="F33" s="129"/>
      <c r="G33" s="129"/>
      <c r="H33" s="129"/>
      <c r="I33" s="129"/>
      <c r="J33" s="129"/>
      <c r="K33" s="129"/>
      <c r="L33" s="129"/>
      <c r="M33" s="129"/>
      <c r="N33" s="152"/>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4"/>
      <c r="AN33" s="125"/>
      <c r="AO33" s="126"/>
      <c r="AP33" s="126"/>
      <c r="AQ33" s="126"/>
      <c r="AR33" s="126"/>
      <c r="AS33" s="126"/>
      <c r="AT33" s="126"/>
      <c r="AU33" s="126"/>
      <c r="AV33" s="126"/>
      <c r="AW33" s="126"/>
      <c r="AX33" s="126"/>
      <c r="AY33" s="127"/>
      <c r="AZ33" s="178"/>
      <c r="BA33" s="179"/>
      <c r="BB33" s="179"/>
      <c r="BC33" s="179"/>
      <c r="BD33" s="179"/>
      <c r="BE33" s="180"/>
      <c r="BF33" s="152"/>
      <c r="BG33" s="153"/>
      <c r="BH33" s="153"/>
      <c r="BI33" s="153"/>
      <c r="BJ33" s="153"/>
      <c r="BK33" s="153"/>
      <c r="BL33" s="153"/>
      <c r="BM33" s="153"/>
      <c r="BN33" s="153"/>
      <c r="BO33" s="153"/>
      <c r="BP33" s="153"/>
      <c r="BQ33" s="153"/>
      <c r="BR33" s="153"/>
      <c r="BS33" s="153"/>
      <c r="BT33" s="153"/>
      <c r="BU33" s="153"/>
      <c r="BV33" s="153"/>
      <c r="BW33" s="153"/>
      <c r="BX33" s="153"/>
      <c r="BY33" s="154"/>
    </row>
    <row r="34" spans="1:79" ht="6.75" customHeight="1">
      <c r="A34" s="155" t="s">
        <v>29</v>
      </c>
      <c r="B34" s="123"/>
      <c r="C34" s="123"/>
      <c r="D34" s="123"/>
      <c r="E34" s="123"/>
      <c r="F34" s="123"/>
      <c r="G34" s="123"/>
      <c r="H34" s="123"/>
      <c r="I34" s="123"/>
      <c r="J34" s="123"/>
      <c r="K34" s="123"/>
      <c r="L34" s="123"/>
      <c r="M34" s="124"/>
      <c r="N34" s="149"/>
      <c r="O34" s="150"/>
      <c r="P34" s="150"/>
      <c r="Q34" s="156"/>
      <c r="R34" s="150"/>
      <c r="S34" s="150"/>
      <c r="T34" s="150"/>
      <c r="U34" s="150"/>
      <c r="V34" s="150"/>
      <c r="W34" s="150"/>
      <c r="X34" s="150"/>
      <c r="Y34" s="150"/>
      <c r="Z34" s="150"/>
      <c r="AA34" s="150"/>
      <c r="AB34" s="150"/>
      <c r="AC34" s="150"/>
      <c r="AD34" s="150"/>
      <c r="AE34" s="150"/>
      <c r="AF34" s="150"/>
      <c r="AG34" s="150"/>
      <c r="AH34" s="150"/>
      <c r="AI34" s="150"/>
      <c r="AJ34" s="150"/>
      <c r="AK34" s="150"/>
      <c r="AL34" s="150"/>
      <c r="AM34" s="151"/>
      <c r="AN34" s="125"/>
      <c r="AO34" s="126"/>
      <c r="AP34" s="126"/>
      <c r="AQ34" s="126"/>
      <c r="AR34" s="126"/>
      <c r="AS34" s="126"/>
      <c r="AT34" s="126"/>
      <c r="AU34" s="126"/>
      <c r="AV34" s="126"/>
      <c r="AW34" s="126"/>
      <c r="AX34" s="126"/>
      <c r="AY34" s="127"/>
      <c r="AZ34" s="143" t="s">
        <v>8</v>
      </c>
      <c r="BA34" s="144"/>
      <c r="BB34" s="144"/>
      <c r="BC34" s="144"/>
      <c r="BD34" s="144"/>
      <c r="BE34" s="145"/>
      <c r="BF34" s="149"/>
      <c r="BG34" s="150"/>
      <c r="BH34" s="150"/>
      <c r="BI34" s="150"/>
      <c r="BJ34" s="150"/>
      <c r="BK34" s="150"/>
      <c r="BL34" s="150"/>
      <c r="BM34" s="150"/>
      <c r="BN34" s="150"/>
      <c r="BO34" s="150"/>
      <c r="BP34" s="150"/>
      <c r="BQ34" s="150"/>
      <c r="BR34" s="150"/>
      <c r="BS34" s="150"/>
      <c r="BT34" s="150"/>
      <c r="BU34" s="150"/>
      <c r="BV34" s="150"/>
      <c r="BW34" s="150"/>
      <c r="BX34" s="150"/>
      <c r="BY34" s="151"/>
    </row>
    <row r="35" spans="1:79" ht="6.75" customHeight="1">
      <c r="A35" s="125"/>
      <c r="B35" s="126"/>
      <c r="C35" s="126"/>
      <c r="D35" s="126"/>
      <c r="E35" s="126"/>
      <c r="F35" s="126"/>
      <c r="G35" s="126"/>
      <c r="H35" s="126"/>
      <c r="I35" s="126"/>
      <c r="J35" s="126"/>
      <c r="K35" s="126"/>
      <c r="L35" s="126"/>
      <c r="M35" s="127"/>
      <c r="N35" s="157"/>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9"/>
      <c r="AN35" s="125"/>
      <c r="AO35" s="126"/>
      <c r="AP35" s="126"/>
      <c r="AQ35" s="126"/>
      <c r="AR35" s="126"/>
      <c r="AS35" s="126"/>
      <c r="AT35" s="126"/>
      <c r="AU35" s="126"/>
      <c r="AV35" s="126"/>
      <c r="AW35" s="126"/>
      <c r="AX35" s="126"/>
      <c r="AY35" s="127"/>
      <c r="AZ35" s="146"/>
      <c r="BA35" s="147"/>
      <c r="BB35" s="147"/>
      <c r="BC35" s="147"/>
      <c r="BD35" s="147"/>
      <c r="BE35" s="148"/>
      <c r="BF35" s="152"/>
      <c r="BG35" s="153"/>
      <c r="BH35" s="153"/>
      <c r="BI35" s="153"/>
      <c r="BJ35" s="153"/>
      <c r="BK35" s="153"/>
      <c r="BL35" s="153"/>
      <c r="BM35" s="153"/>
      <c r="BN35" s="153"/>
      <c r="BO35" s="153"/>
      <c r="BP35" s="153"/>
      <c r="BQ35" s="153"/>
      <c r="BR35" s="153"/>
      <c r="BS35" s="153"/>
      <c r="BT35" s="153"/>
      <c r="BU35" s="153"/>
      <c r="BV35" s="153"/>
      <c r="BW35" s="153"/>
      <c r="BX35" s="153"/>
      <c r="BY35" s="154"/>
    </row>
    <row r="36" spans="1:79" ht="6.75" customHeight="1">
      <c r="A36" s="125"/>
      <c r="B36" s="126"/>
      <c r="C36" s="126"/>
      <c r="D36" s="126"/>
      <c r="E36" s="126"/>
      <c r="F36" s="126"/>
      <c r="G36" s="126"/>
      <c r="H36" s="126"/>
      <c r="I36" s="126"/>
      <c r="J36" s="126"/>
      <c r="K36" s="126"/>
      <c r="L36" s="126"/>
      <c r="M36" s="127"/>
      <c r="N36" s="157"/>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9"/>
      <c r="AN36" s="125"/>
      <c r="AO36" s="126"/>
      <c r="AP36" s="126"/>
      <c r="AQ36" s="126"/>
      <c r="AR36" s="126"/>
      <c r="AS36" s="126"/>
      <c r="AT36" s="126"/>
      <c r="AU36" s="126"/>
      <c r="AV36" s="126"/>
      <c r="AW36" s="126"/>
      <c r="AX36" s="126"/>
      <c r="AY36" s="127"/>
      <c r="AZ36" s="181" t="s">
        <v>13</v>
      </c>
      <c r="BA36" s="181"/>
      <c r="BB36" s="181"/>
      <c r="BC36" s="181"/>
      <c r="BD36" s="181"/>
      <c r="BE36" s="181"/>
      <c r="BF36" s="331"/>
      <c r="BG36" s="331"/>
      <c r="BH36" s="331"/>
      <c r="BI36" s="331"/>
      <c r="BJ36" s="331"/>
      <c r="BK36" s="331"/>
      <c r="BL36" s="331"/>
      <c r="BM36" s="331"/>
      <c r="BN36" s="331"/>
      <c r="BO36" s="331"/>
      <c r="BP36" s="331"/>
      <c r="BQ36" s="331"/>
      <c r="BR36" s="331"/>
      <c r="BS36" s="331"/>
      <c r="BT36" s="331"/>
      <c r="BU36" s="331"/>
      <c r="BV36" s="331"/>
      <c r="BW36" s="331"/>
      <c r="BX36" s="331"/>
      <c r="BY36" s="331"/>
    </row>
    <row r="37" spans="1:79" ht="6.75" customHeight="1">
      <c r="A37" s="125"/>
      <c r="B37" s="126"/>
      <c r="C37" s="126"/>
      <c r="D37" s="126"/>
      <c r="E37" s="126"/>
      <c r="F37" s="126"/>
      <c r="G37" s="126"/>
      <c r="H37" s="126"/>
      <c r="I37" s="126"/>
      <c r="J37" s="126"/>
      <c r="K37" s="126"/>
      <c r="L37" s="126"/>
      <c r="M37" s="127"/>
      <c r="N37" s="157"/>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9"/>
      <c r="AN37" s="125"/>
      <c r="AO37" s="126"/>
      <c r="AP37" s="126"/>
      <c r="AQ37" s="126"/>
      <c r="AR37" s="126"/>
      <c r="AS37" s="126"/>
      <c r="AT37" s="126"/>
      <c r="AU37" s="126"/>
      <c r="AV37" s="126"/>
      <c r="AW37" s="126"/>
      <c r="AX37" s="126"/>
      <c r="AY37" s="127"/>
      <c r="AZ37" s="181"/>
      <c r="BA37" s="181"/>
      <c r="BB37" s="181"/>
      <c r="BC37" s="181"/>
      <c r="BD37" s="181"/>
      <c r="BE37" s="181"/>
      <c r="BF37" s="331"/>
      <c r="BG37" s="331"/>
      <c r="BH37" s="331"/>
      <c r="BI37" s="331"/>
      <c r="BJ37" s="331"/>
      <c r="BK37" s="331"/>
      <c r="BL37" s="331"/>
      <c r="BM37" s="331"/>
      <c r="BN37" s="331"/>
      <c r="BO37" s="331"/>
      <c r="BP37" s="331"/>
      <c r="BQ37" s="331"/>
      <c r="BR37" s="331"/>
      <c r="BS37" s="331"/>
      <c r="BT37" s="331"/>
      <c r="BU37" s="331"/>
      <c r="BV37" s="331"/>
      <c r="BW37" s="331"/>
      <c r="BX37" s="331"/>
      <c r="BY37" s="331"/>
    </row>
    <row r="38" spans="1:79" ht="8.25" customHeight="1">
      <c r="A38" s="125"/>
      <c r="B38" s="126"/>
      <c r="C38" s="126"/>
      <c r="D38" s="126"/>
      <c r="E38" s="126"/>
      <c r="F38" s="126"/>
      <c r="G38" s="126"/>
      <c r="H38" s="126"/>
      <c r="I38" s="126"/>
      <c r="J38" s="126"/>
      <c r="K38" s="126"/>
      <c r="L38" s="126"/>
      <c r="M38" s="127"/>
      <c r="N38" s="157"/>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9"/>
      <c r="AN38" s="125"/>
      <c r="AO38" s="126"/>
      <c r="AP38" s="126"/>
      <c r="AQ38" s="126"/>
      <c r="AR38" s="126"/>
      <c r="AS38" s="126"/>
      <c r="AT38" s="126"/>
      <c r="AU38" s="126"/>
      <c r="AV38" s="126"/>
      <c r="AW38" s="126"/>
      <c r="AX38" s="126"/>
      <c r="AY38" s="127"/>
      <c r="AZ38" s="181" t="s">
        <v>9</v>
      </c>
      <c r="BA38" s="181"/>
      <c r="BB38" s="181"/>
      <c r="BC38" s="181"/>
      <c r="BD38" s="181"/>
      <c r="BE38" s="181"/>
      <c r="BF38" s="331"/>
      <c r="BG38" s="331"/>
      <c r="BH38" s="331"/>
      <c r="BI38" s="331"/>
      <c r="BJ38" s="331"/>
      <c r="BK38" s="331"/>
      <c r="BL38" s="331"/>
      <c r="BM38" s="331"/>
      <c r="BN38" s="331"/>
      <c r="BO38" s="331"/>
      <c r="BP38" s="331"/>
      <c r="BQ38" s="331"/>
      <c r="BR38" s="331"/>
      <c r="BS38" s="331"/>
      <c r="BT38" s="331"/>
      <c r="BU38" s="331"/>
      <c r="BV38" s="331"/>
      <c r="BW38" s="331"/>
      <c r="BX38" s="331"/>
      <c r="BY38" s="331"/>
    </row>
    <row r="39" spans="1:79" ht="6.75" customHeight="1">
      <c r="A39" s="125"/>
      <c r="B39" s="126"/>
      <c r="C39" s="126"/>
      <c r="D39" s="126"/>
      <c r="E39" s="126"/>
      <c r="F39" s="126"/>
      <c r="G39" s="126"/>
      <c r="H39" s="126"/>
      <c r="I39" s="126"/>
      <c r="J39" s="126"/>
      <c r="K39" s="126"/>
      <c r="L39" s="126"/>
      <c r="M39" s="127"/>
      <c r="N39" s="157"/>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9"/>
      <c r="AN39" s="125"/>
      <c r="AO39" s="126"/>
      <c r="AP39" s="126"/>
      <c r="AQ39" s="126"/>
      <c r="AR39" s="126"/>
      <c r="AS39" s="126"/>
      <c r="AT39" s="126"/>
      <c r="AU39" s="126"/>
      <c r="AV39" s="126"/>
      <c r="AW39" s="126"/>
      <c r="AX39" s="126"/>
      <c r="AY39" s="127"/>
      <c r="AZ39" s="182"/>
      <c r="BA39" s="182"/>
      <c r="BB39" s="182"/>
      <c r="BC39" s="182"/>
      <c r="BD39" s="182"/>
      <c r="BE39" s="182"/>
      <c r="BF39" s="332"/>
      <c r="BG39" s="332"/>
      <c r="BH39" s="332"/>
      <c r="BI39" s="332"/>
      <c r="BJ39" s="332"/>
      <c r="BK39" s="332"/>
      <c r="BL39" s="332"/>
      <c r="BM39" s="332"/>
      <c r="BN39" s="332"/>
      <c r="BO39" s="332"/>
      <c r="BP39" s="332"/>
      <c r="BQ39" s="332"/>
      <c r="BR39" s="332"/>
      <c r="BS39" s="332"/>
      <c r="BT39" s="332"/>
      <c r="BU39" s="332"/>
      <c r="BV39" s="332"/>
      <c r="BW39" s="332"/>
      <c r="BX39" s="332"/>
      <c r="BY39" s="332"/>
      <c r="BZ39" s="9"/>
    </row>
    <row r="40" spans="1:79" ht="6.75" customHeight="1">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9"/>
    </row>
    <row r="41" spans="1:79" ht="8.25" customHeight="1">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9"/>
    </row>
    <row r="42" spans="1:79" ht="7.5" customHeight="1">
      <c r="A42" s="329" t="s">
        <v>32</v>
      </c>
      <c r="B42" s="329"/>
      <c r="C42" s="329"/>
      <c r="D42" s="329"/>
      <c r="E42" s="329"/>
      <c r="F42" s="329"/>
      <c r="G42" s="329"/>
      <c r="H42" s="329"/>
      <c r="I42" s="329"/>
      <c r="J42" s="329"/>
      <c r="K42" s="329"/>
      <c r="L42" s="329"/>
      <c r="M42" s="329"/>
      <c r="N42" s="329"/>
      <c r="O42" s="329"/>
      <c r="P42" s="329"/>
      <c r="Q42" s="33"/>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10"/>
    </row>
    <row r="43" spans="1:79" ht="6.75" customHeight="1">
      <c r="A43" s="329"/>
      <c r="B43" s="329"/>
      <c r="C43" s="329"/>
      <c r="D43" s="329"/>
      <c r="E43" s="329"/>
      <c r="F43" s="329"/>
      <c r="G43" s="329"/>
      <c r="H43" s="329"/>
      <c r="I43" s="329"/>
      <c r="J43" s="329"/>
      <c r="K43" s="329"/>
      <c r="L43" s="329"/>
      <c r="M43" s="329"/>
      <c r="N43" s="329"/>
      <c r="O43" s="329"/>
      <c r="P43" s="329"/>
      <c r="Q43" s="33"/>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10"/>
    </row>
    <row r="44" spans="1:79" ht="6.75" customHeight="1" thickBot="1">
      <c r="A44" s="330"/>
      <c r="B44" s="330"/>
      <c r="C44" s="330"/>
      <c r="D44" s="330"/>
      <c r="E44" s="330"/>
      <c r="F44" s="330"/>
      <c r="G44" s="330"/>
      <c r="H44" s="330"/>
      <c r="I44" s="330"/>
      <c r="J44" s="330"/>
      <c r="K44" s="330"/>
      <c r="L44" s="330"/>
      <c r="M44" s="330"/>
      <c r="N44" s="330"/>
      <c r="O44" s="330"/>
      <c r="P44" s="330"/>
      <c r="Q44" s="33"/>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10"/>
    </row>
    <row r="45" spans="1:79" ht="30.75" customHeight="1" thickBot="1">
      <c r="A45" s="284" t="s">
        <v>44</v>
      </c>
      <c r="B45" s="285"/>
      <c r="C45" s="285"/>
      <c r="D45" s="285"/>
      <c r="E45" s="285"/>
      <c r="F45" s="285"/>
      <c r="G45" s="285"/>
      <c r="H45" s="285"/>
      <c r="I45" s="285"/>
      <c r="J45" s="285"/>
      <c r="K45" s="285"/>
      <c r="L45" s="285"/>
      <c r="M45" s="285"/>
      <c r="N45" s="278">
        <f>'支給申請額算定シート '!C54</f>
        <v>0</v>
      </c>
      <c r="O45" s="279"/>
      <c r="P45" s="279"/>
      <c r="Q45" s="279"/>
      <c r="R45" s="279"/>
      <c r="S45" s="279"/>
      <c r="T45" s="279"/>
      <c r="U45" s="279"/>
      <c r="V45" s="279"/>
      <c r="W45" s="280"/>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11"/>
    </row>
    <row r="46" spans="1:79" ht="6.75" customHeight="1">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11"/>
    </row>
    <row r="47" spans="1:79" ht="6.75" customHeight="1">
      <c r="A47" s="283" t="s">
        <v>46</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t="s">
        <v>49</v>
      </c>
      <c r="AN47" s="283"/>
      <c r="AO47" s="283"/>
      <c r="AP47" s="283"/>
      <c r="AQ47" s="283"/>
      <c r="AR47" s="283"/>
      <c r="AS47" s="283"/>
      <c r="AT47" s="283"/>
      <c r="AU47" s="283"/>
      <c r="AV47" s="283"/>
      <c r="AW47" s="283"/>
      <c r="AX47" s="283"/>
      <c r="AY47" s="283"/>
      <c r="AZ47" s="283"/>
      <c r="BA47" s="283"/>
      <c r="BB47" s="283"/>
      <c r="BC47" s="283"/>
      <c r="BD47" s="283"/>
      <c r="BE47" s="283"/>
      <c r="BF47" s="283"/>
      <c r="BG47" s="283"/>
      <c r="BH47" s="283"/>
      <c r="BI47" s="283"/>
      <c r="BJ47" s="283"/>
      <c r="BK47" s="283"/>
      <c r="BL47" s="283"/>
      <c r="BM47" s="283"/>
      <c r="BN47" s="283"/>
      <c r="BO47" s="283"/>
      <c r="BP47" s="283"/>
      <c r="BQ47" s="283"/>
      <c r="BR47" s="283"/>
      <c r="BS47" s="283"/>
      <c r="BT47" s="283"/>
      <c r="BU47" s="283"/>
      <c r="BV47" s="283"/>
      <c r="BW47" s="283"/>
      <c r="BX47" s="283"/>
      <c r="BY47" s="283"/>
      <c r="BZ47" s="283"/>
      <c r="CA47" s="283"/>
    </row>
    <row r="48" spans="1:79" ht="6.75" customHeight="1">
      <c r="A48" s="283"/>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283"/>
      <c r="AL48" s="283"/>
      <c r="AM48" s="283"/>
      <c r="AN48" s="283"/>
      <c r="AO48" s="283"/>
      <c r="AP48" s="283"/>
      <c r="AQ48" s="283"/>
      <c r="AR48" s="283"/>
      <c r="AS48" s="283"/>
      <c r="AT48" s="283"/>
      <c r="AU48" s="283"/>
      <c r="AV48" s="283"/>
      <c r="AW48" s="283"/>
      <c r="AX48" s="283"/>
      <c r="AY48" s="283"/>
      <c r="AZ48" s="283"/>
      <c r="BA48" s="283"/>
      <c r="BB48" s="283"/>
      <c r="BC48" s="283"/>
      <c r="BD48" s="283"/>
      <c r="BE48" s="283"/>
      <c r="BF48" s="283"/>
      <c r="BG48" s="283"/>
      <c r="BH48" s="283"/>
      <c r="BI48" s="283"/>
      <c r="BJ48" s="283"/>
      <c r="BK48" s="283"/>
      <c r="BL48" s="283"/>
      <c r="BM48" s="283"/>
      <c r="BN48" s="283"/>
      <c r="BO48" s="283"/>
      <c r="BP48" s="283"/>
      <c r="BQ48" s="283"/>
      <c r="BR48" s="283"/>
      <c r="BS48" s="283"/>
      <c r="BT48" s="283"/>
      <c r="BU48" s="283"/>
      <c r="BV48" s="283"/>
      <c r="BW48" s="283"/>
      <c r="BX48" s="283"/>
      <c r="BY48" s="283"/>
      <c r="BZ48" s="283"/>
      <c r="CA48" s="283"/>
    </row>
    <row r="49" spans="1:79" ht="6.75" customHeight="1">
      <c r="A49" s="283"/>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c r="AW49" s="283"/>
      <c r="AX49" s="283"/>
      <c r="AY49" s="283"/>
      <c r="AZ49" s="283"/>
      <c r="BA49" s="283"/>
      <c r="BB49" s="283"/>
      <c r="BC49" s="283"/>
      <c r="BD49" s="283"/>
      <c r="BE49" s="283"/>
      <c r="BF49" s="283"/>
      <c r="BG49" s="283"/>
      <c r="BH49" s="283"/>
      <c r="BI49" s="283"/>
      <c r="BJ49" s="283"/>
      <c r="BK49" s="283"/>
      <c r="BL49" s="283"/>
      <c r="BM49" s="283"/>
      <c r="BN49" s="283"/>
      <c r="BO49" s="283"/>
      <c r="BP49" s="283"/>
      <c r="BQ49" s="283"/>
      <c r="BR49" s="283"/>
      <c r="BS49" s="283"/>
      <c r="BT49" s="283"/>
      <c r="BU49" s="283"/>
      <c r="BV49" s="283"/>
      <c r="BW49" s="283"/>
      <c r="BX49" s="283"/>
      <c r="BY49" s="283"/>
      <c r="BZ49" s="283"/>
      <c r="CA49" s="283"/>
    </row>
    <row r="50" spans="1:79" ht="9" customHeight="1">
      <c r="A50" s="244" t="s">
        <v>19</v>
      </c>
      <c r="B50" s="245"/>
      <c r="C50" s="245"/>
      <c r="D50" s="245"/>
      <c r="E50" s="245"/>
      <c r="F50" s="245"/>
      <c r="G50" s="245"/>
      <c r="H50" s="245"/>
      <c r="I50" s="245"/>
      <c r="J50" s="245"/>
      <c r="K50" s="245"/>
      <c r="L50" s="245"/>
      <c r="M50" s="246"/>
      <c r="N50" s="253"/>
      <c r="O50" s="254"/>
      <c r="P50" s="254"/>
      <c r="Q50" s="254"/>
      <c r="R50" s="254"/>
      <c r="S50" s="254"/>
      <c r="T50" s="254"/>
      <c r="U50" s="254"/>
      <c r="V50" s="254"/>
      <c r="W50" s="254"/>
      <c r="X50" s="254"/>
      <c r="Y50" s="254"/>
      <c r="Z50" s="254"/>
      <c r="AA50" s="254"/>
      <c r="AB50" s="254"/>
      <c r="AC50" s="254"/>
      <c r="AD50" s="254"/>
      <c r="AE50" s="255"/>
      <c r="AF50" s="45"/>
      <c r="AG50" s="45"/>
      <c r="AH50" s="45"/>
      <c r="AI50" s="45"/>
      <c r="AJ50" s="45"/>
      <c r="AK50" s="45"/>
      <c r="AL50" s="45"/>
      <c r="AM50" s="45"/>
      <c r="AN50" s="45"/>
      <c r="AO50" s="191" t="s">
        <v>48</v>
      </c>
      <c r="AP50" s="192"/>
      <c r="AQ50" s="192"/>
      <c r="AR50" s="192"/>
      <c r="AS50" s="192"/>
      <c r="AT50" s="192"/>
      <c r="AU50" s="192"/>
      <c r="AV50" s="192"/>
      <c r="AW50" s="192"/>
      <c r="AX50" s="192"/>
      <c r="AY50" s="192"/>
      <c r="AZ50" s="192"/>
      <c r="BA50" s="193"/>
      <c r="BB50" s="321"/>
      <c r="BC50" s="322"/>
      <c r="BD50" s="322"/>
      <c r="BE50" s="322"/>
      <c r="BF50" s="322"/>
      <c r="BG50" s="322"/>
      <c r="BH50" s="322"/>
      <c r="BI50" s="322"/>
      <c r="BJ50" s="322"/>
      <c r="BK50" s="322"/>
      <c r="BL50" s="322"/>
      <c r="BM50" s="322"/>
      <c r="BN50" s="322"/>
      <c r="BO50" s="322"/>
      <c r="BP50" s="322"/>
      <c r="BQ50" s="322"/>
      <c r="BR50" s="322"/>
      <c r="BS50" s="323"/>
      <c r="BT50" s="45"/>
      <c r="BU50" s="45"/>
      <c r="BV50" s="45"/>
      <c r="BW50" s="45"/>
      <c r="BX50" s="45"/>
      <c r="BY50" s="45"/>
      <c r="BZ50" s="45"/>
    </row>
    <row r="51" spans="1:79" ht="9" customHeight="1">
      <c r="A51" s="247"/>
      <c r="B51" s="248"/>
      <c r="C51" s="248"/>
      <c r="D51" s="248"/>
      <c r="E51" s="248"/>
      <c r="F51" s="248"/>
      <c r="G51" s="248"/>
      <c r="H51" s="248"/>
      <c r="I51" s="248"/>
      <c r="J51" s="248"/>
      <c r="K51" s="248"/>
      <c r="L51" s="248"/>
      <c r="M51" s="249"/>
      <c r="N51" s="256"/>
      <c r="O51" s="257"/>
      <c r="P51" s="257"/>
      <c r="Q51" s="257"/>
      <c r="R51" s="257"/>
      <c r="S51" s="257"/>
      <c r="T51" s="257"/>
      <c r="U51" s="257"/>
      <c r="V51" s="257"/>
      <c r="W51" s="257"/>
      <c r="X51" s="257"/>
      <c r="Y51" s="257"/>
      <c r="Z51" s="257"/>
      <c r="AA51" s="257"/>
      <c r="AB51" s="257"/>
      <c r="AC51" s="257"/>
      <c r="AD51" s="257"/>
      <c r="AE51" s="258"/>
      <c r="AF51" s="45"/>
      <c r="AG51" s="45"/>
      <c r="AH51" s="45"/>
      <c r="AI51" s="45"/>
      <c r="AJ51" s="45"/>
      <c r="AK51" s="45"/>
      <c r="AL51" s="45"/>
      <c r="AM51" s="45"/>
      <c r="AN51" s="45"/>
      <c r="AO51" s="194"/>
      <c r="AP51" s="195"/>
      <c r="AQ51" s="195"/>
      <c r="AR51" s="195"/>
      <c r="AS51" s="195"/>
      <c r="AT51" s="195"/>
      <c r="AU51" s="195"/>
      <c r="AV51" s="195"/>
      <c r="AW51" s="195"/>
      <c r="AX51" s="195"/>
      <c r="AY51" s="195"/>
      <c r="AZ51" s="195"/>
      <c r="BA51" s="196"/>
      <c r="BB51" s="256"/>
      <c r="BC51" s="257"/>
      <c r="BD51" s="257"/>
      <c r="BE51" s="257"/>
      <c r="BF51" s="257"/>
      <c r="BG51" s="257"/>
      <c r="BH51" s="257"/>
      <c r="BI51" s="257"/>
      <c r="BJ51" s="257"/>
      <c r="BK51" s="257"/>
      <c r="BL51" s="257"/>
      <c r="BM51" s="257"/>
      <c r="BN51" s="257"/>
      <c r="BO51" s="257"/>
      <c r="BP51" s="257"/>
      <c r="BQ51" s="257"/>
      <c r="BR51" s="257"/>
      <c r="BS51" s="258"/>
      <c r="BT51" s="45"/>
      <c r="BU51" s="45"/>
      <c r="BV51" s="45"/>
      <c r="BW51" s="45"/>
      <c r="BX51" s="45"/>
      <c r="BY51" s="45"/>
      <c r="BZ51" s="45"/>
    </row>
    <row r="52" spans="1:79" ht="9" customHeight="1">
      <c r="A52" s="250"/>
      <c r="B52" s="251"/>
      <c r="C52" s="251"/>
      <c r="D52" s="251"/>
      <c r="E52" s="251"/>
      <c r="F52" s="251"/>
      <c r="G52" s="251"/>
      <c r="H52" s="251"/>
      <c r="I52" s="251"/>
      <c r="J52" s="251"/>
      <c r="K52" s="251"/>
      <c r="L52" s="251"/>
      <c r="M52" s="252"/>
      <c r="N52" s="259"/>
      <c r="O52" s="260"/>
      <c r="P52" s="260"/>
      <c r="Q52" s="260"/>
      <c r="R52" s="260"/>
      <c r="S52" s="260"/>
      <c r="T52" s="260"/>
      <c r="U52" s="260"/>
      <c r="V52" s="260"/>
      <c r="W52" s="260"/>
      <c r="X52" s="260"/>
      <c r="Y52" s="260"/>
      <c r="Z52" s="260"/>
      <c r="AA52" s="260"/>
      <c r="AB52" s="260"/>
      <c r="AC52" s="260"/>
      <c r="AD52" s="260"/>
      <c r="AE52" s="261"/>
      <c r="AF52" s="21"/>
      <c r="AG52" s="21"/>
      <c r="AH52" s="21"/>
      <c r="AI52" s="21"/>
      <c r="AJ52" s="21"/>
      <c r="AK52" s="21"/>
      <c r="AL52" s="21"/>
      <c r="AM52" s="21"/>
      <c r="AN52" s="21"/>
      <c r="AO52" s="197"/>
      <c r="AP52" s="198"/>
      <c r="AQ52" s="198"/>
      <c r="AR52" s="198"/>
      <c r="AS52" s="198"/>
      <c r="AT52" s="198"/>
      <c r="AU52" s="198"/>
      <c r="AV52" s="198"/>
      <c r="AW52" s="198"/>
      <c r="AX52" s="198"/>
      <c r="AY52" s="198"/>
      <c r="AZ52" s="198"/>
      <c r="BA52" s="199"/>
      <c r="BB52" s="259"/>
      <c r="BC52" s="260"/>
      <c r="BD52" s="260"/>
      <c r="BE52" s="260"/>
      <c r="BF52" s="260"/>
      <c r="BG52" s="260"/>
      <c r="BH52" s="260"/>
      <c r="BI52" s="260"/>
      <c r="BJ52" s="260"/>
      <c r="BK52" s="260"/>
      <c r="BL52" s="260"/>
      <c r="BM52" s="260"/>
      <c r="BN52" s="260"/>
      <c r="BO52" s="260"/>
      <c r="BP52" s="260"/>
      <c r="BQ52" s="260"/>
      <c r="BR52" s="260"/>
      <c r="BS52" s="261"/>
      <c r="BT52" s="21"/>
      <c r="BU52" s="21"/>
      <c r="BV52" s="21"/>
      <c r="BW52" s="21"/>
      <c r="BX52" s="21"/>
      <c r="BY52" s="21"/>
      <c r="BZ52" s="21"/>
    </row>
    <row r="53" spans="1:79" ht="9" customHeight="1">
      <c r="A53" s="191" t="s">
        <v>47</v>
      </c>
      <c r="B53" s="192"/>
      <c r="C53" s="192"/>
      <c r="D53" s="192"/>
      <c r="E53" s="192"/>
      <c r="F53" s="192"/>
      <c r="G53" s="192"/>
      <c r="H53" s="192"/>
      <c r="I53" s="192"/>
      <c r="J53" s="192"/>
      <c r="K53" s="192"/>
      <c r="L53" s="192"/>
      <c r="M53" s="193"/>
      <c r="N53" s="321"/>
      <c r="O53" s="322"/>
      <c r="P53" s="322"/>
      <c r="Q53" s="322"/>
      <c r="R53" s="322"/>
      <c r="S53" s="322"/>
      <c r="T53" s="322"/>
      <c r="U53" s="322"/>
      <c r="V53" s="322"/>
      <c r="W53" s="322"/>
      <c r="X53" s="322"/>
      <c r="Y53" s="322"/>
      <c r="Z53" s="322"/>
      <c r="AA53" s="322"/>
      <c r="AB53" s="322"/>
      <c r="AC53" s="322"/>
      <c r="AD53" s="322"/>
      <c r="AE53" s="323"/>
      <c r="AF53" s="21"/>
      <c r="AG53" s="21"/>
      <c r="AH53" s="21"/>
      <c r="AI53" s="21"/>
      <c r="AJ53" s="21"/>
      <c r="AK53" s="21"/>
      <c r="AL53" s="21"/>
      <c r="AM53" s="21"/>
      <c r="AN53" s="21"/>
      <c r="AO53" s="191" t="s">
        <v>82</v>
      </c>
      <c r="AP53" s="192"/>
      <c r="AQ53" s="192"/>
      <c r="AR53" s="192"/>
      <c r="AS53" s="192"/>
      <c r="AT53" s="192"/>
      <c r="AU53" s="192"/>
      <c r="AV53" s="192"/>
      <c r="AW53" s="192"/>
      <c r="AX53" s="192"/>
      <c r="AY53" s="192"/>
      <c r="AZ53" s="192"/>
      <c r="BA53" s="193"/>
      <c r="BB53" s="200"/>
      <c r="BC53" s="201"/>
      <c r="BD53" s="201"/>
      <c r="BE53" s="201"/>
      <c r="BF53" s="313" t="s">
        <v>12</v>
      </c>
      <c r="BG53" s="313"/>
      <c r="BH53" s="201"/>
      <c r="BI53" s="201"/>
      <c r="BJ53" s="201"/>
      <c r="BK53" s="201"/>
      <c r="BL53" s="324" t="s">
        <v>20</v>
      </c>
      <c r="BM53" s="324"/>
      <c r="BN53" s="201"/>
      <c r="BO53" s="201"/>
      <c r="BP53" s="201"/>
      <c r="BQ53" s="201"/>
      <c r="BR53" s="313" t="s">
        <v>10</v>
      </c>
      <c r="BS53" s="314"/>
      <c r="BT53" s="21"/>
      <c r="BU53" s="21"/>
      <c r="BV53" s="21"/>
      <c r="BW53" s="21"/>
      <c r="BX53" s="21"/>
      <c r="BY53" s="21"/>
      <c r="BZ53" s="21"/>
    </row>
    <row r="54" spans="1:79" ht="9" customHeight="1">
      <c r="A54" s="194"/>
      <c r="B54" s="195"/>
      <c r="C54" s="195"/>
      <c r="D54" s="195"/>
      <c r="E54" s="195"/>
      <c r="F54" s="195"/>
      <c r="G54" s="195"/>
      <c r="H54" s="195"/>
      <c r="I54" s="195"/>
      <c r="J54" s="195"/>
      <c r="K54" s="195"/>
      <c r="L54" s="195"/>
      <c r="M54" s="196"/>
      <c r="N54" s="256"/>
      <c r="O54" s="257"/>
      <c r="P54" s="257"/>
      <c r="Q54" s="257"/>
      <c r="R54" s="257"/>
      <c r="S54" s="257"/>
      <c r="T54" s="257"/>
      <c r="U54" s="257"/>
      <c r="V54" s="257"/>
      <c r="W54" s="257"/>
      <c r="X54" s="257"/>
      <c r="Y54" s="257"/>
      <c r="Z54" s="257"/>
      <c r="AA54" s="257"/>
      <c r="AB54" s="257"/>
      <c r="AC54" s="257"/>
      <c r="AD54" s="257"/>
      <c r="AE54" s="258"/>
      <c r="AF54" s="21"/>
      <c r="AG54" s="21"/>
      <c r="AH54" s="21"/>
      <c r="AI54" s="21"/>
      <c r="AJ54" s="21"/>
      <c r="AK54" s="21"/>
      <c r="AL54" s="21"/>
      <c r="AM54" s="21"/>
      <c r="AN54" s="21"/>
      <c r="AO54" s="194"/>
      <c r="AP54" s="195"/>
      <c r="AQ54" s="195"/>
      <c r="AR54" s="195"/>
      <c r="AS54" s="195"/>
      <c r="AT54" s="195"/>
      <c r="AU54" s="195"/>
      <c r="AV54" s="195"/>
      <c r="AW54" s="195"/>
      <c r="AX54" s="195"/>
      <c r="AY54" s="195"/>
      <c r="AZ54" s="195"/>
      <c r="BA54" s="196"/>
      <c r="BB54" s="202"/>
      <c r="BC54" s="203"/>
      <c r="BD54" s="203"/>
      <c r="BE54" s="203"/>
      <c r="BF54" s="315"/>
      <c r="BG54" s="315"/>
      <c r="BH54" s="203"/>
      <c r="BI54" s="203"/>
      <c r="BJ54" s="203"/>
      <c r="BK54" s="203"/>
      <c r="BL54" s="325"/>
      <c r="BM54" s="325"/>
      <c r="BN54" s="203"/>
      <c r="BO54" s="203"/>
      <c r="BP54" s="203"/>
      <c r="BQ54" s="203"/>
      <c r="BR54" s="315"/>
      <c r="BS54" s="316"/>
      <c r="BT54" s="21"/>
      <c r="BU54" s="21"/>
      <c r="BV54" s="21"/>
      <c r="BW54" s="21"/>
      <c r="BX54" s="21"/>
      <c r="BY54" s="21"/>
      <c r="BZ54" s="21"/>
    </row>
    <row r="55" spans="1:79" ht="9" customHeight="1">
      <c r="A55" s="197"/>
      <c r="B55" s="198"/>
      <c r="C55" s="198"/>
      <c r="D55" s="198"/>
      <c r="E55" s="198"/>
      <c r="F55" s="198"/>
      <c r="G55" s="198"/>
      <c r="H55" s="198"/>
      <c r="I55" s="198"/>
      <c r="J55" s="198"/>
      <c r="K55" s="198"/>
      <c r="L55" s="198"/>
      <c r="M55" s="199"/>
      <c r="N55" s="259"/>
      <c r="O55" s="260"/>
      <c r="P55" s="260"/>
      <c r="Q55" s="260"/>
      <c r="R55" s="260"/>
      <c r="S55" s="260"/>
      <c r="T55" s="260"/>
      <c r="U55" s="260"/>
      <c r="V55" s="260"/>
      <c r="W55" s="260"/>
      <c r="X55" s="260"/>
      <c r="Y55" s="260"/>
      <c r="Z55" s="260"/>
      <c r="AA55" s="260"/>
      <c r="AB55" s="260"/>
      <c r="AC55" s="260"/>
      <c r="AD55" s="260"/>
      <c r="AE55" s="261"/>
      <c r="AF55" s="21"/>
      <c r="AG55" s="47"/>
      <c r="AH55" s="47"/>
      <c r="AI55" s="47"/>
      <c r="AJ55" s="47"/>
      <c r="AK55" s="47"/>
      <c r="AL55" s="47"/>
      <c r="AM55" s="47"/>
      <c r="AN55" s="47"/>
      <c r="AO55" s="197"/>
      <c r="AP55" s="198"/>
      <c r="AQ55" s="198"/>
      <c r="AR55" s="198"/>
      <c r="AS55" s="198"/>
      <c r="AT55" s="198"/>
      <c r="AU55" s="198"/>
      <c r="AV55" s="198"/>
      <c r="AW55" s="198"/>
      <c r="AX55" s="198"/>
      <c r="AY55" s="198"/>
      <c r="AZ55" s="198"/>
      <c r="BA55" s="199"/>
      <c r="BB55" s="204"/>
      <c r="BC55" s="205"/>
      <c r="BD55" s="205"/>
      <c r="BE55" s="205"/>
      <c r="BF55" s="317"/>
      <c r="BG55" s="317"/>
      <c r="BH55" s="205"/>
      <c r="BI55" s="205"/>
      <c r="BJ55" s="205"/>
      <c r="BK55" s="205"/>
      <c r="BL55" s="326"/>
      <c r="BM55" s="326"/>
      <c r="BN55" s="205"/>
      <c r="BO55" s="205"/>
      <c r="BP55" s="205"/>
      <c r="BQ55" s="205"/>
      <c r="BR55" s="317"/>
      <c r="BS55" s="318"/>
      <c r="BT55" s="21"/>
      <c r="BU55" s="47"/>
      <c r="BV55" s="47"/>
      <c r="BW55" s="47"/>
      <c r="BX55" s="47"/>
      <c r="BY55" s="47"/>
      <c r="BZ55" s="47"/>
    </row>
    <row r="56" spans="1:79" ht="9" customHeight="1">
      <c r="A56" s="191" t="s">
        <v>81</v>
      </c>
      <c r="B56" s="192"/>
      <c r="C56" s="192"/>
      <c r="D56" s="192"/>
      <c r="E56" s="192"/>
      <c r="F56" s="192"/>
      <c r="G56" s="192"/>
      <c r="H56" s="192"/>
      <c r="I56" s="192"/>
      <c r="J56" s="192"/>
      <c r="K56" s="192"/>
      <c r="L56" s="192"/>
      <c r="M56" s="193"/>
      <c r="N56" s="200"/>
      <c r="O56" s="201"/>
      <c r="P56" s="201"/>
      <c r="Q56" s="201"/>
      <c r="R56" s="313" t="s">
        <v>12</v>
      </c>
      <c r="S56" s="313"/>
      <c r="T56" s="201"/>
      <c r="U56" s="201"/>
      <c r="V56" s="201"/>
      <c r="W56" s="201"/>
      <c r="X56" s="313" t="s">
        <v>20</v>
      </c>
      <c r="Y56" s="313"/>
      <c r="Z56" s="201"/>
      <c r="AA56" s="201"/>
      <c r="AB56" s="201"/>
      <c r="AC56" s="201"/>
      <c r="AD56" s="313" t="s">
        <v>10</v>
      </c>
      <c r="AE56" s="314"/>
      <c r="AF56" s="21"/>
      <c r="AG56" s="21"/>
      <c r="AH56" s="21"/>
      <c r="AI56" s="21"/>
      <c r="AJ56" s="21"/>
      <c r="AK56" s="21"/>
      <c r="AL56" s="21"/>
      <c r="AM56" s="21"/>
      <c r="AN56" s="21"/>
      <c r="AO56" s="21"/>
      <c r="AP56" s="21"/>
      <c r="AQ56" s="21"/>
      <c r="AR56" s="21"/>
      <c r="AS56" s="21"/>
      <c r="AT56" s="21"/>
      <c r="AU56" s="21"/>
    </row>
    <row r="57" spans="1:79" ht="9" customHeight="1">
      <c r="A57" s="194"/>
      <c r="B57" s="195"/>
      <c r="C57" s="195"/>
      <c r="D57" s="195"/>
      <c r="E57" s="195"/>
      <c r="F57" s="195"/>
      <c r="G57" s="195"/>
      <c r="H57" s="195"/>
      <c r="I57" s="195"/>
      <c r="J57" s="195"/>
      <c r="K57" s="195"/>
      <c r="L57" s="195"/>
      <c r="M57" s="196"/>
      <c r="N57" s="202"/>
      <c r="O57" s="203"/>
      <c r="P57" s="203"/>
      <c r="Q57" s="203"/>
      <c r="R57" s="315"/>
      <c r="S57" s="315"/>
      <c r="T57" s="203"/>
      <c r="U57" s="203"/>
      <c r="V57" s="203"/>
      <c r="W57" s="203"/>
      <c r="X57" s="315"/>
      <c r="Y57" s="315"/>
      <c r="Z57" s="203"/>
      <c r="AA57" s="203"/>
      <c r="AB57" s="203"/>
      <c r="AC57" s="203"/>
      <c r="AD57" s="315"/>
      <c r="AE57" s="316"/>
      <c r="AF57" s="21"/>
      <c r="AG57" s="21"/>
      <c r="AH57" s="21"/>
      <c r="AI57" s="21"/>
      <c r="AJ57" s="21"/>
      <c r="AK57" s="21"/>
      <c r="AL57" s="21"/>
      <c r="AM57" s="21"/>
      <c r="AN57" s="21"/>
      <c r="AO57" s="21"/>
      <c r="AP57" s="21"/>
      <c r="AQ57" s="21"/>
      <c r="AR57" s="21"/>
      <c r="AS57" s="21"/>
      <c r="AT57" s="21"/>
      <c r="AU57" s="21"/>
    </row>
    <row r="58" spans="1:79" ht="9" customHeight="1">
      <c r="A58" s="197"/>
      <c r="B58" s="198"/>
      <c r="C58" s="198"/>
      <c r="D58" s="198"/>
      <c r="E58" s="198"/>
      <c r="F58" s="198"/>
      <c r="G58" s="198"/>
      <c r="H58" s="198"/>
      <c r="I58" s="198"/>
      <c r="J58" s="198"/>
      <c r="K58" s="198"/>
      <c r="L58" s="198"/>
      <c r="M58" s="199"/>
      <c r="N58" s="204"/>
      <c r="O58" s="205"/>
      <c r="P58" s="205"/>
      <c r="Q58" s="205"/>
      <c r="R58" s="317"/>
      <c r="S58" s="317"/>
      <c r="T58" s="205"/>
      <c r="U58" s="205"/>
      <c r="V58" s="205"/>
      <c r="W58" s="205"/>
      <c r="X58" s="317"/>
      <c r="Y58" s="317"/>
      <c r="Z58" s="205"/>
      <c r="AA58" s="205"/>
      <c r="AB58" s="205"/>
      <c r="AC58" s="205"/>
      <c r="AD58" s="317"/>
      <c r="AE58" s="318"/>
      <c r="AF58" s="21"/>
      <c r="AG58" s="47"/>
      <c r="AH58" s="47"/>
      <c r="AI58" s="47"/>
      <c r="AJ58" s="47"/>
      <c r="AK58" s="47"/>
      <c r="AL58" s="47"/>
      <c r="AM58" s="47"/>
      <c r="AN58" s="47"/>
      <c r="AO58" s="21"/>
      <c r="AP58" s="47"/>
      <c r="AQ58" s="47"/>
      <c r="AR58" s="47"/>
      <c r="AS58" s="47"/>
      <c r="AT58" s="47"/>
      <c r="AU58" s="47"/>
    </row>
    <row r="59" spans="1:79" ht="8.25" customHeight="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1"/>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21"/>
      <c r="BJ59" s="22"/>
      <c r="BK59" s="22"/>
      <c r="BL59" s="22"/>
      <c r="BM59" s="22"/>
      <c r="BN59" s="22"/>
      <c r="BO59" s="22"/>
      <c r="BP59" s="22"/>
      <c r="BQ59" s="22"/>
      <c r="BR59" s="22"/>
      <c r="BS59" s="22"/>
      <c r="BT59" s="22"/>
      <c r="BU59" s="22"/>
      <c r="BV59" s="22"/>
      <c r="BW59" s="22"/>
      <c r="BX59" s="22"/>
      <c r="BY59" s="22"/>
      <c r="BZ59" s="6"/>
    </row>
    <row r="60" spans="1:79" ht="8.25" customHeight="1">
      <c r="A60" s="225" t="s">
        <v>50</v>
      </c>
      <c r="B60" s="225"/>
      <c r="C60" s="225"/>
      <c r="D60" s="225"/>
      <c r="E60" s="225"/>
      <c r="F60" s="225"/>
      <c r="G60" s="225"/>
      <c r="H60" s="225"/>
      <c r="I60" s="225"/>
      <c r="J60" s="225"/>
      <c r="K60" s="225"/>
      <c r="L60" s="225"/>
      <c r="M60" s="225"/>
      <c r="N60" s="225"/>
      <c r="O60" s="225"/>
      <c r="P60" s="225"/>
      <c r="Q60" s="225"/>
      <c r="R60" s="225"/>
      <c r="S60" s="225"/>
      <c r="T60" s="225"/>
      <c r="U60" s="225"/>
      <c r="V60" s="225"/>
      <c r="W60" s="225"/>
      <c r="X60" s="225"/>
      <c r="Y60" s="225"/>
      <c r="Z60" s="225"/>
      <c r="AA60" s="225"/>
      <c r="AB60" s="225"/>
      <c r="AC60" s="225"/>
      <c r="AD60" s="225"/>
      <c r="AE60" s="225"/>
      <c r="AF60" s="21"/>
      <c r="AG60" s="22"/>
      <c r="AH60" s="22"/>
      <c r="AI60" s="22"/>
      <c r="AJ60" s="22"/>
      <c r="AK60" s="22"/>
      <c r="AL60" s="22"/>
      <c r="AM60" s="22"/>
      <c r="AN60" s="22"/>
      <c r="AO60" s="22"/>
      <c r="AP60" s="22"/>
      <c r="AQ60" s="22"/>
      <c r="AR60" s="22"/>
      <c r="AS60" s="22"/>
      <c r="AT60" s="22"/>
      <c r="AU60" s="22"/>
      <c r="AV60" s="22"/>
      <c r="AW60" s="22"/>
      <c r="AX60" s="22"/>
      <c r="AY60" s="48"/>
      <c r="AZ60" s="48"/>
      <c r="BA60" s="48"/>
      <c r="BB60" s="48"/>
      <c r="BC60" s="48"/>
      <c r="BD60" s="48"/>
      <c r="BE60" s="48"/>
      <c r="BF60" s="48"/>
      <c r="BG60" s="48"/>
      <c r="BH60" s="48"/>
      <c r="BI60" s="21"/>
      <c r="BJ60" s="22"/>
      <c r="BK60" s="22"/>
      <c r="BL60" s="22"/>
      <c r="BM60" s="22"/>
      <c r="BN60" s="22"/>
      <c r="BO60" s="22"/>
      <c r="BP60" s="22"/>
      <c r="BQ60" s="22"/>
      <c r="BR60" s="22"/>
      <c r="BS60" s="22"/>
      <c r="BT60" s="22"/>
      <c r="BU60" s="22"/>
      <c r="BV60" s="22"/>
      <c r="BW60" s="22"/>
      <c r="BX60" s="22"/>
      <c r="BY60" s="22"/>
      <c r="BZ60" s="6"/>
    </row>
    <row r="61" spans="1:79" ht="8.25" customHeight="1">
      <c r="A61" s="225"/>
      <c r="B61" s="225"/>
      <c r="C61" s="225"/>
      <c r="D61" s="225"/>
      <c r="E61" s="225"/>
      <c r="F61" s="225"/>
      <c r="G61" s="225"/>
      <c r="H61" s="225"/>
      <c r="I61" s="225"/>
      <c r="J61" s="225"/>
      <c r="K61" s="225"/>
      <c r="L61" s="225"/>
      <c r="M61" s="225"/>
      <c r="N61" s="225"/>
      <c r="O61" s="225"/>
      <c r="P61" s="225"/>
      <c r="Q61" s="225"/>
      <c r="R61" s="225"/>
      <c r="S61" s="225"/>
      <c r="T61" s="225"/>
      <c r="U61" s="225"/>
      <c r="V61" s="225"/>
      <c r="W61" s="225"/>
      <c r="X61" s="225"/>
      <c r="Y61" s="225"/>
      <c r="Z61" s="225"/>
      <c r="AA61" s="225"/>
      <c r="AB61" s="225"/>
      <c r="AC61" s="225"/>
      <c r="AD61" s="225"/>
      <c r="AE61" s="225"/>
      <c r="AF61" s="21"/>
      <c r="AG61" s="22"/>
      <c r="AH61" s="22"/>
      <c r="AI61" s="22"/>
      <c r="AJ61" s="22"/>
      <c r="AK61" s="22"/>
      <c r="AL61" s="22"/>
      <c r="AM61" s="22"/>
      <c r="AN61" s="22"/>
      <c r="AO61" s="22"/>
      <c r="AP61" s="22"/>
      <c r="AQ61" s="22"/>
      <c r="AR61" s="22"/>
      <c r="AS61" s="22"/>
      <c r="AT61" s="22"/>
      <c r="AU61" s="22"/>
      <c r="AV61" s="22"/>
      <c r="AW61" s="22"/>
      <c r="AX61" s="22"/>
      <c r="AY61" s="48"/>
      <c r="AZ61" s="48"/>
      <c r="BA61" s="48"/>
      <c r="BB61" s="48"/>
      <c r="BC61" s="48"/>
      <c r="BD61" s="48"/>
      <c r="BE61" s="48"/>
      <c r="BF61" s="48"/>
      <c r="BG61" s="48"/>
      <c r="BH61" s="48"/>
      <c r="BI61" s="21"/>
      <c r="BJ61" s="22"/>
      <c r="BK61" s="22"/>
      <c r="BL61" s="22"/>
      <c r="BM61" s="22"/>
      <c r="BN61" s="22"/>
      <c r="BO61" s="22"/>
      <c r="BP61" s="22"/>
      <c r="BQ61" s="22"/>
      <c r="BR61" s="22"/>
      <c r="BS61" s="22"/>
      <c r="BT61" s="22"/>
      <c r="BU61" s="22"/>
      <c r="BV61" s="22"/>
      <c r="BW61" s="22"/>
      <c r="BX61" s="22"/>
      <c r="BY61" s="22"/>
      <c r="BZ61" s="6"/>
    </row>
    <row r="62" spans="1:79" ht="8.25" customHeight="1">
      <c r="A62" s="225"/>
      <c r="B62" s="225"/>
      <c r="C62" s="225"/>
      <c r="D62" s="225"/>
      <c r="E62" s="225"/>
      <c r="F62" s="225"/>
      <c r="G62" s="225"/>
      <c r="H62" s="225"/>
      <c r="I62" s="225"/>
      <c r="J62" s="225"/>
      <c r="K62" s="225"/>
      <c r="L62" s="225"/>
      <c r="M62" s="225"/>
      <c r="N62" s="225"/>
      <c r="O62" s="225"/>
      <c r="P62" s="225"/>
      <c r="Q62" s="225"/>
      <c r="R62" s="225"/>
      <c r="S62" s="225"/>
      <c r="T62" s="225"/>
      <c r="U62" s="225"/>
      <c r="V62" s="225"/>
      <c r="W62" s="225"/>
      <c r="X62" s="225"/>
      <c r="Y62" s="225"/>
      <c r="Z62" s="225"/>
      <c r="AA62" s="225"/>
      <c r="AB62" s="225"/>
      <c r="AC62" s="225"/>
      <c r="AD62" s="225"/>
      <c r="AE62" s="225"/>
      <c r="AF62" s="21"/>
      <c r="AG62" s="22"/>
      <c r="AH62" s="22"/>
      <c r="AI62" s="22"/>
      <c r="AJ62" s="22"/>
      <c r="AK62" s="22"/>
      <c r="AL62" s="22"/>
      <c r="AM62" s="22"/>
      <c r="AN62" s="22"/>
      <c r="AO62" s="22"/>
      <c r="AP62" s="22"/>
      <c r="AQ62" s="22"/>
      <c r="AR62" s="22"/>
      <c r="AS62" s="22"/>
      <c r="AT62" s="22"/>
      <c r="AU62" s="22"/>
      <c r="AV62" s="22"/>
      <c r="AW62" s="22"/>
      <c r="AX62" s="22"/>
      <c r="AY62" s="48"/>
      <c r="AZ62" s="48"/>
      <c r="BA62" s="48"/>
      <c r="BB62" s="48"/>
      <c r="BC62" s="48"/>
      <c r="BD62" s="48"/>
      <c r="BE62" s="48"/>
      <c r="BF62" s="48"/>
      <c r="BG62" s="48"/>
      <c r="BH62" s="48"/>
      <c r="BI62" s="21"/>
      <c r="BJ62" s="22"/>
      <c r="BK62" s="22"/>
      <c r="BL62" s="22"/>
      <c r="BM62" s="22"/>
      <c r="BN62" s="22"/>
      <c r="BO62" s="22"/>
      <c r="BP62" s="22"/>
      <c r="BQ62" s="22"/>
      <c r="BR62" s="22"/>
      <c r="BS62" s="22"/>
      <c r="BT62" s="22"/>
      <c r="BU62" s="22"/>
      <c r="BV62" s="22"/>
      <c r="BW62" s="22"/>
      <c r="BX62" s="22"/>
      <c r="BY62" s="22"/>
      <c r="BZ62" s="6"/>
    </row>
    <row r="63" spans="1:79" ht="12.75" customHeight="1">
      <c r="A63" s="213" t="s">
        <v>21</v>
      </c>
      <c r="B63" s="214"/>
      <c r="C63" s="214"/>
      <c r="D63" s="214"/>
      <c r="E63" s="214"/>
      <c r="F63" s="214"/>
      <c r="G63" s="214"/>
      <c r="H63" s="214"/>
      <c r="I63" s="214"/>
      <c r="J63" s="214"/>
      <c r="K63" s="214"/>
      <c r="L63" s="214"/>
      <c r="M63" s="215"/>
      <c r="N63" s="286"/>
      <c r="O63" s="287"/>
      <c r="P63" s="287"/>
      <c r="Q63" s="287"/>
      <c r="R63" s="287"/>
      <c r="S63" s="287"/>
      <c r="T63" s="287"/>
      <c r="U63" s="287"/>
      <c r="V63" s="287"/>
      <c r="W63" s="287"/>
      <c r="X63" s="287"/>
      <c r="Y63" s="287"/>
      <c r="Z63" s="287"/>
      <c r="AA63" s="287"/>
      <c r="AB63" s="235" t="s">
        <v>24</v>
      </c>
      <c r="AC63" s="236"/>
      <c r="AD63" s="236"/>
      <c r="AE63" s="236"/>
      <c r="AF63" s="236"/>
      <c r="AG63" s="236"/>
      <c r="AH63" s="237"/>
      <c r="AI63" s="185"/>
      <c r="AJ63" s="186"/>
      <c r="AK63" s="186"/>
      <c r="AL63" s="186"/>
      <c r="AM63" s="186"/>
      <c r="AN63" s="186"/>
      <c r="AO63" s="186"/>
      <c r="AP63" s="292"/>
      <c r="AQ63" s="213" t="s">
        <v>22</v>
      </c>
      <c r="AR63" s="214"/>
      <c r="AS63" s="214"/>
      <c r="AT63" s="214"/>
      <c r="AU63" s="214"/>
      <c r="AV63" s="214"/>
      <c r="AW63" s="214"/>
      <c r="AX63" s="214"/>
      <c r="AY63" s="214"/>
      <c r="AZ63" s="214"/>
      <c r="BA63" s="215"/>
      <c r="BB63" s="286"/>
      <c r="BC63" s="287"/>
      <c r="BD63" s="287"/>
      <c r="BE63" s="287"/>
      <c r="BF63" s="287"/>
      <c r="BG63" s="287"/>
      <c r="BH63" s="287"/>
      <c r="BI63" s="287"/>
      <c r="BJ63" s="287"/>
      <c r="BK63" s="287"/>
      <c r="BL63" s="287"/>
      <c r="BM63" s="310"/>
      <c r="BN63" s="235" t="s">
        <v>23</v>
      </c>
      <c r="BO63" s="236"/>
      <c r="BP63" s="236"/>
      <c r="BQ63" s="236"/>
      <c r="BR63" s="236"/>
      <c r="BS63" s="237"/>
      <c r="BT63" s="185"/>
      <c r="BU63" s="186"/>
      <c r="BV63" s="186"/>
      <c r="BW63" s="186"/>
      <c r="BX63" s="186"/>
      <c r="BY63" s="292"/>
      <c r="BZ63" s="6"/>
    </row>
    <row r="64" spans="1:79" ht="12.75" customHeight="1">
      <c r="A64" s="125"/>
      <c r="B64" s="126"/>
      <c r="C64" s="126"/>
      <c r="D64" s="126"/>
      <c r="E64" s="126"/>
      <c r="F64" s="126"/>
      <c r="G64" s="126"/>
      <c r="H64" s="126"/>
      <c r="I64" s="126"/>
      <c r="J64" s="126"/>
      <c r="K64" s="126"/>
      <c r="L64" s="126"/>
      <c r="M64" s="127"/>
      <c r="N64" s="288"/>
      <c r="O64" s="289"/>
      <c r="P64" s="289"/>
      <c r="Q64" s="289"/>
      <c r="R64" s="289"/>
      <c r="S64" s="289"/>
      <c r="T64" s="289"/>
      <c r="U64" s="289"/>
      <c r="V64" s="289"/>
      <c r="W64" s="289"/>
      <c r="X64" s="289"/>
      <c r="Y64" s="289"/>
      <c r="Z64" s="289"/>
      <c r="AA64" s="289"/>
      <c r="AB64" s="238"/>
      <c r="AC64" s="239"/>
      <c r="AD64" s="239"/>
      <c r="AE64" s="239"/>
      <c r="AF64" s="239"/>
      <c r="AG64" s="239"/>
      <c r="AH64" s="240"/>
      <c r="AI64" s="187"/>
      <c r="AJ64" s="188"/>
      <c r="AK64" s="188"/>
      <c r="AL64" s="188"/>
      <c r="AM64" s="188"/>
      <c r="AN64" s="188"/>
      <c r="AO64" s="188"/>
      <c r="AP64" s="293"/>
      <c r="AQ64" s="125"/>
      <c r="AR64" s="126"/>
      <c r="AS64" s="126"/>
      <c r="AT64" s="126"/>
      <c r="AU64" s="126"/>
      <c r="AV64" s="126"/>
      <c r="AW64" s="126"/>
      <c r="AX64" s="126"/>
      <c r="AY64" s="126"/>
      <c r="AZ64" s="126"/>
      <c r="BA64" s="127"/>
      <c r="BB64" s="288"/>
      <c r="BC64" s="289"/>
      <c r="BD64" s="289"/>
      <c r="BE64" s="289"/>
      <c r="BF64" s="289"/>
      <c r="BG64" s="289"/>
      <c r="BH64" s="289"/>
      <c r="BI64" s="289"/>
      <c r="BJ64" s="289"/>
      <c r="BK64" s="289"/>
      <c r="BL64" s="289"/>
      <c r="BM64" s="311"/>
      <c r="BN64" s="238"/>
      <c r="BO64" s="239"/>
      <c r="BP64" s="239"/>
      <c r="BQ64" s="239"/>
      <c r="BR64" s="239"/>
      <c r="BS64" s="240"/>
      <c r="BT64" s="187"/>
      <c r="BU64" s="188"/>
      <c r="BV64" s="188"/>
      <c r="BW64" s="188"/>
      <c r="BX64" s="188"/>
      <c r="BY64" s="293"/>
      <c r="BZ64" s="6"/>
    </row>
    <row r="65" spans="1:78" ht="12.75" customHeight="1">
      <c r="A65" s="128"/>
      <c r="B65" s="129"/>
      <c r="C65" s="129"/>
      <c r="D65" s="129"/>
      <c r="E65" s="129"/>
      <c r="F65" s="129"/>
      <c r="G65" s="129"/>
      <c r="H65" s="129"/>
      <c r="I65" s="129"/>
      <c r="J65" s="129"/>
      <c r="K65" s="129"/>
      <c r="L65" s="129"/>
      <c r="M65" s="130"/>
      <c r="N65" s="290"/>
      <c r="O65" s="291"/>
      <c r="P65" s="291"/>
      <c r="Q65" s="291"/>
      <c r="R65" s="291"/>
      <c r="S65" s="291"/>
      <c r="T65" s="291"/>
      <c r="U65" s="291"/>
      <c r="V65" s="291"/>
      <c r="W65" s="291"/>
      <c r="X65" s="291"/>
      <c r="Y65" s="291"/>
      <c r="Z65" s="291"/>
      <c r="AA65" s="291"/>
      <c r="AB65" s="241"/>
      <c r="AC65" s="242"/>
      <c r="AD65" s="242"/>
      <c r="AE65" s="242"/>
      <c r="AF65" s="242"/>
      <c r="AG65" s="242"/>
      <c r="AH65" s="243"/>
      <c r="AI65" s="189"/>
      <c r="AJ65" s="190"/>
      <c r="AK65" s="190"/>
      <c r="AL65" s="190"/>
      <c r="AM65" s="190"/>
      <c r="AN65" s="190"/>
      <c r="AO65" s="190"/>
      <c r="AP65" s="294"/>
      <c r="AQ65" s="128"/>
      <c r="AR65" s="129"/>
      <c r="AS65" s="129"/>
      <c r="AT65" s="129"/>
      <c r="AU65" s="129"/>
      <c r="AV65" s="129"/>
      <c r="AW65" s="129"/>
      <c r="AX65" s="129"/>
      <c r="AY65" s="129"/>
      <c r="AZ65" s="129"/>
      <c r="BA65" s="130"/>
      <c r="BB65" s="290"/>
      <c r="BC65" s="291"/>
      <c r="BD65" s="291"/>
      <c r="BE65" s="291"/>
      <c r="BF65" s="291"/>
      <c r="BG65" s="291"/>
      <c r="BH65" s="291"/>
      <c r="BI65" s="291"/>
      <c r="BJ65" s="291"/>
      <c r="BK65" s="291"/>
      <c r="BL65" s="291"/>
      <c r="BM65" s="312"/>
      <c r="BN65" s="241"/>
      <c r="BO65" s="242"/>
      <c r="BP65" s="242"/>
      <c r="BQ65" s="242"/>
      <c r="BR65" s="242"/>
      <c r="BS65" s="243"/>
      <c r="BT65" s="189"/>
      <c r="BU65" s="190"/>
      <c r="BV65" s="190"/>
      <c r="BW65" s="190"/>
      <c r="BX65" s="190"/>
      <c r="BY65" s="294"/>
      <c r="BZ65" s="6"/>
    </row>
    <row r="66" spans="1:78" ht="12.75" customHeight="1">
      <c r="A66" s="295" t="s">
        <v>26</v>
      </c>
      <c r="B66" s="296"/>
      <c r="C66" s="296"/>
      <c r="D66" s="296"/>
      <c r="E66" s="296"/>
      <c r="F66" s="296"/>
      <c r="G66" s="296"/>
      <c r="H66" s="296"/>
      <c r="I66" s="296"/>
      <c r="J66" s="296"/>
      <c r="K66" s="296"/>
      <c r="L66" s="296"/>
      <c r="M66" s="297"/>
      <c r="N66" s="304"/>
      <c r="O66" s="207"/>
      <c r="P66" s="207"/>
      <c r="Q66" s="207"/>
      <c r="R66" s="207"/>
      <c r="S66" s="207"/>
      <c r="T66" s="207"/>
      <c r="U66" s="207"/>
      <c r="V66" s="207"/>
      <c r="W66" s="207"/>
      <c r="X66" s="207"/>
      <c r="Y66" s="207"/>
      <c r="Z66" s="207"/>
      <c r="AA66" s="208"/>
      <c r="AB66" s="235" t="s">
        <v>27</v>
      </c>
      <c r="AC66" s="263"/>
      <c r="AD66" s="263"/>
      <c r="AE66" s="263"/>
      <c r="AF66" s="263"/>
      <c r="AG66" s="263"/>
      <c r="AH66" s="263"/>
      <c r="AI66" s="268"/>
      <c r="AJ66" s="269"/>
      <c r="AK66" s="269"/>
      <c r="AL66" s="269"/>
      <c r="AM66" s="269"/>
      <c r="AN66" s="269"/>
      <c r="AO66" s="269"/>
      <c r="AP66" s="270"/>
      <c r="AQ66" s="275" t="s">
        <v>2</v>
      </c>
      <c r="AR66" s="276"/>
      <c r="AS66" s="276"/>
      <c r="AT66" s="276"/>
      <c r="AU66" s="276"/>
      <c r="AV66" s="276"/>
      <c r="AW66" s="276"/>
      <c r="AX66" s="276"/>
      <c r="AY66" s="276"/>
      <c r="AZ66" s="276"/>
      <c r="BA66" s="277"/>
      <c r="BB66" s="307"/>
      <c r="BC66" s="308"/>
      <c r="BD66" s="308"/>
      <c r="BE66" s="308"/>
      <c r="BF66" s="308"/>
      <c r="BG66" s="308"/>
      <c r="BH66" s="308"/>
      <c r="BI66" s="308"/>
      <c r="BJ66" s="308"/>
      <c r="BK66" s="308"/>
      <c r="BL66" s="308"/>
      <c r="BM66" s="308"/>
      <c r="BN66" s="308"/>
      <c r="BO66" s="308"/>
      <c r="BP66" s="308"/>
      <c r="BQ66" s="308"/>
      <c r="BR66" s="308"/>
      <c r="BS66" s="308"/>
      <c r="BT66" s="308"/>
      <c r="BU66" s="308"/>
      <c r="BV66" s="308"/>
      <c r="BW66" s="308"/>
      <c r="BX66" s="308"/>
      <c r="BY66" s="309"/>
      <c r="BZ66" s="6"/>
    </row>
    <row r="67" spans="1:78" ht="12.75" customHeight="1">
      <c r="A67" s="298"/>
      <c r="B67" s="299"/>
      <c r="C67" s="299"/>
      <c r="D67" s="299"/>
      <c r="E67" s="299"/>
      <c r="F67" s="299"/>
      <c r="G67" s="299"/>
      <c r="H67" s="299"/>
      <c r="I67" s="299"/>
      <c r="J67" s="299"/>
      <c r="K67" s="299"/>
      <c r="L67" s="299"/>
      <c r="M67" s="300"/>
      <c r="N67" s="305"/>
      <c r="O67" s="209"/>
      <c r="P67" s="209"/>
      <c r="Q67" s="209"/>
      <c r="R67" s="209"/>
      <c r="S67" s="209"/>
      <c r="T67" s="209"/>
      <c r="U67" s="209"/>
      <c r="V67" s="209"/>
      <c r="W67" s="209"/>
      <c r="X67" s="209"/>
      <c r="Y67" s="209"/>
      <c r="Z67" s="209"/>
      <c r="AA67" s="210"/>
      <c r="AB67" s="264"/>
      <c r="AC67" s="265"/>
      <c r="AD67" s="265"/>
      <c r="AE67" s="265"/>
      <c r="AF67" s="265"/>
      <c r="AG67" s="265"/>
      <c r="AH67" s="265"/>
      <c r="AI67" s="271"/>
      <c r="AJ67" s="132"/>
      <c r="AK67" s="132"/>
      <c r="AL67" s="132"/>
      <c r="AM67" s="132"/>
      <c r="AN67" s="132"/>
      <c r="AO67" s="132"/>
      <c r="AP67" s="272"/>
      <c r="AQ67" s="295" t="s">
        <v>25</v>
      </c>
      <c r="AR67" s="296"/>
      <c r="AS67" s="296"/>
      <c r="AT67" s="296"/>
      <c r="AU67" s="296"/>
      <c r="AV67" s="296"/>
      <c r="AW67" s="296"/>
      <c r="AX67" s="296"/>
      <c r="AY67" s="296"/>
      <c r="AZ67" s="296"/>
      <c r="BA67" s="297"/>
      <c r="BB67" s="268"/>
      <c r="BC67" s="269"/>
      <c r="BD67" s="269"/>
      <c r="BE67" s="269"/>
      <c r="BF67" s="269"/>
      <c r="BG67" s="269"/>
      <c r="BH67" s="269"/>
      <c r="BI67" s="269"/>
      <c r="BJ67" s="269"/>
      <c r="BK67" s="269"/>
      <c r="BL67" s="269"/>
      <c r="BM67" s="269"/>
      <c r="BN67" s="269"/>
      <c r="BO67" s="269"/>
      <c r="BP67" s="269"/>
      <c r="BQ67" s="269"/>
      <c r="BR67" s="269"/>
      <c r="BS67" s="269"/>
      <c r="BT67" s="269"/>
      <c r="BU67" s="269"/>
      <c r="BV67" s="269"/>
      <c r="BW67" s="269"/>
      <c r="BX67" s="269"/>
      <c r="BY67" s="270"/>
      <c r="BZ67" s="6"/>
    </row>
    <row r="68" spans="1:78" ht="12.75" customHeight="1">
      <c r="A68" s="301"/>
      <c r="B68" s="302"/>
      <c r="C68" s="302"/>
      <c r="D68" s="302"/>
      <c r="E68" s="302"/>
      <c r="F68" s="302"/>
      <c r="G68" s="302"/>
      <c r="H68" s="302"/>
      <c r="I68" s="302"/>
      <c r="J68" s="302"/>
      <c r="K68" s="302"/>
      <c r="L68" s="302"/>
      <c r="M68" s="303"/>
      <c r="N68" s="306"/>
      <c r="O68" s="211"/>
      <c r="P68" s="211"/>
      <c r="Q68" s="211"/>
      <c r="R68" s="211"/>
      <c r="S68" s="211"/>
      <c r="T68" s="211"/>
      <c r="U68" s="211"/>
      <c r="V68" s="211"/>
      <c r="W68" s="211"/>
      <c r="X68" s="211"/>
      <c r="Y68" s="211"/>
      <c r="Z68" s="211"/>
      <c r="AA68" s="212"/>
      <c r="AB68" s="266"/>
      <c r="AC68" s="267"/>
      <c r="AD68" s="267"/>
      <c r="AE68" s="267"/>
      <c r="AF68" s="267"/>
      <c r="AG68" s="267"/>
      <c r="AH68" s="267"/>
      <c r="AI68" s="273"/>
      <c r="AJ68" s="133"/>
      <c r="AK68" s="133"/>
      <c r="AL68" s="133"/>
      <c r="AM68" s="133"/>
      <c r="AN68" s="133"/>
      <c r="AO68" s="133"/>
      <c r="AP68" s="274"/>
      <c r="AQ68" s="301"/>
      <c r="AR68" s="302"/>
      <c r="AS68" s="302"/>
      <c r="AT68" s="302"/>
      <c r="AU68" s="302"/>
      <c r="AV68" s="302"/>
      <c r="AW68" s="302"/>
      <c r="AX68" s="302"/>
      <c r="AY68" s="302"/>
      <c r="AZ68" s="302"/>
      <c r="BA68" s="303"/>
      <c r="BB68" s="27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274"/>
      <c r="BZ68" s="6"/>
    </row>
    <row r="69" spans="1:78" ht="17.25" customHeight="1">
      <c r="A69" s="262" t="s">
        <v>28</v>
      </c>
      <c r="B69" s="262"/>
      <c r="C69" s="262"/>
      <c r="D69" s="262"/>
      <c r="E69" s="262"/>
      <c r="F69" s="262"/>
      <c r="G69" s="262"/>
      <c r="H69" s="262"/>
      <c r="I69" s="262"/>
      <c r="J69" s="262"/>
      <c r="K69" s="262"/>
      <c r="L69" s="262"/>
      <c r="M69" s="262"/>
      <c r="N69" s="262"/>
      <c r="O69" s="262"/>
      <c r="P69" s="262"/>
      <c r="Q69" s="262"/>
      <c r="R69" s="262"/>
      <c r="S69" s="262"/>
      <c r="T69" s="262"/>
      <c r="U69" s="262"/>
      <c r="V69" s="262"/>
      <c r="W69" s="262"/>
      <c r="X69" s="262"/>
      <c r="Y69" s="262"/>
      <c r="Z69" s="262"/>
      <c r="AA69" s="262"/>
      <c r="AB69" s="262"/>
      <c r="AC69" s="262"/>
      <c r="AD69" s="262"/>
      <c r="AE69" s="262"/>
      <c r="AF69" s="262"/>
      <c r="AG69" s="262"/>
      <c r="AH69" s="262"/>
      <c r="AI69" s="262"/>
      <c r="AJ69" s="262"/>
      <c r="AK69" s="262"/>
      <c r="AL69" s="262"/>
      <c r="AM69" s="262"/>
      <c r="AN69" s="262"/>
      <c r="AO69" s="262"/>
      <c r="AP69" s="262"/>
      <c r="AQ69" s="262"/>
      <c r="AR69" s="262"/>
      <c r="AS69" s="262"/>
      <c r="AT69" s="262"/>
      <c r="AU69" s="262"/>
      <c r="AV69" s="262"/>
      <c r="AW69" s="262"/>
      <c r="AX69" s="262"/>
      <c r="AY69" s="262"/>
      <c r="AZ69" s="262"/>
      <c r="BA69" s="262"/>
      <c r="BB69" s="262"/>
      <c r="BC69" s="262"/>
      <c r="BD69" s="262"/>
      <c r="BE69" s="262"/>
      <c r="BF69" s="262"/>
      <c r="BG69" s="262"/>
      <c r="BH69" s="262"/>
      <c r="BI69" s="262"/>
      <c r="BJ69" s="262"/>
      <c r="BK69" s="262"/>
      <c r="BL69" s="262"/>
      <c r="BM69" s="262"/>
      <c r="BN69" s="262"/>
      <c r="BO69" s="262"/>
      <c r="BP69" s="262"/>
      <c r="BQ69" s="262"/>
      <c r="BR69" s="262"/>
      <c r="BS69" s="262"/>
      <c r="BT69" s="262"/>
      <c r="BU69" s="262"/>
      <c r="BV69" s="262"/>
      <c r="BW69" s="262"/>
      <c r="BX69" s="262"/>
      <c r="BY69" s="262"/>
      <c r="BZ69" s="6"/>
    </row>
    <row r="70" spans="1:78" ht="8.25" customHeight="1">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6"/>
    </row>
    <row r="71" spans="1:78" ht="8.25" customHeight="1">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6"/>
    </row>
    <row r="72" spans="1:78" ht="8.25" customHeight="1">
      <c r="A72" s="225" t="s">
        <v>52</v>
      </c>
      <c r="B72" s="225"/>
      <c r="C72" s="225"/>
      <c r="D72" s="225"/>
      <c r="E72" s="225"/>
      <c r="F72" s="225"/>
      <c r="G72" s="225"/>
      <c r="H72" s="225"/>
      <c r="I72" s="225"/>
      <c r="J72" s="225"/>
      <c r="K72" s="225"/>
      <c r="L72" s="225"/>
      <c r="M72" s="225"/>
      <c r="N72" s="225"/>
      <c r="O72" s="225"/>
      <c r="P72" s="225"/>
      <c r="Q72" s="225"/>
      <c r="R72" s="225"/>
      <c r="S72" s="225"/>
      <c r="T72" s="225"/>
      <c r="U72" s="225"/>
      <c r="V72" s="225"/>
      <c r="W72" s="225"/>
      <c r="X72" s="225"/>
      <c r="Y72" s="225"/>
      <c r="Z72" s="225"/>
      <c r="AA72" s="225"/>
      <c r="AB72" s="225"/>
      <c r="AC72" s="225"/>
      <c r="AD72" s="225"/>
      <c r="AE72" s="225"/>
      <c r="AF72" s="21"/>
      <c r="AG72" s="22"/>
      <c r="AH72" s="22"/>
      <c r="AI72" s="22"/>
      <c r="AJ72" s="22"/>
      <c r="AK72" s="22"/>
      <c r="AL72" s="22"/>
      <c r="AM72" s="22"/>
      <c r="AN72" s="22"/>
      <c r="AO72" s="22"/>
      <c r="AP72" s="22"/>
      <c r="AQ72" s="22"/>
      <c r="AR72" s="22"/>
      <c r="AS72" s="22"/>
      <c r="AT72" s="22"/>
      <c r="AU72" s="22"/>
      <c r="AV72" s="22"/>
      <c r="AW72" s="22"/>
      <c r="AX72" s="22"/>
      <c r="AY72" s="48"/>
      <c r="AZ72" s="48"/>
      <c r="BA72" s="48"/>
      <c r="BB72" s="48"/>
      <c r="BC72" s="48"/>
      <c r="BD72" s="48"/>
      <c r="BE72" s="48"/>
      <c r="BF72" s="48"/>
      <c r="BG72" s="48"/>
      <c r="BH72" s="48"/>
      <c r="BI72" s="21"/>
      <c r="BJ72" s="22"/>
      <c r="BK72" s="22"/>
      <c r="BL72" s="22"/>
      <c r="BM72" s="22"/>
      <c r="BN72" s="22"/>
      <c r="BO72" s="22"/>
      <c r="BP72" s="22"/>
      <c r="BQ72" s="22"/>
      <c r="BR72" s="22"/>
      <c r="BS72" s="22"/>
      <c r="BT72" s="22"/>
      <c r="BU72" s="22"/>
      <c r="BV72" s="22"/>
      <c r="BW72" s="22"/>
      <c r="BX72" s="22"/>
      <c r="BY72" s="22"/>
      <c r="BZ72" s="6"/>
    </row>
    <row r="73" spans="1:78" ht="8.25" customHeight="1">
      <c r="A73" s="225"/>
      <c r="B73" s="225"/>
      <c r="C73" s="225"/>
      <c r="D73" s="225"/>
      <c r="E73" s="225"/>
      <c r="F73" s="225"/>
      <c r="G73" s="225"/>
      <c r="H73" s="225"/>
      <c r="I73" s="225"/>
      <c r="J73" s="225"/>
      <c r="K73" s="225"/>
      <c r="L73" s="225"/>
      <c r="M73" s="225"/>
      <c r="N73" s="225"/>
      <c r="O73" s="225"/>
      <c r="P73" s="225"/>
      <c r="Q73" s="225"/>
      <c r="R73" s="225"/>
      <c r="S73" s="225"/>
      <c r="T73" s="225"/>
      <c r="U73" s="225"/>
      <c r="V73" s="225"/>
      <c r="W73" s="225"/>
      <c r="X73" s="225"/>
      <c r="Y73" s="225"/>
      <c r="Z73" s="225"/>
      <c r="AA73" s="225"/>
      <c r="AB73" s="225"/>
      <c r="AC73" s="225"/>
      <c r="AD73" s="225"/>
      <c r="AE73" s="225"/>
      <c r="AF73" s="21"/>
      <c r="AG73" s="22"/>
      <c r="AH73" s="22"/>
      <c r="AI73" s="22"/>
      <c r="AJ73" s="22"/>
      <c r="AK73" s="22"/>
      <c r="AL73" s="22"/>
      <c r="AM73" s="22"/>
      <c r="AN73" s="22"/>
      <c r="AO73" s="22"/>
      <c r="AP73" s="22"/>
      <c r="AQ73" s="22"/>
      <c r="AR73" s="22"/>
      <c r="AS73" s="22"/>
      <c r="AT73" s="22"/>
      <c r="AU73" s="22"/>
      <c r="AV73" s="22"/>
      <c r="AW73" s="22"/>
      <c r="AX73" s="22"/>
      <c r="AY73" s="48"/>
      <c r="AZ73" s="48"/>
      <c r="BA73" s="48"/>
      <c r="BB73" s="48"/>
      <c r="BC73" s="48"/>
      <c r="BD73" s="48"/>
      <c r="BE73" s="48"/>
      <c r="BF73" s="48"/>
      <c r="BG73" s="48"/>
      <c r="BH73" s="48"/>
      <c r="BI73" s="21"/>
      <c r="BJ73" s="22"/>
      <c r="BK73" s="22"/>
      <c r="BL73" s="22"/>
      <c r="BM73" s="22"/>
      <c r="BN73" s="22"/>
      <c r="BO73" s="22"/>
      <c r="BP73" s="22"/>
      <c r="BQ73" s="22"/>
      <c r="BR73" s="22"/>
      <c r="BS73" s="22"/>
      <c r="BT73" s="22"/>
      <c r="BU73" s="22"/>
      <c r="BV73" s="22"/>
      <c r="BW73" s="22"/>
      <c r="BX73" s="22"/>
      <c r="BY73" s="22"/>
      <c r="BZ73" s="6"/>
    </row>
    <row r="74" spans="1:78" ht="8.25" customHeight="1">
      <c r="A74" s="225"/>
      <c r="B74" s="225"/>
      <c r="C74" s="225"/>
      <c r="D74" s="225"/>
      <c r="E74" s="225"/>
      <c r="F74" s="225"/>
      <c r="G74" s="225"/>
      <c r="H74" s="225"/>
      <c r="I74" s="225"/>
      <c r="J74" s="225"/>
      <c r="K74" s="225"/>
      <c r="L74" s="225"/>
      <c r="M74" s="225"/>
      <c r="N74" s="225"/>
      <c r="O74" s="225"/>
      <c r="P74" s="225"/>
      <c r="Q74" s="225"/>
      <c r="R74" s="225"/>
      <c r="S74" s="225"/>
      <c r="T74" s="225"/>
      <c r="U74" s="225"/>
      <c r="V74" s="225"/>
      <c r="W74" s="225"/>
      <c r="X74" s="225"/>
      <c r="Y74" s="225"/>
      <c r="Z74" s="225"/>
      <c r="AA74" s="225"/>
      <c r="AB74" s="225"/>
      <c r="AC74" s="225"/>
      <c r="AD74" s="225"/>
      <c r="AE74" s="225"/>
      <c r="AF74" s="21"/>
      <c r="AG74" s="22"/>
      <c r="AH74" s="22"/>
      <c r="AI74" s="22"/>
      <c r="AJ74" s="22"/>
      <c r="AK74" s="22"/>
      <c r="AL74" s="22"/>
      <c r="AM74" s="22"/>
      <c r="AN74" s="22"/>
      <c r="AO74" s="22"/>
      <c r="AP74" s="22"/>
      <c r="AQ74" s="22"/>
      <c r="AR74" s="22"/>
      <c r="AS74" s="22"/>
      <c r="AT74" s="22"/>
      <c r="AU74" s="22"/>
      <c r="AV74" s="22"/>
      <c r="AW74" s="22"/>
      <c r="AX74" s="22"/>
      <c r="AY74" s="48"/>
      <c r="AZ74" s="48"/>
      <c r="BA74" s="48"/>
      <c r="BB74" s="48"/>
      <c r="BC74" s="48"/>
      <c r="BD74" s="48"/>
      <c r="BE74" s="48"/>
      <c r="BF74" s="48"/>
      <c r="BG74" s="48"/>
      <c r="BH74" s="48"/>
      <c r="BI74" s="21"/>
      <c r="BJ74" s="22"/>
      <c r="BK74" s="22"/>
      <c r="BL74" s="22"/>
      <c r="BM74" s="22"/>
      <c r="BN74" s="22"/>
      <c r="BO74" s="22"/>
      <c r="BP74" s="22"/>
      <c r="BQ74" s="22"/>
      <c r="BR74" s="22"/>
      <c r="BS74" s="22"/>
      <c r="BT74" s="22"/>
      <c r="BU74" s="22"/>
      <c r="BV74" s="22"/>
      <c r="BW74" s="22"/>
      <c r="BX74" s="22"/>
      <c r="BY74" s="22"/>
      <c r="BZ74" s="6"/>
    </row>
    <row r="75" spans="1:78" ht="8.25" customHeight="1">
      <c r="A75" s="226" t="s">
        <v>31</v>
      </c>
      <c r="B75" s="227"/>
      <c r="C75" s="227"/>
      <c r="D75" s="227"/>
      <c r="E75" s="227"/>
      <c r="F75" s="227"/>
      <c r="G75" s="227"/>
      <c r="H75" s="227"/>
      <c r="I75" s="227"/>
      <c r="J75" s="227"/>
      <c r="K75" s="227"/>
      <c r="L75" s="227"/>
      <c r="M75" s="227"/>
      <c r="N75" s="227"/>
      <c r="O75" s="227"/>
      <c r="P75" s="227"/>
      <c r="Q75" s="227"/>
      <c r="R75" s="227"/>
      <c r="S75" s="227"/>
      <c r="T75" s="227"/>
      <c r="U75" s="227"/>
      <c r="V75" s="227"/>
      <c r="W75" s="227"/>
      <c r="X75" s="227"/>
      <c r="Y75" s="227"/>
      <c r="Z75" s="227"/>
      <c r="AA75" s="227"/>
      <c r="AB75" s="227"/>
      <c r="AC75" s="227"/>
      <c r="AD75" s="227"/>
      <c r="AE75" s="227"/>
      <c r="AF75" s="227"/>
      <c r="AG75" s="227"/>
      <c r="AH75" s="227"/>
      <c r="AI75" s="227"/>
      <c r="AJ75" s="227"/>
      <c r="AK75" s="227"/>
      <c r="AL75" s="227"/>
      <c r="AM75" s="227"/>
      <c r="AN75" s="227"/>
      <c r="AO75" s="227"/>
      <c r="AP75" s="227"/>
      <c r="AQ75" s="227"/>
      <c r="AR75" s="227"/>
      <c r="AS75" s="227"/>
      <c r="AT75" s="227"/>
      <c r="AU75" s="227"/>
      <c r="AV75" s="227"/>
      <c r="AW75" s="227"/>
      <c r="AX75" s="227"/>
      <c r="AY75" s="227"/>
      <c r="AZ75" s="227"/>
      <c r="BA75" s="227"/>
      <c r="BB75" s="227"/>
      <c r="BC75" s="227"/>
      <c r="BD75" s="227"/>
      <c r="BE75" s="227"/>
      <c r="BF75" s="227"/>
      <c r="BG75" s="227"/>
      <c r="BH75" s="227"/>
      <c r="BI75" s="227"/>
      <c r="BJ75" s="227"/>
      <c r="BK75" s="227"/>
      <c r="BL75" s="227"/>
      <c r="BM75" s="227"/>
      <c r="BN75" s="227"/>
      <c r="BO75" s="227"/>
      <c r="BP75" s="227"/>
      <c r="BQ75" s="227"/>
      <c r="BR75" s="227"/>
      <c r="BS75" s="227"/>
      <c r="BT75" s="227"/>
      <c r="BU75" s="227"/>
      <c r="BV75" s="227"/>
      <c r="BW75" s="227"/>
      <c r="BX75" s="227"/>
      <c r="BY75" s="228"/>
      <c r="BZ75" s="6"/>
    </row>
    <row r="76" spans="1:78" ht="8.25" customHeight="1">
      <c r="A76" s="229"/>
      <c r="B76" s="230"/>
      <c r="C76" s="230"/>
      <c r="D76" s="230"/>
      <c r="E76" s="230"/>
      <c r="F76" s="230"/>
      <c r="G76" s="230"/>
      <c r="H76" s="230"/>
      <c r="I76" s="230"/>
      <c r="J76" s="230"/>
      <c r="K76" s="230"/>
      <c r="L76" s="230"/>
      <c r="M76" s="230"/>
      <c r="N76" s="230"/>
      <c r="O76" s="230"/>
      <c r="P76" s="230"/>
      <c r="Q76" s="230"/>
      <c r="R76" s="230"/>
      <c r="S76" s="230"/>
      <c r="T76" s="230"/>
      <c r="U76" s="230"/>
      <c r="V76" s="230"/>
      <c r="W76" s="230"/>
      <c r="X76" s="230"/>
      <c r="Y76" s="230"/>
      <c r="Z76" s="230"/>
      <c r="AA76" s="230"/>
      <c r="AB76" s="230"/>
      <c r="AC76" s="230"/>
      <c r="AD76" s="230"/>
      <c r="AE76" s="230"/>
      <c r="AF76" s="230"/>
      <c r="AG76" s="230"/>
      <c r="AH76" s="230"/>
      <c r="AI76" s="230"/>
      <c r="AJ76" s="230"/>
      <c r="AK76" s="230"/>
      <c r="AL76" s="230"/>
      <c r="AM76" s="230"/>
      <c r="AN76" s="230"/>
      <c r="AO76" s="230"/>
      <c r="AP76" s="230"/>
      <c r="AQ76" s="230"/>
      <c r="AR76" s="230"/>
      <c r="AS76" s="230"/>
      <c r="AT76" s="230"/>
      <c r="AU76" s="230"/>
      <c r="AV76" s="230"/>
      <c r="AW76" s="230"/>
      <c r="AX76" s="230"/>
      <c r="AY76" s="230"/>
      <c r="AZ76" s="230"/>
      <c r="BA76" s="230"/>
      <c r="BB76" s="230"/>
      <c r="BC76" s="230"/>
      <c r="BD76" s="230"/>
      <c r="BE76" s="230"/>
      <c r="BF76" s="230"/>
      <c r="BG76" s="230"/>
      <c r="BH76" s="230"/>
      <c r="BI76" s="230"/>
      <c r="BJ76" s="230"/>
      <c r="BK76" s="230"/>
      <c r="BL76" s="230"/>
      <c r="BM76" s="230"/>
      <c r="BN76" s="230"/>
      <c r="BO76" s="230"/>
      <c r="BP76" s="230"/>
      <c r="BQ76" s="230"/>
      <c r="BR76" s="230"/>
      <c r="BS76" s="230"/>
      <c r="BT76" s="230"/>
      <c r="BU76" s="230"/>
      <c r="BV76" s="230"/>
      <c r="BW76" s="230"/>
      <c r="BX76" s="230"/>
      <c r="BY76" s="231"/>
      <c r="BZ76" s="6"/>
    </row>
    <row r="77" spans="1:78" ht="8.25" customHeight="1">
      <c r="A77" s="229"/>
      <c r="B77" s="230"/>
      <c r="C77" s="230"/>
      <c r="D77" s="230"/>
      <c r="E77" s="230"/>
      <c r="F77" s="230"/>
      <c r="G77" s="230"/>
      <c r="H77" s="230"/>
      <c r="I77" s="230"/>
      <c r="J77" s="230"/>
      <c r="K77" s="230"/>
      <c r="L77" s="230"/>
      <c r="M77" s="230"/>
      <c r="N77" s="230"/>
      <c r="O77" s="230"/>
      <c r="P77" s="230"/>
      <c r="Q77" s="230"/>
      <c r="R77" s="230"/>
      <c r="S77" s="230"/>
      <c r="T77" s="230"/>
      <c r="U77" s="230"/>
      <c r="V77" s="230"/>
      <c r="W77" s="230"/>
      <c r="X77" s="230"/>
      <c r="Y77" s="230"/>
      <c r="Z77" s="230"/>
      <c r="AA77" s="230"/>
      <c r="AB77" s="230"/>
      <c r="AC77" s="230"/>
      <c r="AD77" s="230"/>
      <c r="AE77" s="230"/>
      <c r="AF77" s="230"/>
      <c r="AG77" s="230"/>
      <c r="AH77" s="230"/>
      <c r="AI77" s="230"/>
      <c r="AJ77" s="230"/>
      <c r="AK77" s="230"/>
      <c r="AL77" s="230"/>
      <c r="AM77" s="230"/>
      <c r="AN77" s="230"/>
      <c r="AO77" s="230"/>
      <c r="AP77" s="230"/>
      <c r="AQ77" s="230"/>
      <c r="AR77" s="230"/>
      <c r="AS77" s="230"/>
      <c r="AT77" s="230"/>
      <c r="AU77" s="230"/>
      <c r="AV77" s="230"/>
      <c r="AW77" s="230"/>
      <c r="AX77" s="230"/>
      <c r="AY77" s="230"/>
      <c r="AZ77" s="230"/>
      <c r="BA77" s="230"/>
      <c r="BB77" s="230"/>
      <c r="BC77" s="230"/>
      <c r="BD77" s="230"/>
      <c r="BE77" s="230"/>
      <c r="BF77" s="230"/>
      <c r="BG77" s="230"/>
      <c r="BH77" s="230"/>
      <c r="BI77" s="230"/>
      <c r="BJ77" s="230"/>
      <c r="BK77" s="230"/>
      <c r="BL77" s="230"/>
      <c r="BM77" s="230"/>
      <c r="BN77" s="230"/>
      <c r="BO77" s="230"/>
      <c r="BP77" s="230"/>
      <c r="BQ77" s="230"/>
      <c r="BR77" s="230"/>
      <c r="BS77" s="230"/>
      <c r="BT77" s="230"/>
      <c r="BU77" s="230"/>
      <c r="BV77" s="230"/>
      <c r="BW77" s="230"/>
      <c r="BX77" s="230"/>
      <c r="BY77" s="231"/>
      <c r="BZ77" s="6"/>
    </row>
    <row r="78" spans="1:78" ht="8.25" customHeight="1">
      <c r="A78" s="229"/>
      <c r="B78" s="230"/>
      <c r="C78" s="230"/>
      <c r="D78" s="230"/>
      <c r="E78" s="230"/>
      <c r="F78" s="230"/>
      <c r="G78" s="230"/>
      <c r="H78" s="230"/>
      <c r="I78" s="230"/>
      <c r="J78" s="230"/>
      <c r="K78" s="230"/>
      <c r="L78" s="230"/>
      <c r="M78" s="230"/>
      <c r="N78" s="230"/>
      <c r="O78" s="230"/>
      <c r="P78" s="230"/>
      <c r="Q78" s="230"/>
      <c r="R78" s="230"/>
      <c r="S78" s="230"/>
      <c r="T78" s="230"/>
      <c r="U78" s="230"/>
      <c r="V78" s="230"/>
      <c r="W78" s="230"/>
      <c r="X78" s="230"/>
      <c r="Y78" s="230"/>
      <c r="Z78" s="230"/>
      <c r="AA78" s="230"/>
      <c r="AB78" s="230"/>
      <c r="AC78" s="230"/>
      <c r="AD78" s="230"/>
      <c r="AE78" s="230"/>
      <c r="AF78" s="230"/>
      <c r="AG78" s="230"/>
      <c r="AH78" s="230"/>
      <c r="AI78" s="230"/>
      <c r="AJ78" s="230"/>
      <c r="AK78" s="230"/>
      <c r="AL78" s="230"/>
      <c r="AM78" s="230"/>
      <c r="AN78" s="230"/>
      <c r="AO78" s="230"/>
      <c r="AP78" s="230"/>
      <c r="AQ78" s="230"/>
      <c r="AR78" s="230"/>
      <c r="AS78" s="230"/>
      <c r="AT78" s="230"/>
      <c r="AU78" s="230"/>
      <c r="AV78" s="230"/>
      <c r="AW78" s="230"/>
      <c r="AX78" s="230"/>
      <c r="AY78" s="230"/>
      <c r="AZ78" s="230"/>
      <c r="BA78" s="230"/>
      <c r="BB78" s="230"/>
      <c r="BC78" s="230"/>
      <c r="BD78" s="230"/>
      <c r="BE78" s="230"/>
      <c r="BF78" s="230"/>
      <c r="BG78" s="230"/>
      <c r="BH78" s="230"/>
      <c r="BI78" s="230"/>
      <c r="BJ78" s="230"/>
      <c r="BK78" s="230"/>
      <c r="BL78" s="230"/>
      <c r="BM78" s="230"/>
      <c r="BN78" s="230"/>
      <c r="BO78" s="230"/>
      <c r="BP78" s="230"/>
      <c r="BQ78" s="230"/>
      <c r="BR78" s="230"/>
      <c r="BS78" s="230"/>
      <c r="BT78" s="230"/>
      <c r="BU78" s="230"/>
      <c r="BV78" s="230"/>
      <c r="BW78" s="230"/>
      <c r="BX78" s="230"/>
      <c r="BY78" s="231"/>
      <c r="BZ78" s="6"/>
    </row>
    <row r="79" spans="1:78" ht="8.25" customHeight="1">
      <c r="A79" s="229"/>
      <c r="B79" s="230"/>
      <c r="C79" s="230"/>
      <c r="D79" s="230"/>
      <c r="E79" s="230"/>
      <c r="F79" s="230"/>
      <c r="G79" s="230"/>
      <c r="H79" s="230"/>
      <c r="I79" s="230"/>
      <c r="J79" s="230"/>
      <c r="K79" s="230"/>
      <c r="L79" s="230"/>
      <c r="M79" s="230"/>
      <c r="N79" s="230"/>
      <c r="O79" s="230"/>
      <c r="P79" s="230"/>
      <c r="Q79" s="230"/>
      <c r="R79" s="230"/>
      <c r="S79" s="230"/>
      <c r="T79" s="230"/>
      <c r="U79" s="230"/>
      <c r="V79" s="230"/>
      <c r="W79" s="230"/>
      <c r="X79" s="230"/>
      <c r="Y79" s="230"/>
      <c r="Z79" s="230"/>
      <c r="AA79" s="230"/>
      <c r="AB79" s="230"/>
      <c r="AC79" s="230"/>
      <c r="AD79" s="230"/>
      <c r="AE79" s="230"/>
      <c r="AF79" s="230"/>
      <c r="AG79" s="230"/>
      <c r="AH79" s="230"/>
      <c r="AI79" s="230"/>
      <c r="AJ79" s="230"/>
      <c r="AK79" s="230"/>
      <c r="AL79" s="230"/>
      <c r="AM79" s="230"/>
      <c r="AN79" s="230"/>
      <c r="AO79" s="230"/>
      <c r="AP79" s="230"/>
      <c r="AQ79" s="230"/>
      <c r="AR79" s="230"/>
      <c r="AS79" s="230"/>
      <c r="AT79" s="230"/>
      <c r="AU79" s="230"/>
      <c r="AV79" s="230"/>
      <c r="AW79" s="230"/>
      <c r="AX79" s="230"/>
      <c r="AY79" s="230"/>
      <c r="AZ79" s="230"/>
      <c r="BA79" s="230"/>
      <c r="BB79" s="230"/>
      <c r="BC79" s="230"/>
      <c r="BD79" s="230"/>
      <c r="BE79" s="230"/>
      <c r="BF79" s="230"/>
      <c r="BG79" s="230"/>
      <c r="BH79" s="230"/>
      <c r="BI79" s="230"/>
      <c r="BJ79" s="230"/>
      <c r="BK79" s="230"/>
      <c r="BL79" s="230"/>
      <c r="BM79" s="230"/>
      <c r="BN79" s="230"/>
      <c r="BO79" s="230"/>
      <c r="BP79" s="230"/>
      <c r="BQ79" s="230"/>
      <c r="BR79" s="230"/>
      <c r="BS79" s="230"/>
      <c r="BT79" s="230"/>
      <c r="BU79" s="230"/>
      <c r="BV79" s="230"/>
      <c r="BW79" s="230"/>
      <c r="BX79" s="230"/>
      <c r="BY79" s="231"/>
      <c r="BZ79" s="6"/>
    </row>
    <row r="80" spans="1:78" ht="8.25" customHeight="1">
      <c r="A80" s="229"/>
      <c r="B80" s="230"/>
      <c r="C80" s="230"/>
      <c r="D80" s="230"/>
      <c r="E80" s="230"/>
      <c r="F80" s="230"/>
      <c r="G80" s="230"/>
      <c r="H80" s="230"/>
      <c r="I80" s="230"/>
      <c r="J80" s="230"/>
      <c r="K80" s="230"/>
      <c r="L80" s="230"/>
      <c r="M80" s="230"/>
      <c r="N80" s="230"/>
      <c r="O80" s="230"/>
      <c r="P80" s="230"/>
      <c r="Q80" s="230"/>
      <c r="R80" s="230"/>
      <c r="S80" s="230"/>
      <c r="T80" s="230"/>
      <c r="U80" s="230"/>
      <c r="V80" s="230"/>
      <c r="W80" s="230"/>
      <c r="X80" s="230"/>
      <c r="Y80" s="230"/>
      <c r="Z80" s="230"/>
      <c r="AA80" s="230"/>
      <c r="AB80" s="230"/>
      <c r="AC80" s="230"/>
      <c r="AD80" s="230"/>
      <c r="AE80" s="230"/>
      <c r="AF80" s="230"/>
      <c r="AG80" s="230"/>
      <c r="AH80" s="230"/>
      <c r="AI80" s="230"/>
      <c r="AJ80" s="230"/>
      <c r="AK80" s="230"/>
      <c r="AL80" s="230"/>
      <c r="AM80" s="230"/>
      <c r="AN80" s="230"/>
      <c r="AO80" s="230"/>
      <c r="AP80" s="230"/>
      <c r="AQ80" s="230"/>
      <c r="AR80" s="230"/>
      <c r="AS80" s="230"/>
      <c r="AT80" s="230"/>
      <c r="AU80" s="230"/>
      <c r="AV80" s="230"/>
      <c r="AW80" s="230"/>
      <c r="AX80" s="230"/>
      <c r="AY80" s="230"/>
      <c r="AZ80" s="230"/>
      <c r="BA80" s="230"/>
      <c r="BB80" s="230"/>
      <c r="BC80" s="230"/>
      <c r="BD80" s="230"/>
      <c r="BE80" s="230"/>
      <c r="BF80" s="230"/>
      <c r="BG80" s="230"/>
      <c r="BH80" s="230"/>
      <c r="BI80" s="230"/>
      <c r="BJ80" s="230"/>
      <c r="BK80" s="230"/>
      <c r="BL80" s="230"/>
      <c r="BM80" s="230"/>
      <c r="BN80" s="230"/>
      <c r="BO80" s="230"/>
      <c r="BP80" s="230"/>
      <c r="BQ80" s="230"/>
      <c r="BR80" s="230"/>
      <c r="BS80" s="230"/>
      <c r="BT80" s="230"/>
      <c r="BU80" s="230"/>
      <c r="BV80" s="230"/>
      <c r="BW80" s="230"/>
      <c r="BX80" s="230"/>
      <c r="BY80" s="231"/>
      <c r="BZ80" s="6"/>
    </row>
    <row r="81" spans="1:78" ht="8.25" customHeight="1">
      <c r="A81" s="229"/>
      <c r="B81" s="230"/>
      <c r="C81" s="230"/>
      <c r="D81" s="230"/>
      <c r="E81" s="230"/>
      <c r="F81" s="230"/>
      <c r="G81" s="230"/>
      <c r="H81" s="230"/>
      <c r="I81" s="230"/>
      <c r="J81" s="230"/>
      <c r="K81" s="230"/>
      <c r="L81" s="230"/>
      <c r="M81" s="230"/>
      <c r="N81" s="230"/>
      <c r="O81" s="230"/>
      <c r="P81" s="230"/>
      <c r="Q81" s="230"/>
      <c r="R81" s="230"/>
      <c r="S81" s="230"/>
      <c r="T81" s="230"/>
      <c r="U81" s="230"/>
      <c r="V81" s="230"/>
      <c r="W81" s="230"/>
      <c r="X81" s="230"/>
      <c r="Y81" s="230"/>
      <c r="Z81" s="230"/>
      <c r="AA81" s="230"/>
      <c r="AB81" s="230"/>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0"/>
      <c r="AY81" s="230"/>
      <c r="AZ81" s="230"/>
      <c r="BA81" s="230"/>
      <c r="BB81" s="230"/>
      <c r="BC81" s="230"/>
      <c r="BD81" s="230"/>
      <c r="BE81" s="230"/>
      <c r="BF81" s="230"/>
      <c r="BG81" s="230"/>
      <c r="BH81" s="230"/>
      <c r="BI81" s="230"/>
      <c r="BJ81" s="230"/>
      <c r="BK81" s="230"/>
      <c r="BL81" s="230"/>
      <c r="BM81" s="230"/>
      <c r="BN81" s="230"/>
      <c r="BO81" s="230"/>
      <c r="BP81" s="230"/>
      <c r="BQ81" s="230"/>
      <c r="BR81" s="230"/>
      <c r="BS81" s="230"/>
      <c r="BT81" s="230"/>
      <c r="BU81" s="230"/>
      <c r="BV81" s="230"/>
      <c r="BW81" s="230"/>
      <c r="BX81" s="230"/>
      <c r="BY81" s="231"/>
      <c r="BZ81" s="6"/>
    </row>
    <row r="82" spans="1:78" ht="8.25" customHeight="1">
      <c r="A82" s="229"/>
      <c r="B82" s="230"/>
      <c r="C82" s="230"/>
      <c r="D82" s="230"/>
      <c r="E82" s="230"/>
      <c r="F82" s="230"/>
      <c r="G82" s="230"/>
      <c r="H82" s="230"/>
      <c r="I82" s="230"/>
      <c r="J82" s="230"/>
      <c r="K82" s="230"/>
      <c r="L82" s="230"/>
      <c r="M82" s="230"/>
      <c r="N82" s="230"/>
      <c r="O82" s="230"/>
      <c r="P82" s="230"/>
      <c r="Q82" s="230"/>
      <c r="R82" s="230"/>
      <c r="S82" s="230"/>
      <c r="T82" s="230"/>
      <c r="U82" s="230"/>
      <c r="V82" s="230"/>
      <c r="W82" s="230"/>
      <c r="X82" s="230"/>
      <c r="Y82" s="230"/>
      <c r="Z82" s="230"/>
      <c r="AA82" s="230"/>
      <c r="AB82" s="230"/>
      <c r="AC82" s="230"/>
      <c r="AD82" s="230"/>
      <c r="AE82" s="230"/>
      <c r="AF82" s="230"/>
      <c r="AG82" s="230"/>
      <c r="AH82" s="230"/>
      <c r="AI82" s="230"/>
      <c r="AJ82" s="230"/>
      <c r="AK82" s="230"/>
      <c r="AL82" s="230"/>
      <c r="AM82" s="230"/>
      <c r="AN82" s="230"/>
      <c r="AO82" s="230"/>
      <c r="AP82" s="230"/>
      <c r="AQ82" s="230"/>
      <c r="AR82" s="230"/>
      <c r="AS82" s="230"/>
      <c r="AT82" s="230"/>
      <c r="AU82" s="230"/>
      <c r="AV82" s="230"/>
      <c r="AW82" s="230"/>
      <c r="AX82" s="230"/>
      <c r="AY82" s="230"/>
      <c r="AZ82" s="230"/>
      <c r="BA82" s="230"/>
      <c r="BB82" s="230"/>
      <c r="BC82" s="230"/>
      <c r="BD82" s="230"/>
      <c r="BE82" s="230"/>
      <c r="BF82" s="230"/>
      <c r="BG82" s="230"/>
      <c r="BH82" s="230"/>
      <c r="BI82" s="230"/>
      <c r="BJ82" s="230"/>
      <c r="BK82" s="230"/>
      <c r="BL82" s="230"/>
      <c r="BM82" s="230"/>
      <c r="BN82" s="230"/>
      <c r="BO82" s="230"/>
      <c r="BP82" s="230"/>
      <c r="BQ82" s="230"/>
      <c r="BR82" s="230"/>
      <c r="BS82" s="230"/>
      <c r="BT82" s="230"/>
      <c r="BU82" s="230"/>
      <c r="BV82" s="230"/>
      <c r="BW82" s="230"/>
      <c r="BX82" s="230"/>
      <c r="BY82" s="231"/>
      <c r="BZ82" s="6"/>
    </row>
    <row r="83" spans="1:78" ht="8.25" customHeight="1">
      <c r="A83" s="229"/>
      <c r="B83" s="230"/>
      <c r="C83" s="230"/>
      <c r="D83" s="230"/>
      <c r="E83" s="230"/>
      <c r="F83" s="230"/>
      <c r="G83" s="230"/>
      <c r="H83" s="230"/>
      <c r="I83" s="230"/>
      <c r="J83" s="230"/>
      <c r="K83" s="230"/>
      <c r="L83" s="230"/>
      <c r="M83" s="230"/>
      <c r="N83" s="230"/>
      <c r="O83" s="230"/>
      <c r="P83" s="230"/>
      <c r="Q83" s="230"/>
      <c r="R83" s="230"/>
      <c r="S83" s="230"/>
      <c r="T83" s="230"/>
      <c r="U83" s="230"/>
      <c r="V83" s="230"/>
      <c r="W83" s="230"/>
      <c r="X83" s="230"/>
      <c r="Y83" s="230"/>
      <c r="Z83" s="230"/>
      <c r="AA83" s="230"/>
      <c r="AB83" s="230"/>
      <c r="AC83" s="230"/>
      <c r="AD83" s="230"/>
      <c r="AE83" s="230"/>
      <c r="AF83" s="230"/>
      <c r="AG83" s="230"/>
      <c r="AH83" s="230"/>
      <c r="AI83" s="230"/>
      <c r="AJ83" s="230"/>
      <c r="AK83" s="230"/>
      <c r="AL83" s="230"/>
      <c r="AM83" s="230"/>
      <c r="AN83" s="230"/>
      <c r="AO83" s="230"/>
      <c r="AP83" s="230"/>
      <c r="AQ83" s="230"/>
      <c r="AR83" s="230"/>
      <c r="AS83" s="230"/>
      <c r="AT83" s="230"/>
      <c r="AU83" s="230"/>
      <c r="AV83" s="230"/>
      <c r="AW83" s="230"/>
      <c r="AX83" s="230"/>
      <c r="AY83" s="230"/>
      <c r="AZ83" s="230"/>
      <c r="BA83" s="230"/>
      <c r="BB83" s="230"/>
      <c r="BC83" s="230"/>
      <c r="BD83" s="230"/>
      <c r="BE83" s="230"/>
      <c r="BF83" s="230"/>
      <c r="BG83" s="230"/>
      <c r="BH83" s="230"/>
      <c r="BI83" s="230"/>
      <c r="BJ83" s="230"/>
      <c r="BK83" s="230"/>
      <c r="BL83" s="230"/>
      <c r="BM83" s="230"/>
      <c r="BN83" s="230"/>
      <c r="BO83" s="230"/>
      <c r="BP83" s="230"/>
      <c r="BQ83" s="230"/>
      <c r="BR83" s="230"/>
      <c r="BS83" s="230"/>
      <c r="BT83" s="230"/>
      <c r="BU83" s="230"/>
      <c r="BV83" s="230"/>
      <c r="BW83" s="230"/>
      <c r="BX83" s="230"/>
      <c r="BY83" s="231"/>
      <c r="BZ83" s="6"/>
    </row>
    <row r="84" spans="1:78" ht="8.25" customHeight="1">
      <c r="A84" s="229"/>
      <c r="B84" s="230"/>
      <c r="C84" s="230"/>
      <c r="D84" s="230"/>
      <c r="E84" s="230"/>
      <c r="F84" s="230"/>
      <c r="G84" s="230"/>
      <c r="H84" s="230"/>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230"/>
      <c r="AG84" s="230"/>
      <c r="AH84" s="230"/>
      <c r="AI84" s="230"/>
      <c r="AJ84" s="230"/>
      <c r="AK84" s="230"/>
      <c r="AL84" s="230"/>
      <c r="AM84" s="230"/>
      <c r="AN84" s="230"/>
      <c r="AO84" s="230"/>
      <c r="AP84" s="230"/>
      <c r="AQ84" s="230"/>
      <c r="AR84" s="230"/>
      <c r="AS84" s="230"/>
      <c r="AT84" s="230"/>
      <c r="AU84" s="230"/>
      <c r="AV84" s="230"/>
      <c r="AW84" s="230"/>
      <c r="AX84" s="230"/>
      <c r="AY84" s="230"/>
      <c r="AZ84" s="230"/>
      <c r="BA84" s="230"/>
      <c r="BB84" s="230"/>
      <c r="BC84" s="230"/>
      <c r="BD84" s="230"/>
      <c r="BE84" s="230"/>
      <c r="BF84" s="230"/>
      <c r="BG84" s="230"/>
      <c r="BH84" s="230"/>
      <c r="BI84" s="230"/>
      <c r="BJ84" s="230"/>
      <c r="BK84" s="230"/>
      <c r="BL84" s="230"/>
      <c r="BM84" s="230"/>
      <c r="BN84" s="230"/>
      <c r="BO84" s="230"/>
      <c r="BP84" s="230"/>
      <c r="BQ84" s="230"/>
      <c r="BR84" s="230"/>
      <c r="BS84" s="230"/>
      <c r="BT84" s="230"/>
      <c r="BU84" s="230"/>
      <c r="BV84" s="230"/>
      <c r="BW84" s="230"/>
      <c r="BX84" s="230"/>
      <c r="BY84" s="231"/>
      <c r="BZ84" s="6"/>
    </row>
    <row r="85" spans="1:78" ht="8.25" customHeight="1">
      <c r="A85" s="229"/>
      <c r="B85" s="230"/>
      <c r="C85" s="230"/>
      <c r="D85" s="230"/>
      <c r="E85" s="230"/>
      <c r="F85" s="230"/>
      <c r="G85" s="230"/>
      <c r="H85" s="230"/>
      <c r="I85" s="230"/>
      <c r="J85" s="230"/>
      <c r="K85" s="230"/>
      <c r="L85" s="230"/>
      <c r="M85" s="230"/>
      <c r="N85" s="230"/>
      <c r="O85" s="230"/>
      <c r="P85" s="230"/>
      <c r="Q85" s="230"/>
      <c r="R85" s="230"/>
      <c r="S85" s="230"/>
      <c r="T85" s="230"/>
      <c r="U85" s="230"/>
      <c r="V85" s="230"/>
      <c r="W85" s="230"/>
      <c r="X85" s="230"/>
      <c r="Y85" s="230"/>
      <c r="Z85" s="230"/>
      <c r="AA85" s="230"/>
      <c r="AB85" s="230"/>
      <c r="AC85" s="230"/>
      <c r="AD85" s="230"/>
      <c r="AE85" s="230"/>
      <c r="AF85" s="230"/>
      <c r="AG85" s="230"/>
      <c r="AH85" s="230"/>
      <c r="AI85" s="230"/>
      <c r="AJ85" s="230"/>
      <c r="AK85" s="230"/>
      <c r="AL85" s="230"/>
      <c r="AM85" s="230"/>
      <c r="AN85" s="230"/>
      <c r="AO85" s="230"/>
      <c r="AP85" s="230"/>
      <c r="AQ85" s="230"/>
      <c r="AR85" s="230"/>
      <c r="AS85" s="230"/>
      <c r="AT85" s="230"/>
      <c r="AU85" s="230"/>
      <c r="AV85" s="230"/>
      <c r="AW85" s="230"/>
      <c r="AX85" s="230"/>
      <c r="AY85" s="230"/>
      <c r="AZ85" s="230"/>
      <c r="BA85" s="230"/>
      <c r="BB85" s="230"/>
      <c r="BC85" s="230"/>
      <c r="BD85" s="230"/>
      <c r="BE85" s="230"/>
      <c r="BF85" s="230"/>
      <c r="BG85" s="230"/>
      <c r="BH85" s="230"/>
      <c r="BI85" s="230"/>
      <c r="BJ85" s="230"/>
      <c r="BK85" s="230"/>
      <c r="BL85" s="230"/>
      <c r="BM85" s="230"/>
      <c r="BN85" s="230"/>
      <c r="BO85" s="230"/>
      <c r="BP85" s="230"/>
      <c r="BQ85" s="230"/>
      <c r="BR85" s="230"/>
      <c r="BS85" s="230"/>
      <c r="BT85" s="230"/>
      <c r="BU85" s="230"/>
      <c r="BV85" s="230"/>
      <c r="BW85" s="230"/>
      <c r="BX85" s="230"/>
      <c r="BY85" s="231"/>
      <c r="BZ85" s="6"/>
    </row>
    <row r="86" spans="1:78" ht="8.25" customHeight="1">
      <c r="A86" s="229"/>
      <c r="B86" s="230"/>
      <c r="C86" s="230"/>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230"/>
      <c r="AG86" s="230"/>
      <c r="AH86" s="230"/>
      <c r="AI86" s="230"/>
      <c r="AJ86" s="230"/>
      <c r="AK86" s="230"/>
      <c r="AL86" s="230"/>
      <c r="AM86" s="230"/>
      <c r="AN86" s="230"/>
      <c r="AO86" s="230"/>
      <c r="AP86" s="230"/>
      <c r="AQ86" s="230"/>
      <c r="AR86" s="230"/>
      <c r="AS86" s="230"/>
      <c r="AT86" s="230"/>
      <c r="AU86" s="230"/>
      <c r="AV86" s="230"/>
      <c r="AW86" s="230"/>
      <c r="AX86" s="230"/>
      <c r="AY86" s="230"/>
      <c r="AZ86" s="230"/>
      <c r="BA86" s="230"/>
      <c r="BB86" s="230"/>
      <c r="BC86" s="230"/>
      <c r="BD86" s="230"/>
      <c r="BE86" s="230"/>
      <c r="BF86" s="230"/>
      <c r="BG86" s="230"/>
      <c r="BH86" s="230"/>
      <c r="BI86" s="230"/>
      <c r="BJ86" s="230"/>
      <c r="BK86" s="230"/>
      <c r="BL86" s="230"/>
      <c r="BM86" s="230"/>
      <c r="BN86" s="230"/>
      <c r="BO86" s="230"/>
      <c r="BP86" s="230"/>
      <c r="BQ86" s="230"/>
      <c r="BR86" s="230"/>
      <c r="BS86" s="230"/>
      <c r="BT86" s="230"/>
      <c r="BU86" s="230"/>
      <c r="BV86" s="230"/>
      <c r="BW86" s="230"/>
      <c r="BX86" s="230"/>
      <c r="BY86" s="231"/>
      <c r="BZ86" s="6"/>
    </row>
    <row r="87" spans="1:78" ht="8.25" customHeight="1">
      <c r="A87" s="229"/>
      <c r="B87" s="230"/>
      <c r="C87" s="230"/>
      <c r="D87" s="230"/>
      <c r="E87" s="230"/>
      <c r="F87" s="230"/>
      <c r="G87" s="230"/>
      <c r="H87" s="230"/>
      <c r="I87" s="230"/>
      <c r="J87" s="230"/>
      <c r="K87" s="230"/>
      <c r="L87" s="230"/>
      <c r="M87" s="230"/>
      <c r="N87" s="230"/>
      <c r="O87" s="230"/>
      <c r="P87" s="230"/>
      <c r="Q87" s="230"/>
      <c r="R87" s="230"/>
      <c r="S87" s="230"/>
      <c r="T87" s="230"/>
      <c r="U87" s="230"/>
      <c r="V87" s="230"/>
      <c r="W87" s="230"/>
      <c r="X87" s="230"/>
      <c r="Y87" s="230"/>
      <c r="Z87" s="230"/>
      <c r="AA87" s="230"/>
      <c r="AB87" s="230"/>
      <c r="AC87" s="230"/>
      <c r="AD87" s="230"/>
      <c r="AE87" s="230"/>
      <c r="AF87" s="230"/>
      <c r="AG87" s="230"/>
      <c r="AH87" s="230"/>
      <c r="AI87" s="230"/>
      <c r="AJ87" s="230"/>
      <c r="AK87" s="230"/>
      <c r="AL87" s="230"/>
      <c r="AM87" s="230"/>
      <c r="AN87" s="230"/>
      <c r="AO87" s="230"/>
      <c r="AP87" s="230"/>
      <c r="AQ87" s="230"/>
      <c r="AR87" s="230"/>
      <c r="AS87" s="230"/>
      <c r="AT87" s="230"/>
      <c r="AU87" s="230"/>
      <c r="AV87" s="230"/>
      <c r="AW87" s="230"/>
      <c r="AX87" s="230"/>
      <c r="AY87" s="230"/>
      <c r="AZ87" s="230"/>
      <c r="BA87" s="230"/>
      <c r="BB87" s="230"/>
      <c r="BC87" s="230"/>
      <c r="BD87" s="230"/>
      <c r="BE87" s="230"/>
      <c r="BF87" s="230"/>
      <c r="BG87" s="230"/>
      <c r="BH87" s="230"/>
      <c r="BI87" s="230"/>
      <c r="BJ87" s="230"/>
      <c r="BK87" s="230"/>
      <c r="BL87" s="230"/>
      <c r="BM87" s="230"/>
      <c r="BN87" s="230"/>
      <c r="BO87" s="230"/>
      <c r="BP87" s="230"/>
      <c r="BQ87" s="230"/>
      <c r="BR87" s="230"/>
      <c r="BS87" s="230"/>
      <c r="BT87" s="230"/>
      <c r="BU87" s="230"/>
      <c r="BV87" s="230"/>
      <c r="BW87" s="230"/>
      <c r="BX87" s="230"/>
      <c r="BY87" s="231"/>
      <c r="BZ87" s="6"/>
    </row>
    <row r="88" spans="1:78" ht="8.25" customHeight="1">
      <c r="A88" s="229"/>
      <c r="B88" s="230"/>
      <c r="C88" s="230"/>
      <c r="D88" s="230"/>
      <c r="E88" s="230"/>
      <c r="F88" s="230"/>
      <c r="G88" s="230"/>
      <c r="H88" s="230"/>
      <c r="I88" s="230"/>
      <c r="J88" s="230"/>
      <c r="K88" s="230"/>
      <c r="L88" s="230"/>
      <c r="M88" s="230"/>
      <c r="N88" s="230"/>
      <c r="O88" s="230"/>
      <c r="P88" s="230"/>
      <c r="Q88" s="230"/>
      <c r="R88" s="230"/>
      <c r="S88" s="230"/>
      <c r="T88" s="230"/>
      <c r="U88" s="230"/>
      <c r="V88" s="230"/>
      <c r="W88" s="230"/>
      <c r="X88" s="230"/>
      <c r="Y88" s="230"/>
      <c r="Z88" s="230"/>
      <c r="AA88" s="230"/>
      <c r="AB88" s="230"/>
      <c r="AC88" s="230"/>
      <c r="AD88" s="230"/>
      <c r="AE88" s="230"/>
      <c r="AF88" s="230"/>
      <c r="AG88" s="230"/>
      <c r="AH88" s="230"/>
      <c r="AI88" s="230"/>
      <c r="AJ88" s="230"/>
      <c r="AK88" s="230"/>
      <c r="AL88" s="230"/>
      <c r="AM88" s="230"/>
      <c r="AN88" s="230"/>
      <c r="AO88" s="230"/>
      <c r="AP88" s="230"/>
      <c r="AQ88" s="230"/>
      <c r="AR88" s="230"/>
      <c r="AS88" s="230"/>
      <c r="AT88" s="230"/>
      <c r="AU88" s="230"/>
      <c r="AV88" s="230"/>
      <c r="AW88" s="230"/>
      <c r="AX88" s="230"/>
      <c r="AY88" s="230"/>
      <c r="AZ88" s="230"/>
      <c r="BA88" s="230"/>
      <c r="BB88" s="230"/>
      <c r="BC88" s="230"/>
      <c r="BD88" s="230"/>
      <c r="BE88" s="230"/>
      <c r="BF88" s="230"/>
      <c r="BG88" s="230"/>
      <c r="BH88" s="230"/>
      <c r="BI88" s="230"/>
      <c r="BJ88" s="230"/>
      <c r="BK88" s="230"/>
      <c r="BL88" s="230"/>
      <c r="BM88" s="230"/>
      <c r="BN88" s="230"/>
      <c r="BO88" s="230"/>
      <c r="BP88" s="230"/>
      <c r="BQ88" s="230"/>
      <c r="BR88" s="230"/>
      <c r="BS88" s="230"/>
      <c r="BT88" s="230"/>
      <c r="BU88" s="230"/>
      <c r="BV88" s="230"/>
      <c r="BW88" s="230"/>
      <c r="BX88" s="230"/>
      <c r="BY88" s="231"/>
      <c r="BZ88" s="6"/>
    </row>
    <row r="89" spans="1:78" ht="8.25" customHeight="1">
      <c r="A89" s="229"/>
      <c r="B89" s="230"/>
      <c r="C89" s="230"/>
      <c r="D89" s="230"/>
      <c r="E89" s="230"/>
      <c r="F89" s="230"/>
      <c r="G89" s="230"/>
      <c r="H89" s="230"/>
      <c r="I89" s="230"/>
      <c r="J89" s="230"/>
      <c r="K89" s="230"/>
      <c r="L89" s="230"/>
      <c r="M89" s="230"/>
      <c r="N89" s="230"/>
      <c r="O89" s="230"/>
      <c r="P89" s="230"/>
      <c r="Q89" s="230"/>
      <c r="R89" s="230"/>
      <c r="S89" s="230"/>
      <c r="T89" s="230"/>
      <c r="U89" s="230"/>
      <c r="V89" s="230"/>
      <c r="W89" s="230"/>
      <c r="X89" s="230"/>
      <c r="Y89" s="230"/>
      <c r="Z89" s="230"/>
      <c r="AA89" s="230"/>
      <c r="AB89" s="230"/>
      <c r="AC89" s="230"/>
      <c r="AD89" s="230"/>
      <c r="AE89" s="230"/>
      <c r="AF89" s="230"/>
      <c r="AG89" s="230"/>
      <c r="AH89" s="230"/>
      <c r="AI89" s="230"/>
      <c r="AJ89" s="230"/>
      <c r="AK89" s="230"/>
      <c r="AL89" s="230"/>
      <c r="AM89" s="230"/>
      <c r="AN89" s="230"/>
      <c r="AO89" s="230"/>
      <c r="AP89" s="230"/>
      <c r="AQ89" s="230"/>
      <c r="AR89" s="230"/>
      <c r="AS89" s="230"/>
      <c r="AT89" s="230"/>
      <c r="AU89" s="230"/>
      <c r="AV89" s="230"/>
      <c r="AW89" s="230"/>
      <c r="AX89" s="230"/>
      <c r="AY89" s="230"/>
      <c r="AZ89" s="230"/>
      <c r="BA89" s="230"/>
      <c r="BB89" s="230"/>
      <c r="BC89" s="230"/>
      <c r="BD89" s="230"/>
      <c r="BE89" s="230"/>
      <c r="BF89" s="230"/>
      <c r="BG89" s="230"/>
      <c r="BH89" s="230"/>
      <c r="BI89" s="230"/>
      <c r="BJ89" s="230"/>
      <c r="BK89" s="230"/>
      <c r="BL89" s="230"/>
      <c r="BM89" s="230"/>
      <c r="BN89" s="230"/>
      <c r="BO89" s="230"/>
      <c r="BP89" s="230"/>
      <c r="BQ89" s="230"/>
      <c r="BR89" s="230"/>
      <c r="BS89" s="230"/>
      <c r="BT89" s="230"/>
      <c r="BU89" s="230"/>
      <c r="BV89" s="230"/>
      <c r="BW89" s="230"/>
      <c r="BX89" s="230"/>
      <c r="BY89" s="231"/>
      <c r="BZ89" s="6"/>
    </row>
    <row r="90" spans="1:78" ht="8.25" customHeight="1">
      <c r="A90" s="229"/>
      <c r="B90" s="230"/>
      <c r="C90" s="230"/>
      <c r="D90" s="230"/>
      <c r="E90" s="230"/>
      <c r="F90" s="230"/>
      <c r="G90" s="230"/>
      <c r="H90" s="230"/>
      <c r="I90" s="230"/>
      <c r="J90" s="230"/>
      <c r="K90" s="230"/>
      <c r="L90" s="230"/>
      <c r="M90" s="230"/>
      <c r="N90" s="230"/>
      <c r="O90" s="230"/>
      <c r="P90" s="230"/>
      <c r="Q90" s="230"/>
      <c r="R90" s="230"/>
      <c r="S90" s="230"/>
      <c r="T90" s="230"/>
      <c r="U90" s="230"/>
      <c r="V90" s="230"/>
      <c r="W90" s="230"/>
      <c r="X90" s="230"/>
      <c r="Y90" s="230"/>
      <c r="Z90" s="230"/>
      <c r="AA90" s="230"/>
      <c r="AB90" s="230"/>
      <c r="AC90" s="230"/>
      <c r="AD90" s="230"/>
      <c r="AE90" s="230"/>
      <c r="AF90" s="230"/>
      <c r="AG90" s="230"/>
      <c r="AH90" s="230"/>
      <c r="AI90" s="230"/>
      <c r="AJ90" s="230"/>
      <c r="AK90" s="230"/>
      <c r="AL90" s="230"/>
      <c r="AM90" s="230"/>
      <c r="AN90" s="230"/>
      <c r="AO90" s="230"/>
      <c r="AP90" s="230"/>
      <c r="AQ90" s="230"/>
      <c r="AR90" s="230"/>
      <c r="AS90" s="230"/>
      <c r="AT90" s="230"/>
      <c r="AU90" s="230"/>
      <c r="AV90" s="230"/>
      <c r="AW90" s="230"/>
      <c r="AX90" s="230"/>
      <c r="AY90" s="230"/>
      <c r="AZ90" s="230"/>
      <c r="BA90" s="230"/>
      <c r="BB90" s="230"/>
      <c r="BC90" s="230"/>
      <c r="BD90" s="230"/>
      <c r="BE90" s="230"/>
      <c r="BF90" s="230"/>
      <c r="BG90" s="230"/>
      <c r="BH90" s="230"/>
      <c r="BI90" s="230"/>
      <c r="BJ90" s="230"/>
      <c r="BK90" s="230"/>
      <c r="BL90" s="230"/>
      <c r="BM90" s="230"/>
      <c r="BN90" s="230"/>
      <c r="BO90" s="230"/>
      <c r="BP90" s="230"/>
      <c r="BQ90" s="230"/>
      <c r="BR90" s="230"/>
      <c r="BS90" s="230"/>
      <c r="BT90" s="230"/>
      <c r="BU90" s="230"/>
      <c r="BV90" s="230"/>
      <c r="BW90" s="230"/>
      <c r="BX90" s="230"/>
      <c r="BY90" s="231"/>
      <c r="BZ90" s="6"/>
    </row>
    <row r="91" spans="1:78" ht="5.25" customHeight="1">
      <c r="A91" s="229"/>
      <c r="B91" s="230"/>
      <c r="C91" s="230"/>
      <c r="D91" s="230"/>
      <c r="E91" s="230"/>
      <c r="F91" s="230"/>
      <c r="G91" s="230"/>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230"/>
      <c r="AG91" s="230"/>
      <c r="AH91" s="230"/>
      <c r="AI91" s="230"/>
      <c r="AJ91" s="230"/>
      <c r="AK91" s="230"/>
      <c r="AL91" s="230"/>
      <c r="AM91" s="230"/>
      <c r="AN91" s="230"/>
      <c r="AO91" s="230"/>
      <c r="AP91" s="230"/>
      <c r="AQ91" s="230"/>
      <c r="AR91" s="230"/>
      <c r="AS91" s="230"/>
      <c r="AT91" s="230"/>
      <c r="AU91" s="230"/>
      <c r="AV91" s="230"/>
      <c r="AW91" s="230"/>
      <c r="AX91" s="230"/>
      <c r="AY91" s="230"/>
      <c r="AZ91" s="230"/>
      <c r="BA91" s="230"/>
      <c r="BB91" s="230"/>
      <c r="BC91" s="230"/>
      <c r="BD91" s="230"/>
      <c r="BE91" s="230"/>
      <c r="BF91" s="230"/>
      <c r="BG91" s="230"/>
      <c r="BH91" s="230"/>
      <c r="BI91" s="230"/>
      <c r="BJ91" s="230"/>
      <c r="BK91" s="230"/>
      <c r="BL91" s="230"/>
      <c r="BM91" s="230"/>
      <c r="BN91" s="230"/>
      <c r="BO91" s="230"/>
      <c r="BP91" s="230"/>
      <c r="BQ91" s="230"/>
      <c r="BR91" s="230"/>
      <c r="BS91" s="230"/>
      <c r="BT91" s="230"/>
      <c r="BU91" s="230"/>
      <c r="BV91" s="230"/>
      <c r="BW91" s="230"/>
      <c r="BX91" s="230"/>
      <c r="BY91" s="231"/>
      <c r="BZ91" s="6"/>
    </row>
    <row r="92" spans="1:78" ht="5.25" customHeight="1">
      <c r="A92" s="229"/>
      <c r="B92" s="230"/>
      <c r="C92" s="230"/>
      <c r="D92" s="230"/>
      <c r="E92" s="230"/>
      <c r="F92" s="230"/>
      <c r="G92" s="230"/>
      <c r="H92" s="230"/>
      <c r="I92" s="230"/>
      <c r="J92" s="230"/>
      <c r="K92" s="230"/>
      <c r="L92" s="230"/>
      <c r="M92" s="230"/>
      <c r="N92" s="230"/>
      <c r="O92" s="230"/>
      <c r="P92" s="230"/>
      <c r="Q92" s="230"/>
      <c r="R92" s="230"/>
      <c r="S92" s="230"/>
      <c r="T92" s="230"/>
      <c r="U92" s="230"/>
      <c r="V92" s="230"/>
      <c r="W92" s="230"/>
      <c r="X92" s="230"/>
      <c r="Y92" s="230"/>
      <c r="Z92" s="230"/>
      <c r="AA92" s="230"/>
      <c r="AB92" s="230"/>
      <c r="AC92" s="230"/>
      <c r="AD92" s="230"/>
      <c r="AE92" s="230"/>
      <c r="AF92" s="230"/>
      <c r="AG92" s="230"/>
      <c r="AH92" s="230"/>
      <c r="AI92" s="230"/>
      <c r="AJ92" s="230"/>
      <c r="AK92" s="230"/>
      <c r="AL92" s="230"/>
      <c r="AM92" s="230"/>
      <c r="AN92" s="230"/>
      <c r="AO92" s="230"/>
      <c r="AP92" s="230"/>
      <c r="AQ92" s="230"/>
      <c r="AR92" s="230"/>
      <c r="AS92" s="230"/>
      <c r="AT92" s="230"/>
      <c r="AU92" s="230"/>
      <c r="AV92" s="230"/>
      <c r="AW92" s="230"/>
      <c r="AX92" s="230"/>
      <c r="AY92" s="230"/>
      <c r="AZ92" s="230"/>
      <c r="BA92" s="230"/>
      <c r="BB92" s="230"/>
      <c r="BC92" s="230"/>
      <c r="BD92" s="230"/>
      <c r="BE92" s="230"/>
      <c r="BF92" s="230"/>
      <c r="BG92" s="230"/>
      <c r="BH92" s="230"/>
      <c r="BI92" s="230"/>
      <c r="BJ92" s="230"/>
      <c r="BK92" s="230"/>
      <c r="BL92" s="230"/>
      <c r="BM92" s="230"/>
      <c r="BN92" s="230"/>
      <c r="BO92" s="230"/>
      <c r="BP92" s="230"/>
      <c r="BQ92" s="230"/>
      <c r="BR92" s="230"/>
      <c r="BS92" s="230"/>
      <c r="BT92" s="230"/>
      <c r="BU92" s="230"/>
      <c r="BV92" s="230"/>
      <c r="BW92" s="230"/>
      <c r="BX92" s="230"/>
      <c r="BY92" s="231"/>
      <c r="BZ92" s="6"/>
    </row>
    <row r="93" spans="1:78" ht="18" customHeight="1">
      <c r="A93" s="232"/>
      <c r="B93" s="233"/>
      <c r="C93" s="233"/>
      <c r="D93" s="233"/>
      <c r="E93" s="233"/>
      <c r="F93" s="233"/>
      <c r="G93" s="233"/>
      <c r="H93" s="233"/>
      <c r="I93" s="233"/>
      <c r="J93" s="233"/>
      <c r="K93" s="233"/>
      <c r="L93" s="233"/>
      <c r="M93" s="233"/>
      <c r="N93" s="233"/>
      <c r="O93" s="233"/>
      <c r="P93" s="233"/>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3"/>
      <c r="BA93" s="233"/>
      <c r="BB93" s="233"/>
      <c r="BC93" s="233"/>
      <c r="BD93" s="233"/>
      <c r="BE93" s="233"/>
      <c r="BF93" s="233"/>
      <c r="BG93" s="233"/>
      <c r="BH93" s="233"/>
      <c r="BI93" s="233"/>
      <c r="BJ93" s="233"/>
      <c r="BK93" s="233"/>
      <c r="BL93" s="233"/>
      <c r="BM93" s="233"/>
      <c r="BN93" s="233"/>
      <c r="BO93" s="233"/>
      <c r="BP93" s="233"/>
      <c r="BQ93" s="233"/>
      <c r="BR93" s="233"/>
      <c r="BS93" s="233"/>
      <c r="BT93" s="233"/>
      <c r="BU93" s="233"/>
      <c r="BV93" s="233"/>
      <c r="BW93" s="233"/>
      <c r="BX93" s="233"/>
      <c r="BY93" s="234"/>
      <c r="BZ93" s="6"/>
    </row>
    <row r="94" spans="1:78" ht="5.25" customHeight="1">
      <c r="A94" s="47"/>
      <c r="B94" s="47"/>
      <c r="C94" s="47"/>
      <c r="D94" s="47"/>
      <c r="E94" s="47"/>
      <c r="F94" s="47"/>
      <c r="G94" s="47"/>
      <c r="H94" s="47"/>
      <c r="I94" s="47"/>
      <c r="J94" s="47"/>
      <c r="K94" s="47"/>
      <c r="L94" s="37"/>
      <c r="M94" s="37"/>
      <c r="N94" s="37"/>
      <c r="O94" s="37"/>
      <c r="P94" s="37"/>
      <c r="Q94" s="46"/>
      <c r="R94" s="37"/>
      <c r="S94" s="37"/>
      <c r="T94" s="37"/>
      <c r="U94" s="37"/>
      <c r="V94" s="37"/>
      <c r="W94" s="37"/>
      <c r="X94" s="21"/>
      <c r="Y94" s="21"/>
      <c r="Z94" s="21"/>
      <c r="AA94" s="21"/>
      <c r="AB94" s="21"/>
      <c r="AC94" s="21"/>
      <c r="AD94" s="21"/>
      <c r="AE94" s="21"/>
      <c r="AF94" s="21"/>
      <c r="AG94" s="21"/>
      <c r="AH94" s="21"/>
      <c r="AI94" s="21"/>
      <c r="AJ94" s="21"/>
      <c r="AK94" s="21"/>
      <c r="AL94" s="21"/>
      <c r="AM94" s="21"/>
      <c r="AN94" s="21"/>
      <c r="AO94" s="37"/>
      <c r="AP94" s="37"/>
      <c r="AQ94" s="37"/>
      <c r="AR94" s="37"/>
      <c r="AS94" s="37"/>
      <c r="AT94" s="37"/>
      <c r="AU94" s="37"/>
      <c r="AV94" s="37"/>
      <c r="AW94" s="37"/>
      <c r="AX94" s="37"/>
      <c r="AY94" s="37"/>
      <c r="AZ94" s="21"/>
      <c r="BA94" s="21"/>
      <c r="BB94" s="21"/>
      <c r="BC94" s="21"/>
      <c r="BD94" s="21"/>
      <c r="BE94" s="21"/>
      <c r="BF94" s="21"/>
      <c r="BG94" s="21"/>
      <c r="BH94" s="21"/>
      <c r="BI94" s="21"/>
      <c r="BJ94" s="21"/>
      <c r="BK94" s="21"/>
      <c r="BL94" s="21"/>
      <c r="BM94" s="21"/>
      <c r="BN94" s="21"/>
      <c r="BO94" s="21"/>
      <c r="BP94" s="37"/>
      <c r="BQ94" s="37"/>
      <c r="BR94" s="37"/>
      <c r="BS94" s="37"/>
      <c r="BT94" s="37"/>
      <c r="BU94" s="37"/>
      <c r="BV94" s="37"/>
      <c r="BW94" s="37"/>
      <c r="BX94" s="37"/>
      <c r="BY94" s="37"/>
      <c r="BZ94" s="6"/>
    </row>
    <row r="95" spans="1:78" ht="5.25" customHeight="1">
      <c r="A95" s="47"/>
      <c r="B95" s="47"/>
      <c r="C95" s="47"/>
      <c r="D95" s="47"/>
      <c r="E95" s="47"/>
      <c r="F95" s="47"/>
      <c r="G95" s="47"/>
      <c r="H95" s="47"/>
      <c r="I95" s="47"/>
      <c r="J95" s="47"/>
      <c r="K95" s="47"/>
      <c r="L95" s="37"/>
      <c r="M95" s="37"/>
      <c r="N95" s="37"/>
      <c r="O95" s="37"/>
      <c r="P95" s="37"/>
      <c r="Q95" s="46"/>
      <c r="R95" s="37"/>
      <c r="S95" s="37"/>
      <c r="T95" s="37"/>
      <c r="U95" s="37"/>
      <c r="V95" s="37"/>
      <c r="W95" s="37"/>
      <c r="X95" s="21"/>
      <c r="Y95" s="21"/>
      <c r="Z95" s="21"/>
      <c r="AA95" s="21"/>
      <c r="AB95" s="21"/>
      <c r="AC95" s="21"/>
      <c r="AD95" s="21"/>
      <c r="AE95" s="21"/>
      <c r="AF95" s="21"/>
      <c r="AG95" s="21"/>
      <c r="AH95" s="21"/>
      <c r="AI95" s="21"/>
      <c r="AJ95" s="21"/>
      <c r="AK95" s="21"/>
      <c r="AL95" s="21"/>
      <c r="AM95" s="21"/>
      <c r="AN95" s="21"/>
      <c r="AO95" s="37"/>
      <c r="AP95" s="37"/>
      <c r="AQ95" s="37"/>
      <c r="AR95" s="37"/>
      <c r="AS95" s="37"/>
      <c r="AT95" s="37"/>
      <c r="AU95" s="37"/>
      <c r="AV95" s="37"/>
      <c r="AW95" s="37"/>
      <c r="AX95" s="37"/>
      <c r="AY95" s="37"/>
      <c r="AZ95" s="21"/>
      <c r="BA95" s="21"/>
      <c r="BB95" s="21"/>
      <c r="BC95" s="21"/>
      <c r="BD95" s="21"/>
      <c r="BE95" s="21"/>
      <c r="BF95" s="21"/>
      <c r="BG95" s="21"/>
      <c r="BH95" s="21"/>
      <c r="BI95" s="21"/>
      <c r="BJ95" s="21"/>
      <c r="BK95" s="21"/>
      <c r="BL95" s="21"/>
      <c r="BM95" s="21"/>
      <c r="BN95" s="21"/>
      <c r="BO95" s="21"/>
      <c r="BP95" s="37"/>
      <c r="BQ95" s="37"/>
      <c r="BR95" s="37"/>
      <c r="BS95" s="37"/>
      <c r="BT95" s="37"/>
      <c r="BU95" s="37"/>
      <c r="BV95" s="37"/>
      <c r="BW95" s="37"/>
      <c r="BX95" s="37"/>
      <c r="BY95" s="37"/>
      <c r="BZ95" s="6"/>
    </row>
    <row r="96" spans="1:78" ht="6" customHeight="1">
      <c r="A96" s="47"/>
      <c r="B96" s="47"/>
      <c r="C96" s="47"/>
      <c r="D96" s="47"/>
      <c r="E96" s="47"/>
      <c r="F96" s="47"/>
      <c r="G96" s="47"/>
      <c r="H96" s="47"/>
      <c r="I96" s="47"/>
      <c r="J96" s="47"/>
      <c r="K96" s="47"/>
      <c r="L96" s="37"/>
      <c r="M96" s="37"/>
      <c r="N96" s="37"/>
      <c r="O96" s="37"/>
      <c r="P96" s="37"/>
      <c r="Q96" s="46"/>
      <c r="R96" s="37"/>
      <c r="S96" s="37"/>
      <c r="T96" s="37"/>
      <c r="U96" s="37"/>
      <c r="V96" s="37"/>
      <c r="W96" s="37"/>
      <c r="X96" s="21"/>
      <c r="Y96" s="21"/>
      <c r="Z96" s="21"/>
      <c r="AA96" s="21"/>
      <c r="AB96" s="21"/>
      <c r="AC96" s="21"/>
      <c r="AD96" s="21"/>
      <c r="AE96" s="21"/>
      <c r="AF96" s="21"/>
      <c r="AG96" s="21"/>
      <c r="AH96" s="21"/>
      <c r="AI96" s="21"/>
      <c r="AJ96" s="21"/>
      <c r="AK96" s="21"/>
      <c r="AL96" s="21"/>
      <c r="AM96" s="21"/>
      <c r="AN96" s="21"/>
      <c r="AO96" s="37"/>
      <c r="AP96" s="37"/>
      <c r="AQ96" s="37"/>
      <c r="AR96" s="37"/>
      <c r="AS96" s="37"/>
      <c r="AT96" s="37"/>
      <c r="AU96" s="37"/>
      <c r="AV96" s="37"/>
      <c r="AW96" s="37"/>
      <c r="AX96" s="37"/>
      <c r="AY96" s="37"/>
      <c r="AZ96" s="21"/>
      <c r="BA96" s="21"/>
      <c r="BB96" s="21"/>
      <c r="BC96" s="21"/>
      <c r="BD96" s="21"/>
      <c r="BE96" s="21"/>
      <c r="BF96" s="21"/>
      <c r="BG96" s="21"/>
      <c r="BH96" s="21"/>
      <c r="BI96" s="21"/>
      <c r="BJ96" s="21"/>
      <c r="BK96" s="21"/>
      <c r="BL96" s="21"/>
      <c r="BM96" s="21"/>
      <c r="BN96" s="21"/>
      <c r="BO96" s="21"/>
      <c r="BP96" s="37"/>
      <c r="BQ96" s="37"/>
      <c r="BR96" s="37"/>
      <c r="BS96" s="37"/>
      <c r="BT96" s="37"/>
      <c r="BU96" s="37"/>
      <c r="BV96" s="37"/>
      <c r="BW96" s="37"/>
      <c r="BX96" s="37"/>
      <c r="BY96" s="37"/>
      <c r="BZ96" s="6"/>
    </row>
    <row r="97" spans="1:78" ht="5.25" customHeight="1">
      <c r="A97" s="47"/>
      <c r="B97" s="47"/>
      <c r="C97" s="47"/>
      <c r="D97" s="47"/>
      <c r="E97" s="47"/>
      <c r="F97" s="47"/>
      <c r="G97" s="47"/>
      <c r="H97" s="47"/>
      <c r="I97" s="47"/>
      <c r="J97" s="47"/>
      <c r="K97" s="47"/>
      <c r="L97" s="37"/>
      <c r="M97" s="37"/>
      <c r="N97" s="37"/>
      <c r="O97" s="37"/>
      <c r="P97" s="37"/>
      <c r="Q97" s="46"/>
      <c r="R97" s="37"/>
      <c r="S97" s="37"/>
      <c r="T97" s="37"/>
      <c r="U97" s="37"/>
      <c r="V97" s="37"/>
      <c r="W97" s="37"/>
      <c r="X97" s="21"/>
      <c r="Y97" s="21"/>
      <c r="Z97" s="21"/>
      <c r="AA97" s="21"/>
      <c r="AB97" s="21"/>
      <c r="AC97" s="21"/>
      <c r="AD97" s="21"/>
      <c r="AE97" s="21"/>
      <c r="AF97" s="21"/>
      <c r="AG97" s="21"/>
      <c r="AH97" s="21"/>
      <c r="AI97" s="21"/>
      <c r="AJ97" s="21"/>
      <c r="AK97" s="21"/>
      <c r="AL97" s="21"/>
      <c r="AM97" s="21"/>
      <c r="AN97" s="21"/>
      <c r="AO97" s="37"/>
      <c r="AP97" s="37"/>
      <c r="AQ97" s="37"/>
      <c r="AR97" s="37"/>
      <c r="AS97" s="37"/>
      <c r="AT97" s="37"/>
      <c r="AU97" s="37"/>
      <c r="AV97" s="37"/>
      <c r="AW97" s="37"/>
      <c r="AX97" s="37"/>
      <c r="AY97" s="37"/>
      <c r="AZ97" s="21"/>
      <c r="BA97" s="21"/>
      <c r="BB97" s="21"/>
      <c r="BC97" s="21"/>
      <c r="BD97" s="21"/>
      <c r="BE97" s="21"/>
      <c r="BF97" s="21"/>
      <c r="BG97" s="21"/>
      <c r="BH97" s="21"/>
      <c r="BI97" s="21"/>
      <c r="BJ97" s="21"/>
      <c r="BK97" s="21"/>
      <c r="BL97" s="21"/>
      <c r="BM97" s="21"/>
      <c r="BN97" s="21"/>
      <c r="BO97" s="21"/>
      <c r="BP97" s="37"/>
      <c r="BQ97" s="37"/>
      <c r="BR97" s="37"/>
      <c r="BS97" s="37"/>
      <c r="BT97" s="37"/>
      <c r="BU97" s="37"/>
      <c r="BV97" s="37"/>
      <c r="BW97" s="37"/>
      <c r="BX97" s="37"/>
      <c r="BY97" s="37"/>
      <c r="BZ97" s="6"/>
    </row>
    <row r="98" spans="1:78" ht="5.25" customHeight="1">
      <c r="A98" s="47"/>
      <c r="B98" s="47"/>
      <c r="C98" s="47"/>
      <c r="D98" s="47"/>
      <c r="E98" s="47"/>
      <c r="F98" s="47"/>
      <c r="G98" s="47"/>
      <c r="H98" s="47"/>
      <c r="I98" s="47"/>
      <c r="J98" s="47"/>
      <c r="K98" s="47"/>
      <c r="L98" s="37"/>
      <c r="M98" s="37"/>
      <c r="N98" s="37"/>
      <c r="O98" s="37"/>
      <c r="P98" s="37"/>
      <c r="Q98" s="46"/>
      <c r="R98" s="37"/>
      <c r="S98" s="37"/>
      <c r="T98" s="37"/>
      <c r="U98" s="37"/>
      <c r="V98" s="37"/>
      <c r="W98" s="37"/>
      <c r="X98" s="21"/>
      <c r="Y98" s="21"/>
      <c r="Z98" s="21"/>
      <c r="AA98" s="21"/>
      <c r="AB98" s="21"/>
      <c r="AC98" s="21"/>
      <c r="AD98" s="21"/>
      <c r="AE98" s="21"/>
      <c r="AF98" s="21"/>
      <c r="AG98" s="21"/>
      <c r="AH98" s="21"/>
      <c r="AI98" s="21"/>
      <c r="AJ98" s="21"/>
      <c r="AK98" s="21"/>
      <c r="AL98" s="21"/>
      <c r="AM98" s="21"/>
      <c r="AN98" s="21"/>
      <c r="AO98" s="37"/>
      <c r="AP98" s="37"/>
      <c r="AQ98" s="37"/>
      <c r="AR98" s="37"/>
      <c r="AS98" s="37"/>
      <c r="AT98" s="37"/>
      <c r="AU98" s="37"/>
      <c r="AV98" s="37"/>
      <c r="AW98" s="37"/>
      <c r="AX98" s="37"/>
      <c r="AY98" s="37"/>
      <c r="AZ98" s="21"/>
      <c r="BA98" s="21"/>
      <c r="BB98" s="21"/>
      <c r="BC98" s="21"/>
      <c r="BD98" s="21"/>
      <c r="BE98" s="21"/>
      <c r="BF98" s="21"/>
      <c r="BG98" s="21"/>
      <c r="BH98" s="21"/>
      <c r="BI98" s="21"/>
      <c r="BJ98" s="21"/>
      <c r="BK98" s="21"/>
      <c r="BL98" s="21"/>
      <c r="BM98" s="21"/>
      <c r="BN98" s="21"/>
      <c r="BO98" s="21"/>
      <c r="BP98" s="37"/>
      <c r="BQ98" s="37"/>
      <c r="BR98" s="37"/>
      <c r="BS98" s="37"/>
      <c r="BT98" s="37"/>
      <c r="BU98" s="37"/>
      <c r="BV98" s="37"/>
      <c r="BW98" s="37"/>
      <c r="BX98" s="37"/>
      <c r="BY98" s="37"/>
      <c r="BZ98" s="6"/>
    </row>
    <row r="99" spans="1:78" ht="6" customHeight="1">
      <c r="A99" s="47"/>
      <c r="B99" s="47"/>
      <c r="C99" s="47"/>
      <c r="D99" s="47"/>
      <c r="E99" s="47"/>
      <c r="F99" s="47"/>
      <c r="G99" s="47"/>
      <c r="H99" s="47"/>
      <c r="I99" s="47"/>
      <c r="J99" s="47"/>
      <c r="K99" s="47"/>
      <c r="L99" s="37"/>
      <c r="M99" s="37"/>
      <c r="N99" s="37"/>
      <c r="O99" s="37"/>
      <c r="P99" s="37"/>
      <c r="Q99" s="46"/>
      <c r="R99" s="37"/>
      <c r="S99" s="37"/>
      <c r="T99" s="37"/>
      <c r="U99" s="37"/>
      <c r="V99" s="37"/>
      <c r="W99" s="37"/>
      <c r="X99" s="21"/>
      <c r="Y99" s="21"/>
      <c r="Z99" s="21"/>
      <c r="AA99" s="21"/>
      <c r="AB99" s="21"/>
      <c r="AC99" s="21"/>
      <c r="AD99" s="21"/>
      <c r="AE99" s="21"/>
      <c r="AF99" s="21"/>
      <c r="AG99" s="21"/>
      <c r="AH99" s="21"/>
      <c r="AI99" s="21"/>
      <c r="AJ99" s="21"/>
      <c r="AK99" s="21"/>
      <c r="AL99" s="21"/>
      <c r="AM99" s="21"/>
      <c r="AN99" s="21"/>
      <c r="AO99" s="37"/>
      <c r="AP99" s="37"/>
      <c r="AQ99" s="37"/>
      <c r="AR99" s="37"/>
      <c r="AS99" s="37"/>
      <c r="AT99" s="37"/>
      <c r="AU99" s="37"/>
      <c r="AV99" s="37"/>
      <c r="AW99" s="37"/>
      <c r="AX99" s="37"/>
      <c r="AY99" s="37"/>
      <c r="AZ99" s="21"/>
      <c r="BA99" s="21"/>
      <c r="BB99" s="21"/>
      <c r="BC99" s="21"/>
      <c r="BD99" s="21"/>
      <c r="BE99" s="21"/>
      <c r="BF99" s="21"/>
      <c r="BG99" s="21"/>
      <c r="BH99" s="21"/>
      <c r="BI99" s="21"/>
      <c r="BJ99" s="21"/>
      <c r="BK99" s="21"/>
      <c r="BL99" s="21"/>
      <c r="BM99" s="21"/>
      <c r="BN99" s="21"/>
      <c r="BO99" s="21"/>
      <c r="BP99" s="37"/>
      <c r="BQ99" s="37"/>
      <c r="BR99" s="37"/>
      <c r="BS99" s="37"/>
      <c r="BT99" s="37"/>
      <c r="BU99" s="37"/>
      <c r="BV99" s="37"/>
      <c r="BW99" s="37"/>
      <c r="BX99" s="37"/>
      <c r="BY99" s="37"/>
      <c r="BZ99" s="6"/>
    </row>
    <row r="100" spans="1:78" ht="5.25" customHeight="1">
      <c r="A100" s="47"/>
      <c r="B100" s="47"/>
      <c r="C100" s="47"/>
      <c r="D100" s="47"/>
      <c r="E100" s="47"/>
      <c r="F100" s="47"/>
      <c r="G100" s="47"/>
      <c r="H100" s="47"/>
      <c r="I100" s="47"/>
      <c r="J100" s="47"/>
      <c r="K100" s="47"/>
      <c r="L100" s="37"/>
      <c r="M100" s="37"/>
      <c r="N100" s="37"/>
      <c r="O100" s="37"/>
      <c r="P100" s="37"/>
      <c r="Q100" s="46"/>
      <c r="R100" s="37"/>
      <c r="S100" s="37"/>
      <c r="T100" s="37"/>
      <c r="U100" s="37"/>
      <c r="V100" s="37"/>
      <c r="W100" s="37"/>
      <c r="X100" s="21"/>
      <c r="Y100" s="21"/>
      <c r="Z100" s="21"/>
      <c r="AA100" s="21"/>
      <c r="AB100" s="21"/>
      <c r="AC100" s="21"/>
      <c r="AD100" s="21"/>
      <c r="AE100" s="21"/>
      <c r="AF100" s="21"/>
      <c r="AG100" s="21"/>
      <c r="AH100" s="21"/>
      <c r="AI100" s="21"/>
      <c r="AJ100" s="21"/>
      <c r="AK100" s="21"/>
      <c r="AL100" s="21"/>
      <c r="AM100" s="21"/>
      <c r="AN100" s="21"/>
      <c r="AO100" s="37"/>
      <c r="AP100" s="37"/>
      <c r="AQ100" s="37"/>
      <c r="AR100" s="37"/>
      <c r="AS100" s="37"/>
      <c r="AT100" s="37"/>
      <c r="AU100" s="37"/>
      <c r="AV100" s="37"/>
      <c r="AW100" s="37"/>
      <c r="AX100" s="37"/>
      <c r="AY100" s="37"/>
      <c r="AZ100" s="21"/>
      <c r="BA100" s="21"/>
      <c r="BB100" s="21"/>
      <c r="BC100" s="21"/>
      <c r="BD100" s="21"/>
      <c r="BE100" s="21"/>
      <c r="BF100" s="21"/>
      <c r="BG100" s="21"/>
      <c r="BH100" s="21"/>
      <c r="BI100" s="21"/>
      <c r="BJ100" s="21"/>
      <c r="BK100" s="21"/>
      <c r="BL100" s="21"/>
      <c r="BM100" s="21"/>
      <c r="BN100" s="21"/>
      <c r="BO100" s="21"/>
      <c r="BP100" s="37"/>
      <c r="BQ100" s="37"/>
      <c r="BR100" s="37"/>
      <c r="BS100" s="37"/>
      <c r="BT100" s="37"/>
      <c r="BU100" s="37"/>
      <c r="BV100" s="37"/>
      <c r="BW100" s="37"/>
      <c r="BX100" s="37"/>
      <c r="BY100" s="37"/>
      <c r="BZ100" s="6"/>
    </row>
    <row r="101" spans="1:78" ht="5.25" customHeight="1">
      <c r="A101" s="47"/>
      <c r="B101" s="47"/>
      <c r="C101" s="47"/>
      <c r="D101" s="47"/>
      <c r="E101" s="47"/>
      <c r="F101" s="47"/>
      <c r="G101" s="47"/>
      <c r="H101" s="47"/>
      <c r="I101" s="47"/>
      <c r="J101" s="47"/>
      <c r="K101" s="47"/>
      <c r="L101" s="37"/>
      <c r="M101" s="37"/>
      <c r="N101" s="37"/>
      <c r="O101" s="37"/>
      <c r="P101" s="37"/>
      <c r="Q101" s="46"/>
      <c r="R101" s="37"/>
      <c r="S101" s="37"/>
      <c r="T101" s="37"/>
      <c r="U101" s="37"/>
      <c r="V101" s="37"/>
      <c r="W101" s="37"/>
      <c r="X101" s="21"/>
      <c r="Y101" s="21"/>
      <c r="Z101" s="21"/>
      <c r="AA101" s="21"/>
      <c r="AB101" s="21"/>
      <c r="AC101" s="21"/>
      <c r="AD101" s="21"/>
      <c r="AE101" s="21"/>
      <c r="AF101" s="21"/>
      <c r="AG101" s="21"/>
      <c r="AH101" s="21"/>
      <c r="AI101" s="21"/>
      <c r="AJ101" s="21"/>
      <c r="AK101" s="21"/>
      <c r="AL101" s="21"/>
      <c r="AM101" s="21"/>
      <c r="AN101" s="21"/>
      <c r="AO101" s="37"/>
      <c r="AP101" s="37"/>
      <c r="AQ101" s="37"/>
      <c r="AR101" s="37"/>
      <c r="AS101" s="37"/>
      <c r="AT101" s="37"/>
      <c r="AU101" s="37"/>
      <c r="AV101" s="37"/>
      <c r="AW101" s="37"/>
      <c r="AX101" s="37"/>
      <c r="AY101" s="37"/>
      <c r="AZ101" s="21"/>
      <c r="BA101" s="21"/>
      <c r="BB101" s="21"/>
      <c r="BC101" s="21"/>
      <c r="BD101" s="21"/>
      <c r="BE101" s="21"/>
      <c r="BF101" s="21"/>
      <c r="BG101" s="21"/>
      <c r="BH101" s="21"/>
      <c r="BI101" s="21"/>
      <c r="BJ101" s="21"/>
      <c r="BK101" s="21"/>
      <c r="BL101" s="21"/>
      <c r="BM101" s="21"/>
      <c r="BN101" s="21"/>
      <c r="BO101" s="21"/>
      <c r="BP101" s="37"/>
      <c r="BQ101" s="37"/>
      <c r="BR101" s="37"/>
      <c r="BS101" s="37"/>
      <c r="BT101" s="37"/>
      <c r="BU101" s="37"/>
      <c r="BV101" s="37"/>
      <c r="BW101" s="37"/>
      <c r="BX101" s="37"/>
      <c r="BY101" s="37"/>
      <c r="BZ101" s="6"/>
    </row>
    <row r="102" spans="1:78" ht="6" customHeight="1">
      <c r="A102" s="47"/>
      <c r="B102" s="47"/>
      <c r="C102" s="47"/>
      <c r="D102" s="47"/>
      <c r="E102" s="47"/>
      <c r="F102" s="47"/>
      <c r="G102" s="47"/>
      <c r="H102" s="47"/>
      <c r="I102" s="47"/>
      <c r="J102" s="47"/>
      <c r="K102" s="47"/>
      <c r="L102" s="37"/>
      <c r="M102" s="37"/>
      <c r="N102" s="37"/>
      <c r="O102" s="37"/>
      <c r="P102" s="37"/>
      <c r="Q102" s="46"/>
      <c r="R102" s="37"/>
      <c r="S102" s="37"/>
      <c r="T102" s="37"/>
      <c r="U102" s="37"/>
      <c r="V102" s="37"/>
      <c r="W102" s="37"/>
      <c r="X102" s="21"/>
      <c r="Y102" s="21"/>
      <c r="Z102" s="21"/>
      <c r="AA102" s="21"/>
      <c r="AB102" s="21"/>
      <c r="AC102" s="21"/>
      <c r="AD102" s="21"/>
      <c r="AE102" s="21"/>
      <c r="AF102" s="21"/>
      <c r="AG102" s="21"/>
      <c r="AH102" s="21"/>
      <c r="AI102" s="21"/>
      <c r="AJ102" s="21"/>
      <c r="AK102" s="21"/>
      <c r="AL102" s="21"/>
      <c r="AM102" s="21"/>
      <c r="AN102" s="21"/>
      <c r="AO102" s="37"/>
      <c r="AP102" s="37"/>
      <c r="AQ102" s="37"/>
      <c r="AR102" s="37"/>
      <c r="AS102" s="37"/>
      <c r="AT102" s="37"/>
      <c r="AU102" s="37"/>
      <c r="AV102" s="37"/>
      <c r="AW102" s="37"/>
      <c r="AX102" s="37"/>
      <c r="AY102" s="37"/>
      <c r="AZ102" s="21"/>
      <c r="BA102" s="21"/>
      <c r="BB102" s="21"/>
      <c r="BC102" s="21"/>
      <c r="BD102" s="21"/>
      <c r="BE102" s="21"/>
      <c r="BF102" s="21"/>
      <c r="BG102" s="21"/>
      <c r="BH102" s="21"/>
      <c r="BI102" s="21"/>
      <c r="BJ102" s="21"/>
      <c r="BK102" s="21"/>
      <c r="BL102" s="21"/>
      <c r="BM102" s="21"/>
      <c r="BN102" s="21"/>
      <c r="BO102" s="21"/>
      <c r="BP102" s="37"/>
      <c r="BQ102" s="37"/>
      <c r="BR102" s="37"/>
      <c r="BS102" s="37"/>
      <c r="BT102" s="37"/>
      <c r="BU102" s="37"/>
      <c r="BV102" s="37"/>
      <c r="BW102" s="37"/>
      <c r="BX102" s="37"/>
      <c r="BY102" s="37"/>
      <c r="BZ102" s="6"/>
    </row>
    <row r="103" spans="1:78" ht="5.25" customHeight="1">
      <c r="A103" s="47"/>
      <c r="B103" s="47"/>
      <c r="C103" s="47"/>
      <c r="D103" s="47"/>
      <c r="E103" s="47"/>
      <c r="F103" s="47"/>
      <c r="G103" s="47"/>
      <c r="H103" s="47"/>
      <c r="I103" s="47"/>
      <c r="J103" s="47"/>
      <c r="K103" s="47"/>
      <c r="L103" s="37"/>
      <c r="M103" s="37"/>
      <c r="N103" s="37"/>
      <c r="O103" s="37"/>
      <c r="P103" s="37"/>
      <c r="Q103" s="46"/>
      <c r="R103" s="37"/>
      <c r="S103" s="37"/>
      <c r="T103" s="37"/>
      <c r="U103" s="37"/>
      <c r="V103" s="37"/>
      <c r="W103" s="37"/>
      <c r="X103" s="21"/>
      <c r="Y103" s="21"/>
      <c r="Z103" s="21"/>
      <c r="AA103" s="21"/>
      <c r="AB103" s="21"/>
      <c r="AC103" s="21"/>
      <c r="AD103" s="21"/>
      <c r="AE103" s="21"/>
      <c r="AF103" s="21"/>
      <c r="AG103" s="21"/>
      <c r="AH103" s="21"/>
      <c r="AI103" s="21"/>
      <c r="AJ103" s="21"/>
      <c r="AK103" s="21"/>
      <c r="AL103" s="21"/>
      <c r="AM103" s="21"/>
      <c r="AN103" s="21"/>
      <c r="AO103" s="37"/>
      <c r="AP103" s="37"/>
      <c r="AQ103" s="37"/>
      <c r="AR103" s="37"/>
      <c r="AS103" s="37"/>
      <c r="AT103" s="37"/>
      <c r="AU103" s="37"/>
      <c r="AV103" s="37"/>
      <c r="AW103" s="37"/>
      <c r="AX103" s="37"/>
      <c r="AY103" s="37"/>
      <c r="AZ103" s="49"/>
      <c r="BA103" s="49"/>
      <c r="BB103" s="49"/>
      <c r="BC103" s="49"/>
      <c r="BD103" s="49"/>
      <c r="BE103" s="49"/>
      <c r="BF103" s="49"/>
      <c r="BG103" s="49"/>
      <c r="BH103" s="49"/>
      <c r="BI103" s="49"/>
      <c r="BJ103" s="49"/>
      <c r="BK103" s="49"/>
      <c r="BL103" s="49"/>
      <c r="BM103" s="49"/>
      <c r="BN103" s="49"/>
      <c r="BO103" s="49"/>
      <c r="BP103" s="37"/>
      <c r="BQ103" s="37"/>
      <c r="BR103" s="37"/>
      <c r="BS103" s="37"/>
      <c r="BT103" s="37"/>
      <c r="BU103" s="37"/>
      <c r="BV103" s="37"/>
      <c r="BW103" s="37"/>
      <c r="BX103" s="37"/>
      <c r="BY103" s="37"/>
      <c r="BZ103" s="6"/>
    </row>
    <row r="104" spans="1:78" ht="5.25" customHeight="1">
      <c r="A104" s="47"/>
      <c r="B104" s="47"/>
      <c r="C104" s="47"/>
      <c r="D104" s="47"/>
      <c r="E104" s="47"/>
      <c r="F104" s="47"/>
      <c r="G104" s="47"/>
      <c r="H104" s="47"/>
      <c r="I104" s="47"/>
      <c r="J104" s="47"/>
      <c r="K104" s="47"/>
      <c r="L104" s="37"/>
      <c r="M104" s="37"/>
      <c r="N104" s="37"/>
      <c r="O104" s="37"/>
      <c r="P104" s="37"/>
      <c r="Q104" s="46"/>
      <c r="R104" s="37"/>
      <c r="S104" s="37"/>
      <c r="T104" s="37"/>
      <c r="U104" s="37"/>
      <c r="V104" s="37"/>
      <c r="W104" s="37"/>
      <c r="X104" s="21"/>
      <c r="Y104" s="21"/>
      <c r="Z104" s="21"/>
      <c r="AA104" s="21"/>
      <c r="AB104" s="21"/>
      <c r="AC104" s="21"/>
      <c r="AD104" s="21"/>
      <c r="AE104" s="21"/>
      <c r="AF104" s="21"/>
      <c r="AG104" s="21"/>
      <c r="AH104" s="21"/>
      <c r="AI104" s="21"/>
      <c r="AJ104" s="21"/>
      <c r="AK104" s="21"/>
      <c r="AL104" s="21"/>
      <c r="AM104" s="21"/>
      <c r="AN104" s="21"/>
      <c r="AO104" s="37"/>
      <c r="AP104" s="37"/>
      <c r="AQ104" s="37"/>
      <c r="AR104" s="37"/>
      <c r="AS104" s="37"/>
      <c r="AT104" s="37"/>
      <c r="AU104" s="37"/>
      <c r="AV104" s="37"/>
      <c r="AW104" s="37"/>
      <c r="AX104" s="37"/>
      <c r="AY104" s="37"/>
      <c r="AZ104" s="49"/>
      <c r="BA104" s="49"/>
      <c r="BB104" s="49"/>
      <c r="BC104" s="49"/>
      <c r="BD104" s="49"/>
      <c r="BE104" s="49"/>
      <c r="BF104" s="49"/>
      <c r="BG104" s="49"/>
      <c r="BH104" s="49"/>
      <c r="BI104" s="49"/>
      <c r="BJ104" s="49"/>
      <c r="BK104" s="49"/>
      <c r="BL104" s="49"/>
      <c r="BM104" s="49"/>
      <c r="BN104" s="49"/>
      <c r="BO104" s="49"/>
      <c r="BP104" s="37"/>
      <c r="BQ104" s="37"/>
      <c r="BR104" s="37"/>
      <c r="BS104" s="37"/>
      <c r="BT104" s="37"/>
      <c r="BU104" s="37"/>
      <c r="BV104" s="37"/>
      <c r="BW104" s="37"/>
      <c r="BX104" s="37"/>
      <c r="BY104" s="37"/>
      <c r="BZ104" s="6"/>
    </row>
    <row r="105" spans="1:78" ht="6" customHeight="1">
      <c r="A105" s="47"/>
      <c r="B105" s="47"/>
      <c r="C105" s="47"/>
      <c r="D105" s="47"/>
      <c r="E105" s="47"/>
      <c r="F105" s="47"/>
      <c r="G105" s="47"/>
      <c r="H105" s="47"/>
      <c r="I105" s="47"/>
      <c r="J105" s="47"/>
      <c r="K105" s="47"/>
      <c r="L105" s="37"/>
      <c r="M105" s="37"/>
      <c r="N105" s="37"/>
      <c r="O105" s="37"/>
      <c r="P105" s="37"/>
      <c r="Q105" s="46"/>
      <c r="R105" s="37"/>
      <c r="S105" s="37"/>
      <c r="T105" s="37"/>
      <c r="U105" s="37"/>
      <c r="V105" s="37"/>
      <c r="W105" s="37"/>
      <c r="X105" s="21"/>
      <c r="Y105" s="21"/>
      <c r="Z105" s="21"/>
      <c r="AA105" s="21"/>
      <c r="AB105" s="21"/>
      <c r="AC105" s="21"/>
      <c r="AD105" s="21"/>
      <c r="AE105" s="21"/>
      <c r="AF105" s="21"/>
      <c r="AG105" s="21"/>
      <c r="AH105" s="21"/>
      <c r="AI105" s="21"/>
      <c r="AJ105" s="21"/>
      <c r="AK105" s="21"/>
      <c r="AL105" s="21"/>
      <c r="AM105" s="21"/>
      <c r="AN105" s="21"/>
      <c r="AO105" s="37"/>
      <c r="AP105" s="37"/>
      <c r="AQ105" s="37"/>
      <c r="AR105" s="37"/>
      <c r="AS105" s="37"/>
      <c r="AT105" s="37"/>
      <c r="AU105" s="37"/>
      <c r="AV105" s="37"/>
      <c r="AW105" s="37"/>
      <c r="AX105" s="37"/>
      <c r="AY105" s="37"/>
      <c r="AZ105" s="49"/>
      <c r="BA105" s="49"/>
      <c r="BB105" s="49"/>
      <c r="BC105" s="49"/>
      <c r="BD105" s="49"/>
      <c r="BE105" s="49"/>
      <c r="BF105" s="49"/>
      <c r="BG105" s="49"/>
      <c r="BH105" s="49"/>
      <c r="BI105" s="49"/>
      <c r="BJ105" s="49"/>
      <c r="BK105" s="49"/>
      <c r="BL105" s="49"/>
      <c r="BM105" s="49"/>
      <c r="BN105" s="49"/>
      <c r="BO105" s="49"/>
      <c r="BP105" s="37"/>
      <c r="BQ105" s="37"/>
      <c r="BR105" s="37"/>
      <c r="BS105" s="37"/>
      <c r="BT105" s="37"/>
      <c r="BU105" s="37"/>
      <c r="BV105" s="37"/>
      <c r="BW105" s="37"/>
      <c r="BX105" s="37"/>
      <c r="BY105" s="37"/>
      <c r="BZ105" s="6"/>
    </row>
    <row r="106" spans="1:78" ht="5.25" customHeight="1">
      <c r="A106" s="47"/>
      <c r="B106" s="47"/>
      <c r="C106" s="47"/>
      <c r="D106" s="47"/>
      <c r="E106" s="47"/>
      <c r="F106" s="47"/>
      <c r="G106" s="47"/>
      <c r="H106" s="47"/>
      <c r="I106" s="47"/>
      <c r="J106" s="47"/>
      <c r="K106" s="47"/>
      <c r="L106" s="37"/>
      <c r="M106" s="37"/>
      <c r="N106" s="37"/>
      <c r="O106" s="37"/>
      <c r="P106" s="37"/>
      <c r="Q106" s="46"/>
      <c r="R106" s="37"/>
      <c r="S106" s="37"/>
      <c r="T106" s="37"/>
      <c r="U106" s="37"/>
      <c r="V106" s="37"/>
      <c r="W106" s="37"/>
      <c r="X106" s="21"/>
      <c r="Y106" s="21"/>
      <c r="Z106" s="21"/>
      <c r="AA106" s="21"/>
      <c r="AB106" s="21"/>
      <c r="AC106" s="21"/>
      <c r="AD106" s="21"/>
      <c r="AE106" s="21"/>
      <c r="AF106" s="21"/>
      <c r="AG106" s="21"/>
      <c r="AH106" s="21"/>
      <c r="AI106" s="21"/>
      <c r="AJ106" s="21"/>
      <c r="AK106" s="21"/>
      <c r="AL106" s="21"/>
      <c r="AM106" s="21"/>
      <c r="AN106" s="21"/>
      <c r="AO106" s="37"/>
      <c r="AP106" s="37"/>
      <c r="AQ106" s="37"/>
      <c r="AR106" s="37"/>
      <c r="AS106" s="37"/>
      <c r="AT106" s="37"/>
      <c r="AU106" s="37"/>
      <c r="AV106" s="37"/>
      <c r="AW106" s="37"/>
      <c r="AX106" s="37"/>
      <c r="AY106" s="37"/>
      <c r="AZ106" s="21"/>
      <c r="BA106" s="37"/>
      <c r="BB106" s="37"/>
      <c r="BC106" s="37"/>
      <c r="BD106" s="37"/>
      <c r="BE106" s="37"/>
      <c r="BF106" s="37"/>
      <c r="BG106" s="37"/>
      <c r="BH106" s="21"/>
      <c r="BI106" s="22"/>
      <c r="BJ106" s="22"/>
      <c r="BK106" s="22"/>
      <c r="BL106" s="22"/>
      <c r="BM106" s="22"/>
      <c r="BN106" s="22"/>
      <c r="BO106" s="22"/>
      <c r="BP106" s="22"/>
      <c r="BQ106" s="22"/>
      <c r="BR106" s="22"/>
      <c r="BS106" s="22"/>
      <c r="BT106" s="22"/>
      <c r="BU106" s="22"/>
      <c r="BV106" s="22"/>
      <c r="BW106" s="22"/>
      <c r="BX106" s="22"/>
      <c r="BY106" s="22"/>
      <c r="BZ106" s="6"/>
    </row>
    <row r="107" spans="1:78" ht="5.25" customHeight="1">
      <c r="A107" s="47"/>
      <c r="B107" s="47"/>
      <c r="C107" s="47"/>
      <c r="D107" s="47"/>
      <c r="E107" s="47"/>
      <c r="F107" s="47"/>
      <c r="G107" s="47"/>
      <c r="H107" s="47"/>
      <c r="I107" s="47"/>
      <c r="J107" s="47"/>
      <c r="K107" s="47"/>
      <c r="L107" s="37"/>
      <c r="M107" s="37"/>
      <c r="N107" s="37"/>
      <c r="O107" s="37"/>
      <c r="P107" s="37"/>
      <c r="Q107" s="46"/>
      <c r="R107" s="37"/>
      <c r="S107" s="37"/>
      <c r="T107" s="37"/>
      <c r="U107" s="37"/>
      <c r="V107" s="37"/>
      <c r="W107" s="37"/>
      <c r="X107" s="21"/>
      <c r="Y107" s="21"/>
      <c r="Z107" s="21"/>
      <c r="AA107" s="21"/>
      <c r="AB107" s="21"/>
      <c r="AC107" s="21"/>
      <c r="AD107" s="21"/>
      <c r="AE107" s="21"/>
      <c r="AF107" s="21"/>
      <c r="AG107" s="21"/>
      <c r="AH107" s="21"/>
      <c r="AI107" s="21"/>
      <c r="AJ107" s="21"/>
      <c r="AK107" s="21"/>
      <c r="AL107" s="21"/>
      <c r="AM107" s="21"/>
      <c r="AN107" s="21"/>
      <c r="AO107" s="37"/>
      <c r="AP107" s="37"/>
      <c r="AQ107" s="37"/>
      <c r="AR107" s="37"/>
      <c r="AS107" s="37"/>
      <c r="AT107" s="37"/>
      <c r="AU107" s="37"/>
      <c r="AV107" s="37"/>
      <c r="AW107" s="37"/>
      <c r="AX107" s="37"/>
      <c r="AY107" s="37"/>
      <c r="AZ107" s="21"/>
      <c r="BA107" s="37"/>
      <c r="BB107" s="37"/>
      <c r="BC107" s="37"/>
      <c r="BD107" s="37"/>
      <c r="BE107" s="37"/>
      <c r="BF107" s="37"/>
      <c r="BG107" s="37"/>
      <c r="BH107" s="21"/>
      <c r="BI107" s="22"/>
      <c r="BJ107" s="22"/>
      <c r="BK107" s="22"/>
      <c r="BL107" s="22"/>
      <c r="BM107" s="22"/>
      <c r="BN107" s="22"/>
      <c r="BO107" s="22"/>
      <c r="BP107" s="22"/>
      <c r="BQ107" s="22"/>
      <c r="BR107" s="22"/>
      <c r="BS107" s="22"/>
      <c r="BT107" s="22"/>
      <c r="BU107" s="22"/>
      <c r="BV107" s="22"/>
      <c r="BW107" s="22"/>
      <c r="BX107" s="22"/>
      <c r="BY107" s="22"/>
      <c r="BZ107" s="6"/>
    </row>
    <row r="108" spans="1:78" ht="6" customHeight="1">
      <c r="A108" s="47"/>
      <c r="B108" s="47"/>
      <c r="C108" s="47"/>
      <c r="D108" s="47"/>
      <c r="E108" s="47"/>
      <c r="F108" s="47"/>
      <c r="G108" s="47"/>
      <c r="H108" s="47"/>
      <c r="I108" s="47"/>
      <c r="J108" s="47"/>
      <c r="K108" s="47"/>
      <c r="L108" s="37"/>
      <c r="M108" s="37"/>
      <c r="N108" s="37"/>
      <c r="O108" s="37"/>
      <c r="P108" s="37"/>
      <c r="Q108" s="46"/>
      <c r="R108" s="37"/>
      <c r="S108" s="37"/>
      <c r="T108" s="37"/>
      <c r="U108" s="37"/>
      <c r="V108" s="37"/>
      <c r="W108" s="37"/>
      <c r="X108" s="21"/>
      <c r="Y108" s="21"/>
      <c r="Z108" s="21"/>
      <c r="AA108" s="21"/>
      <c r="AB108" s="21"/>
      <c r="AC108" s="21"/>
      <c r="AD108" s="21"/>
      <c r="AE108" s="21"/>
      <c r="AF108" s="21"/>
      <c r="AG108" s="21"/>
      <c r="AH108" s="21"/>
      <c r="AI108" s="21"/>
      <c r="AJ108" s="21"/>
      <c r="AK108" s="21"/>
      <c r="AL108" s="21"/>
      <c r="AM108" s="21"/>
      <c r="AN108" s="21"/>
      <c r="AO108" s="37"/>
      <c r="AP108" s="37"/>
      <c r="AQ108" s="37"/>
      <c r="AR108" s="37"/>
      <c r="AS108" s="37"/>
      <c r="AT108" s="37"/>
      <c r="AU108" s="37"/>
      <c r="AV108" s="37"/>
      <c r="AW108" s="37"/>
      <c r="AX108" s="37"/>
      <c r="AY108" s="37"/>
      <c r="AZ108" s="21"/>
      <c r="BA108" s="37"/>
      <c r="BB108" s="37"/>
      <c r="BC108" s="37"/>
      <c r="BD108" s="37"/>
      <c r="BE108" s="37"/>
      <c r="BF108" s="37"/>
      <c r="BG108" s="37"/>
      <c r="BH108" s="21"/>
      <c r="BI108" s="22"/>
      <c r="BJ108" s="22"/>
      <c r="BK108" s="22"/>
      <c r="BL108" s="22"/>
      <c r="BM108" s="22"/>
      <c r="BN108" s="22"/>
      <c r="BO108" s="22"/>
      <c r="BP108" s="22"/>
      <c r="BQ108" s="22"/>
      <c r="BR108" s="22"/>
      <c r="BS108" s="22"/>
      <c r="BT108" s="22"/>
      <c r="BU108" s="22"/>
      <c r="BV108" s="22"/>
      <c r="BW108" s="22"/>
      <c r="BX108" s="22"/>
      <c r="BY108" s="22"/>
      <c r="BZ108" s="6"/>
    </row>
    <row r="109" spans="1:78" ht="3" customHeight="1">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c r="BC109" s="50"/>
      <c r="BD109" s="50"/>
      <c r="BE109" s="50"/>
      <c r="BF109" s="50"/>
      <c r="BG109" s="50"/>
      <c r="BH109" s="50"/>
      <c r="BI109" s="50"/>
      <c r="BJ109" s="50"/>
      <c r="BK109" s="50"/>
      <c r="BL109" s="50"/>
      <c r="BM109" s="50"/>
      <c r="BN109" s="50"/>
      <c r="BO109" s="50"/>
      <c r="BP109" s="50"/>
      <c r="BQ109" s="50"/>
      <c r="BR109" s="50"/>
      <c r="BS109" s="50"/>
      <c r="BT109" s="50"/>
      <c r="BU109" s="50"/>
      <c r="BV109" s="50"/>
      <c r="BW109" s="50"/>
      <c r="BX109" s="50"/>
      <c r="BY109" s="50"/>
      <c r="BZ109" s="6"/>
    </row>
    <row r="110" spans="1:78" ht="3" customHeight="1">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c r="BC110" s="50"/>
      <c r="BD110" s="50"/>
      <c r="BE110" s="50"/>
      <c r="BF110" s="50"/>
      <c r="BG110" s="50"/>
      <c r="BH110" s="50"/>
      <c r="BI110" s="50"/>
      <c r="BJ110" s="50"/>
      <c r="BK110" s="50"/>
      <c r="BL110" s="50"/>
      <c r="BM110" s="50"/>
      <c r="BN110" s="50"/>
      <c r="BO110" s="50"/>
      <c r="BP110" s="50"/>
      <c r="BQ110" s="50"/>
      <c r="BR110" s="50"/>
      <c r="BS110" s="50"/>
      <c r="BT110" s="50"/>
      <c r="BU110" s="50"/>
      <c r="BV110" s="50"/>
      <c r="BW110" s="50"/>
      <c r="BX110" s="50"/>
      <c r="BY110" s="50"/>
      <c r="BZ110" s="6"/>
    </row>
    <row r="111" spans="1:78" ht="3" customHeight="1">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c r="AM111" s="50"/>
      <c r="AN111" s="50"/>
      <c r="AO111" s="50"/>
      <c r="AP111" s="50"/>
      <c r="AQ111" s="50"/>
      <c r="AR111" s="50"/>
      <c r="AS111" s="50"/>
      <c r="AT111" s="50"/>
      <c r="AU111" s="50"/>
      <c r="AV111" s="50"/>
      <c r="AW111" s="50"/>
      <c r="AX111" s="50"/>
      <c r="AY111" s="50"/>
      <c r="AZ111" s="50"/>
      <c r="BA111" s="50"/>
      <c r="BB111" s="50"/>
      <c r="BC111" s="50"/>
      <c r="BD111" s="50"/>
      <c r="BE111" s="50"/>
      <c r="BF111" s="50"/>
      <c r="BG111" s="50"/>
      <c r="BH111" s="50"/>
      <c r="BI111" s="50"/>
      <c r="BJ111" s="50"/>
      <c r="BK111" s="50"/>
      <c r="BL111" s="50"/>
      <c r="BM111" s="50"/>
      <c r="BN111" s="50"/>
      <c r="BO111" s="50"/>
      <c r="BP111" s="50"/>
      <c r="BQ111" s="50"/>
      <c r="BR111" s="50"/>
      <c r="BS111" s="50"/>
      <c r="BT111" s="50"/>
      <c r="BU111" s="50"/>
      <c r="BV111" s="50"/>
      <c r="BW111" s="50"/>
      <c r="BX111" s="50"/>
      <c r="BY111" s="50"/>
      <c r="BZ111" s="6"/>
    </row>
    <row r="112" spans="1:78" ht="3" customHeight="1">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c r="BF112" s="50"/>
      <c r="BG112" s="50"/>
      <c r="BH112" s="50"/>
      <c r="BI112" s="50"/>
      <c r="BJ112" s="50"/>
      <c r="BK112" s="50"/>
      <c r="BL112" s="50"/>
      <c r="BM112" s="50"/>
      <c r="BN112" s="50"/>
      <c r="BO112" s="50"/>
      <c r="BP112" s="50"/>
      <c r="BQ112" s="50"/>
      <c r="BR112" s="50"/>
      <c r="BS112" s="50"/>
      <c r="BT112" s="50"/>
      <c r="BU112" s="50"/>
      <c r="BV112" s="50"/>
      <c r="BW112" s="50"/>
      <c r="BX112" s="50"/>
      <c r="BY112" s="50"/>
      <c r="BZ112" s="6"/>
    </row>
    <row r="113" spans="1:78" ht="3" customHeight="1">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c r="AM113" s="50"/>
      <c r="AN113" s="50"/>
      <c r="AO113" s="50"/>
      <c r="AP113" s="50"/>
      <c r="AQ113" s="50"/>
      <c r="AR113" s="50"/>
      <c r="AS113" s="50"/>
      <c r="AT113" s="50"/>
      <c r="AU113" s="50"/>
      <c r="AV113" s="50"/>
      <c r="AW113" s="50"/>
      <c r="AX113" s="50"/>
      <c r="AY113" s="50"/>
      <c r="AZ113" s="50"/>
      <c r="BA113" s="50"/>
      <c r="BB113" s="50"/>
      <c r="BC113" s="50"/>
      <c r="BD113" s="50"/>
      <c r="BE113" s="50"/>
      <c r="BF113" s="50"/>
      <c r="BG113" s="50"/>
      <c r="BH113" s="50"/>
      <c r="BI113" s="50"/>
      <c r="BJ113" s="50"/>
      <c r="BK113" s="50"/>
      <c r="BL113" s="50"/>
      <c r="BM113" s="50"/>
      <c r="BN113" s="50"/>
      <c r="BO113" s="50"/>
      <c r="BP113" s="50"/>
      <c r="BQ113" s="50"/>
      <c r="BR113" s="50"/>
      <c r="BS113" s="50"/>
      <c r="BT113" s="50"/>
      <c r="BU113" s="50"/>
      <c r="BV113" s="50"/>
      <c r="BW113" s="50"/>
      <c r="BX113" s="50"/>
      <c r="BY113" s="50"/>
      <c r="BZ113" s="6"/>
    </row>
    <row r="114" spans="1:78" ht="3" customHeight="1">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0"/>
      <c r="AR114" s="50"/>
      <c r="AS114" s="50"/>
      <c r="AT114" s="50"/>
      <c r="AU114" s="50"/>
      <c r="AV114" s="50"/>
      <c r="AW114" s="50"/>
      <c r="AX114" s="50"/>
      <c r="AY114" s="50"/>
      <c r="AZ114" s="50"/>
      <c r="BA114" s="50"/>
      <c r="BB114" s="50"/>
      <c r="BC114" s="50"/>
      <c r="BD114" s="50"/>
      <c r="BE114" s="50"/>
      <c r="BF114" s="50"/>
      <c r="BG114" s="50"/>
      <c r="BH114" s="50"/>
      <c r="BI114" s="50"/>
      <c r="BJ114" s="50"/>
      <c r="BK114" s="50"/>
      <c r="BL114" s="50"/>
      <c r="BM114" s="50"/>
      <c r="BN114" s="50"/>
      <c r="BO114" s="50"/>
      <c r="BP114" s="50"/>
      <c r="BQ114" s="50"/>
      <c r="BR114" s="50"/>
      <c r="BS114" s="50"/>
      <c r="BT114" s="50"/>
      <c r="BU114" s="50"/>
      <c r="BV114" s="50"/>
      <c r="BW114" s="50"/>
      <c r="BX114" s="50"/>
      <c r="BY114" s="50"/>
      <c r="BZ114" s="6"/>
    </row>
    <row r="115" spans="1:78" ht="3" customHeight="1">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c r="AM115" s="50"/>
      <c r="AN115" s="50"/>
      <c r="AO115" s="50"/>
      <c r="AP115" s="50"/>
      <c r="AQ115" s="50"/>
      <c r="AR115" s="50"/>
      <c r="AS115" s="50"/>
      <c r="AT115" s="50"/>
      <c r="AU115" s="50"/>
      <c r="AV115" s="50"/>
      <c r="AW115" s="50"/>
      <c r="AX115" s="50"/>
      <c r="AY115" s="50"/>
      <c r="AZ115" s="50"/>
      <c r="BA115" s="50"/>
      <c r="BB115" s="50"/>
      <c r="BC115" s="50"/>
      <c r="BD115" s="50"/>
      <c r="BE115" s="50"/>
      <c r="BF115" s="50"/>
      <c r="BG115" s="50"/>
      <c r="BH115" s="50"/>
      <c r="BI115" s="50"/>
      <c r="BJ115" s="50"/>
      <c r="BK115" s="50"/>
      <c r="BL115" s="50"/>
      <c r="BM115" s="50"/>
      <c r="BN115" s="50"/>
      <c r="BO115" s="50"/>
      <c r="BP115" s="50"/>
      <c r="BQ115" s="50"/>
      <c r="BR115" s="50"/>
      <c r="BS115" s="50"/>
      <c r="BT115" s="50"/>
      <c r="BU115" s="50"/>
      <c r="BV115" s="50"/>
      <c r="BW115" s="50"/>
      <c r="BX115" s="50"/>
      <c r="BY115" s="50"/>
      <c r="BZ115" s="6"/>
    </row>
    <row r="116" spans="1:78" ht="3" customHeight="1">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c r="AM116" s="50"/>
      <c r="AN116" s="50"/>
      <c r="AO116" s="50"/>
      <c r="AP116" s="50"/>
      <c r="AQ116" s="50"/>
      <c r="AR116" s="50"/>
      <c r="AS116" s="50"/>
      <c r="AT116" s="50"/>
      <c r="AU116" s="50"/>
      <c r="AV116" s="50"/>
      <c r="AW116" s="50"/>
      <c r="AX116" s="50"/>
      <c r="AY116" s="50"/>
      <c r="AZ116" s="50"/>
      <c r="BA116" s="50"/>
      <c r="BB116" s="50"/>
      <c r="BC116" s="50"/>
      <c r="BD116" s="50"/>
      <c r="BE116" s="50"/>
      <c r="BF116" s="50"/>
      <c r="BG116" s="50"/>
      <c r="BH116" s="50"/>
      <c r="BI116" s="50"/>
      <c r="BJ116" s="50"/>
      <c r="BK116" s="50"/>
      <c r="BL116" s="50"/>
      <c r="BM116" s="50"/>
      <c r="BN116" s="50"/>
      <c r="BO116" s="50"/>
      <c r="BP116" s="50"/>
      <c r="BQ116" s="50"/>
      <c r="BR116" s="50"/>
      <c r="BS116" s="50"/>
      <c r="BT116" s="50"/>
      <c r="BU116" s="50"/>
      <c r="BV116" s="50"/>
      <c r="BW116" s="50"/>
      <c r="BX116" s="50"/>
      <c r="BY116" s="50"/>
      <c r="BZ116" s="12"/>
    </row>
    <row r="117" spans="1:78" ht="3" customHeight="1">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c r="BC117" s="50"/>
      <c r="BD117" s="50"/>
      <c r="BE117" s="50"/>
      <c r="BF117" s="50"/>
      <c r="BG117" s="50"/>
      <c r="BH117" s="50"/>
      <c r="BI117" s="50"/>
      <c r="BJ117" s="50"/>
      <c r="BK117" s="50"/>
      <c r="BL117" s="50"/>
      <c r="BM117" s="50"/>
      <c r="BN117" s="50"/>
      <c r="BO117" s="50"/>
      <c r="BP117" s="50"/>
      <c r="BQ117" s="50"/>
      <c r="BR117" s="50"/>
      <c r="BS117" s="50"/>
      <c r="BT117" s="50"/>
      <c r="BU117" s="50"/>
      <c r="BV117" s="50"/>
      <c r="BW117" s="50"/>
      <c r="BX117" s="50"/>
      <c r="BY117" s="50"/>
      <c r="BZ117" s="12"/>
    </row>
    <row r="118" spans="1:78" ht="3" customHeight="1">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D118" s="50"/>
      <c r="BE118" s="50"/>
      <c r="BF118" s="50"/>
      <c r="BG118" s="50"/>
      <c r="BH118" s="50"/>
      <c r="BI118" s="50"/>
      <c r="BJ118" s="50"/>
      <c r="BK118" s="50"/>
      <c r="BL118" s="50"/>
      <c r="BM118" s="50"/>
      <c r="BN118" s="50"/>
      <c r="BO118" s="50"/>
      <c r="BP118" s="50"/>
      <c r="BQ118" s="50"/>
      <c r="BR118" s="50"/>
      <c r="BS118" s="50"/>
      <c r="BT118" s="50"/>
      <c r="BU118" s="50"/>
      <c r="BV118" s="50"/>
      <c r="BW118" s="50"/>
      <c r="BX118" s="50"/>
      <c r="BY118" s="50"/>
      <c r="BZ118" s="10"/>
    </row>
    <row r="119" spans="1:78" ht="6" customHeight="1">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21"/>
      <c r="BG119" s="21"/>
      <c r="BH119" s="21"/>
      <c r="BI119" s="21"/>
      <c r="BJ119" s="21"/>
      <c r="BK119" s="21"/>
      <c r="BL119" s="21"/>
      <c r="BM119" s="21"/>
      <c r="BN119" s="21"/>
      <c r="BO119" s="21"/>
      <c r="BP119" s="21"/>
      <c r="BQ119" s="21"/>
      <c r="BR119" s="21"/>
      <c r="BS119" s="21"/>
      <c r="BT119" s="21"/>
      <c r="BU119" s="21"/>
      <c r="BV119" s="21"/>
      <c r="BW119" s="21"/>
      <c r="BX119" s="21"/>
      <c r="BY119" s="21"/>
      <c r="BZ119" s="6"/>
    </row>
    <row r="120" spans="1:78" ht="6" customHeight="1">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21"/>
      <c r="BG120" s="21"/>
      <c r="BH120" s="21"/>
      <c r="BI120" s="21"/>
      <c r="BJ120" s="21"/>
      <c r="BK120" s="21"/>
      <c r="BL120" s="21"/>
      <c r="BM120" s="21"/>
      <c r="BN120" s="21"/>
      <c r="BO120" s="21"/>
      <c r="BP120" s="21"/>
      <c r="BQ120" s="21"/>
      <c r="BR120" s="21"/>
      <c r="BS120" s="21"/>
      <c r="BT120" s="21"/>
      <c r="BU120" s="21"/>
      <c r="BV120" s="21"/>
      <c r="BW120" s="21"/>
      <c r="BX120" s="21"/>
      <c r="BY120" s="21"/>
      <c r="BZ120" s="6"/>
    </row>
    <row r="121" spans="1:78" ht="6" customHeight="1">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21"/>
      <c r="BG121" s="21"/>
      <c r="BH121" s="21"/>
      <c r="BI121" s="21"/>
      <c r="BJ121" s="21"/>
      <c r="BK121" s="21"/>
      <c r="BL121" s="21"/>
      <c r="BM121" s="21"/>
      <c r="BN121" s="21"/>
      <c r="BO121" s="21"/>
      <c r="BP121" s="21"/>
      <c r="BQ121" s="21"/>
      <c r="BR121" s="21"/>
      <c r="BS121" s="21"/>
      <c r="BT121" s="21"/>
      <c r="BU121" s="21"/>
      <c r="BV121" s="21"/>
      <c r="BW121" s="21"/>
      <c r="BX121" s="21"/>
      <c r="BY121" s="21"/>
      <c r="BZ121" s="6"/>
    </row>
    <row r="122" spans="1:78" ht="5.25" customHeight="1">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6"/>
    </row>
    <row r="123" spans="1:78" ht="5.25" customHeight="1">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6"/>
    </row>
    <row r="124" spans="1:78" ht="5.25" customHeight="1">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6"/>
    </row>
    <row r="125" spans="1:78" ht="3" customHeight="1">
      <c r="A125" s="32"/>
      <c r="B125" s="32"/>
      <c r="C125" s="32"/>
      <c r="D125" s="32"/>
      <c r="E125" s="32"/>
      <c r="F125" s="32"/>
      <c r="G125" s="32"/>
      <c r="H125" s="51"/>
      <c r="I125" s="51"/>
      <c r="J125" s="51"/>
      <c r="K125" s="51"/>
      <c r="L125" s="51"/>
      <c r="M125" s="51"/>
      <c r="N125" s="51"/>
      <c r="O125" s="51"/>
      <c r="P125" s="51"/>
      <c r="Q125" s="51"/>
      <c r="R125" s="51"/>
      <c r="S125" s="51"/>
      <c r="T125" s="51"/>
      <c r="U125" s="51"/>
      <c r="V125" s="51"/>
      <c r="W125" s="21"/>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6"/>
    </row>
    <row r="126" spans="1:78" ht="3" customHeight="1">
      <c r="A126" s="32"/>
      <c r="B126" s="32"/>
      <c r="C126" s="32"/>
      <c r="D126" s="32"/>
      <c r="E126" s="32"/>
      <c r="F126" s="32"/>
      <c r="G126" s="32"/>
      <c r="H126" s="51"/>
      <c r="I126" s="51"/>
      <c r="J126" s="51"/>
      <c r="K126" s="51"/>
      <c r="L126" s="51"/>
      <c r="M126" s="51"/>
      <c r="N126" s="51"/>
      <c r="O126" s="51"/>
      <c r="P126" s="51"/>
      <c r="Q126" s="51"/>
      <c r="R126" s="51"/>
      <c r="S126" s="51"/>
      <c r="T126" s="51"/>
      <c r="U126" s="51"/>
      <c r="V126" s="51"/>
      <c r="W126" s="21"/>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6"/>
    </row>
    <row r="127" spans="1:78" ht="3" customHeight="1">
      <c r="A127" s="32"/>
      <c r="B127" s="32"/>
      <c r="C127" s="32"/>
      <c r="D127" s="32"/>
      <c r="E127" s="32"/>
      <c r="F127" s="32"/>
      <c r="G127" s="32"/>
      <c r="H127" s="51"/>
      <c r="I127" s="51"/>
      <c r="J127" s="51"/>
      <c r="K127" s="51"/>
      <c r="L127" s="51"/>
      <c r="M127" s="51"/>
      <c r="N127" s="51"/>
      <c r="O127" s="51"/>
      <c r="P127" s="51"/>
      <c r="Q127" s="51"/>
      <c r="R127" s="51"/>
      <c r="S127" s="51"/>
      <c r="T127" s="51"/>
      <c r="U127" s="51"/>
      <c r="V127" s="51"/>
      <c r="W127" s="21"/>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6"/>
    </row>
    <row r="128" spans="1:78" ht="3" customHeight="1">
      <c r="A128" s="32"/>
      <c r="B128" s="32"/>
      <c r="C128" s="32"/>
      <c r="D128" s="32"/>
      <c r="E128" s="32"/>
      <c r="F128" s="32"/>
      <c r="G128" s="32"/>
      <c r="H128" s="51"/>
      <c r="I128" s="51"/>
      <c r="J128" s="51"/>
      <c r="K128" s="51"/>
      <c r="L128" s="51"/>
      <c r="M128" s="51"/>
      <c r="N128" s="51"/>
      <c r="O128" s="51"/>
      <c r="P128" s="51"/>
      <c r="Q128" s="51"/>
      <c r="R128" s="51"/>
      <c r="S128" s="51"/>
      <c r="T128" s="51"/>
      <c r="U128" s="51"/>
      <c r="V128" s="51"/>
      <c r="W128" s="21"/>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6"/>
    </row>
    <row r="129" spans="1:86" ht="3" customHeight="1">
      <c r="A129" s="32"/>
      <c r="B129" s="32"/>
      <c r="C129" s="32"/>
      <c r="D129" s="32"/>
      <c r="E129" s="32"/>
      <c r="F129" s="32"/>
      <c r="G129" s="32"/>
      <c r="H129" s="51"/>
      <c r="I129" s="51"/>
      <c r="J129" s="51"/>
      <c r="K129" s="51"/>
      <c r="L129" s="51"/>
      <c r="M129" s="51"/>
      <c r="N129" s="51"/>
      <c r="O129" s="51"/>
      <c r="P129" s="51"/>
      <c r="Q129" s="51"/>
      <c r="R129" s="51"/>
      <c r="S129" s="51"/>
      <c r="T129" s="51"/>
      <c r="U129" s="51"/>
      <c r="V129" s="51"/>
      <c r="W129" s="21"/>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6"/>
    </row>
    <row r="130" spans="1:86" ht="3" customHeight="1">
      <c r="A130" s="32"/>
      <c r="B130" s="32"/>
      <c r="C130" s="32"/>
      <c r="D130" s="32"/>
      <c r="E130" s="32"/>
      <c r="F130" s="32"/>
      <c r="G130" s="32"/>
      <c r="H130" s="51"/>
      <c r="I130" s="51"/>
      <c r="J130" s="51"/>
      <c r="K130" s="51"/>
      <c r="L130" s="51"/>
      <c r="M130" s="51"/>
      <c r="N130" s="51"/>
      <c r="O130" s="51"/>
      <c r="P130" s="51"/>
      <c r="Q130" s="51"/>
      <c r="R130" s="51"/>
      <c r="S130" s="51"/>
      <c r="T130" s="51"/>
      <c r="U130" s="51"/>
      <c r="V130" s="51"/>
      <c r="W130" s="21"/>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6"/>
    </row>
    <row r="131" spans="1:86" ht="4.5" customHeight="1">
      <c r="A131" s="24"/>
      <c r="B131" s="24"/>
      <c r="C131" s="24"/>
      <c r="D131" s="25"/>
      <c r="E131" s="25"/>
      <c r="F131" s="25"/>
      <c r="G131" s="25"/>
      <c r="H131" s="24"/>
      <c r="I131" s="24"/>
      <c r="J131" s="24"/>
      <c r="K131" s="25"/>
      <c r="L131" s="25"/>
      <c r="M131" s="25"/>
      <c r="N131" s="25"/>
      <c r="O131" s="26"/>
      <c r="P131" s="26"/>
      <c r="Q131" s="26"/>
      <c r="R131" s="26"/>
      <c r="S131" s="27"/>
      <c r="T131" s="27"/>
      <c r="U131" s="27"/>
      <c r="V131" s="26"/>
      <c r="W131" s="26"/>
      <c r="X131" s="27"/>
      <c r="Y131" s="27"/>
      <c r="Z131" s="27"/>
      <c r="AA131" s="27"/>
      <c r="AB131" s="21"/>
      <c r="AC131" s="28"/>
      <c r="AD131" s="39"/>
      <c r="AE131" s="40"/>
      <c r="AF131" s="40"/>
      <c r="AG131" s="40"/>
      <c r="AH131" s="40"/>
      <c r="AI131" s="40"/>
      <c r="AJ131" s="39"/>
      <c r="AK131" s="39"/>
      <c r="AL131" s="41"/>
      <c r="AM131" s="41"/>
      <c r="AN131" s="41"/>
      <c r="AO131" s="41"/>
      <c r="AP131" s="41"/>
      <c r="AQ131" s="28"/>
      <c r="AR131" s="28"/>
      <c r="AS131" s="42"/>
      <c r="AT131" s="42"/>
      <c r="AU131" s="42"/>
      <c r="AV131" s="42"/>
      <c r="AW131" s="42"/>
      <c r="AX131" s="42"/>
      <c r="AY131" s="42"/>
      <c r="AZ131" s="42"/>
      <c r="BA131" s="42"/>
      <c r="BB131" s="42"/>
      <c r="BC131" s="42"/>
      <c r="BD131" s="42"/>
      <c r="BE131" s="42"/>
      <c r="BF131" s="42"/>
      <c r="BG131" s="42"/>
      <c r="BH131" s="42"/>
      <c r="BI131" s="41"/>
      <c r="BJ131" s="41"/>
      <c r="BK131" s="41"/>
      <c r="BL131" s="41"/>
      <c r="BM131" s="41"/>
      <c r="BN131" s="41"/>
      <c r="BO131" s="41"/>
      <c r="BP131" s="41"/>
      <c r="BQ131" s="41"/>
      <c r="BR131" s="41"/>
      <c r="BS131" s="41"/>
      <c r="BT131" s="41"/>
      <c r="BU131" s="41"/>
      <c r="BV131" s="41"/>
      <c r="BW131" s="41"/>
      <c r="BX131" s="41"/>
      <c r="BY131" s="41"/>
      <c r="BZ131" s="43"/>
    </row>
    <row r="132" spans="1:86" ht="6.75" customHeight="1">
      <c r="A132" s="21"/>
      <c r="B132" s="184"/>
      <c r="C132" s="184"/>
      <c r="D132" s="184"/>
      <c r="E132" s="184"/>
      <c r="F132" s="184"/>
      <c r="G132" s="184"/>
      <c r="H132" s="184"/>
      <c r="I132" s="184"/>
      <c r="J132" s="184"/>
      <c r="K132" s="184"/>
      <c r="L132" s="184"/>
      <c r="M132" s="184"/>
      <c r="N132" s="184"/>
      <c r="O132" s="184"/>
      <c r="P132" s="184"/>
      <c r="Q132" s="184"/>
      <c r="R132" s="184"/>
      <c r="S132" s="184"/>
      <c r="T132" s="184"/>
      <c r="U132" s="184"/>
      <c r="V132" s="184"/>
      <c r="W132" s="184"/>
      <c r="X132" s="184"/>
      <c r="Y132" s="184"/>
      <c r="Z132" s="184"/>
      <c r="AA132" s="184"/>
      <c r="AB132" s="184"/>
      <c r="AC132" s="184"/>
      <c r="AD132" s="184"/>
      <c r="AE132" s="184"/>
      <c r="AF132" s="184"/>
      <c r="AG132" s="184"/>
      <c r="AH132" s="184"/>
      <c r="AI132" s="184"/>
      <c r="AJ132" s="184"/>
      <c r="AK132" s="184"/>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8"/>
    </row>
    <row r="133" spans="1:86" ht="6.75" customHeight="1">
      <c r="A133" s="21"/>
      <c r="B133" s="184"/>
      <c r="C133" s="184"/>
      <c r="D133" s="184"/>
      <c r="E133" s="184"/>
      <c r="F133" s="184"/>
      <c r="G133" s="184"/>
      <c r="H133" s="184"/>
      <c r="I133" s="184"/>
      <c r="J133" s="184"/>
      <c r="K133" s="184"/>
      <c r="L133" s="184"/>
      <c r="M133" s="184"/>
      <c r="N133" s="184"/>
      <c r="O133" s="184"/>
      <c r="P133" s="184"/>
      <c r="Q133" s="184"/>
      <c r="R133" s="184"/>
      <c r="S133" s="184"/>
      <c r="T133" s="184"/>
      <c r="U133" s="184"/>
      <c r="V133" s="184"/>
      <c r="W133" s="184"/>
      <c r="X133" s="184"/>
      <c r="Y133" s="184"/>
      <c r="Z133" s="184"/>
      <c r="AA133" s="184"/>
      <c r="AB133" s="184"/>
      <c r="AC133" s="184"/>
      <c r="AD133" s="184"/>
      <c r="AE133" s="184"/>
      <c r="AF133" s="184"/>
      <c r="AG133" s="184"/>
      <c r="AH133" s="184"/>
      <c r="AI133" s="184"/>
      <c r="AJ133" s="184"/>
      <c r="AK133" s="184"/>
      <c r="AL133" s="21"/>
      <c r="AM133" s="21"/>
      <c r="AN133" s="21"/>
      <c r="AO133" s="21"/>
      <c r="AP133" s="21"/>
      <c r="AQ133" s="21"/>
      <c r="AR133" s="21"/>
      <c r="AS133" s="29"/>
      <c r="AT133" s="44"/>
      <c r="AU133" s="44"/>
      <c r="AV133" s="44"/>
      <c r="AW133" s="44"/>
      <c r="AX133" s="44"/>
      <c r="AY133" s="44"/>
      <c r="AZ133" s="44"/>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44"/>
      <c r="BZ133" s="6"/>
    </row>
    <row r="134" spans="1:86" ht="6" customHeight="1">
      <c r="A134" s="21"/>
      <c r="B134" s="183"/>
      <c r="C134" s="183"/>
      <c r="D134" s="183"/>
      <c r="E134" s="183"/>
      <c r="F134" s="183"/>
      <c r="G134" s="183"/>
      <c r="H134" s="183"/>
      <c r="I134" s="183"/>
      <c r="J134" s="183"/>
      <c r="K134" s="183"/>
      <c r="L134" s="183"/>
      <c r="M134" s="183"/>
      <c r="N134" s="183"/>
      <c r="O134" s="183"/>
      <c r="P134" s="183"/>
      <c r="Q134" s="183"/>
      <c r="R134" s="183"/>
      <c r="S134" s="183"/>
      <c r="T134" s="183"/>
      <c r="U134" s="183"/>
      <c r="V134" s="183"/>
      <c r="W134" s="183"/>
      <c r="X134" s="183"/>
      <c r="Y134" s="183"/>
      <c r="Z134" s="183"/>
      <c r="AA134" s="183"/>
      <c r="AB134" s="183"/>
      <c r="AC134" s="183"/>
      <c r="AD134" s="183"/>
      <c r="AE134" s="183"/>
      <c r="AF134" s="183"/>
      <c r="AG134" s="183"/>
      <c r="AH134" s="183"/>
      <c r="AI134" s="183"/>
      <c r="AJ134" s="183"/>
      <c r="AK134" s="183"/>
      <c r="AL134" s="183"/>
      <c r="AM134" s="21"/>
      <c r="AN134" s="21"/>
      <c r="AO134" s="21"/>
      <c r="AP134" s="21"/>
      <c r="AQ134" s="21"/>
      <c r="AR134" s="21"/>
      <c r="AS134" s="44"/>
      <c r="AT134" s="44"/>
      <c r="AU134" s="44"/>
      <c r="AV134" s="44"/>
      <c r="AW134" s="44"/>
      <c r="AX134" s="44"/>
      <c r="AY134" s="44"/>
      <c r="AZ134" s="44"/>
      <c r="BA134" s="21"/>
      <c r="BB134" s="223"/>
      <c r="BC134" s="223"/>
      <c r="BD134" s="223"/>
      <c r="BE134" s="223"/>
      <c r="BF134" s="223"/>
      <c r="BG134" s="223"/>
      <c r="BH134" s="223"/>
      <c r="BI134" s="223"/>
      <c r="BJ134" s="223"/>
      <c r="BK134" s="223"/>
      <c r="BL134" s="223"/>
      <c r="BM134" s="223"/>
      <c r="BN134" s="223"/>
      <c r="BO134" s="223"/>
      <c r="BP134" s="223"/>
      <c r="BQ134" s="223"/>
      <c r="BR134" s="223"/>
      <c r="BS134" s="223"/>
      <c r="BT134" s="223"/>
      <c r="BU134" s="223"/>
      <c r="BV134" s="223"/>
      <c r="BW134" s="223"/>
      <c r="BX134" s="223"/>
      <c r="BY134" s="223"/>
      <c r="BZ134" s="6"/>
    </row>
    <row r="135" spans="1:86" ht="6" customHeight="1">
      <c r="A135" s="21"/>
      <c r="B135" s="183"/>
      <c r="C135" s="183"/>
      <c r="D135" s="183"/>
      <c r="E135" s="183"/>
      <c r="F135" s="183"/>
      <c r="G135" s="183"/>
      <c r="H135" s="183"/>
      <c r="I135" s="183"/>
      <c r="J135" s="183"/>
      <c r="K135" s="183"/>
      <c r="L135" s="183"/>
      <c r="M135" s="183"/>
      <c r="N135" s="183"/>
      <c r="O135" s="183"/>
      <c r="P135" s="183"/>
      <c r="Q135" s="183"/>
      <c r="R135" s="183"/>
      <c r="S135" s="183"/>
      <c r="T135" s="183"/>
      <c r="U135" s="183"/>
      <c r="V135" s="183"/>
      <c r="W135" s="183"/>
      <c r="X135" s="183"/>
      <c r="Y135" s="183"/>
      <c r="Z135" s="183"/>
      <c r="AA135" s="183"/>
      <c r="AB135" s="183"/>
      <c r="AC135" s="183"/>
      <c r="AD135" s="183"/>
      <c r="AE135" s="183"/>
      <c r="AF135" s="183"/>
      <c r="AG135" s="183"/>
      <c r="AH135" s="183"/>
      <c r="AI135" s="183"/>
      <c r="AJ135" s="183"/>
      <c r="AK135" s="183"/>
      <c r="AL135" s="183"/>
      <c r="AM135" s="21"/>
      <c r="AN135" s="21"/>
      <c r="AO135" s="21"/>
      <c r="AP135" s="21"/>
      <c r="AQ135" s="21"/>
      <c r="AR135" s="21"/>
      <c r="AS135" s="44"/>
      <c r="AT135" s="44"/>
      <c r="AU135" s="44"/>
      <c r="AV135" s="44"/>
      <c r="AW135" s="44"/>
      <c r="AX135" s="44"/>
      <c r="AY135" s="44"/>
      <c r="AZ135" s="44"/>
      <c r="BA135" s="21"/>
      <c r="BB135" s="223"/>
      <c r="BC135" s="223"/>
      <c r="BD135" s="223"/>
      <c r="BE135" s="223"/>
      <c r="BF135" s="223"/>
      <c r="BG135" s="223"/>
      <c r="BH135" s="223"/>
      <c r="BI135" s="223"/>
      <c r="BJ135" s="223"/>
      <c r="BK135" s="223"/>
      <c r="BL135" s="223"/>
      <c r="BM135" s="223"/>
      <c r="BN135" s="223"/>
      <c r="BO135" s="223"/>
      <c r="BP135" s="223"/>
      <c r="BQ135" s="223"/>
      <c r="BR135" s="223"/>
      <c r="BS135" s="223"/>
      <c r="BT135" s="223"/>
      <c r="BU135" s="223"/>
      <c r="BV135" s="223"/>
      <c r="BW135" s="223"/>
      <c r="BX135" s="223"/>
      <c r="BY135" s="223"/>
      <c r="BZ135" s="6"/>
    </row>
    <row r="136" spans="1:86" ht="6" customHeight="1">
      <c r="A136" s="21"/>
      <c r="B136" s="183"/>
      <c r="C136" s="183"/>
      <c r="D136" s="183"/>
      <c r="E136" s="183"/>
      <c r="F136" s="183"/>
      <c r="G136" s="183"/>
      <c r="H136" s="183"/>
      <c r="I136" s="183"/>
      <c r="J136" s="183"/>
      <c r="K136" s="183"/>
      <c r="L136" s="183"/>
      <c r="M136" s="183"/>
      <c r="N136" s="183"/>
      <c r="O136" s="183"/>
      <c r="P136" s="183"/>
      <c r="Q136" s="183"/>
      <c r="R136" s="183"/>
      <c r="S136" s="183"/>
      <c r="T136" s="183"/>
      <c r="U136" s="183"/>
      <c r="V136" s="183"/>
      <c r="W136" s="183"/>
      <c r="X136" s="183"/>
      <c r="Y136" s="183"/>
      <c r="Z136" s="183"/>
      <c r="AA136" s="183"/>
      <c r="AB136" s="183"/>
      <c r="AC136" s="183"/>
      <c r="AD136" s="183"/>
      <c r="AE136" s="183"/>
      <c r="AF136" s="183"/>
      <c r="AG136" s="183"/>
      <c r="AH136" s="183"/>
      <c r="AI136" s="183"/>
      <c r="AJ136" s="183"/>
      <c r="AK136" s="183"/>
      <c r="AL136" s="183"/>
      <c r="AM136" s="21"/>
      <c r="AN136" s="21"/>
      <c r="AO136" s="21"/>
      <c r="AP136" s="21"/>
      <c r="AQ136" s="21"/>
      <c r="AR136" s="21"/>
      <c r="AS136" s="21"/>
      <c r="AT136" s="21"/>
      <c r="AU136" s="21"/>
      <c r="AV136" s="21"/>
      <c r="AW136" s="21"/>
      <c r="AX136" s="21"/>
      <c r="AY136" s="21"/>
      <c r="AZ136" s="21"/>
      <c r="BA136" s="21"/>
      <c r="BB136" s="30"/>
      <c r="BC136" s="30"/>
      <c r="BD136" s="30"/>
      <c r="BE136" s="30"/>
      <c r="BF136" s="30"/>
      <c r="BG136" s="30"/>
      <c r="BH136" s="30"/>
      <c r="BI136" s="30"/>
      <c r="BJ136" s="30"/>
      <c r="BK136" s="30"/>
      <c r="BL136" s="30"/>
      <c r="BM136" s="30"/>
      <c r="BN136" s="30"/>
      <c r="BO136" s="30"/>
      <c r="BP136" s="30"/>
      <c r="BQ136" s="30"/>
      <c r="BR136" s="30"/>
      <c r="BS136" s="30"/>
      <c r="BT136" s="30"/>
      <c r="BU136" s="30"/>
      <c r="BV136" s="30"/>
      <c r="BW136" s="30"/>
      <c r="BX136" s="30"/>
      <c r="BY136" s="30"/>
      <c r="BZ136" s="6"/>
    </row>
    <row r="137" spans="1:86" ht="6.75" customHeight="1">
      <c r="A137" s="21"/>
      <c r="B137" s="224"/>
      <c r="C137" s="224"/>
      <c r="D137" s="224"/>
      <c r="E137" s="224"/>
      <c r="F137" s="224"/>
      <c r="G137" s="224"/>
      <c r="H137" s="224"/>
      <c r="I137" s="224"/>
      <c r="J137" s="224"/>
      <c r="K137" s="224"/>
      <c r="L137" s="224"/>
      <c r="M137" s="224"/>
      <c r="N137" s="224"/>
      <c r="O137" s="224"/>
      <c r="P137" s="224"/>
      <c r="Q137" s="224"/>
      <c r="R137" s="224"/>
      <c r="S137" s="224"/>
      <c r="T137" s="224"/>
      <c r="U137" s="224"/>
      <c r="V137" s="224"/>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30"/>
      <c r="BC137" s="30"/>
      <c r="BD137" s="30"/>
      <c r="BE137" s="30"/>
      <c r="BF137" s="30"/>
      <c r="BG137" s="30"/>
      <c r="BH137" s="30"/>
      <c r="BI137" s="30"/>
      <c r="BJ137" s="30"/>
      <c r="BK137" s="30"/>
      <c r="BL137" s="30"/>
      <c r="BM137" s="30"/>
      <c r="BN137" s="30"/>
      <c r="BO137" s="30"/>
      <c r="BP137" s="30"/>
      <c r="BQ137" s="30"/>
      <c r="BR137" s="30"/>
      <c r="BS137" s="30"/>
      <c r="BT137" s="30"/>
      <c r="BU137" s="30"/>
      <c r="BV137" s="30"/>
      <c r="BW137" s="30"/>
      <c r="BX137" s="30"/>
      <c r="BY137" s="30"/>
      <c r="BZ137" s="6"/>
    </row>
    <row r="138" spans="1:86" ht="6.75" customHeight="1">
      <c r="A138" s="21"/>
      <c r="B138" s="224"/>
      <c r="C138" s="224"/>
      <c r="D138" s="224"/>
      <c r="E138" s="224"/>
      <c r="F138" s="224"/>
      <c r="G138" s="224"/>
      <c r="H138" s="224"/>
      <c r="I138" s="224"/>
      <c r="J138" s="224"/>
      <c r="K138" s="224"/>
      <c r="L138" s="224"/>
      <c r="M138" s="224"/>
      <c r="N138" s="224"/>
      <c r="O138" s="224"/>
      <c r="P138" s="224"/>
      <c r="Q138" s="224"/>
      <c r="R138" s="224"/>
      <c r="S138" s="224"/>
      <c r="T138" s="224"/>
      <c r="U138" s="224"/>
      <c r="V138" s="224"/>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30"/>
      <c r="BC138" s="30"/>
      <c r="BD138" s="30"/>
      <c r="BE138" s="30"/>
      <c r="BF138" s="30"/>
      <c r="BG138" s="30"/>
      <c r="BH138" s="30"/>
      <c r="BI138" s="30"/>
      <c r="BJ138" s="30"/>
      <c r="BK138" s="30"/>
      <c r="BL138" s="30"/>
      <c r="BM138" s="30"/>
      <c r="BN138" s="30"/>
      <c r="BO138" s="30"/>
      <c r="BP138" s="30"/>
      <c r="BQ138" s="30"/>
      <c r="BR138" s="30"/>
      <c r="BS138" s="30"/>
      <c r="BT138" s="30"/>
      <c r="BU138" s="30"/>
      <c r="BV138" s="30"/>
      <c r="BW138" s="30"/>
      <c r="BX138" s="30"/>
      <c r="BY138" s="30"/>
      <c r="BZ138" s="6"/>
    </row>
    <row r="139" spans="1:86" ht="6" customHeight="1">
      <c r="A139" s="21"/>
      <c r="B139" s="183"/>
      <c r="C139" s="183"/>
      <c r="D139" s="183"/>
      <c r="E139" s="183"/>
      <c r="F139" s="183"/>
      <c r="G139" s="183"/>
      <c r="H139" s="183"/>
      <c r="I139" s="183"/>
      <c r="J139" s="183"/>
      <c r="K139" s="183"/>
      <c r="L139" s="183"/>
      <c r="M139" s="183"/>
      <c r="N139" s="183"/>
      <c r="O139" s="183"/>
      <c r="P139" s="183"/>
      <c r="Q139" s="183"/>
      <c r="R139" s="183"/>
      <c r="S139" s="183"/>
      <c r="T139" s="183"/>
      <c r="U139" s="183"/>
      <c r="V139" s="183"/>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30"/>
      <c r="BC139" s="30"/>
      <c r="BD139" s="30"/>
      <c r="BE139" s="30"/>
      <c r="BF139" s="30"/>
      <c r="BG139" s="30"/>
      <c r="BH139" s="30"/>
      <c r="BI139" s="30"/>
      <c r="BJ139" s="30"/>
      <c r="BK139" s="30"/>
      <c r="BL139" s="30"/>
      <c r="BM139" s="30"/>
      <c r="BN139" s="30"/>
      <c r="BO139" s="30"/>
      <c r="BP139" s="30"/>
      <c r="BQ139" s="30"/>
      <c r="BR139" s="30"/>
      <c r="BS139" s="30"/>
      <c r="BT139" s="30"/>
      <c r="BU139" s="30"/>
      <c r="BV139" s="30"/>
      <c r="BW139" s="30"/>
      <c r="BX139" s="30"/>
      <c r="BY139" s="30"/>
      <c r="BZ139" s="6"/>
    </row>
    <row r="140" spans="1:86" s="9" customFormat="1" ht="6" customHeight="1">
      <c r="A140" s="21"/>
      <c r="B140" s="183"/>
      <c r="C140" s="183"/>
      <c r="D140" s="183"/>
      <c r="E140" s="183"/>
      <c r="F140" s="183"/>
      <c r="G140" s="183"/>
      <c r="H140" s="183"/>
      <c r="I140" s="183"/>
      <c r="J140" s="183"/>
      <c r="K140" s="183"/>
      <c r="L140" s="183"/>
      <c r="M140" s="183"/>
      <c r="N140" s="183"/>
      <c r="O140" s="183"/>
      <c r="P140" s="183"/>
      <c r="Q140" s="183"/>
      <c r="R140" s="183"/>
      <c r="S140" s="183"/>
      <c r="T140" s="183"/>
      <c r="U140" s="183"/>
      <c r="V140" s="183"/>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31"/>
      <c r="BF140" s="31"/>
      <c r="BG140" s="31"/>
      <c r="BH140" s="31"/>
      <c r="BI140" s="31"/>
      <c r="BJ140" s="31"/>
      <c r="BK140" s="31"/>
      <c r="BL140" s="31"/>
      <c r="BM140" s="31"/>
      <c r="BN140" s="31"/>
      <c r="BO140" s="31"/>
      <c r="BP140" s="31"/>
      <c r="BQ140" s="31"/>
      <c r="BR140" s="31"/>
      <c r="BS140" s="31"/>
      <c r="BT140" s="31"/>
      <c r="BU140" s="31"/>
      <c r="BV140" s="31"/>
      <c r="BW140" s="21"/>
      <c r="BX140" s="21"/>
      <c r="BY140" s="21"/>
      <c r="BZ140" s="8"/>
      <c r="CD140" s="4"/>
      <c r="CE140" s="4"/>
      <c r="CF140" s="4"/>
      <c r="CG140" s="4"/>
      <c r="CH140" s="4"/>
    </row>
    <row r="141" spans="1:86" ht="6" customHeight="1">
      <c r="A141" s="21"/>
      <c r="B141" s="183"/>
      <c r="C141" s="183"/>
      <c r="D141" s="183"/>
      <c r="E141" s="183"/>
      <c r="F141" s="183"/>
      <c r="G141" s="183"/>
      <c r="H141" s="183"/>
      <c r="I141" s="183"/>
      <c r="J141" s="183"/>
      <c r="K141" s="183"/>
      <c r="L141" s="183"/>
      <c r="M141" s="183"/>
      <c r="N141" s="183"/>
      <c r="O141" s="183"/>
      <c r="P141" s="183"/>
      <c r="Q141" s="183"/>
      <c r="R141" s="183"/>
      <c r="S141" s="183"/>
      <c r="T141" s="183"/>
      <c r="U141" s="183"/>
      <c r="V141" s="183"/>
      <c r="W141" s="21"/>
      <c r="X141" s="21"/>
      <c r="Y141" s="21"/>
      <c r="Z141" s="21"/>
      <c r="AA141" s="21"/>
      <c r="AB141" s="21"/>
      <c r="AC141" s="21"/>
      <c r="AD141" s="21"/>
      <c r="AE141" s="281"/>
      <c r="AF141" s="281"/>
      <c r="AG141" s="281"/>
      <c r="AH141" s="281"/>
      <c r="AI141" s="281"/>
      <c r="AJ141" s="281"/>
      <c r="AK141" s="281"/>
      <c r="AL141" s="281"/>
      <c r="AM141" s="281"/>
      <c r="AN141" s="281"/>
      <c r="AO141" s="281"/>
      <c r="AP141" s="281"/>
      <c r="AQ141" s="281"/>
      <c r="AR141" s="281"/>
      <c r="AS141" s="281"/>
      <c r="AT141" s="281"/>
      <c r="AU141" s="281"/>
      <c r="AV141" s="21"/>
      <c r="AW141" s="21"/>
      <c r="AX141" s="21"/>
      <c r="AY141" s="21"/>
      <c r="AZ141" s="21"/>
      <c r="BA141" s="21"/>
      <c r="BB141" s="21"/>
      <c r="BC141" s="21"/>
      <c r="BD141" s="21"/>
      <c r="BE141" s="282"/>
      <c r="BF141" s="282"/>
      <c r="BG141" s="282"/>
      <c r="BH141" s="282"/>
      <c r="BI141" s="282"/>
      <c r="BJ141" s="282"/>
      <c r="BK141" s="282"/>
      <c r="BL141" s="282"/>
      <c r="BM141" s="282"/>
      <c r="BN141" s="282"/>
      <c r="BO141" s="282"/>
      <c r="BP141" s="282"/>
      <c r="BQ141" s="282"/>
      <c r="BR141" s="282"/>
      <c r="BS141" s="282"/>
      <c r="BT141" s="282"/>
      <c r="BU141" s="282"/>
      <c r="BV141" s="282"/>
      <c r="BW141" s="21"/>
      <c r="BX141" s="21"/>
      <c r="BY141" s="21"/>
      <c r="BZ141" s="6"/>
    </row>
    <row r="142" spans="1:86" ht="9" customHeight="1">
      <c r="A142" s="21"/>
      <c r="B142" s="21"/>
      <c r="C142" s="21"/>
      <c r="D142" s="21"/>
      <c r="E142" s="21"/>
      <c r="F142" s="21"/>
      <c r="G142" s="21"/>
      <c r="H142" s="21"/>
      <c r="I142" s="222"/>
      <c r="J142" s="222"/>
      <c r="K142" s="222"/>
      <c r="L142" s="222"/>
      <c r="M142" s="222"/>
      <c r="N142" s="222"/>
      <c r="O142" s="222"/>
      <c r="P142" s="222"/>
      <c r="Q142" s="222"/>
      <c r="R142" s="222"/>
      <c r="S142" s="222"/>
      <c r="T142" s="222"/>
      <c r="U142" s="222"/>
      <c r="V142" s="222"/>
      <c r="W142" s="222"/>
      <c r="X142" s="222"/>
      <c r="Y142" s="222"/>
      <c r="Z142" s="222"/>
      <c r="AA142" s="222"/>
      <c r="AB142" s="222"/>
      <c r="AC142" s="222"/>
      <c r="AD142" s="222"/>
      <c r="AE142" s="222"/>
      <c r="AF142" s="222"/>
      <c r="AG142" s="222"/>
      <c r="AH142" s="222"/>
      <c r="AI142" s="222"/>
      <c r="AJ142" s="222"/>
      <c r="AK142" s="222"/>
      <c r="AL142" s="222"/>
      <c r="AM142" s="222"/>
      <c r="AN142" s="222"/>
      <c r="AO142" s="222"/>
      <c r="AP142" s="222"/>
      <c r="AQ142" s="222"/>
      <c r="AR142" s="222"/>
      <c r="AS142" s="222"/>
      <c r="AT142" s="222"/>
      <c r="AU142" s="222"/>
      <c r="AV142" s="222"/>
      <c r="AW142" s="222"/>
      <c r="AX142" s="222"/>
      <c r="AY142" s="222"/>
      <c r="AZ142" s="222"/>
      <c r="BA142" s="222"/>
      <c r="BB142" s="222"/>
      <c r="BC142" s="222"/>
      <c r="BD142" s="222"/>
      <c r="BE142" s="222"/>
      <c r="BF142" s="222"/>
      <c r="BG142" s="222"/>
      <c r="BH142" s="222"/>
      <c r="BI142" s="222"/>
      <c r="BJ142" s="222"/>
      <c r="BK142" s="222"/>
      <c r="BL142" s="222"/>
      <c r="BM142" s="222"/>
      <c r="BN142" s="222"/>
      <c r="BO142" s="222"/>
      <c r="BP142" s="222"/>
      <c r="BQ142" s="222"/>
      <c r="BR142" s="222"/>
      <c r="BS142" s="21"/>
      <c r="BT142" s="21"/>
      <c r="BU142" s="21"/>
      <c r="BV142" s="21"/>
      <c r="BW142" s="21"/>
      <c r="BX142" s="21"/>
      <c r="BY142" s="21"/>
      <c r="BZ142" s="6"/>
    </row>
    <row r="143" spans="1:86" ht="6" customHeight="1">
      <c r="A143" s="21"/>
      <c r="B143" s="206"/>
      <c r="C143" s="206"/>
      <c r="D143" s="206"/>
      <c r="E143" s="206"/>
      <c r="F143" s="206"/>
      <c r="G143" s="206"/>
      <c r="H143" s="206"/>
      <c r="I143" s="206"/>
      <c r="J143" s="206"/>
      <c r="K143" s="206"/>
      <c r="L143" s="206"/>
      <c r="M143" s="206"/>
      <c r="N143" s="206"/>
      <c r="O143" s="206"/>
      <c r="P143" s="206"/>
      <c r="Q143" s="206"/>
      <c r="R143" s="206"/>
      <c r="S143" s="206"/>
      <c r="T143" s="206"/>
      <c r="U143" s="206"/>
      <c r="V143" s="206"/>
      <c r="W143" s="206"/>
      <c r="X143" s="206"/>
      <c r="Y143" s="206"/>
      <c r="Z143" s="206"/>
      <c r="AA143" s="206"/>
      <c r="AB143" s="206"/>
      <c r="AC143" s="206"/>
      <c r="AD143" s="206"/>
      <c r="AE143" s="206"/>
      <c r="AF143" s="206"/>
      <c r="AG143" s="206"/>
      <c r="AH143" s="206"/>
      <c r="AI143" s="206"/>
      <c r="AJ143" s="206"/>
      <c r="AK143" s="206"/>
      <c r="AL143" s="206"/>
      <c r="AM143" s="206"/>
      <c r="AN143" s="206"/>
      <c r="AO143" s="206"/>
      <c r="AP143" s="206"/>
      <c r="AQ143" s="206"/>
      <c r="AR143" s="206"/>
      <c r="AS143" s="206"/>
      <c r="AT143" s="206"/>
      <c r="AU143" s="206"/>
      <c r="AV143" s="206"/>
      <c r="AW143" s="206"/>
      <c r="AX143" s="206"/>
      <c r="AY143" s="206"/>
      <c r="AZ143" s="206"/>
      <c r="BA143" s="206"/>
      <c r="BB143" s="206"/>
      <c r="BC143" s="206"/>
      <c r="BD143" s="206"/>
      <c r="BE143" s="206"/>
      <c r="BF143" s="206"/>
      <c r="BG143" s="206"/>
      <c r="BH143" s="206"/>
      <c r="BI143" s="206"/>
      <c r="BJ143" s="206"/>
      <c r="BK143" s="206"/>
      <c r="BL143" s="206"/>
      <c r="BM143" s="206"/>
      <c r="BN143" s="206"/>
      <c r="BO143" s="206"/>
      <c r="BP143" s="206"/>
      <c r="BQ143" s="206"/>
      <c r="BR143" s="206"/>
      <c r="BS143" s="206"/>
      <c r="BT143" s="206"/>
      <c r="BU143" s="206"/>
      <c r="BV143" s="206"/>
      <c r="BW143" s="206"/>
      <c r="BX143" s="206"/>
      <c r="BY143" s="206"/>
      <c r="BZ143" s="6"/>
    </row>
    <row r="144" spans="1:86" ht="6" customHeight="1">
      <c r="A144" s="21"/>
      <c r="B144" s="206"/>
      <c r="C144" s="206"/>
      <c r="D144" s="206"/>
      <c r="E144" s="206"/>
      <c r="F144" s="206"/>
      <c r="G144" s="206"/>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6"/>
      <c r="AY144" s="206"/>
      <c r="AZ144" s="206"/>
      <c r="BA144" s="206"/>
      <c r="BB144" s="206"/>
      <c r="BC144" s="206"/>
      <c r="BD144" s="206"/>
      <c r="BE144" s="206"/>
      <c r="BF144" s="206"/>
      <c r="BG144" s="206"/>
      <c r="BH144" s="206"/>
      <c r="BI144" s="206"/>
      <c r="BJ144" s="206"/>
      <c r="BK144" s="206"/>
      <c r="BL144" s="206"/>
      <c r="BM144" s="206"/>
      <c r="BN144" s="206"/>
      <c r="BO144" s="206"/>
      <c r="BP144" s="206"/>
      <c r="BQ144" s="206"/>
      <c r="BR144" s="206"/>
      <c r="BS144" s="206"/>
      <c r="BT144" s="206"/>
      <c r="BU144" s="206"/>
      <c r="BV144" s="206"/>
      <c r="BW144" s="206"/>
      <c r="BX144" s="206"/>
      <c r="BY144" s="206"/>
      <c r="BZ144" s="6"/>
    </row>
    <row r="145" spans="1:78" ht="6" customHeight="1">
      <c r="A145" s="21"/>
      <c r="B145" s="206"/>
      <c r="C145" s="206"/>
      <c r="D145" s="206"/>
      <c r="E145" s="206"/>
      <c r="F145" s="206"/>
      <c r="G145" s="206"/>
      <c r="H145" s="206"/>
      <c r="I145" s="206"/>
      <c r="J145" s="206"/>
      <c r="K145" s="206"/>
      <c r="L145" s="206"/>
      <c r="M145" s="206"/>
      <c r="N145" s="206"/>
      <c r="O145" s="206"/>
      <c r="P145" s="206"/>
      <c r="Q145" s="206"/>
      <c r="R145" s="206"/>
      <c r="S145" s="206"/>
      <c r="T145" s="206"/>
      <c r="U145" s="206"/>
      <c r="V145" s="206"/>
      <c r="W145" s="206"/>
      <c r="X145" s="206"/>
      <c r="Y145" s="206"/>
      <c r="Z145" s="206"/>
      <c r="AA145" s="206"/>
      <c r="AB145" s="206"/>
      <c r="AC145" s="206"/>
      <c r="AD145" s="206"/>
      <c r="AE145" s="206"/>
      <c r="AF145" s="206"/>
      <c r="AG145" s="206"/>
      <c r="AH145" s="206"/>
      <c r="AI145" s="206"/>
      <c r="AJ145" s="206"/>
      <c r="AK145" s="206"/>
      <c r="AL145" s="206"/>
      <c r="AM145" s="206"/>
      <c r="AN145" s="206"/>
      <c r="AO145" s="206"/>
      <c r="AP145" s="206"/>
      <c r="AQ145" s="206"/>
      <c r="AR145" s="206"/>
      <c r="AS145" s="206"/>
      <c r="AT145" s="206"/>
      <c r="AU145" s="206"/>
      <c r="AV145" s="206"/>
      <c r="AW145" s="206"/>
      <c r="AX145" s="206"/>
      <c r="AY145" s="206"/>
      <c r="AZ145" s="206"/>
      <c r="BA145" s="206"/>
      <c r="BB145" s="206"/>
      <c r="BC145" s="206"/>
      <c r="BD145" s="206"/>
      <c r="BE145" s="206"/>
      <c r="BF145" s="206"/>
      <c r="BG145" s="206"/>
      <c r="BH145" s="206"/>
      <c r="BI145" s="206"/>
      <c r="BJ145" s="206"/>
      <c r="BK145" s="206"/>
      <c r="BL145" s="206"/>
      <c r="BM145" s="206"/>
      <c r="BN145" s="206"/>
      <c r="BO145" s="206"/>
      <c r="BP145" s="206"/>
      <c r="BQ145" s="206"/>
      <c r="BR145" s="206"/>
      <c r="BS145" s="206"/>
      <c r="BT145" s="206"/>
      <c r="BU145" s="206"/>
      <c r="BV145" s="206"/>
      <c r="BW145" s="206"/>
      <c r="BX145" s="206"/>
      <c r="BY145" s="206"/>
      <c r="BZ145" s="6"/>
    </row>
    <row r="146" spans="1:78" ht="6.75" customHeight="1">
      <c r="A146" s="21"/>
      <c r="B146" s="206"/>
      <c r="C146" s="206"/>
      <c r="D146" s="206"/>
      <c r="E146" s="206"/>
      <c r="F146" s="206"/>
      <c r="G146" s="206"/>
      <c r="H146" s="206"/>
      <c r="I146" s="206"/>
      <c r="J146" s="206"/>
      <c r="K146" s="206"/>
      <c r="L146" s="206"/>
      <c r="M146" s="206"/>
      <c r="N146" s="206"/>
      <c r="O146" s="206"/>
      <c r="P146" s="206"/>
      <c r="Q146" s="206"/>
      <c r="R146" s="206"/>
      <c r="S146" s="206"/>
      <c r="T146" s="206"/>
      <c r="U146" s="206"/>
      <c r="V146" s="206"/>
      <c r="W146" s="206"/>
      <c r="X146" s="206"/>
      <c r="Y146" s="206"/>
      <c r="Z146" s="206"/>
      <c r="AA146" s="206"/>
      <c r="AB146" s="206"/>
      <c r="AC146" s="206"/>
      <c r="AD146" s="206"/>
      <c r="AE146" s="206"/>
      <c r="AF146" s="206"/>
      <c r="AG146" s="206"/>
      <c r="AH146" s="206"/>
      <c r="AI146" s="206"/>
      <c r="AJ146" s="206"/>
      <c r="AK146" s="206"/>
      <c r="AL146" s="206"/>
      <c r="AM146" s="206"/>
      <c r="AN146" s="206"/>
      <c r="AO146" s="206"/>
      <c r="AP146" s="206"/>
      <c r="AQ146" s="206"/>
      <c r="AR146" s="206"/>
      <c r="AS146" s="206"/>
      <c r="AT146" s="206"/>
      <c r="AU146" s="206"/>
      <c r="AV146" s="206"/>
      <c r="AW146" s="206"/>
      <c r="AX146" s="206"/>
      <c r="AY146" s="206"/>
      <c r="AZ146" s="206"/>
      <c r="BA146" s="206"/>
      <c r="BB146" s="206"/>
      <c r="BC146" s="206"/>
      <c r="BD146" s="206"/>
      <c r="BE146" s="206"/>
      <c r="BF146" s="206"/>
      <c r="BG146" s="206"/>
      <c r="BH146" s="206"/>
      <c r="BI146" s="206"/>
      <c r="BJ146" s="206"/>
      <c r="BK146" s="206"/>
      <c r="BL146" s="206"/>
      <c r="BM146" s="206"/>
      <c r="BN146" s="206"/>
      <c r="BO146" s="206"/>
      <c r="BP146" s="206"/>
      <c r="BQ146" s="206"/>
      <c r="BR146" s="206"/>
      <c r="BS146" s="206"/>
      <c r="BT146" s="206"/>
      <c r="BU146" s="206"/>
      <c r="BV146" s="206"/>
      <c r="BW146" s="206"/>
      <c r="BX146" s="206"/>
      <c r="BY146" s="206"/>
      <c r="BZ146" s="6"/>
    </row>
    <row r="147" spans="1:78" ht="6.75" customHeight="1">
      <c r="A147" s="21"/>
      <c r="B147" s="206"/>
      <c r="C147" s="206"/>
      <c r="D147" s="206"/>
      <c r="E147" s="206"/>
      <c r="F147" s="206"/>
      <c r="G147" s="206"/>
      <c r="H147" s="206"/>
      <c r="I147" s="206"/>
      <c r="J147" s="206"/>
      <c r="K147" s="206"/>
      <c r="L147" s="206"/>
      <c r="M147" s="206"/>
      <c r="N147" s="206"/>
      <c r="O147" s="206"/>
      <c r="P147" s="206"/>
      <c r="Q147" s="206"/>
      <c r="R147" s="206"/>
      <c r="S147" s="206"/>
      <c r="T147" s="206"/>
      <c r="U147" s="206"/>
      <c r="V147" s="206"/>
      <c r="W147" s="206"/>
      <c r="X147" s="206"/>
      <c r="Y147" s="206"/>
      <c r="Z147" s="206"/>
      <c r="AA147" s="206"/>
      <c r="AB147" s="206"/>
      <c r="AC147" s="206"/>
      <c r="AD147" s="206"/>
      <c r="AE147" s="206"/>
      <c r="AF147" s="206"/>
      <c r="AG147" s="206"/>
      <c r="AH147" s="206"/>
      <c r="AI147" s="206"/>
      <c r="AJ147" s="206"/>
      <c r="AK147" s="206"/>
      <c r="AL147" s="206"/>
      <c r="AM147" s="206"/>
      <c r="AN147" s="206"/>
      <c r="AO147" s="206"/>
      <c r="AP147" s="206"/>
      <c r="AQ147" s="206"/>
      <c r="AR147" s="206"/>
      <c r="AS147" s="206"/>
      <c r="AT147" s="206"/>
      <c r="AU147" s="206"/>
      <c r="AV147" s="206"/>
      <c r="AW147" s="206"/>
      <c r="AX147" s="206"/>
      <c r="AY147" s="206"/>
      <c r="AZ147" s="206"/>
      <c r="BA147" s="206"/>
      <c r="BB147" s="206"/>
      <c r="BC147" s="206"/>
      <c r="BD147" s="206"/>
      <c r="BE147" s="206"/>
      <c r="BF147" s="206"/>
      <c r="BG147" s="206"/>
      <c r="BH147" s="206"/>
      <c r="BI147" s="206"/>
      <c r="BJ147" s="206"/>
      <c r="BK147" s="206"/>
      <c r="BL147" s="206"/>
      <c r="BM147" s="206"/>
      <c r="BN147" s="206"/>
      <c r="BO147" s="206"/>
      <c r="BP147" s="206"/>
      <c r="BQ147" s="206"/>
      <c r="BR147" s="206"/>
      <c r="BS147" s="206"/>
      <c r="BT147" s="206"/>
      <c r="BU147" s="206"/>
      <c r="BV147" s="206"/>
      <c r="BW147" s="206"/>
      <c r="BX147" s="206"/>
      <c r="BY147" s="206"/>
      <c r="BZ147" s="6"/>
    </row>
    <row r="148" spans="1:78" ht="6.75" customHeight="1">
      <c r="A148" s="21"/>
      <c r="B148" s="206"/>
      <c r="C148" s="206"/>
      <c r="D148" s="206"/>
      <c r="E148" s="206"/>
      <c r="F148" s="206"/>
      <c r="G148" s="206"/>
      <c r="H148" s="206"/>
      <c r="I148" s="206"/>
      <c r="J148" s="206"/>
      <c r="K148" s="206"/>
      <c r="L148" s="206"/>
      <c r="M148" s="206"/>
      <c r="N148" s="206"/>
      <c r="O148" s="206"/>
      <c r="P148" s="206"/>
      <c r="Q148" s="206"/>
      <c r="R148" s="206"/>
      <c r="S148" s="206"/>
      <c r="T148" s="206"/>
      <c r="U148" s="206"/>
      <c r="V148" s="206"/>
      <c r="W148" s="206"/>
      <c r="X148" s="206"/>
      <c r="Y148" s="206"/>
      <c r="Z148" s="206"/>
      <c r="AA148" s="206"/>
      <c r="AB148" s="206"/>
      <c r="AC148" s="206"/>
      <c r="AD148" s="206"/>
      <c r="AE148" s="206"/>
      <c r="AF148" s="206"/>
      <c r="AG148" s="206"/>
      <c r="AH148" s="206"/>
      <c r="AI148" s="206"/>
      <c r="AJ148" s="206"/>
      <c r="AK148" s="206"/>
      <c r="AL148" s="206"/>
      <c r="AM148" s="206"/>
      <c r="AN148" s="206"/>
      <c r="AO148" s="206"/>
      <c r="AP148" s="206"/>
      <c r="AQ148" s="206"/>
      <c r="AR148" s="206"/>
      <c r="AS148" s="206"/>
      <c r="AT148" s="206"/>
      <c r="AU148" s="206"/>
      <c r="AV148" s="206"/>
      <c r="AW148" s="206"/>
      <c r="AX148" s="206"/>
      <c r="AY148" s="206"/>
      <c r="AZ148" s="206"/>
      <c r="BA148" s="206"/>
      <c r="BB148" s="206"/>
      <c r="BC148" s="206"/>
      <c r="BD148" s="206"/>
      <c r="BE148" s="206"/>
      <c r="BF148" s="206"/>
      <c r="BG148" s="206"/>
      <c r="BH148" s="206"/>
      <c r="BI148" s="206"/>
      <c r="BJ148" s="206"/>
      <c r="BK148" s="206"/>
      <c r="BL148" s="206"/>
      <c r="BM148" s="206"/>
      <c r="BN148" s="206"/>
      <c r="BO148" s="206"/>
      <c r="BP148" s="206"/>
      <c r="BQ148" s="206"/>
      <c r="BR148" s="206"/>
      <c r="BS148" s="206"/>
      <c r="BT148" s="206"/>
      <c r="BU148" s="206"/>
      <c r="BV148" s="206"/>
      <c r="BW148" s="206"/>
      <c r="BX148" s="206"/>
      <c r="BY148" s="206"/>
      <c r="BZ148" s="6"/>
    </row>
    <row r="149" spans="1:78" ht="6.75" customHeight="1">
      <c r="A149" s="21"/>
      <c r="B149" s="206"/>
      <c r="C149" s="206"/>
      <c r="D149" s="206"/>
      <c r="E149" s="206"/>
      <c r="F149" s="206"/>
      <c r="G149" s="206"/>
      <c r="H149" s="206"/>
      <c r="I149" s="206"/>
      <c r="J149" s="206"/>
      <c r="K149" s="206"/>
      <c r="L149" s="206"/>
      <c r="M149" s="206"/>
      <c r="N149" s="206"/>
      <c r="O149" s="206"/>
      <c r="P149" s="206"/>
      <c r="Q149" s="206"/>
      <c r="R149" s="206"/>
      <c r="S149" s="206"/>
      <c r="T149" s="206"/>
      <c r="U149" s="206"/>
      <c r="V149" s="206"/>
      <c r="W149" s="206"/>
      <c r="X149" s="206"/>
      <c r="Y149" s="206"/>
      <c r="Z149" s="206"/>
      <c r="AA149" s="206"/>
      <c r="AB149" s="206"/>
      <c r="AC149" s="206"/>
      <c r="AD149" s="206"/>
      <c r="AE149" s="206"/>
      <c r="AF149" s="206"/>
      <c r="AG149" s="206"/>
      <c r="AH149" s="206"/>
      <c r="AI149" s="206"/>
      <c r="AJ149" s="206"/>
      <c r="AK149" s="206"/>
      <c r="AL149" s="206"/>
      <c r="AM149" s="206"/>
      <c r="AN149" s="206"/>
      <c r="AO149" s="206"/>
      <c r="AP149" s="206"/>
      <c r="AQ149" s="206"/>
      <c r="AR149" s="206"/>
      <c r="AS149" s="206"/>
      <c r="AT149" s="206"/>
      <c r="AU149" s="206"/>
      <c r="AV149" s="206"/>
      <c r="AW149" s="206"/>
      <c r="AX149" s="206"/>
      <c r="AY149" s="206"/>
      <c r="AZ149" s="206"/>
      <c r="BA149" s="206"/>
      <c r="BB149" s="206"/>
      <c r="BC149" s="206"/>
      <c r="BD149" s="206"/>
      <c r="BE149" s="206"/>
      <c r="BF149" s="206"/>
      <c r="BG149" s="206"/>
      <c r="BH149" s="206"/>
      <c r="BI149" s="206"/>
      <c r="BJ149" s="206"/>
      <c r="BK149" s="206"/>
      <c r="BL149" s="206"/>
      <c r="BM149" s="206"/>
      <c r="BN149" s="206"/>
      <c r="BO149" s="206"/>
      <c r="BP149" s="206"/>
      <c r="BQ149" s="206"/>
      <c r="BR149" s="206"/>
      <c r="BS149" s="206"/>
      <c r="BT149" s="206"/>
      <c r="BU149" s="206"/>
      <c r="BV149" s="206"/>
      <c r="BW149" s="206"/>
      <c r="BX149" s="206"/>
      <c r="BY149" s="206"/>
      <c r="BZ149" s="6"/>
    </row>
    <row r="150" spans="1:78" ht="6.75" customHeight="1">
      <c r="A150" s="21"/>
      <c r="B150" s="206"/>
      <c r="C150" s="206"/>
      <c r="D150" s="206"/>
      <c r="E150" s="206"/>
      <c r="F150" s="206"/>
      <c r="G150" s="206"/>
      <c r="H150" s="206"/>
      <c r="I150" s="206"/>
      <c r="J150" s="206"/>
      <c r="K150" s="206"/>
      <c r="L150" s="206"/>
      <c r="M150" s="206"/>
      <c r="N150" s="206"/>
      <c r="O150" s="206"/>
      <c r="P150" s="206"/>
      <c r="Q150" s="206"/>
      <c r="R150" s="206"/>
      <c r="S150" s="206"/>
      <c r="T150" s="206"/>
      <c r="U150" s="206"/>
      <c r="V150" s="206"/>
      <c r="W150" s="206"/>
      <c r="X150" s="206"/>
      <c r="Y150" s="206"/>
      <c r="Z150" s="206"/>
      <c r="AA150" s="206"/>
      <c r="AB150" s="206"/>
      <c r="AC150" s="206"/>
      <c r="AD150" s="206"/>
      <c r="AE150" s="206"/>
      <c r="AF150" s="206"/>
      <c r="AG150" s="206"/>
      <c r="AH150" s="206"/>
      <c r="AI150" s="206"/>
      <c r="AJ150" s="206"/>
      <c r="AK150" s="206"/>
      <c r="AL150" s="206"/>
      <c r="AM150" s="206"/>
      <c r="AN150" s="206"/>
      <c r="AO150" s="206"/>
      <c r="AP150" s="206"/>
      <c r="AQ150" s="206"/>
      <c r="AR150" s="206"/>
      <c r="AS150" s="206"/>
      <c r="AT150" s="206"/>
      <c r="AU150" s="206"/>
      <c r="AV150" s="206"/>
      <c r="AW150" s="206"/>
      <c r="AX150" s="206"/>
      <c r="AY150" s="206"/>
      <c r="AZ150" s="206"/>
      <c r="BA150" s="206"/>
      <c r="BB150" s="206"/>
      <c r="BC150" s="206"/>
      <c r="BD150" s="206"/>
      <c r="BE150" s="206"/>
      <c r="BF150" s="206"/>
      <c r="BG150" s="206"/>
      <c r="BH150" s="206"/>
      <c r="BI150" s="206"/>
      <c r="BJ150" s="206"/>
      <c r="BK150" s="206"/>
      <c r="BL150" s="206"/>
      <c r="BM150" s="206"/>
      <c r="BN150" s="206"/>
      <c r="BO150" s="206"/>
      <c r="BP150" s="206"/>
      <c r="BQ150" s="206"/>
      <c r="BR150" s="206"/>
      <c r="BS150" s="206"/>
      <c r="BT150" s="206"/>
      <c r="BU150" s="206"/>
      <c r="BV150" s="206"/>
      <c r="BW150" s="206"/>
      <c r="BX150" s="206"/>
      <c r="BY150" s="206"/>
      <c r="BZ150" s="6"/>
    </row>
    <row r="151" spans="1:78" ht="6.75" customHeight="1">
      <c r="A151" s="21"/>
      <c r="B151" s="206"/>
      <c r="C151" s="206"/>
      <c r="D151" s="206"/>
      <c r="E151" s="206"/>
      <c r="F151" s="206"/>
      <c r="G151" s="206"/>
      <c r="H151" s="206"/>
      <c r="I151" s="206"/>
      <c r="J151" s="206"/>
      <c r="K151" s="206"/>
      <c r="L151" s="206"/>
      <c r="M151" s="206"/>
      <c r="N151" s="206"/>
      <c r="O151" s="206"/>
      <c r="P151" s="206"/>
      <c r="Q151" s="206"/>
      <c r="R151" s="206"/>
      <c r="S151" s="206"/>
      <c r="T151" s="206"/>
      <c r="U151" s="206"/>
      <c r="V151" s="206"/>
      <c r="W151" s="206"/>
      <c r="X151" s="206"/>
      <c r="Y151" s="206"/>
      <c r="Z151" s="206"/>
      <c r="AA151" s="206"/>
      <c r="AB151" s="206"/>
      <c r="AC151" s="206"/>
      <c r="AD151" s="206"/>
      <c r="AE151" s="206"/>
      <c r="AF151" s="206"/>
      <c r="AG151" s="206"/>
      <c r="AH151" s="206"/>
      <c r="AI151" s="206"/>
      <c r="AJ151" s="206"/>
      <c r="AK151" s="206"/>
      <c r="AL151" s="206"/>
      <c r="AM151" s="206"/>
      <c r="AN151" s="206"/>
      <c r="AO151" s="206"/>
      <c r="AP151" s="206"/>
      <c r="AQ151" s="206"/>
      <c r="AR151" s="206"/>
      <c r="AS151" s="206"/>
      <c r="AT151" s="206"/>
      <c r="AU151" s="206"/>
      <c r="AV151" s="206"/>
      <c r="AW151" s="206"/>
      <c r="AX151" s="206"/>
      <c r="AY151" s="206"/>
      <c r="AZ151" s="206"/>
      <c r="BA151" s="206"/>
      <c r="BB151" s="206"/>
      <c r="BC151" s="206"/>
      <c r="BD151" s="206"/>
      <c r="BE151" s="206"/>
      <c r="BF151" s="206"/>
      <c r="BG151" s="206"/>
      <c r="BH151" s="206"/>
      <c r="BI151" s="206"/>
      <c r="BJ151" s="206"/>
      <c r="BK151" s="206"/>
      <c r="BL151" s="206"/>
      <c r="BM151" s="206"/>
      <c r="BN151" s="206"/>
      <c r="BO151" s="206"/>
      <c r="BP151" s="206"/>
      <c r="BQ151" s="206"/>
      <c r="BR151" s="206"/>
      <c r="BS151" s="206"/>
      <c r="BT151" s="206"/>
      <c r="BU151" s="206"/>
      <c r="BV151" s="206"/>
      <c r="BW151" s="206"/>
      <c r="BX151" s="206"/>
      <c r="BY151" s="206"/>
      <c r="BZ151" s="6"/>
    </row>
    <row r="152" spans="1:78" ht="6.75" customHeight="1">
      <c r="A152" s="21"/>
      <c r="B152" s="206"/>
      <c r="C152" s="206"/>
      <c r="D152" s="206"/>
      <c r="E152" s="206"/>
      <c r="F152" s="206"/>
      <c r="G152" s="206"/>
      <c r="H152" s="206"/>
      <c r="I152" s="206"/>
      <c r="J152" s="206"/>
      <c r="K152" s="206"/>
      <c r="L152" s="206"/>
      <c r="M152" s="206"/>
      <c r="N152" s="206"/>
      <c r="O152" s="206"/>
      <c r="P152" s="206"/>
      <c r="Q152" s="206"/>
      <c r="R152" s="206"/>
      <c r="S152" s="206"/>
      <c r="T152" s="206"/>
      <c r="U152" s="206"/>
      <c r="V152" s="206"/>
      <c r="W152" s="206"/>
      <c r="X152" s="206"/>
      <c r="Y152" s="206"/>
      <c r="Z152" s="206"/>
      <c r="AA152" s="206"/>
      <c r="AB152" s="206"/>
      <c r="AC152" s="206"/>
      <c r="AD152" s="206"/>
      <c r="AE152" s="206"/>
      <c r="AF152" s="206"/>
      <c r="AG152" s="206"/>
      <c r="AH152" s="206"/>
      <c r="AI152" s="206"/>
      <c r="AJ152" s="206"/>
      <c r="AK152" s="206"/>
      <c r="AL152" s="206"/>
      <c r="AM152" s="206"/>
      <c r="AN152" s="206"/>
      <c r="AO152" s="206"/>
      <c r="AP152" s="206"/>
      <c r="AQ152" s="206"/>
      <c r="AR152" s="206"/>
      <c r="AS152" s="206"/>
      <c r="AT152" s="206"/>
      <c r="AU152" s="206"/>
      <c r="AV152" s="206"/>
      <c r="AW152" s="206"/>
      <c r="AX152" s="206"/>
      <c r="AY152" s="206"/>
      <c r="AZ152" s="206"/>
      <c r="BA152" s="206"/>
      <c r="BB152" s="206"/>
      <c r="BC152" s="206"/>
      <c r="BD152" s="206"/>
      <c r="BE152" s="206"/>
      <c r="BF152" s="206"/>
      <c r="BG152" s="206"/>
      <c r="BH152" s="206"/>
      <c r="BI152" s="206"/>
      <c r="BJ152" s="206"/>
      <c r="BK152" s="206"/>
      <c r="BL152" s="206"/>
      <c r="BM152" s="206"/>
      <c r="BN152" s="206"/>
      <c r="BO152" s="206"/>
      <c r="BP152" s="206"/>
      <c r="BQ152" s="206"/>
      <c r="BR152" s="206"/>
      <c r="BS152" s="206"/>
      <c r="BT152" s="206"/>
      <c r="BU152" s="206"/>
      <c r="BV152" s="206"/>
      <c r="BW152" s="206"/>
      <c r="BX152" s="206"/>
      <c r="BY152" s="206"/>
      <c r="BZ152" s="6"/>
    </row>
    <row r="153" spans="1:78" s="9" customFormat="1" ht="5.25" customHeight="1">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8"/>
    </row>
    <row r="154" spans="1:78" s="9" customFormat="1" ht="5.25" customHeight="1">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8"/>
    </row>
  </sheetData>
  <sheetProtection selectLockedCells="1"/>
  <mergeCells count="127">
    <mergeCell ref="A1:O3"/>
    <mergeCell ref="C4:BX9"/>
    <mergeCell ref="R56:S58"/>
    <mergeCell ref="T56:W58"/>
    <mergeCell ref="X56:Y58"/>
    <mergeCell ref="Z56:AC58"/>
    <mergeCell ref="AD56:AE58"/>
    <mergeCell ref="N53:AE55"/>
    <mergeCell ref="AO50:BA52"/>
    <mergeCell ref="BB50:BS52"/>
    <mergeCell ref="AO53:BA55"/>
    <mergeCell ref="BB53:BE55"/>
    <mergeCell ref="BF53:BG55"/>
    <mergeCell ref="BH53:BK55"/>
    <mergeCell ref="BL53:BM55"/>
    <mergeCell ref="A21:P23"/>
    <mergeCell ref="A42:P44"/>
    <mergeCell ref="BF36:BY37"/>
    <mergeCell ref="BF38:BY39"/>
    <mergeCell ref="BR21:BW23"/>
    <mergeCell ref="BP21:BQ23"/>
    <mergeCell ref="AN32:AY39"/>
    <mergeCell ref="AZ24:BA25"/>
    <mergeCell ref="BB24:BF25"/>
    <mergeCell ref="A47:AL49"/>
    <mergeCell ref="A45:M45"/>
    <mergeCell ref="N63:AA65"/>
    <mergeCell ref="A63:M65"/>
    <mergeCell ref="AO63:AP65"/>
    <mergeCell ref="AM47:CA49"/>
    <mergeCell ref="AM63:AN65"/>
    <mergeCell ref="A66:M68"/>
    <mergeCell ref="N66:O68"/>
    <mergeCell ref="P66:Q68"/>
    <mergeCell ref="R66:S68"/>
    <mergeCell ref="T66:U68"/>
    <mergeCell ref="V66:W68"/>
    <mergeCell ref="X66:Y68"/>
    <mergeCell ref="AQ67:BA68"/>
    <mergeCell ref="BB66:BY66"/>
    <mergeCell ref="BB67:BY68"/>
    <mergeCell ref="BN63:BS65"/>
    <mergeCell ref="BT63:BU65"/>
    <mergeCell ref="BV63:BW65"/>
    <mergeCell ref="BX63:BY65"/>
    <mergeCell ref="BB63:BM65"/>
    <mergeCell ref="BN53:BQ55"/>
    <mergeCell ref="BR53:BS55"/>
    <mergeCell ref="B143:BY152"/>
    <mergeCell ref="N139:O141"/>
    <mergeCell ref="P139:R141"/>
    <mergeCell ref="S139:T141"/>
    <mergeCell ref="U139:V141"/>
    <mergeCell ref="AE141:AU141"/>
    <mergeCell ref="BE141:BV141"/>
    <mergeCell ref="B139:C141"/>
    <mergeCell ref="D139:E141"/>
    <mergeCell ref="F139:G141"/>
    <mergeCell ref="H139:I141"/>
    <mergeCell ref="J139:K141"/>
    <mergeCell ref="L139:M141"/>
    <mergeCell ref="AI63:AJ65"/>
    <mergeCell ref="AK63:AL65"/>
    <mergeCell ref="A56:M58"/>
    <mergeCell ref="N56:Q58"/>
    <mergeCell ref="BG24:BH25"/>
    <mergeCell ref="Z66:AA68"/>
    <mergeCell ref="AQ63:BA65"/>
    <mergeCell ref="BX21:BY23"/>
    <mergeCell ref="I142:BR142"/>
    <mergeCell ref="BB134:BM135"/>
    <mergeCell ref="BN134:BY135"/>
    <mergeCell ref="B137:V138"/>
    <mergeCell ref="A72:AE74"/>
    <mergeCell ref="A75:BY93"/>
    <mergeCell ref="AB63:AH65"/>
    <mergeCell ref="A60:AE62"/>
    <mergeCell ref="A50:M52"/>
    <mergeCell ref="N50:AE52"/>
    <mergeCell ref="A53:M55"/>
    <mergeCell ref="A69:BY69"/>
    <mergeCell ref="AB66:AH68"/>
    <mergeCell ref="AI66:AP68"/>
    <mergeCell ref="AQ66:BA66"/>
    <mergeCell ref="N45:W45"/>
    <mergeCell ref="U134:V136"/>
    <mergeCell ref="W134:X136"/>
    <mergeCell ref="Y134:Z136"/>
    <mergeCell ref="AA134:AB136"/>
    <mergeCell ref="AC134:AD136"/>
    <mergeCell ref="AE134:AF136"/>
    <mergeCell ref="B132:AK133"/>
    <mergeCell ref="B134:C136"/>
    <mergeCell ref="D134:E136"/>
    <mergeCell ref="F134:G136"/>
    <mergeCell ref="H134:I136"/>
    <mergeCell ref="J134:K136"/>
    <mergeCell ref="L134:M136"/>
    <mergeCell ref="N134:O136"/>
    <mergeCell ref="P134:R136"/>
    <mergeCell ref="S134:T136"/>
    <mergeCell ref="AG134:AH136"/>
    <mergeCell ref="AI134:AJ136"/>
    <mergeCell ref="AK134:AL136"/>
    <mergeCell ref="B11:BM13"/>
    <mergeCell ref="B14:BY19"/>
    <mergeCell ref="A26:M31"/>
    <mergeCell ref="A32:M33"/>
    <mergeCell ref="BJ21:BO23"/>
    <mergeCell ref="BH21:BI23"/>
    <mergeCell ref="AZ21:BG23"/>
    <mergeCell ref="AZ34:BE35"/>
    <mergeCell ref="BF32:BY33"/>
    <mergeCell ref="BF34:BY35"/>
    <mergeCell ref="A34:M39"/>
    <mergeCell ref="N24:AM25"/>
    <mergeCell ref="N26:AM31"/>
    <mergeCell ref="N32:AM33"/>
    <mergeCell ref="N34:AM39"/>
    <mergeCell ref="AN21:AY23"/>
    <mergeCell ref="AN24:AY31"/>
    <mergeCell ref="BI24:BR25"/>
    <mergeCell ref="AZ26:BY31"/>
    <mergeCell ref="AZ32:BE33"/>
    <mergeCell ref="AZ38:BE39"/>
    <mergeCell ref="AZ36:BE37"/>
    <mergeCell ref="A24:M25"/>
  </mergeCells>
  <phoneticPr fontId="1"/>
  <dataValidations count="5">
    <dataValidation type="list" allowBlank="1" showInputMessage="1" showErrorMessage="1" sqref="AI66:AP68" xr:uid="{00000000-0002-0000-0000-000000000000}">
      <formula1>"普通,当座"</formula1>
    </dataValidation>
    <dataValidation type="list" allowBlank="1" showInputMessage="1" showErrorMessage="1" sqref="N53:AE55" xr:uid="{00000000-0002-0000-0000-000001000000}">
      <formula1>"実施済み,実施予定"</formula1>
    </dataValidation>
    <dataValidation type="list" allowBlank="1" showInputMessage="1" showErrorMessage="1" sqref="BB50:BS52" xr:uid="{00000000-0002-0000-0000-000002000000}">
      <formula1>"聴取済み,聴取予定"</formula1>
    </dataValidation>
    <dataValidation imeMode="fullKatakana" allowBlank="1" showInputMessage="1" showErrorMessage="1" sqref="N24:AM25 N32:AM33 BB66:BY66" xr:uid="{00000000-0002-0000-0000-000003000000}"/>
    <dataValidation imeMode="disabled" allowBlank="1" showInputMessage="1" showErrorMessage="1" sqref="AZ21:BG23 BJ21:BO23 BR21:BW23 BB24:BF25 BI24:BR25 BF34:BY39 N56:Q58 T56:W58 Z56:AC58 BB53:BE55 BH53:BK55 BN53:BQ55 AI63:AP65 BT63:BY65 N66:AA68" xr:uid="{00000000-0002-0000-0000-000004000000}"/>
  </dataValidations>
  <printOptions horizontalCentered="1"/>
  <pageMargins left="0.19685039370078741" right="0.19685039370078741" top="0.74803149606299213" bottom="0.74803149606299213" header="0.31496062992125984" footer="0.31496062992125984"/>
  <pageSetup paperSize="9" scale="95"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4"/>
  <sheetViews>
    <sheetView view="pageBreakPreview" zoomScaleNormal="85" zoomScaleSheetLayoutView="100" workbookViewId="0">
      <selection activeCell="D7" sqref="D7"/>
    </sheetView>
  </sheetViews>
  <sheetFormatPr defaultRowHeight="13.5"/>
  <cols>
    <col min="1" max="1" width="5.5" style="59" customWidth="1"/>
    <col min="2" max="2" width="27.375" style="59" customWidth="1"/>
    <col min="3" max="8" width="10.75" style="59" customWidth="1"/>
    <col min="9" max="9" width="16.5" style="59" customWidth="1"/>
    <col min="10" max="16384" width="9" style="59"/>
  </cols>
  <sheetData>
    <row r="1" spans="1:10" ht="34.5" customHeight="1">
      <c r="A1" s="58" t="s">
        <v>33</v>
      </c>
    </row>
    <row r="2" spans="1:10" ht="14.25" thickBot="1"/>
    <row r="3" spans="1:10" ht="14.1" customHeight="1" thickBot="1">
      <c r="A3" s="339">
        <v>1</v>
      </c>
      <c r="B3" s="346" t="s">
        <v>57</v>
      </c>
      <c r="C3" s="340" t="s">
        <v>14</v>
      </c>
      <c r="D3" s="342" t="s">
        <v>15</v>
      </c>
      <c r="E3" s="344" t="s">
        <v>16</v>
      </c>
      <c r="F3" s="352" t="s">
        <v>18</v>
      </c>
      <c r="G3" s="365" t="s">
        <v>17</v>
      </c>
      <c r="H3" s="337" t="s">
        <v>34</v>
      </c>
      <c r="I3" s="65"/>
    </row>
    <row r="4" spans="1:10" ht="14.1" customHeight="1">
      <c r="A4" s="339"/>
      <c r="B4" s="347"/>
      <c r="C4" s="341"/>
      <c r="D4" s="343"/>
      <c r="E4" s="344"/>
      <c r="F4" s="353"/>
      <c r="G4" s="349"/>
      <c r="H4" s="338"/>
      <c r="I4" s="81" t="s">
        <v>55</v>
      </c>
    </row>
    <row r="5" spans="1:10" ht="24" customHeight="1">
      <c r="A5" s="339"/>
      <c r="B5" s="99" t="s">
        <v>62</v>
      </c>
      <c r="C5" s="90"/>
      <c r="D5" s="91"/>
      <c r="E5" s="92"/>
      <c r="F5" s="93"/>
      <c r="G5" s="77"/>
      <c r="H5" s="71">
        <f>SUM(C5:G5)</f>
        <v>0</v>
      </c>
      <c r="I5" s="94">
        <f>H5-E5-G5</f>
        <v>0</v>
      </c>
    </row>
    <row r="6" spans="1:10" ht="24" customHeight="1">
      <c r="A6" s="339"/>
      <c r="B6" s="99" t="s">
        <v>63</v>
      </c>
      <c r="C6" s="90"/>
      <c r="D6" s="91"/>
      <c r="E6" s="92"/>
      <c r="F6" s="93"/>
      <c r="G6" s="77"/>
      <c r="H6" s="71">
        <f>SUM(C6:G6)</f>
        <v>0</v>
      </c>
      <c r="I6" s="94">
        <f>H6-E6-G6</f>
        <v>0</v>
      </c>
    </row>
    <row r="7" spans="1:10" ht="24" customHeight="1" thickBot="1">
      <c r="A7" s="339"/>
      <c r="B7" s="99" t="str">
        <f>"③　支給対象病床算定基準＝"&amp; $J7</f>
        <v>③　支給対象病床算定基準＝②</v>
      </c>
      <c r="C7" s="78">
        <f>IF($J7="①",C5,C6)</f>
        <v>0</v>
      </c>
      <c r="D7" s="79">
        <f>IF($J7="①",D5,D6)</f>
        <v>0</v>
      </c>
      <c r="E7" s="72">
        <f>IF($J7="①",E5,E6)</f>
        <v>0</v>
      </c>
      <c r="F7" s="80">
        <f>IF($J7="①",F5,F6)</f>
        <v>0</v>
      </c>
      <c r="G7" s="73">
        <f>IF($J7="①",G5,G6)</f>
        <v>0</v>
      </c>
      <c r="H7" s="71">
        <f>SUM(C7:G7)</f>
        <v>0</v>
      </c>
      <c r="I7" s="82">
        <f>H7-E7-G7</f>
        <v>0</v>
      </c>
      <c r="J7" s="89" t="str">
        <f>IF(I5&lt;I6,"①","②")</f>
        <v>②</v>
      </c>
    </row>
    <row r="8" spans="1:10" ht="30" customHeight="1">
      <c r="A8" s="367" t="s">
        <v>69</v>
      </c>
      <c r="B8" s="366"/>
      <c r="C8" s="366"/>
      <c r="D8" s="366"/>
      <c r="E8" s="366"/>
      <c r="F8" s="366"/>
      <c r="G8" s="366"/>
      <c r="H8" s="366"/>
      <c r="I8" s="366"/>
    </row>
    <row r="9" spans="1:10">
      <c r="A9" s="366" t="s">
        <v>54</v>
      </c>
      <c r="B9" s="366"/>
      <c r="C9" s="366"/>
      <c r="D9" s="366"/>
      <c r="E9" s="366"/>
      <c r="F9" s="366"/>
      <c r="G9" s="366"/>
      <c r="H9" s="366"/>
      <c r="I9" s="366"/>
    </row>
    <row r="10" spans="1:10" ht="14.1" customHeight="1" thickBot="1"/>
    <row r="11" spans="1:10" ht="14.1" customHeight="1" thickBot="1">
      <c r="A11" s="339">
        <v>2</v>
      </c>
      <c r="B11" s="345" t="s">
        <v>56</v>
      </c>
      <c r="C11" s="340" t="s">
        <v>14</v>
      </c>
      <c r="D11" s="342" t="s">
        <v>15</v>
      </c>
      <c r="E11" s="344" t="s">
        <v>16</v>
      </c>
      <c r="F11" s="352" t="s">
        <v>18</v>
      </c>
      <c r="G11" s="349" t="s">
        <v>53</v>
      </c>
      <c r="H11" s="337" t="s">
        <v>34</v>
      </c>
      <c r="I11" s="65"/>
    </row>
    <row r="12" spans="1:10" ht="14.1" customHeight="1">
      <c r="A12" s="339"/>
      <c r="B12" s="345"/>
      <c r="C12" s="341"/>
      <c r="D12" s="343"/>
      <c r="E12" s="344"/>
      <c r="F12" s="353"/>
      <c r="G12" s="349"/>
      <c r="H12" s="338"/>
      <c r="I12" s="81" t="s">
        <v>35</v>
      </c>
    </row>
    <row r="13" spans="1:10" ht="22.5" customHeight="1" thickBot="1">
      <c r="A13" s="339"/>
      <c r="B13" s="345"/>
      <c r="C13" s="83"/>
      <c r="D13" s="84"/>
      <c r="E13" s="74"/>
      <c r="F13" s="85"/>
      <c r="G13" s="73">
        <v>0</v>
      </c>
      <c r="H13" s="71">
        <f>SUM(C13:G13)</f>
        <v>0</v>
      </c>
      <c r="I13" s="82">
        <f>H13-E13-G13</f>
        <v>0</v>
      </c>
    </row>
    <row r="14" spans="1:10" s="95" customFormat="1" ht="14.1" customHeight="1" thickBot="1">
      <c r="C14" s="95">
        <f>C7-C13</f>
        <v>0</v>
      </c>
      <c r="D14" s="95">
        <f>D7-D13</f>
        <v>0</v>
      </c>
      <c r="E14" s="95">
        <f>E7-E13</f>
        <v>0</v>
      </c>
      <c r="F14" s="95">
        <f>F7-F13</f>
        <v>0</v>
      </c>
      <c r="I14" s="107" t="s">
        <v>72</v>
      </c>
    </row>
    <row r="15" spans="1:10" customFormat="1" ht="14.1" customHeight="1">
      <c r="A15" s="339">
        <v>3</v>
      </c>
      <c r="B15" s="345" t="s">
        <v>79</v>
      </c>
      <c r="C15" s="361" t="s">
        <v>14</v>
      </c>
      <c r="D15" s="342" t="s">
        <v>15</v>
      </c>
      <c r="E15" s="344" t="s">
        <v>16</v>
      </c>
      <c r="F15" s="352" t="s">
        <v>18</v>
      </c>
      <c r="G15" s="362" t="s">
        <v>74</v>
      </c>
      <c r="H15" s="106"/>
      <c r="I15" s="95">
        <f>I7-I13</f>
        <v>0</v>
      </c>
    </row>
    <row r="16" spans="1:10" customFormat="1" ht="14.1" customHeight="1">
      <c r="A16" s="339"/>
      <c r="B16" s="345"/>
      <c r="C16" s="341"/>
      <c r="D16" s="343"/>
      <c r="E16" s="344"/>
      <c r="F16" s="353"/>
      <c r="G16" s="362"/>
      <c r="H16" s="59"/>
      <c r="I16" s="59"/>
    </row>
    <row r="17" spans="1:9" customFormat="1" ht="24" customHeight="1" thickBot="1">
      <c r="A17" s="339"/>
      <c r="B17" s="345"/>
      <c r="C17" s="83"/>
      <c r="D17" s="84"/>
      <c r="E17" s="74"/>
      <c r="F17" s="85"/>
      <c r="G17" s="76">
        <f>SUM(C17,D17,F17)</f>
        <v>0</v>
      </c>
      <c r="H17" s="59"/>
      <c r="I17" s="59"/>
    </row>
    <row r="18" spans="1:9" customFormat="1" ht="30.75" customHeight="1">
      <c r="A18" s="363" t="s">
        <v>80</v>
      </c>
      <c r="B18" s="364"/>
      <c r="C18" s="364"/>
      <c r="D18" s="364"/>
      <c r="E18" s="364"/>
      <c r="F18" s="364"/>
      <c r="G18" s="364"/>
      <c r="H18" s="364"/>
      <c r="I18" s="364"/>
    </row>
    <row r="19" spans="1:9" customFormat="1" ht="14.1" customHeight="1">
      <c r="A19" s="59"/>
      <c r="B19" s="59"/>
      <c r="C19" s="59"/>
      <c r="D19" s="59"/>
      <c r="E19" s="59"/>
      <c r="F19" s="59"/>
      <c r="G19" s="59"/>
      <c r="H19" s="59"/>
      <c r="I19" s="59"/>
    </row>
    <row r="20" spans="1:9" ht="25.5" customHeight="1">
      <c r="A20" s="339">
        <v>4</v>
      </c>
      <c r="B20" s="357" t="s">
        <v>71</v>
      </c>
      <c r="C20" s="66" t="s">
        <v>16</v>
      </c>
      <c r="D20" s="66" t="s">
        <v>40</v>
      </c>
      <c r="E20" s="66" t="s">
        <v>34</v>
      </c>
      <c r="G20" s="95">
        <f>G7-G13</f>
        <v>0</v>
      </c>
      <c r="H20" s="95">
        <f>H7-H13</f>
        <v>0</v>
      </c>
      <c r="I20" s="95">
        <f>I7-I13</f>
        <v>0</v>
      </c>
    </row>
    <row r="21" spans="1:9" ht="22.5" customHeight="1">
      <c r="A21" s="339"/>
      <c r="B21" s="357"/>
      <c r="C21" s="60">
        <f>IF(E7&lt;E13,IF(I13+G17&lt;I7,IF(I7-(I13+G17)&lt;(E13+E17)-E7,I7-(I13+G17),(E13+E17)-E7),0),0)</f>
        <v>0</v>
      </c>
      <c r="D21" s="69"/>
      <c r="E21" s="60">
        <f>SUM(C21:D21)</f>
        <v>0</v>
      </c>
      <c r="F21" s="105"/>
    </row>
    <row r="22" spans="1:9" ht="14.1" customHeight="1" thickBot="1"/>
    <row r="23" spans="1:9" ht="14.1" customHeight="1" thickBot="1">
      <c r="A23" s="339">
        <v>5</v>
      </c>
      <c r="B23" s="345" t="s">
        <v>68</v>
      </c>
      <c r="C23" s="340" t="s">
        <v>14</v>
      </c>
      <c r="D23" s="342" t="s">
        <v>15</v>
      </c>
      <c r="E23" s="344" t="s">
        <v>16</v>
      </c>
      <c r="F23" s="352" t="s">
        <v>18</v>
      </c>
      <c r="G23" s="349" t="s">
        <v>17</v>
      </c>
      <c r="H23" s="337" t="s">
        <v>34</v>
      </c>
      <c r="I23" s="65"/>
    </row>
    <row r="24" spans="1:9" ht="14.1" customHeight="1">
      <c r="A24" s="339"/>
      <c r="B24" s="345"/>
      <c r="C24" s="341"/>
      <c r="D24" s="343"/>
      <c r="E24" s="344"/>
      <c r="F24" s="353"/>
      <c r="G24" s="349"/>
      <c r="H24" s="338"/>
      <c r="I24" s="81" t="s">
        <v>42</v>
      </c>
    </row>
    <row r="25" spans="1:9" ht="22.5" customHeight="1" thickBot="1">
      <c r="A25" s="339"/>
      <c r="B25" s="345"/>
      <c r="C25" s="86">
        <f>C7-C13</f>
        <v>0</v>
      </c>
      <c r="D25" s="87">
        <f>D7-D13</f>
        <v>0</v>
      </c>
      <c r="E25" s="75">
        <f>E7-E13</f>
        <v>0</v>
      </c>
      <c r="F25" s="88">
        <f>F7-F13</f>
        <v>0</v>
      </c>
      <c r="G25" s="76">
        <f>G7-G13</f>
        <v>0</v>
      </c>
      <c r="H25" s="71">
        <f>SUM(C25:G25)</f>
        <v>0</v>
      </c>
      <c r="I25" s="82">
        <f>SUM(C25,D25,F25)-E21</f>
        <v>0</v>
      </c>
    </row>
    <row r="26" spans="1:9" ht="14.1" customHeight="1" thickBot="1">
      <c r="I26" s="98"/>
    </row>
    <row r="27" spans="1:9" ht="14.1" customHeight="1" thickBot="1">
      <c r="A27" s="339">
        <v>6</v>
      </c>
      <c r="B27" s="346" t="s">
        <v>58</v>
      </c>
      <c r="C27" s="340" t="s">
        <v>14</v>
      </c>
      <c r="D27" s="342" t="s">
        <v>15</v>
      </c>
      <c r="E27" s="344" t="s">
        <v>16</v>
      </c>
      <c r="F27" s="352" t="s">
        <v>18</v>
      </c>
      <c r="G27" s="349" t="s">
        <v>53</v>
      </c>
      <c r="H27" s="337" t="s">
        <v>34</v>
      </c>
      <c r="I27" s="65"/>
    </row>
    <row r="28" spans="1:9" ht="14.1" customHeight="1">
      <c r="A28" s="339"/>
      <c r="B28" s="347"/>
      <c r="C28" s="341"/>
      <c r="D28" s="343"/>
      <c r="E28" s="344"/>
      <c r="F28" s="353"/>
      <c r="G28" s="349"/>
      <c r="H28" s="338"/>
      <c r="I28" s="81" t="s">
        <v>35</v>
      </c>
    </row>
    <row r="29" spans="1:9" ht="24" customHeight="1">
      <c r="A29" s="339"/>
      <c r="B29" s="99" t="s">
        <v>62</v>
      </c>
      <c r="C29" s="90"/>
      <c r="D29" s="91"/>
      <c r="E29" s="92"/>
      <c r="F29" s="93"/>
      <c r="G29" s="77"/>
      <c r="H29" s="71">
        <f>SUM(C29:G29)</f>
        <v>0</v>
      </c>
      <c r="I29" s="94">
        <f>H29-E29-G29</f>
        <v>0</v>
      </c>
    </row>
    <row r="30" spans="1:9" ht="24" customHeight="1" thickBot="1">
      <c r="A30" s="339"/>
      <c r="B30" s="99" t="s">
        <v>73</v>
      </c>
      <c r="C30" s="114"/>
      <c r="D30" s="115"/>
      <c r="E30" s="116"/>
      <c r="F30" s="117"/>
      <c r="G30" s="118"/>
      <c r="H30" s="71">
        <f>SUM(C30:G30)</f>
        <v>0</v>
      </c>
      <c r="I30" s="88">
        <f>H30-E30-G30</f>
        <v>0</v>
      </c>
    </row>
    <row r="31" spans="1:9" ht="14.1" customHeight="1"/>
    <row r="32" spans="1:9" ht="30" customHeight="1">
      <c r="A32" s="339">
        <v>7</v>
      </c>
      <c r="B32" s="100" t="s">
        <v>61</v>
      </c>
      <c r="C32" s="66" t="s">
        <v>14</v>
      </c>
      <c r="D32" s="66" t="s">
        <v>15</v>
      </c>
      <c r="E32" s="66" t="s">
        <v>18</v>
      </c>
      <c r="F32" s="66" t="s">
        <v>34</v>
      </c>
    </row>
    <row r="33" spans="1:9" ht="24" customHeight="1">
      <c r="A33" s="339"/>
      <c r="B33" s="104" t="s">
        <v>75</v>
      </c>
      <c r="C33" s="70"/>
      <c r="D33" s="70"/>
      <c r="E33" s="70"/>
      <c r="F33" s="61">
        <f>SUM(C33:E33)</f>
        <v>0</v>
      </c>
    </row>
    <row r="34" spans="1:9" ht="24" customHeight="1">
      <c r="A34" s="339"/>
      <c r="B34" s="97" t="s">
        <v>73</v>
      </c>
      <c r="C34" s="119"/>
      <c r="D34" s="119"/>
      <c r="E34" s="119"/>
      <c r="F34" s="61">
        <f>SUM(C34:E34)</f>
        <v>0</v>
      </c>
    </row>
    <row r="35" spans="1:9" ht="22.5" customHeight="1">
      <c r="A35" s="350" t="s">
        <v>76</v>
      </c>
      <c r="B35" s="351"/>
      <c r="C35" s="351"/>
      <c r="D35" s="351"/>
      <c r="E35" s="351"/>
      <c r="F35" s="351"/>
      <c r="G35" s="351"/>
      <c r="H35" s="351"/>
      <c r="I35" s="351"/>
    </row>
    <row r="36" spans="1:9" ht="22.5" customHeight="1">
      <c r="A36" s="351"/>
      <c r="B36" s="351"/>
      <c r="C36" s="351"/>
      <c r="D36" s="351"/>
      <c r="E36" s="351"/>
      <c r="F36" s="351"/>
      <c r="G36" s="351"/>
      <c r="H36" s="351"/>
      <c r="I36" s="351"/>
    </row>
    <row r="37" spans="1:9" ht="22.5" customHeight="1">
      <c r="A37" s="351"/>
      <c r="B37" s="351"/>
      <c r="C37" s="351"/>
      <c r="D37" s="351"/>
      <c r="E37" s="351"/>
      <c r="F37" s="351"/>
      <c r="G37" s="351"/>
      <c r="H37" s="351"/>
      <c r="I37" s="351"/>
    </row>
    <row r="38" spans="1:9" ht="22.5" customHeight="1">
      <c r="A38" s="351"/>
      <c r="B38" s="351"/>
      <c r="C38" s="351"/>
      <c r="D38" s="351"/>
      <c r="E38" s="351"/>
      <c r="F38" s="351"/>
      <c r="G38" s="351"/>
      <c r="H38" s="351"/>
      <c r="I38" s="351"/>
    </row>
    <row r="39" spans="1:9" ht="22.5" customHeight="1">
      <c r="A39" s="351"/>
      <c r="B39" s="351"/>
      <c r="C39" s="351"/>
      <c r="D39" s="351"/>
      <c r="E39" s="351"/>
      <c r="F39" s="351"/>
      <c r="G39" s="351"/>
      <c r="H39" s="351"/>
      <c r="I39" s="351"/>
    </row>
    <row r="40" spans="1:9" ht="14.25" customHeight="1">
      <c r="A40" s="351"/>
      <c r="B40" s="351"/>
      <c r="C40" s="351"/>
      <c r="D40" s="351"/>
      <c r="E40" s="351"/>
      <c r="F40" s="351"/>
      <c r="G40" s="351"/>
      <c r="H40" s="351"/>
      <c r="I40" s="351"/>
    </row>
    <row r="41" spans="1:9" ht="14.1" customHeight="1"/>
    <row r="42" spans="1:9" ht="24" customHeight="1">
      <c r="A42" s="354">
        <v>8</v>
      </c>
      <c r="B42" s="101" t="s">
        <v>67</v>
      </c>
      <c r="C42" s="336" t="s">
        <v>60</v>
      </c>
      <c r="D42" s="336"/>
      <c r="E42" s="336" t="s">
        <v>59</v>
      </c>
      <c r="F42" s="336"/>
      <c r="H42" s="357" t="s">
        <v>70</v>
      </c>
      <c r="I42" s="109"/>
    </row>
    <row r="43" spans="1:9" ht="24" customHeight="1">
      <c r="A43" s="355"/>
      <c r="B43" s="97" t="s">
        <v>65</v>
      </c>
      <c r="C43" s="359">
        <f>IFERROR(F33/I29*1/365,0)</f>
        <v>0</v>
      </c>
      <c r="D43" s="359"/>
      <c r="E43" s="360">
        <f>ROUNDDOWN(C43*I29,0)</f>
        <v>0</v>
      </c>
      <c r="F43" s="360"/>
      <c r="G43" s="108" t="s">
        <v>64</v>
      </c>
      <c r="H43" s="358"/>
      <c r="I43" s="95" t="s">
        <v>77</v>
      </c>
    </row>
    <row r="44" spans="1:9" ht="24" customHeight="1">
      <c r="A44" s="356"/>
      <c r="B44" s="97" t="s">
        <v>66</v>
      </c>
      <c r="C44" s="359">
        <f>IFERROR(F34/I30*1/365,0)</f>
        <v>0</v>
      </c>
      <c r="D44" s="359"/>
      <c r="E44" s="360">
        <f>ROUNDDOWN(C44*I30,0)</f>
        <v>0</v>
      </c>
      <c r="F44" s="360"/>
      <c r="G44" s="59" t="s">
        <v>64</v>
      </c>
      <c r="H44" s="96" t="s">
        <v>83</v>
      </c>
      <c r="I44" s="110" t="s">
        <v>78</v>
      </c>
    </row>
    <row r="45" spans="1:9" ht="14.1" customHeight="1">
      <c r="I45" s="111">
        <f>IF(AND(I29&lt;&gt;I30,H44="Ｂ"),C44,C43)</f>
        <v>0</v>
      </c>
    </row>
    <row r="46" spans="1:9" ht="13.5" customHeight="1">
      <c r="A46" s="339">
        <v>9</v>
      </c>
      <c r="B46" s="348" t="s">
        <v>37</v>
      </c>
      <c r="C46" s="66" t="s">
        <v>38</v>
      </c>
      <c r="D46" s="66" t="s">
        <v>39</v>
      </c>
      <c r="I46" s="110">
        <f>IF(AND(I29&lt;&gt;I30,H44="Ｂ"),E44,E43)</f>
        <v>0</v>
      </c>
    </row>
    <row r="47" spans="1:9" ht="36" customHeight="1">
      <c r="A47" s="339"/>
      <c r="B47" s="348"/>
      <c r="C47" s="61">
        <f>IF(I45&gt;=0.9,2280,IF(I45&gt;=0.8,2052,IF(I45&gt;=0.7,1824,IF(I45&gt;=0.6,1596,IF(I45&gt;=0.5,1368,IF(I45&lt;0.5,1140))))))</f>
        <v>1140</v>
      </c>
      <c r="D47" s="61">
        <f>C47*E47</f>
        <v>0</v>
      </c>
      <c r="E47" s="95">
        <f>IF(I7&lt;I46,0,IF(I7-I46&gt;I25,I25,I7-I46))</f>
        <v>0</v>
      </c>
    </row>
    <row r="48" spans="1:9" ht="14.1" customHeight="1">
      <c r="E48" s="95"/>
    </row>
    <row r="49" spans="1:7" ht="13.5" customHeight="1">
      <c r="A49" s="339">
        <v>10</v>
      </c>
      <c r="B49" s="348" t="s">
        <v>36</v>
      </c>
      <c r="C49" s="66" t="s">
        <v>38</v>
      </c>
      <c r="D49" s="66" t="s">
        <v>39</v>
      </c>
      <c r="E49" s="95"/>
    </row>
    <row r="50" spans="1:7" ht="36" customHeight="1">
      <c r="A50" s="339"/>
      <c r="B50" s="348"/>
      <c r="C50" s="61">
        <v>2280</v>
      </c>
      <c r="D50" s="61">
        <f>C50*E50</f>
        <v>0</v>
      </c>
      <c r="E50" s="95">
        <f>I25-E47</f>
        <v>0</v>
      </c>
    </row>
    <row r="51" spans="1:7" ht="14.1" customHeight="1"/>
    <row r="52" spans="1:7" ht="24">
      <c r="A52" s="68" t="s">
        <v>45</v>
      </c>
      <c r="B52" s="102" t="s">
        <v>43</v>
      </c>
      <c r="C52" s="57" t="str">
        <f>IF(I13+G17&lt;=I5*0.9,"○","×")</f>
        <v>○</v>
      </c>
    </row>
    <row r="53" spans="1:7" ht="14.1" customHeight="1" thickBot="1"/>
    <row r="54" spans="1:7" ht="22.5" customHeight="1" thickBot="1">
      <c r="A54" s="67">
        <v>11</v>
      </c>
      <c r="B54" s="103" t="s">
        <v>41</v>
      </c>
      <c r="C54" s="62">
        <f>IF(C52="○",D47+D50,"－")</f>
        <v>0</v>
      </c>
      <c r="F54" s="63"/>
      <c r="G54" s="64"/>
    </row>
  </sheetData>
  <sheetProtection selectLockedCells="1"/>
  <mergeCells count="58">
    <mergeCell ref="G3:G4"/>
    <mergeCell ref="H3:H4"/>
    <mergeCell ref="F3:F4"/>
    <mergeCell ref="A9:I9"/>
    <mergeCell ref="E11:E12"/>
    <mergeCell ref="A3:A7"/>
    <mergeCell ref="C3:C4"/>
    <mergeCell ref="D3:D4"/>
    <mergeCell ref="E3:E4"/>
    <mergeCell ref="B3:B4"/>
    <mergeCell ref="A11:A13"/>
    <mergeCell ref="B11:B13"/>
    <mergeCell ref="C11:C12"/>
    <mergeCell ref="D11:D12"/>
    <mergeCell ref="A8:I8"/>
    <mergeCell ref="A20:A21"/>
    <mergeCell ref="B20:B21"/>
    <mergeCell ref="F23:F24"/>
    <mergeCell ref="G23:G24"/>
    <mergeCell ref="F11:F12"/>
    <mergeCell ref="G11:G12"/>
    <mergeCell ref="A15:A17"/>
    <mergeCell ref="B15:B17"/>
    <mergeCell ref="C15:C16"/>
    <mergeCell ref="D15:D16"/>
    <mergeCell ref="E15:E16"/>
    <mergeCell ref="F15:F16"/>
    <mergeCell ref="G15:G16"/>
    <mergeCell ref="A18:I18"/>
    <mergeCell ref="H11:H12"/>
    <mergeCell ref="A49:A50"/>
    <mergeCell ref="B49:B50"/>
    <mergeCell ref="G27:G28"/>
    <mergeCell ref="H27:H28"/>
    <mergeCell ref="A32:A34"/>
    <mergeCell ref="A46:A47"/>
    <mergeCell ref="B46:B47"/>
    <mergeCell ref="A35:I40"/>
    <mergeCell ref="F27:F28"/>
    <mergeCell ref="A42:A44"/>
    <mergeCell ref="H42:H43"/>
    <mergeCell ref="C44:D44"/>
    <mergeCell ref="C43:D43"/>
    <mergeCell ref="C42:D42"/>
    <mergeCell ref="E44:F44"/>
    <mergeCell ref="E43:F43"/>
    <mergeCell ref="E42:F42"/>
    <mergeCell ref="H23:H24"/>
    <mergeCell ref="A27:A30"/>
    <mergeCell ref="C27:C28"/>
    <mergeCell ref="D27:D28"/>
    <mergeCell ref="E27:E28"/>
    <mergeCell ref="D23:D24"/>
    <mergeCell ref="E23:E24"/>
    <mergeCell ref="A23:A25"/>
    <mergeCell ref="B23:B25"/>
    <mergeCell ref="C23:C24"/>
    <mergeCell ref="B27:B28"/>
  </mergeCells>
  <phoneticPr fontId="1"/>
  <conditionalFormatting sqref="C43:F43">
    <cfRule type="expression" dxfId="6" priority="8">
      <formula>OR($I$29=$I$30,$H$44="Ａ")</formula>
    </cfRule>
  </conditionalFormatting>
  <conditionalFormatting sqref="C44:F44">
    <cfRule type="expression" dxfId="5" priority="7">
      <formula>AND($I$29&lt;&gt;$I$30,$H$44="Ｂ")</formula>
    </cfRule>
  </conditionalFormatting>
  <conditionalFormatting sqref="G43">
    <cfRule type="expression" dxfId="4" priority="6">
      <formula>AND($I$29&lt;&gt;$I$30,$H$44="Ｂ")</formula>
    </cfRule>
  </conditionalFormatting>
  <conditionalFormatting sqref="G44">
    <cfRule type="expression" dxfId="3" priority="5">
      <formula>OR($I$29=$I$30,$H$44="Ａ")</formula>
    </cfRule>
  </conditionalFormatting>
  <conditionalFormatting sqref="I13">
    <cfRule type="expression" dxfId="2" priority="3">
      <formula>AND($I$7&lt;&gt;0,$I$7&lt;=$I$13)</formula>
    </cfRule>
  </conditionalFormatting>
  <conditionalFormatting sqref="I14">
    <cfRule type="expression" dxfId="1" priority="2">
      <formula>AND($I$7&lt;&gt;0,$I$7&lt;=$I$13)</formula>
    </cfRule>
  </conditionalFormatting>
  <conditionalFormatting sqref="H42:H44">
    <cfRule type="expression" dxfId="0" priority="1">
      <formula>$I$29=$I$30</formula>
    </cfRule>
  </conditionalFormatting>
  <dataValidations count="8">
    <dataValidation imeMode="disabled" allowBlank="1" showInputMessage="1" showErrorMessage="1" sqref="C7:G7" xr:uid="{00000000-0002-0000-0100-000000000000}"/>
    <dataValidation type="whole" imeMode="disabled" operator="greaterThanOrEqual" allowBlank="1" showInputMessage="1" showErrorMessage="1" error="0以上の値を入力してください。" sqref="C5:G6 C13:F13 C33:E34" xr:uid="{00000000-0002-0000-0100-000001000000}">
      <formula1>0</formula1>
    </dataValidation>
    <dataValidation type="whole" imeMode="disabled" operator="greaterThanOrEqual" allowBlank="1" showInputMessage="1" showErrorMessage="1" error="平成30年度病床機能報告における稼働病床数未満の数値は入力できません。" sqref="C29:G29" xr:uid="{00000000-0002-0000-0100-000002000000}">
      <formula1>C5</formula1>
    </dataValidation>
    <dataValidation type="whole" imeMode="disabled" operator="greaterThanOrEqual" allowBlank="1" showInputMessage="1" showErrorMessage="1" error="令和２年４月１日時点における稼働病床数未満の数値は入力できません。" sqref="C30:G30" xr:uid="{00000000-0002-0000-0100-000003000000}">
      <formula1>C6</formula1>
    </dataValidation>
    <dataValidation type="list" allowBlank="1" showInputMessage="1" showErrorMessage="1" sqref="H44" xr:uid="{00000000-0002-0000-0100-000004000000}">
      <formula1>IF($I$29&lt;&gt;$I$30,INDIRECT("I43:I44"),INDIRECT("I43"))</formula1>
    </dataValidation>
    <dataValidation type="whole" imeMode="disabled" allowBlank="1" showInputMessage="1" showErrorMessage="1" error="対象３区分の病床削減数の合計を超える転換はできません。" sqref="D21" xr:uid="{00000000-0002-0000-0100-000005000000}">
      <formula1>0</formula1>
      <formula2>I20-C21</formula2>
    </dataValidation>
    <dataValidation type="custom" imeMode="disabled" allowBlank="1" showInputMessage="1" showErrorMessage="1" error="削減後の回復期の病床数が削減前と比べて_x000a_　・増えている場合→移転することはできません。_x000a_　・減っている場合→その減少分を超える病床数を移転することはできません。" sqref="E17" xr:uid="{00000000-0002-0000-0100-000006000000}">
      <formula1>OR(AND(E14&lt;=0,E17=0),AND(E14&gt;0,E17&lt;=E14,E17&gt;=0))</formula1>
    </dataValidation>
    <dataValidation type="custom" imeMode="disabled" allowBlank="1" showInputMessage="1" showErrorMessage="1" error="削減後の当該機能の病床数が削減前と比べて_x000a_　・増えている場合→移転することはできません。_x000a_　・減っている場合→その減少分を超える病床数を移転することはできません。_x000a__x000a_削減後の許可病床数のうち対象３区分の合計が削減前と比べて_x000a_　・増えている場合→移転することはできません。_x000a_　・減っている場合→その減少分を超える病床数を移転することはできません。" sqref="C17:D17 F17" xr:uid="{00000000-0002-0000-0100-000007000000}">
      <formula1>OR(AND(C14&lt;=0,C17=0),AND(C14&gt;0,C17&gt;=0,C14&gt;=C17,$I15&gt;=C17))</formula1>
    </dataValidation>
  </dataValidations>
  <pageMargins left="0.70866141732283472" right="0.70866141732283472" top="0.74803149606299213" bottom="0.74803149606299213"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支給申請額算定シート </vt:lpstr>
      <vt:lpstr>'支給申請額算定シート '!Print_Area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2020-11-04T04:37:44Z</dcterms:created>
  <dcterms:modified xsi:type="dcterms:W3CDTF">2021-02-09T08:06:49Z</dcterms:modified>
</cp:coreProperties>
</file>